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dupuis\Desktop\"/>
    </mc:Choice>
  </mc:AlternateContent>
  <xr:revisionPtr revIDLastSave="0" documentId="13_ncr:1_{33A79B43-FD31-452C-A298-E94C6BB1A194}" xr6:coauthVersionLast="47" xr6:coauthVersionMax="47" xr10:uidLastSave="{00000000-0000-0000-0000-000000000000}"/>
  <bookViews>
    <workbookView xWindow="-108" yWindow="-108" windowWidth="30936" windowHeight="16896" xr2:uid="{45ADC1CB-233C-4BCB-972B-CBCE7F8657C6}"/>
  </bookViews>
  <sheets>
    <sheet name="Fig 1 and Fig S2" sheetId="3" r:id="rId1"/>
    <sheet name="Fig 2a" sheetId="4" r:id="rId2"/>
    <sheet name="Fig 2b" sheetId="5" r:id="rId3"/>
    <sheet name="Fig 3 and Table S2" sheetId="6" r:id="rId4"/>
    <sheet name="Fig 4a" sheetId="7" r:id="rId5"/>
    <sheet name="Fig 4b" sheetId="8" r:id="rId6"/>
    <sheet name="Fig 4c + Table S3" sheetId="9" r:id="rId7"/>
    <sheet name="Fig5" sheetId="11" r:id="rId8"/>
    <sheet name="Fig 5-2" sheetId="10" r:id="rId9"/>
    <sheet name="Fig S1a" sheetId="1" r:id="rId10"/>
    <sheet name="Fig S1b" sheetId="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7" l="1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A4" i="10" l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3" i="10"/>
  <c r="I2" i="9" l="1"/>
  <c r="I3" i="9"/>
  <c r="L2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M32" i="9" s="1"/>
  <c r="N32" i="9" s="1"/>
  <c r="I33" i="9"/>
  <c r="I34" i="9"/>
  <c r="I35" i="9"/>
  <c r="I36" i="9"/>
  <c r="I37" i="9"/>
  <c r="I38" i="9"/>
  <c r="M38" i="9" s="1"/>
  <c r="O38" i="9" s="1"/>
  <c r="I39" i="9"/>
  <c r="I40" i="9"/>
  <c r="I41" i="9"/>
  <c r="M41" i="9" s="1"/>
  <c r="I42" i="9"/>
  <c r="I43" i="9"/>
  <c r="I44" i="9"/>
  <c r="I45" i="9"/>
  <c r="I46" i="9"/>
  <c r="I47" i="9"/>
  <c r="I48" i="9"/>
  <c r="I49" i="9"/>
  <c r="I50" i="9"/>
  <c r="I51" i="9"/>
  <c r="M51" i="9" s="1"/>
  <c r="I52" i="9"/>
  <c r="M52" i="9" s="1"/>
  <c r="N52" i="9" s="1"/>
  <c r="I53" i="9"/>
  <c r="I54" i="9"/>
  <c r="I55" i="9"/>
  <c r="I56" i="9"/>
  <c r="I57" i="9"/>
  <c r="I58" i="9"/>
  <c r="M58" i="9" s="1"/>
  <c r="O58" i="9" s="1"/>
  <c r="I59" i="9"/>
  <c r="I60" i="9"/>
  <c r="I61" i="9"/>
  <c r="I62" i="9"/>
  <c r="I63" i="9"/>
  <c r="I64" i="9"/>
  <c r="I65" i="9"/>
  <c r="I66" i="9"/>
  <c r="I67" i="9"/>
  <c r="M67" i="9" s="1"/>
  <c r="I68" i="9"/>
  <c r="I69" i="9"/>
  <c r="I70" i="9"/>
  <c r="I71" i="9"/>
  <c r="M71" i="9" s="1"/>
  <c r="I72" i="9"/>
  <c r="I73" i="9"/>
  <c r="I74" i="9"/>
  <c r="I75" i="9"/>
  <c r="I76" i="9"/>
  <c r="I77" i="9"/>
  <c r="I78" i="9"/>
  <c r="M78" i="9" s="1"/>
  <c r="O78" i="9" s="1"/>
  <c r="I79" i="9"/>
  <c r="I80" i="9"/>
  <c r="I81" i="9"/>
  <c r="I82" i="9"/>
  <c r="I83" i="9"/>
  <c r="M83" i="9" s="1"/>
  <c r="O83" i="9" s="1"/>
  <c r="I84" i="9"/>
  <c r="I85" i="9"/>
  <c r="I86" i="9"/>
  <c r="M86" i="9" s="1"/>
  <c r="I87" i="9"/>
  <c r="M87" i="9" s="1"/>
  <c r="I88" i="9"/>
  <c r="I89" i="9"/>
  <c r="I90" i="9"/>
  <c r="I91" i="9"/>
  <c r="M91" i="9" s="1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M118" i="9" s="1"/>
  <c r="O118" i="9" s="1"/>
  <c r="I119" i="9"/>
  <c r="I120" i="9"/>
  <c r="I121" i="9"/>
  <c r="I122" i="9"/>
  <c r="I123" i="9"/>
  <c r="I124" i="9"/>
  <c r="I125" i="9"/>
  <c r="I126" i="9"/>
  <c r="I127" i="9"/>
  <c r="M127" i="9" s="1"/>
  <c r="O127" i="9" s="1"/>
  <c r="I128" i="9"/>
  <c r="I129" i="9"/>
  <c r="I130" i="9"/>
  <c r="I131" i="9"/>
  <c r="M131" i="9" s="1"/>
  <c r="N131" i="9" s="1"/>
  <c r="I132" i="9"/>
  <c r="M132" i="9" s="1"/>
  <c r="I133" i="9"/>
  <c r="I134" i="9"/>
  <c r="I135" i="9"/>
  <c r="M135" i="9" s="1"/>
  <c r="I136" i="9"/>
  <c r="M136" i="9" s="1"/>
  <c r="I137" i="9"/>
  <c r="M137" i="9" s="1"/>
  <c r="I138" i="9"/>
  <c r="M138" i="9" s="1"/>
  <c r="O138" i="9" s="1"/>
  <c r="I139" i="9"/>
  <c r="I140" i="9"/>
  <c r="I141" i="9"/>
  <c r="M141" i="9" s="1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M155" i="9" s="1"/>
  <c r="I156" i="9"/>
  <c r="M156" i="9" s="1"/>
  <c r="I157" i="9"/>
  <c r="M157" i="9" s="1"/>
  <c r="N157" i="9" s="1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M171" i="9" s="1"/>
  <c r="I172" i="9"/>
  <c r="M172" i="9" s="1"/>
  <c r="I173" i="9"/>
  <c r="I174" i="9"/>
  <c r="I175" i="9"/>
  <c r="I176" i="9"/>
  <c r="M176" i="9" s="1"/>
  <c r="I177" i="9"/>
  <c r="M177" i="9" s="1"/>
  <c r="I178" i="9"/>
  <c r="M178" i="9" s="1"/>
  <c r="O178" i="9" s="1"/>
  <c r="I179" i="9"/>
  <c r="I180" i="9"/>
  <c r="I181" i="9"/>
  <c r="I182" i="9"/>
  <c r="I183" i="9"/>
  <c r="I184" i="9"/>
  <c r="I185" i="9"/>
  <c r="B164" i="9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41" i="9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B160" i="9" s="1"/>
  <c r="B161" i="9" s="1"/>
  <c r="B162" i="9" s="1"/>
  <c r="B118" i="9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95" i="9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L3" i="9"/>
  <c r="M6" i="9" l="1"/>
  <c r="M166" i="9"/>
  <c r="M2" i="9"/>
  <c r="M128" i="9"/>
  <c r="O128" i="9" s="1"/>
  <c r="M48" i="9"/>
  <c r="O48" i="9" s="1"/>
  <c r="M85" i="9"/>
  <c r="M5" i="9"/>
  <c r="N5" i="9" s="1"/>
  <c r="M185" i="9"/>
  <c r="M153" i="9"/>
  <c r="M160" i="9"/>
  <c r="M140" i="9"/>
  <c r="M120" i="9"/>
  <c r="M82" i="9"/>
  <c r="O82" i="9" s="1"/>
  <c r="M115" i="9"/>
  <c r="M173" i="9"/>
  <c r="O173" i="9" s="1"/>
  <c r="M33" i="9"/>
  <c r="M13" i="9"/>
  <c r="M129" i="9"/>
  <c r="O129" i="9" s="1"/>
  <c r="M7" i="9"/>
  <c r="O7" i="9" s="1"/>
  <c r="M121" i="9"/>
  <c r="O121" i="9" s="1"/>
  <c r="M101" i="9"/>
  <c r="O101" i="9" s="1"/>
  <c r="M130" i="9"/>
  <c r="N130" i="9" s="1"/>
  <c r="M70" i="9"/>
  <c r="O70" i="9" s="1"/>
  <c r="M170" i="9"/>
  <c r="N170" i="9" s="1"/>
  <c r="M9" i="9"/>
  <c r="O9" i="9" s="1"/>
  <c r="M122" i="9"/>
  <c r="M102" i="9"/>
  <c r="O102" i="9" s="1"/>
  <c r="M12" i="9"/>
  <c r="N12" i="9" s="1"/>
  <c r="M77" i="9"/>
  <c r="N77" i="9" s="1"/>
  <c r="M37" i="9"/>
  <c r="O37" i="9" s="1"/>
  <c r="M17" i="9"/>
  <c r="M42" i="9"/>
  <c r="M22" i="9"/>
  <c r="N22" i="9" s="1"/>
  <c r="M8" i="9"/>
  <c r="O8" i="9" s="1"/>
  <c r="M57" i="9"/>
  <c r="N57" i="9" s="1"/>
  <c r="M116" i="9"/>
  <c r="N116" i="9" s="1"/>
  <c r="M76" i="9"/>
  <c r="N76" i="9" s="1"/>
  <c r="M56" i="9"/>
  <c r="M16" i="9"/>
  <c r="M158" i="9"/>
  <c r="O158" i="9" s="1"/>
  <c r="M21" i="9"/>
  <c r="N21" i="9"/>
  <c r="O21" i="9"/>
  <c r="M117" i="9"/>
  <c r="O117" i="9" s="1"/>
  <c r="M179" i="9"/>
  <c r="O179" i="9" s="1"/>
  <c r="N127" i="9"/>
  <c r="M75" i="9"/>
  <c r="N75" i="9" s="1"/>
  <c r="M35" i="9"/>
  <c r="N35" i="9" s="1"/>
  <c r="M15" i="9"/>
  <c r="M69" i="9"/>
  <c r="O69" i="9" s="1"/>
  <c r="M107" i="9"/>
  <c r="O107" i="9" s="1"/>
  <c r="M68" i="9"/>
  <c r="O68" i="9" s="1"/>
  <c r="M36" i="9"/>
  <c r="N36" i="9" s="1"/>
  <c r="M175" i="9"/>
  <c r="N175" i="9" s="1"/>
  <c r="M133" i="9"/>
  <c r="O133" i="9" s="1"/>
  <c r="M73" i="9"/>
  <c r="O73" i="9" s="1"/>
  <c r="M53" i="9"/>
  <c r="O53" i="9" s="1"/>
  <c r="M47" i="9"/>
  <c r="O47" i="9" s="1"/>
  <c r="M31" i="9"/>
  <c r="M150" i="9"/>
  <c r="O150" i="9" s="1"/>
  <c r="M50" i="9"/>
  <c r="N50" i="9" s="1"/>
  <c r="M151" i="9"/>
  <c r="N151" i="9" s="1"/>
  <c r="M168" i="9"/>
  <c r="O168" i="9" s="1"/>
  <c r="N82" i="9"/>
  <c r="M167" i="9"/>
  <c r="M152" i="9"/>
  <c r="M20" i="9"/>
  <c r="N20" i="9" s="1"/>
  <c r="M18" i="9"/>
  <c r="O18" i="9" s="1"/>
  <c r="M181" i="9"/>
  <c r="M161" i="9"/>
  <c r="N161" i="9" s="1"/>
  <c r="M81" i="9"/>
  <c r="N81" i="9" s="1"/>
  <c r="M61" i="9"/>
  <c r="O61" i="9" s="1"/>
  <c r="M180" i="9"/>
  <c r="N180" i="9" s="1"/>
  <c r="M100" i="9"/>
  <c r="M80" i="9"/>
  <c r="M60" i="9"/>
  <c r="M40" i="9"/>
  <c r="O40" i="9" s="1"/>
  <c r="M113" i="9"/>
  <c r="M112" i="9"/>
  <c r="N112" i="9" s="1"/>
  <c r="M92" i="9"/>
  <c r="O92" i="9" s="1"/>
  <c r="M72" i="9"/>
  <c r="O72" i="9" s="1"/>
  <c r="M90" i="9"/>
  <c r="O90" i="9" s="1"/>
  <c r="M148" i="9"/>
  <c r="O148" i="9" s="1"/>
  <c r="M108" i="9"/>
  <c r="O108" i="9" s="1"/>
  <c r="M88" i="9"/>
  <c r="M28" i="9"/>
  <c r="O28" i="9" s="1"/>
  <c r="M11" i="9"/>
  <c r="N11" i="9" s="1"/>
  <c r="M27" i="9"/>
  <c r="M146" i="9"/>
  <c r="O146" i="9" s="1"/>
  <c r="M126" i="9"/>
  <c r="N126" i="9" s="1"/>
  <c r="M106" i="9"/>
  <c r="O106" i="9" s="1"/>
  <c r="M66" i="9"/>
  <c r="O66" i="9" s="1"/>
  <c r="M46" i="9"/>
  <c r="O46" i="9" s="1"/>
  <c r="M26" i="9"/>
  <c r="N26" i="9" s="1"/>
  <c r="M95" i="9"/>
  <c r="N95" i="9" s="1"/>
  <c r="M93" i="9"/>
  <c r="O93" i="9" s="1"/>
  <c r="M10" i="9"/>
  <c r="N10" i="9" s="1"/>
  <c r="M147" i="9"/>
  <c r="N147" i="9" s="1"/>
  <c r="M165" i="9"/>
  <c r="N165" i="9" s="1"/>
  <c r="M145" i="9"/>
  <c r="O145" i="9" s="1"/>
  <c r="M105" i="9"/>
  <c r="N105" i="9" s="1"/>
  <c r="M65" i="9"/>
  <c r="N65" i="9" s="1"/>
  <c r="M45" i="9"/>
  <c r="O45" i="9" s="1"/>
  <c r="M25" i="9"/>
  <c r="O25" i="9" s="1"/>
  <c r="M110" i="9"/>
  <c r="O110" i="9" s="1"/>
  <c r="M30" i="9"/>
  <c r="N30" i="9" s="1"/>
  <c r="M98" i="9"/>
  <c r="M97" i="9"/>
  <c r="O97" i="9" s="1"/>
  <c r="M96" i="9"/>
  <c r="N96" i="9" s="1"/>
  <c r="M111" i="9"/>
  <c r="N111" i="9" s="1"/>
  <c r="M183" i="9"/>
  <c r="O183" i="9" s="1"/>
  <c r="M163" i="9"/>
  <c r="O163" i="9" s="1"/>
  <c r="M143" i="9"/>
  <c r="O143" i="9" s="1"/>
  <c r="M123" i="9"/>
  <c r="O123" i="9" s="1"/>
  <c r="M103" i="9"/>
  <c r="O103" i="9" s="1"/>
  <c r="M63" i="9"/>
  <c r="O63" i="9" s="1"/>
  <c r="M43" i="9"/>
  <c r="O43" i="9" s="1"/>
  <c r="M23" i="9"/>
  <c r="O23" i="9" s="1"/>
  <c r="M182" i="9"/>
  <c r="O182" i="9" s="1"/>
  <c r="M162" i="9"/>
  <c r="N162" i="9" s="1"/>
  <c r="M142" i="9"/>
  <c r="O142" i="9" s="1"/>
  <c r="M62" i="9"/>
  <c r="O62" i="9" s="1"/>
  <c r="N41" i="9"/>
  <c r="O41" i="9"/>
  <c r="N177" i="9"/>
  <c r="O177" i="9"/>
  <c r="N171" i="9"/>
  <c r="O171" i="9"/>
  <c r="O136" i="9"/>
  <c r="N136" i="9"/>
  <c r="N87" i="9"/>
  <c r="O87" i="9"/>
  <c r="N172" i="9"/>
  <c r="O172" i="9"/>
  <c r="N67" i="9"/>
  <c r="O67" i="9"/>
  <c r="M34" i="9"/>
  <c r="O34" i="9" s="1"/>
  <c r="M49" i="9"/>
  <c r="O49" i="9" s="1"/>
  <c r="M74" i="9"/>
  <c r="O74" i="9" s="1"/>
  <c r="M89" i="9"/>
  <c r="O89" i="9" s="1"/>
  <c r="M54" i="9"/>
  <c r="O54" i="9" s="1"/>
  <c r="M29" i="9"/>
  <c r="O29" i="9" s="1"/>
  <c r="M159" i="9"/>
  <c r="O159" i="9" s="1"/>
  <c r="M149" i="9"/>
  <c r="O149" i="9" s="1"/>
  <c r="M134" i="9"/>
  <c r="O134" i="9" s="1"/>
  <c r="M94" i="9"/>
  <c r="O94" i="9" s="1"/>
  <c r="M114" i="9"/>
  <c r="O114" i="9" s="1"/>
  <c r="M109" i="9"/>
  <c r="O109" i="9" s="1"/>
  <c r="M14" i="9"/>
  <c r="O14" i="9" s="1"/>
  <c r="N176" i="9"/>
  <c r="O176" i="9"/>
  <c r="O155" i="9"/>
  <c r="N155" i="9"/>
  <c r="N132" i="9"/>
  <c r="O132" i="9"/>
  <c r="N91" i="9"/>
  <c r="O91" i="9"/>
  <c r="N71" i="9"/>
  <c r="O71" i="9"/>
  <c r="N51" i="9"/>
  <c r="O51" i="9"/>
  <c r="N16" i="9"/>
  <c r="O16" i="9"/>
  <c r="O57" i="9"/>
  <c r="O135" i="9"/>
  <c r="N135" i="9"/>
  <c r="N86" i="9"/>
  <c r="O86" i="9"/>
  <c r="O156" i="9"/>
  <c r="N156" i="9"/>
  <c r="O141" i="9"/>
  <c r="N141" i="9"/>
  <c r="N138" i="9"/>
  <c r="N8" i="9"/>
  <c r="N178" i="9"/>
  <c r="O52" i="9"/>
  <c r="O32" i="9"/>
  <c r="M169" i="9"/>
  <c r="O169" i="9" s="1"/>
  <c r="N38" i="9"/>
  <c r="M184" i="9"/>
  <c r="O184" i="9" s="1"/>
  <c r="M164" i="9"/>
  <c r="O164" i="9" s="1"/>
  <c r="M119" i="9"/>
  <c r="O119" i="9" s="1"/>
  <c r="M99" i="9"/>
  <c r="O99" i="9" s="1"/>
  <c r="M79" i="9"/>
  <c r="O79" i="9" s="1"/>
  <c r="M59" i="9"/>
  <c r="O59" i="9" s="1"/>
  <c r="M154" i="9"/>
  <c r="O154" i="9" s="1"/>
  <c r="N118" i="9"/>
  <c r="N78" i="9"/>
  <c r="N58" i="9"/>
  <c r="M44" i="9"/>
  <c r="O44" i="9" s="1"/>
  <c r="M24" i="9"/>
  <c r="O24" i="9" s="1"/>
  <c r="M4" i="9"/>
  <c r="O4" i="9" s="1"/>
  <c r="N83" i="9"/>
  <c r="M144" i="9"/>
  <c r="O144" i="9" s="1"/>
  <c r="M19" i="9"/>
  <c r="O19" i="9" s="1"/>
  <c r="M174" i="9"/>
  <c r="O174" i="9" s="1"/>
  <c r="O131" i="9"/>
  <c r="M124" i="9"/>
  <c r="O124" i="9" s="1"/>
  <c r="M104" i="9"/>
  <c r="O104" i="9" s="1"/>
  <c r="M84" i="9"/>
  <c r="O84" i="9" s="1"/>
  <c r="M64" i="9"/>
  <c r="O64" i="9" s="1"/>
  <c r="M39" i="9"/>
  <c r="O39" i="9" s="1"/>
  <c r="M139" i="9"/>
  <c r="O139" i="9" s="1"/>
  <c r="M125" i="9"/>
  <c r="N125" i="9" s="1"/>
  <c r="O157" i="9"/>
  <c r="M55" i="9"/>
  <c r="O55" i="9" s="1"/>
  <c r="N55" i="9"/>
  <c r="O137" i="9"/>
  <c r="N137" i="9"/>
  <c r="N119" i="9"/>
  <c r="N74" i="9"/>
  <c r="N34" i="9"/>
  <c r="N4" i="9"/>
  <c r="N6" i="9" l="1"/>
  <c r="O6" i="9"/>
  <c r="O166" i="9"/>
  <c r="N166" i="9"/>
  <c r="N2" i="9"/>
  <c r="O2" i="9"/>
  <c r="N85" i="9"/>
  <c r="O85" i="9"/>
  <c r="N185" i="9"/>
  <c r="O185" i="9"/>
  <c r="O153" i="9"/>
  <c r="N153" i="9"/>
  <c r="N160" i="9"/>
  <c r="O160" i="9"/>
  <c r="O140" i="9"/>
  <c r="N140" i="9"/>
  <c r="O120" i="9"/>
  <c r="N120" i="9"/>
  <c r="N115" i="9"/>
  <c r="O115" i="9"/>
  <c r="O33" i="9"/>
  <c r="N33" i="9"/>
  <c r="O13" i="9"/>
  <c r="N13" i="9"/>
  <c r="N122" i="9"/>
  <c r="O122" i="9"/>
  <c r="N17" i="9"/>
  <c r="O17" i="9"/>
  <c r="N42" i="9"/>
  <c r="O42" i="9"/>
  <c r="N56" i="9"/>
  <c r="O56" i="9"/>
  <c r="O15" i="9"/>
  <c r="N15" i="9"/>
  <c r="N31" i="9"/>
  <c r="O31" i="9"/>
  <c r="O167" i="9"/>
  <c r="N167" i="9"/>
  <c r="N152" i="9"/>
  <c r="O152" i="9"/>
  <c r="O181" i="9"/>
  <c r="N181" i="9"/>
  <c r="N100" i="9"/>
  <c r="O100" i="9"/>
  <c r="N80" i="9"/>
  <c r="O80" i="9"/>
  <c r="O60" i="9"/>
  <c r="N60" i="9"/>
  <c r="O113" i="9"/>
  <c r="N113" i="9"/>
  <c r="O88" i="9"/>
  <c r="N88" i="9"/>
  <c r="O27" i="9"/>
  <c r="N27" i="9"/>
  <c r="O98" i="9"/>
  <c r="N98" i="9"/>
  <c r="N158" i="9"/>
  <c r="N168" i="9"/>
  <c r="N143" i="9"/>
  <c r="N101" i="9"/>
  <c r="N145" i="9"/>
  <c r="N121" i="9"/>
  <c r="N48" i="9"/>
  <c r="O147" i="9"/>
  <c r="N107" i="9"/>
  <c r="O5" i="9"/>
  <c r="N70" i="9"/>
  <c r="O130" i="9"/>
  <c r="O116" i="9"/>
  <c r="N102" i="9"/>
  <c r="N9" i="9"/>
  <c r="N129" i="9"/>
  <c r="N179" i="9"/>
  <c r="N173" i="9"/>
  <c r="N128" i="9"/>
  <c r="N7" i="9"/>
  <c r="O35" i="9"/>
  <c r="O170" i="9"/>
  <c r="O96" i="9"/>
  <c r="N69" i="9"/>
  <c r="N45" i="9"/>
  <c r="N18" i="9"/>
  <c r="N182" i="9"/>
  <c r="N146" i="9"/>
  <c r="N148" i="9"/>
  <c r="O175" i="9"/>
  <c r="O151" i="9"/>
  <c r="O75" i="9"/>
  <c r="O77" i="9"/>
  <c r="N108" i="9"/>
  <c r="O12" i="9"/>
  <c r="N37" i="9"/>
  <c r="N117" i="9"/>
  <c r="O76" i="9"/>
  <c r="O20" i="9"/>
  <c r="O22" i="9"/>
  <c r="N104" i="9"/>
  <c r="N47" i="9"/>
  <c r="N183" i="9"/>
  <c r="N66" i="9"/>
  <c r="O126" i="9"/>
  <c r="O125" i="9"/>
  <c r="N103" i="9"/>
  <c r="N68" i="9"/>
  <c r="N97" i="9"/>
  <c r="O161" i="9"/>
  <c r="O30" i="9"/>
  <c r="O36" i="9"/>
  <c r="N163" i="9"/>
  <c r="N123" i="9"/>
  <c r="N61" i="9"/>
  <c r="O50" i="9"/>
  <c r="O180" i="9"/>
  <c r="O111" i="9"/>
  <c r="N106" i="9"/>
  <c r="N24" i="9"/>
  <c r="N44" i="9"/>
  <c r="O81" i="9"/>
  <c r="N46" i="9"/>
  <c r="N150" i="9"/>
  <c r="N110" i="9"/>
  <c r="N73" i="9"/>
  <c r="N53" i="9"/>
  <c r="O11" i="9"/>
  <c r="N28" i="9"/>
  <c r="N49" i="9"/>
  <c r="N133" i="9"/>
  <c r="N64" i="9"/>
  <c r="N25" i="9"/>
  <c r="O162" i="9"/>
  <c r="O65" i="9"/>
  <c r="N14" i="9"/>
  <c r="N72" i="9"/>
  <c r="N23" i="9"/>
  <c r="O10" i="9"/>
  <c r="N92" i="9"/>
  <c r="N43" i="9"/>
  <c r="O26" i="9"/>
  <c r="N90" i="9"/>
  <c r="O112" i="9"/>
  <c r="O105" i="9"/>
  <c r="N89" i="9"/>
  <c r="N99" i="9"/>
  <c r="O95" i="9"/>
  <c r="O165" i="9"/>
  <c r="N62" i="9"/>
  <c r="N40" i="9"/>
  <c r="N93" i="9"/>
  <c r="N124" i="9"/>
  <c r="N142" i="9"/>
  <c r="N63" i="9"/>
  <c r="N54" i="9"/>
  <c r="N94" i="9"/>
  <c r="N114" i="9"/>
  <c r="N19" i="9"/>
  <c r="N144" i="9"/>
  <c r="N29" i="9"/>
  <c r="N109" i="9"/>
  <c r="N134" i="9"/>
  <c r="N149" i="9"/>
  <c r="N159" i="9"/>
  <c r="N39" i="9"/>
  <c r="N164" i="9"/>
  <c r="N139" i="9"/>
  <c r="N59" i="9"/>
  <c r="N169" i="9"/>
  <c r="N174" i="9"/>
  <c r="N79" i="9"/>
  <c r="N154" i="9"/>
  <c r="N84" i="9"/>
  <c r="N184" i="9"/>
  <c r="B72" i="9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49" i="9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26" i="9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3" i="9"/>
  <c r="B4" i="9" s="1"/>
  <c r="B5" i="9" s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L2" i="8"/>
  <c r="I2" i="8"/>
  <c r="M3" i="9" l="1"/>
  <c r="N3" i="9" s="1"/>
  <c r="O3" i="9" l="1"/>
  <c r="M90" i="8"/>
  <c r="N90" i="8" s="1"/>
  <c r="B72" i="8"/>
  <c r="B73" i="8" s="1"/>
  <c r="B74" i="8" s="1"/>
  <c r="B75" i="8" s="1"/>
  <c r="B76" i="8" s="1"/>
  <c r="B77" i="8" s="1"/>
  <c r="B78" i="8" s="1"/>
  <c r="B79" i="8" s="1"/>
  <c r="B80" i="8" s="1"/>
  <c r="B81" i="8" s="1"/>
  <c r="B82" i="8" s="1"/>
  <c r="B83" i="8" s="1"/>
  <c r="B84" i="8" s="1"/>
  <c r="B85" i="8" s="1"/>
  <c r="B86" i="8" s="1"/>
  <c r="B87" i="8" s="1"/>
  <c r="B88" i="8" s="1"/>
  <c r="B89" i="8" s="1"/>
  <c r="B90" i="8" s="1"/>
  <c r="B91" i="8" s="1"/>
  <c r="B92" i="8" s="1"/>
  <c r="B93" i="8" s="1"/>
  <c r="B49" i="8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M44" i="8"/>
  <c r="N44" i="8" s="1"/>
  <c r="M43" i="8"/>
  <c r="N43" i="8" s="1"/>
  <c r="B26" i="8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M25" i="8"/>
  <c r="M22" i="8"/>
  <c r="N22" i="8" s="1"/>
  <c r="M12" i="8"/>
  <c r="N12" i="8" s="1"/>
  <c r="M8" i="8"/>
  <c r="N8" i="8" s="1"/>
  <c r="B3" i="8"/>
  <c r="B4" i="8" s="1"/>
  <c r="B5" i="8" s="1"/>
  <c r="B6" i="8" s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M2" i="8"/>
  <c r="L3" i="7"/>
  <c r="L4" i="7"/>
  <c r="L5" i="7"/>
  <c r="L6" i="7"/>
  <c r="L7" i="7"/>
  <c r="M7" i="7" s="1"/>
  <c r="N7" i="7" s="1"/>
  <c r="L8" i="7"/>
  <c r="L9" i="7"/>
  <c r="L10" i="7"/>
  <c r="L11" i="7"/>
  <c r="L12" i="7"/>
  <c r="L13" i="7"/>
  <c r="L14" i="7"/>
  <c r="M14" i="7" s="1"/>
  <c r="N14" i="7" s="1"/>
  <c r="L15" i="7"/>
  <c r="L16" i="7"/>
  <c r="M16" i="7" s="1"/>
  <c r="N16" i="7" s="1"/>
  <c r="L17" i="7"/>
  <c r="M17" i="7" s="1"/>
  <c r="N17" i="7" s="1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M32" i="7" s="1"/>
  <c r="N32" i="7" s="1"/>
  <c r="L33" i="7"/>
  <c r="M33" i="7" s="1"/>
  <c r="N33" i="7" s="1"/>
  <c r="L34" i="7"/>
  <c r="M34" i="7" s="1"/>
  <c r="N34" i="7" s="1"/>
  <c r="L35" i="7"/>
  <c r="L36" i="7"/>
  <c r="L37" i="7"/>
  <c r="M37" i="7" s="1"/>
  <c r="N37" i="7" s="1"/>
  <c r="L38" i="7"/>
  <c r="L39" i="7"/>
  <c r="L40" i="7"/>
  <c r="L41" i="7"/>
  <c r="L42" i="7"/>
  <c r="L43" i="7"/>
  <c r="L44" i="7"/>
  <c r="L45" i="7"/>
  <c r="L46" i="7"/>
  <c r="L47" i="7"/>
  <c r="L48" i="7"/>
  <c r="M48" i="7"/>
  <c r="N48" i="7"/>
  <c r="L49" i="7"/>
  <c r="L50" i="7"/>
  <c r="L51" i="7"/>
  <c r="L52" i="7"/>
  <c r="M52" i="7" s="1"/>
  <c r="N52" i="7" s="1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M72" i="7" s="1"/>
  <c r="N72" i="7" s="1"/>
  <c r="L73" i="7"/>
  <c r="L74" i="7"/>
  <c r="L75" i="7"/>
  <c r="L76" i="7"/>
  <c r="L77" i="7"/>
  <c r="M77" i="7"/>
  <c r="N77" i="7" s="1"/>
  <c r="L78" i="7"/>
  <c r="L79" i="7"/>
  <c r="L80" i="7"/>
  <c r="L81" i="7"/>
  <c r="L82" i="7"/>
  <c r="L83" i="7"/>
  <c r="L84" i="7"/>
  <c r="L85" i="7"/>
  <c r="L86" i="7"/>
  <c r="L87" i="7"/>
  <c r="M87" i="7" s="1"/>
  <c r="N87" i="7" s="1"/>
  <c r="L88" i="7"/>
  <c r="L89" i="7"/>
  <c r="L90" i="7"/>
  <c r="L91" i="7"/>
  <c r="L92" i="7"/>
  <c r="L93" i="7"/>
  <c r="I3" i="7"/>
  <c r="I4" i="7"/>
  <c r="I5" i="7"/>
  <c r="I6" i="7"/>
  <c r="M6" i="7" s="1"/>
  <c r="N6" i="7" s="1"/>
  <c r="I7" i="7"/>
  <c r="I8" i="7"/>
  <c r="I9" i="7"/>
  <c r="I10" i="7"/>
  <c r="I11" i="7"/>
  <c r="M11" i="7" s="1"/>
  <c r="N11" i="7" s="1"/>
  <c r="I12" i="7"/>
  <c r="I13" i="7"/>
  <c r="I14" i="7"/>
  <c r="I15" i="7"/>
  <c r="I16" i="7"/>
  <c r="I17" i="7"/>
  <c r="I18" i="7"/>
  <c r="M18" i="7" s="1"/>
  <c r="N18" i="7" s="1"/>
  <c r="I19" i="7"/>
  <c r="I20" i="7"/>
  <c r="M20" i="7" s="1"/>
  <c r="N20" i="7" s="1"/>
  <c r="I21" i="7"/>
  <c r="M21" i="7" s="1"/>
  <c r="N21" i="7" s="1"/>
  <c r="I22" i="7"/>
  <c r="I23" i="7"/>
  <c r="I24" i="7"/>
  <c r="I25" i="7"/>
  <c r="I26" i="7"/>
  <c r="I27" i="7"/>
  <c r="M27" i="7" s="1"/>
  <c r="N27" i="7" s="1"/>
  <c r="I28" i="7"/>
  <c r="I29" i="7"/>
  <c r="M29" i="7" s="1"/>
  <c r="N29" i="7" s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M66" i="7" s="1"/>
  <c r="N66" i="7" s="1"/>
  <c r="I67" i="7"/>
  <c r="I68" i="7"/>
  <c r="I69" i="7"/>
  <c r="M69" i="7" s="1"/>
  <c r="N69" i="7" s="1"/>
  <c r="I70" i="7"/>
  <c r="I71" i="7"/>
  <c r="I72" i="7"/>
  <c r="I73" i="7"/>
  <c r="M73" i="7" s="1"/>
  <c r="N73" i="7" s="1"/>
  <c r="I74" i="7"/>
  <c r="I75" i="7"/>
  <c r="I76" i="7"/>
  <c r="I77" i="7"/>
  <c r="I78" i="7"/>
  <c r="I79" i="7"/>
  <c r="M79" i="7" s="1"/>
  <c r="N79" i="7" s="1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M93" i="7" s="1"/>
  <c r="N93" i="7" s="1"/>
  <c r="L2" i="7"/>
  <c r="I2" i="7"/>
  <c r="M2" i="7" s="1"/>
  <c r="N2" i="7" s="1"/>
  <c r="B72" i="7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49" i="7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26" i="7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3" i="7"/>
  <c r="B4" i="7" s="1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N25" i="8" l="1"/>
  <c r="N2" i="8"/>
  <c r="M5" i="7"/>
  <c r="N5" i="7" s="1"/>
  <c r="M30" i="7"/>
  <c r="N30" i="7" s="1"/>
  <c r="M78" i="7"/>
  <c r="N78" i="7" s="1"/>
  <c r="M42" i="7"/>
  <c r="N42" i="7" s="1"/>
  <c r="M39" i="7"/>
  <c r="N39" i="7" s="1"/>
  <c r="M50" i="7"/>
  <c r="N50" i="7" s="1"/>
  <c r="M92" i="7"/>
  <c r="N92" i="7" s="1"/>
  <c r="M91" i="7"/>
  <c r="N91" i="7" s="1"/>
  <c r="M55" i="7"/>
  <c r="N55" i="7" s="1"/>
  <c r="M54" i="7"/>
  <c r="N54" i="7" s="1"/>
  <c r="M49" i="7"/>
  <c r="N49" i="7" s="1"/>
  <c r="M31" i="7"/>
  <c r="N31" i="7" s="1"/>
  <c r="M68" i="7"/>
  <c r="N68" i="7" s="1"/>
  <c r="M8" i="7"/>
  <c r="N8" i="7" s="1"/>
  <c r="M47" i="7"/>
  <c r="N47" i="7" s="1"/>
  <c r="M67" i="7"/>
  <c r="N67" i="7" s="1"/>
  <c r="M9" i="7"/>
  <c r="N9" i="7" s="1"/>
  <c r="M56" i="7"/>
  <c r="N56" i="7" s="1"/>
  <c r="M74" i="7"/>
  <c r="N74" i="7" s="1"/>
  <c r="M41" i="7"/>
  <c r="N41" i="7" s="1"/>
  <c r="M10" i="7"/>
  <c r="N10" i="7" s="1"/>
  <c r="M53" i="7"/>
  <c r="N53" i="7" s="1"/>
  <c r="M13" i="7"/>
  <c r="N13" i="7" s="1"/>
  <c r="M40" i="7"/>
  <c r="N40" i="7" s="1"/>
  <c r="M12" i="7"/>
  <c r="N12" i="7" s="1"/>
  <c r="M71" i="7"/>
  <c r="N71" i="7" s="1"/>
  <c r="M70" i="7"/>
  <c r="N70" i="7" s="1"/>
  <c r="M65" i="7"/>
  <c r="N65" i="7" s="1"/>
  <c r="M19" i="7"/>
  <c r="N19" i="7" s="1"/>
  <c r="M75" i="8"/>
  <c r="N75" i="8" s="1"/>
  <c r="M85" i="8"/>
  <c r="N85" i="8" s="1"/>
  <c r="M76" i="8"/>
  <c r="N76" i="8" s="1"/>
  <c r="M86" i="8"/>
  <c r="N86" i="8" s="1"/>
  <c r="M80" i="8"/>
  <c r="N80" i="8" s="1"/>
  <c r="M89" i="8"/>
  <c r="N89" i="8" s="1"/>
  <c r="M71" i="8"/>
  <c r="N71" i="8" s="1"/>
  <c r="M33" i="8"/>
  <c r="N33" i="8" s="1"/>
  <c r="M65" i="8"/>
  <c r="N65" i="8" s="1"/>
  <c r="M26" i="8"/>
  <c r="N26" i="8" s="1"/>
  <c r="M55" i="8"/>
  <c r="N55" i="8" s="1"/>
  <c r="M32" i="8"/>
  <c r="N32" i="8" s="1"/>
  <c r="M5" i="8"/>
  <c r="N5" i="8" s="1"/>
  <c r="M11" i="8"/>
  <c r="N11" i="8" s="1"/>
  <c r="M51" i="8"/>
  <c r="N51" i="8" s="1"/>
  <c r="M61" i="8"/>
  <c r="N61" i="8" s="1"/>
  <c r="M53" i="8"/>
  <c r="N53" i="8" s="1"/>
  <c r="M63" i="8"/>
  <c r="N63" i="8" s="1"/>
  <c r="M17" i="8"/>
  <c r="N17" i="8" s="1"/>
  <c r="M56" i="8"/>
  <c r="N56" i="8" s="1"/>
  <c r="M66" i="8"/>
  <c r="N66" i="8" s="1"/>
  <c r="M6" i="8"/>
  <c r="N6" i="8" s="1"/>
  <c r="M35" i="8"/>
  <c r="N35" i="8" s="1"/>
  <c r="M45" i="8"/>
  <c r="N45" i="8" s="1"/>
  <c r="M48" i="8"/>
  <c r="M49" i="8"/>
  <c r="N49" i="8" s="1"/>
  <c r="M69" i="8"/>
  <c r="N69" i="8" s="1"/>
  <c r="M87" i="8"/>
  <c r="N87" i="8" s="1"/>
  <c r="M14" i="8"/>
  <c r="M24" i="8"/>
  <c r="N24" i="8" s="1"/>
  <c r="M50" i="8"/>
  <c r="N50" i="8" s="1"/>
  <c r="M60" i="8"/>
  <c r="M70" i="8"/>
  <c r="N70" i="8" s="1"/>
  <c r="M79" i="8"/>
  <c r="N79" i="8" s="1"/>
  <c r="M88" i="8"/>
  <c r="N88" i="8" s="1"/>
  <c r="M77" i="8"/>
  <c r="N77" i="8" s="1"/>
  <c r="M59" i="8"/>
  <c r="N59" i="8" s="1"/>
  <c r="M78" i="8"/>
  <c r="N78" i="8" s="1"/>
  <c r="M41" i="8"/>
  <c r="N41" i="8" s="1"/>
  <c r="M15" i="8"/>
  <c r="N15" i="8" s="1"/>
  <c r="M42" i="8"/>
  <c r="N42" i="8" s="1"/>
  <c r="M7" i="8"/>
  <c r="N7" i="8" s="1"/>
  <c r="M34" i="8"/>
  <c r="N34" i="8" s="1"/>
  <c r="M52" i="8"/>
  <c r="N52" i="8" s="1"/>
  <c r="M62" i="8"/>
  <c r="N62" i="8" s="1"/>
  <c r="M29" i="8"/>
  <c r="N29" i="8" s="1"/>
  <c r="M30" i="8"/>
  <c r="N30" i="8" s="1"/>
  <c r="M58" i="8"/>
  <c r="N58" i="8" s="1"/>
  <c r="M23" i="8"/>
  <c r="N23" i="8" s="1"/>
  <c r="M72" i="8"/>
  <c r="N72" i="8" s="1"/>
  <c r="M81" i="8"/>
  <c r="N81" i="8" s="1"/>
  <c r="M67" i="8"/>
  <c r="N67" i="8" s="1"/>
  <c r="M4" i="8"/>
  <c r="N4" i="8" s="1"/>
  <c r="M68" i="8"/>
  <c r="N68" i="8" s="1"/>
  <c r="M13" i="8"/>
  <c r="N13" i="8" s="1"/>
  <c r="M18" i="8"/>
  <c r="N18" i="8" s="1"/>
  <c r="M73" i="8"/>
  <c r="N73" i="8" s="1"/>
  <c r="M82" i="8"/>
  <c r="N82" i="8" s="1"/>
  <c r="M91" i="8"/>
  <c r="N91" i="8" s="1"/>
  <c r="M47" i="8"/>
  <c r="N47" i="8" s="1"/>
  <c r="M9" i="8"/>
  <c r="N9" i="8" s="1"/>
  <c r="M54" i="8"/>
  <c r="N54" i="8" s="1"/>
  <c r="M64" i="8"/>
  <c r="N64" i="8" s="1"/>
  <c r="M38" i="8"/>
  <c r="N38" i="8" s="1"/>
  <c r="M57" i="8"/>
  <c r="N57" i="8" s="1"/>
  <c r="M40" i="8"/>
  <c r="N40" i="8" s="1"/>
  <c r="M16" i="8"/>
  <c r="N16" i="8" s="1"/>
  <c r="M19" i="8"/>
  <c r="N19" i="8" s="1"/>
  <c r="M27" i="8"/>
  <c r="N27" i="8" s="1"/>
  <c r="M36" i="8"/>
  <c r="N36" i="8" s="1"/>
  <c r="M74" i="8"/>
  <c r="N74" i="8" s="1"/>
  <c r="M83" i="8"/>
  <c r="N83" i="8" s="1"/>
  <c r="M92" i="8"/>
  <c r="N92" i="8" s="1"/>
  <c r="M39" i="8"/>
  <c r="N39" i="8" s="1"/>
  <c r="M10" i="8"/>
  <c r="N10" i="8" s="1"/>
  <c r="M21" i="8"/>
  <c r="N21" i="8" s="1"/>
  <c r="M31" i="8"/>
  <c r="N31" i="8" s="1"/>
  <c r="M3" i="8"/>
  <c r="N3" i="8" s="1"/>
  <c r="M20" i="8"/>
  <c r="N20" i="8" s="1"/>
  <c r="M28" i="8"/>
  <c r="N28" i="8" s="1"/>
  <c r="M37" i="8"/>
  <c r="M46" i="8"/>
  <c r="N46" i="8" s="1"/>
  <c r="M84" i="8"/>
  <c r="N84" i="8" s="1"/>
  <c r="M93" i="8"/>
  <c r="N93" i="8" s="1"/>
  <c r="M88" i="7"/>
  <c r="N88" i="7" s="1"/>
  <c r="M28" i="7"/>
  <c r="N28" i="7" s="1"/>
  <c r="M86" i="7"/>
  <c r="N86" i="7" s="1"/>
  <c r="M46" i="7"/>
  <c r="N46" i="7" s="1"/>
  <c r="M26" i="7"/>
  <c r="N26" i="7" s="1"/>
  <c r="M85" i="7"/>
  <c r="N85" i="7" s="1"/>
  <c r="M45" i="7"/>
  <c r="N45" i="7" s="1"/>
  <c r="M25" i="7"/>
  <c r="N25" i="7" s="1"/>
  <c r="M62" i="7"/>
  <c r="N62" i="7" s="1"/>
  <c r="M58" i="7"/>
  <c r="N58" i="7" s="1"/>
  <c r="M38" i="7"/>
  <c r="N38" i="7" s="1"/>
  <c r="M90" i="7"/>
  <c r="N90" i="7" s="1"/>
  <c r="M57" i="7"/>
  <c r="N57" i="7" s="1"/>
  <c r="M89" i="7"/>
  <c r="N89" i="7" s="1"/>
  <c r="M82" i="7"/>
  <c r="N82" i="7" s="1"/>
  <c r="M22" i="7"/>
  <c r="N22" i="7" s="1"/>
  <c r="M61" i="7"/>
  <c r="N61" i="7" s="1"/>
  <c r="M59" i="7"/>
  <c r="N59" i="7" s="1"/>
  <c r="M51" i="7"/>
  <c r="N51" i="7" s="1"/>
  <c r="M81" i="7"/>
  <c r="N81" i="7" s="1"/>
  <c r="M80" i="7"/>
  <c r="N80" i="7" s="1"/>
  <c r="M60" i="7"/>
  <c r="N60" i="7" s="1"/>
  <c r="M75" i="7"/>
  <c r="N75" i="7" s="1"/>
  <c r="M35" i="7"/>
  <c r="N35" i="7" s="1"/>
  <c r="M15" i="7"/>
  <c r="N15" i="7" s="1"/>
  <c r="M23" i="7"/>
  <c r="N23" i="7" s="1"/>
  <c r="M76" i="7"/>
  <c r="N76" i="7" s="1"/>
  <c r="M83" i="7"/>
  <c r="N83" i="7" s="1"/>
  <c r="M44" i="7"/>
  <c r="N44" i="7" s="1"/>
  <c r="M63" i="7"/>
  <c r="N63" i="7" s="1"/>
  <c r="M24" i="7"/>
  <c r="N24" i="7" s="1"/>
  <c r="M36" i="7"/>
  <c r="N36" i="7" s="1"/>
  <c r="M43" i="7"/>
  <c r="N43" i="7" s="1"/>
  <c r="M64" i="7"/>
  <c r="N64" i="7" s="1"/>
  <c r="M84" i="7"/>
  <c r="N84" i="7" s="1"/>
  <c r="M4" i="7"/>
  <c r="N4" i="7" s="1"/>
  <c r="N3" i="7"/>
  <c r="N37" i="8" l="1"/>
  <c r="N60" i="8"/>
  <c r="N48" i="8"/>
  <c r="N14" i="8"/>
  <c r="J381" i="6"/>
  <c r="H381" i="6"/>
  <c r="L381" i="6" s="1"/>
  <c r="J380" i="6"/>
  <c r="H380" i="6"/>
  <c r="L380" i="6" s="1"/>
  <c r="J379" i="6"/>
  <c r="H379" i="6"/>
  <c r="L379" i="6" s="1"/>
  <c r="J378" i="6"/>
  <c r="H378" i="6"/>
  <c r="L378" i="6" s="1"/>
  <c r="J377" i="6"/>
  <c r="H377" i="6"/>
  <c r="L377" i="6" s="1"/>
  <c r="J376" i="6"/>
  <c r="H376" i="6"/>
  <c r="L376" i="6" s="1"/>
  <c r="J375" i="6"/>
  <c r="H375" i="6"/>
  <c r="L375" i="6" s="1"/>
  <c r="J374" i="6"/>
  <c r="H374" i="6"/>
  <c r="L374" i="6" s="1"/>
  <c r="J373" i="6"/>
  <c r="H373" i="6"/>
  <c r="L373" i="6" s="1"/>
  <c r="J372" i="6"/>
  <c r="H372" i="6"/>
  <c r="L372" i="6" s="1"/>
  <c r="J371" i="6"/>
  <c r="H371" i="6"/>
  <c r="L371" i="6" s="1"/>
  <c r="J370" i="6"/>
  <c r="H370" i="6"/>
  <c r="L370" i="6" s="1"/>
  <c r="J369" i="6"/>
  <c r="H369" i="6"/>
  <c r="L369" i="6" s="1"/>
  <c r="J368" i="6"/>
  <c r="H368" i="6"/>
  <c r="L368" i="6" s="1"/>
  <c r="J367" i="6"/>
  <c r="H367" i="6"/>
  <c r="L367" i="6" s="1"/>
  <c r="J366" i="6"/>
  <c r="H366" i="6"/>
  <c r="L366" i="6" s="1"/>
  <c r="J365" i="6"/>
  <c r="H365" i="6"/>
  <c r="L365" i="6" s="1"/>
  <c r="J364" i="6"/>
  <c r="H364" i="6"/>
  <c r="L364" i="6" s="1"/>
  <c r="J363" i="6"/>
  <c r="H363" i="6"/>
  <c r="L363" i="6" s="1"/>
  <c r="J362" i="6"/>
  <c r="H362" i="6"/>
  <c r="L362" i="6" s="1"/>
  <c r="J361" i="6"/>
  <c r="H361" i="6"/>
  <c r="L361" i="6" s="1"/>
  <c r="J360" i="6"/>
  <c r="H360" i="6"/>
  <c r="L360" i="6" s="1"/>
  <c r="J359" i="6"/>
  <c r="H359" i="6"/>
  <c r="L359" i="6" s="1"/>
  <c r="J358" i="6"/>
  <c r="H358" i="6"/>
  <c r="L358" i="6" s="1"/>
  <c r="J357" i="6"/>
  <c r="H357" i="6"/>
  <c r="L357" i="6" s="1"/>
  <c r="J356" i="6"/>
  <c r="H356" i="6"/>
  <c r="L356" i="6" s="1"/>
  <c r="J355" i="6"/>
  <c r="H355" i="6"/>
  <c r="L355" i="6" s="1"/>
  <c r="J354" i="6"/>
  <c r="H354" i="6"/>
  <c r="L354" i="6" s="1"/>
  <c r="J353" i="6"/>
  <c r="H353" i="6"/>
  <c r="L353" i="6" s="1"/>
  <c r="J352" i="6"/>
  <c r="H352" i="6"/>
  <c r="L352" i="6" s="1"/>
  <c r="J351" i="6"/>
  <c r="H351" i="6"/>
  <c r="L351" i="6" s="1"/>
  <c r="J350" i="6"/>
  <c r="H350" i="6"/>
  <c r="L350" i="6" s="1"/>
  <c r="J349" i="6"/>
  <c r="H349" i="6"/>
  <c r="L349" i="6" s="1"/>
  <c r="J348" i="6"/>
  <c r="H348" i="6"/>
  <c r="L348" i="6" s="1"/>
  <c r="J347" i="6"/>
  <c r="H347" i="6"/>
  <c r="L347" i="6" s="1"/>
  <c r="J346" i="6"/>
  <c r="H346" i="6"/>
  <c r="L346" i="6" s="1"/>
  <c r="B346" i="6"/>
  <c r="B347" i="6" s="1"/>
  <c r="B348" i="6" s="1"/>
  <c r="B349" i="6" s="1"/>
  <c r="B350" i="6" s="1"/>
  <c r="B351" i="6" s="1"/>
  <c r="B352" i="6" s="1"/>
  <c r="B353" i="6" s="1"/>
  <c r="B354" i="6" s="1"/>
  <c r="B355" i="6" s="1"/>
  <c r="B356" i="6" s="1"/>
  <c r="B357" i="6" s="1"/>
  <c r="B358" i="6" s="1"/>
  <c r="B359" i="6" s="1"/>
  <c r="B360" i="6" s="1"/>
  <c r="B361" i="6" s="1"/>
  <c r="B362" i="6" s="1"/>
  <c r="B363" i="6" s="1"/>
  <c r="B364" i="6" s="1"/>
  <c r="B365" i="6" s="1"/>
  <c r="B366" i="6" s="1"/>
  <c r="B367" i="6" s="1"/>
  <c r="B368" i="6" s="1"/>
  <c r="B369" i="6" s="1"/>
  <c r="B370" i="6" s="1"/>
  <c r="B371" i="6" s="1"/>
  <c r="B372" i="6" s="1"/>
  <c r="B373" i="6" s="1"/>
  <c r="B374" i="6" s="1"/>
  <c r="B375" i="6" s="1"/>
  <c r="B376" i="6" s="1"/>
  <c r="B377" i="6" s="1"/>
  <c r="B378" i="6" s="1"/>
  <c r="B379" i="6" s="1"/>
  <c r="B380" i="6" s="1"/>
  <c r="B381" i="6" s="1"/>
  <c r="J345" i="6"/>
  <c r="H345" i="6"/>
  <c r="L345" i="6" s="1"/>
  <c r="J344" i="6"/>
  <c r="H344" i="6"/>
  <c r="L344" i="6" s="1"/>
  <c r="B344" i="6"/>
  <c r="B345" i="6" s="1"/>
  <c r="J343" i="6"/>
  <c r="H343" i="6"/>
  <c r="L343" i="6" s="1"/>
  <c r="J342" i="6"/>
  <c r="H342" i="6"/>
  <c r="L342" i="6" s="1"/>
  <c r="J341" i="6"/>
  <c r="H341" i="6"/>
  <c r="L341" i="6" s="1"/>
  <c r="J340" i="6"/>
  <c r="H340" i="6"/>
  <c r="L340" i="6" s="1"/>
  <c r="L339" i="6"/>
  <c r="J339" i="6"/>
  <c r="H339" i="6"/>
  <c r="J338" i="6"/>
  <c r="H338" i="6"/>
  <c r="L338" i="6" s="1"/>
  <c r="J337" i="6"/>
  <c r="H337" i="6"/>
  <c r="L337" i="6" s="1"/>
  <c r="J336" i="6"/>
  <c r="H336" i="6"/>
  <c r="L336" i="6" s="1"/>
  <c r="L335" i="6"/>
  <c r="J335" i="6"/>
  <c r="H335" i="6"/>
  <c r="J334" i="6"/>
  <c r="H334" i="6"/>
  <c r="L334" i="6" s="1"/>
  <c r="J333" i="6"/>
  <c r="H333" i="6"/>
  <c r="L333" i="6" s="1"/>
  <c r="J332" i="6"/>
  <c r="H332" i="6"/>
  <c r="L332" i="6" s="1"/>
  <c r="J331" i="6"/>
  <c r="H331" i="6"/>
  <c r="L331" i="6" s="1"/>
  <c r="J330" i="6"/>
  <c r="H330" i="6"/>
  <c r="L330" i="6" s="1"/>
  <c r="J329" i="6"/>
  <c r="H329" i="6"/>
  <c r="L329" i="6" s="1"/>
  <c r="J328" i="6"/>
  <c r="H328" i="6"/>
  <c r="L328" i="6" s="1"/>
  <c r="J327" i="6"/>
  <c r="H327" i="6"/>
  <c r="L327" i="6" s="1"/>
  <c r="J326" i="6"/>
  <c r="H326" i="6"/>
  <c r="L326" i="6" s="1"/>
  <c r="J325" i="6"/>
  <c r="H325" i="6"/>
  <c r="L325" i="6" s="1"/>
  <c r="J324" i="6"/>
  <c r="H324" i="6"/>
  <c r="L324" i="6" s="1"/>
  <c r="J323" i="6"/>
  <c r="H323" i="6"/>
  <c r="L323" i="6" s="1"/>
  <c r="J322" i="6"/>
  <c r="H322" i="6"/>
  <c r="L322" i="6" s="1"/>
  <c r="J321" i="6"/>
  <c r="H321" i="6"/>
  <c r="L321" i="6" s="1"/>
  <c r="J320" i="6"/>
  <c r="H320" i="6"/>
  <c r="L320" i="6" s="1"/>
  <c r="J319" i="6"/>
  <c r="H319" i="6"/>
  <c r="L319" i="6" s="1"/>
  <c r="J318" i="6"/>
  <c r="H318" i="6"/>
  <c r="L318" i="6" s="1"/>
  <c r="L317" i="6"/>
  <c r="J317" i="6"/>
  <c r="H317" i="6"/>
  <c r="J316" i="6"/>
  <c r="H316" i="6"/>
  <c r="L316" i="6" s="1"/>
  <c r="J315" i="6"/>
  <c r="H315" i="6"/>
  <c r="L315" i="6" s="1"/>
  <c r="J314" i="6"/>
  <c r="H314" i="6"/>
  <c r="L314" i="6" s="1"/>
  <c r="J313" i="6"/>
  <c r="H313" i="6"/>
  <c r="L313" i="6" s="1"/>
  <c r="J312" i="6"/>
  <c r="H312" i="6"/>
  <c r="L312" i="6" s="1"/>
  <c r="J311" i="6"/>
  <c r="H311" i="6"/>
  <c r="L311" i="6" s="1"/>
  <c r="J310" i="6"/>
  <c r="H310" i="6"/>
  <c r="L310" i="6" s="1"/>
  <c r="J309" i="6"/>
  <c r="H309" i="6"/>
  <c r="L309" i="6" s="1"/>
  <c r="J308" i="6"/>
  <c r="H308" i="6"/>
  <c r="L308" i="6" s="1"/>
  <c r="J307" i="6"/>
  <c r="H307" i="6"/>
  <c r="L307" i="6" s="1"/>
  <c r="J306" i="6"/>
  <c r="H306" i="6"/>
  <c r="L306" i="6" s="1"/>
  <c r="J305" i="6"/>
  <c r="H305" i="6"/>
  <c r="L305" i="6" s="1"/>
  <c r="J304" i="6"/>
  <c r="H304" i="6"/>
  <c r="L304" i="6" s="1"/>
  <c r="J303" i="6"/>
  <c r="H303" i="6"/>
  <c r="L303" i="6" s="1"/>
  <c r="J302" i="6"/>
  <c r="H302" i="6"/>
  <c r="L302" i="6" s="1"/>
  <c r="J301" i="6"/>
  <c r="H301" i="6"/>
  <c r="L301" i="6" s="1"/>
  <c r="J300" i="6"/>
  <c r="H300" i="6"/>
  <c r="L300" i="6" s="1"/>
  <c r="J299" i="6"/>
  <c r="H299" i="6"/>
  <c r="L299" i="6" s="1"/>
  <c r="J298" i="6"/>
  <c r="H298" i="6"/>
  <c r="L298" i="6" s="1"/>
  <c r="J297" i="6"/>
  <c r="H297" i="6"/>
  <c r="L297" i="6" s="1"/>
  <c r="J296" i="6"/>
  <c r="H296" i="6"/>
  <c r="L296" i="6" s="1"/>
  <c r="B296" i="6"/>
  <c r="B297" i="6" s="1"/>
  <c r="B298" i="6" s="1"/>
  <c r="B299" i="6" s="1"/>
  <c r="B300" i="6" s="1"/>
  <c r="B301" i="6" s="1"/>
  <c r="B302" i="6" s="1"/>
  <c r="B303" i="6" s="1"/>
  <c r="B304" i="6" s="1"/>
  <c r="B305" i="6" s="1"/>
  <c r="B306" i="6" s="1"/>
  <c r="B307" i="6" s="1"/>
  <c r="B308" i="6" s="1"/>
  <c r="B309" i="6" s="1"/>
  <c r="B310" i="6" s="1"/>
  <c r="B311" i="6" s="1"/>
  <c r="B312" i="6" s="1"/>
  <c r="B313" i="6" s="1"/>
  <c r="B314" i="6" s="1"/>
  <c r="B315" i="6" s="1"/>
  <c r="B316" i="6" s="1"/>
  <c r="B317" i="6" s="1"/>
  <c r="B318" i="6" s="1"/>
  <c r="B319" i="6" s="1"/>
  <c r="B320" i="6" s="1"/>
  <c r="B321" i="6" s="1"/>
  <c r="B322" i="6" s="1"/>
  <c r="B323" i="6" s="1"/>
  <c r="B324" i="6" s="1"/>
  <c r="B325" i="6" s="1"/>
  <c r="B326" i="6" s="1"/>
  <c r="B327" i="6" s="1"/>
  <c r="B328" i="6" s="1"/>
  <c r="B329" i="6" s="1"/>
  <c r="B330" i="6" s="1"/>
  <c r="B331" i="6" s="1"/>
  <c r="B332" i="6" s="1"/>
  <c r="B333" i="6" s="1"/>
  <c r="B334" i="6" s="1"/>
  <c r="B335" i="6" s="1"/>
  <c r="B336" i="6" s="1"/>
  <c r="B337" i="6" s="1"/>
  <c r="B338" i="6" s="1"/>
  <c r="B339" i="6" s="1"/>
  <c r="B340" i="6" s="1"/>
  <c r="B341" i="6" s="1"/>
  <c r="B342" i="6" s="1"/>
  <c r="J295" i="6"/>
  <c r="H295" i="6"/>
  <c r="L295" i="6" s="1"/>
  <c r="J294" i="6"/>
  <c r="H294" i="6"/>
  <c r="L294" i="6" s="1"/>
  <c r="J293" i="6"/>
  <c r="H293" i="6"/>
  <c r="L293" i="6" s="1"/>
  <c r="J292" i="6"/>
  <c r="H292" i="6"/>
  <c r="L292" i="6" s="1"/>
  <c r="J291" i="6"/>
  <c r="H291" i="6"/>
  <c r="L291" i="6" s="1"/>
  <c r="J290" i="6"/>
  <c r="H290" i="6"/>
  <c r="L290" i="6" s="1"/>
  <c r="L289" i="6"/>
  <c r="J289" i="6"/>
  <c r="H289" i="6"/>
  <c r="J288" i="6"/>
  <c r="H288" i="6"/>
  <c r="L288" i="6" s="1"/>
  <c r="J287" i="6"/>
  <c r="H287" i="6"/>
  <c r="L287" i="6" s="1"/>
  <c r="J286" i="6"/>
  <c r="H286" i="6"/>
  <c r="L286" i="6" s="1"/>
  <c r="J285" i="6"/>
  <c r="H285" i="6"/>
  <c r="L285" i="6" s="1"/>
  <c r="J284" i="6"/>
  <c r="H284" i="6"/>
  <c r="L284" i="6" s="1"/>
  <c r="J283" i="6"/>
  <c r="H283" i="6"/>
  <c r="L283" i="6" s="1"/>
  <c r="J282" i="6"/>
  <c r="H282" i="6"/>
  <c r="L282" i="6" s="1"/>
  <c r="J281" i="6"/>
  <c r="H281" i="6"/>
  <c r="L281" i="6" s="1"/>
  <c r="J280" i="6"/>
  <c r="H280" i="6"/>
  <c r="L280" i="6" s="1"/>
  <c r="J279" i="6"/>
  <c r="H279" i="6"/>
  <c r="L279" i="6" s="1"/>
  <c r="J278" i="6"/>
  <c r="H278" i="6"/>
  <c r="L278" i="6" s="1"/>
  <c r="J277" i="6"/>
  <c r="H277" i="6"/>
  <c r="L277" i="6" s="1"/>
  <c r="J276" i="6"/>
  <c r="H276" i="6"/>
  <c r="L276" i="6" s="1"/>
  <c r="J275" i="6"/>
  <c r="H275" i="6"/>
  <c r="L275" i="6" s="1"/>
  <c r="J274" i="6"/>
  <c r="H274" i="6"/>
  <c r="L274" i="6" s="1"/>
  <c r="J273" i="6"/>
  <c r="H273" i="6"/>
  <c r="L273" i="6" s="1"/>
  <c r="J272" i="6"/>
  <c r="H272" i="6"/>
  <c r="L272" i="6" s="1"/>
  <c r="L271" i="6"/>
  <c r="J271" i="6"/>
  <c r="H271" i="6"/>
  <c r="J270" i="6"/>
  <c r="H270" i="6"/>
  <c r="L270" i="6" s="1"/>
  <c r="J269" i="6"/>
  <c r="H269" i="6"/>
  <c r="L269" i="6" s="1"/>
  <c r="J268" i="6"/>
  <c r="H268" i="6"/>
  <c r="L268" i="6" s="1"/>
  <c r="J267" i="6"/>
  <c r="H267" i="6"/>
  <c r="L267" i="6" s="1"/>
  <c r="J266" i="6"/>
  <c r="H266" i="6"/>
  <c r="L266" i="6" s="1"/>
  <c r="J265" i="6"/>
  <c r="H265" i="6"/>
  <c r="L265" i="6" s="1"/>
  <c r="J264" i="6"/>
  <c r="H264" i="6"/>
  <c r="L264" i="6" s="1"/>
  <c r="L263" i="6"/>
  <c r="J263" i="6"/>
  <c r="H263" i="6"/>
  <c r="J262" i="6"/>
  <c r="H262" i="6"/>
  <c r="L262" i="6" s="1"/>
  <c r="J261" i="6"/>
  <c r="H261" i="6"/>
  <c r="L261" i="6" s="1"/>
  <c r="J260" i="6"/>
  <c r="H260" i="6"/>
  <c r="L260" i="6" s="1"/>
  <c r="J259" i="6"/>
  <c r="H259" i="6"/>
  <c r="L259" i="6" s="1"/>
  <c r="J258" i="6"/>
  <c r="H258" i="6"/>
  <c r="L258" i="6" s="1"/>
  <c r="J257" i="6"/>
  <c r="H257" i="6"/>
  <c r="L257" i="6" s="1"/>
  <c r="J256" i="6"/>
  <c r="H256" i="6"/>
  <c r="L256" i="6" s="1"/>
  <c r="J255" i="6"/>
  <c r="H255" i="6"/>
  <c r="L255" i="6" s="1"/>
  <c r="J254" i="6"/>
  <c r="H254" i="6"/>
  <c r="L254" i="6" s="1"/>
  <c r="J253" i="6"/>
  <c r="H253" i="6"/>
  <c r="L253" i="6" s="1"/>
  <c r="J252" i="6"/>
  <c r="H252" i="6"/>
  <c r="L252" i="6" s="1"/>
  <c r="J251" i="6"/>
  <c r="H251" i="6"/>
  <c r="L251" i="6" s="1"/>
  <c r="J250" i="6"/>
  <c r="H250" i="6"/>
  <c r="L250" i="6" s="1"/>
  <c r="J249" i="6"/>
  <c r="H249" i="6"/>
  <c r="L249" i="6" s="1"/>
  <c r="J248" i="6"/>
  <c r="H248" i="6"/>
  <c r="L248" i="6" s="1"/>
  <c r="B248" i="6"/>
  <c r="B249" i="6" s="1"/>
  <c r="B250" i="6" s="1"/>
  <c r="B251" i="6" s="1"/>
  <c r="B252" i="6" s="1"/>
  <c r="B253" i="6" s="1"/>
  <c r="B254" i="6" s="1"/>
  <c r="B255" i="6" s="1"/>
  <c r="B256" i="6" s="1"/>
  <c r="B257" i="6" s="1"/>
  <c r="B258" i="6" s="1"/>
  <c r="B259" i="6" s="1"/>
  <c r="B260" i="6" s="1"/>
  <c r="B261" i="6" s="1"/>
  <c r="B262" i="6" s="1"/>
  <c r="B263" i="6" s="1"/>
  <c r="B264" i="6" s="1"/>
  <c r="B265" i="6" s="1"/>
  <c r="B266" i="6" s="1"/>
  <c r="B267" i="6" s="1"/>
  <c r="B268" i="6" s="1"/>
  <c r="B269" i="6" s="1"/>
  <c r="B270" i="6" s="1"/>
  <c r="B271" i="6" s="1"/>
  <c r="B272" i="6" s="1"/>
  <c r="B273" i="6" s="1"/>
  <c r="B274" i="6" s="1"/>
  <c r="B275" i="6" s="1"/>
  <c r="B276" i="6" s="1"/>
  <c r="B277" i="6" s="1"/>
  <c r="B278" i="6" s="1"/>
  <c r="B279" i="6" s="1"/>
  <c r="B280" i="6" s="1"/>
  <c r="B281" i="6" s="1"/>
  <c r="B282" i="6" s="1"/>
  <c r="B283" i="6" s="1"/>
  <c r="B284" i="6" s="1"/>
  <c r="B285" i="6" s="1"/>
  <c r="B286" i="6" s="1"/>
  <c r="B287" i="6" s="1"/>
  <c r="B288" i="6" s="1"/>
  <c r="B289" i="6" s="1"/>
  <c r="B290" i="6" s="1"/>
  <c r="B291" i="6" s="1"/>
  <c r="B292" i="6" s="1"/>
  <c r="B293" i="6" s="1"/>
  <c r="B294" i="6" s="1"/>
  <c r="J247" i="6"/>
  <c r="H247" i="6"/>
  <c r="L247" i="6" s="1"/>
  <c r="J246" i="6"/>
  <c r="H246" i="6"/>
  <c r="L246" i="6" s="1"/>
  <c r="J245" i="6"/>
  <c r="H245" i="6"/>
  <c r="L245" i="6" s="1"/>
  <c r="J244" i="6"/>
  <c r="H244" i="6"/>
  <c r="L244" i="6" s="1"/>
  <c r="J243" i="6"/>
  <c r="H243" i="6"/>
  <c r="L243" i="6" s="1"/>
  <c r="J242" i="6"/>
  <c r="H242" i="6"/>
  <c r="L242" i="6" s="1"/>
  <c r="J241" i="6"/>
  <c r="H241" i="6"/>
  <c r="L241" i="6" s="1"/>
  <c r="J240" i="6"/>
  <c r="H240" i="6"/>
  <c r="L240" i="6" s="1"/>
  <c r="J239" i="6"/>
  <c r="H239" i="6"/>
  <c r="L239" i="6" s="1"/>
  <c r="J238" i="6"/>
  <c r="H238" i="6"/>
  <c r="L238" i="6" s="1"/>
  <c r="J237" i="6"/>
  <c r="H237" i="6"/>
  <c r="L237" i="6" s="1"/>
  <c r="J236" i="6"/>
  <c r="H236" i="6"/>
  <c r="L236" i="6" s="1"/>
  <c r="J235" i="6"/>
  <c r="H235" i="6"/>
  <c r="L235" i="6" s="1"/>
  <c r="J234" i="6"/>
  <c r="H234" i="6"/>
  <c r="L234" i="6" s="1"/>
  <c r="J233" i="6"/>
  <c r="H233" i="6"/>
  <c r="L233" i="6" s="1"/>
  <c r="J232" i="6"/>
  <c r="H232" i="6"/>
  <c r="L232" i="6" s="1"/>
  <c r="J231" i="6"/>
  <c r="H231" i="6"/>
  <c r="L231" i="6" s="1"/>
  <c r="J230" i="6"/>
  <c r="H230" i="6"/>
  <c r="L230" i="6" s="1"/>
  <c r="J229" i="6"/>
  <c r="H229" i="6"/>
  <c r="L229" i="6" s="1"/>
  <c r="J228" i="6"/>
  <c r="H228" i="6"/>
  <c r="L228" i="6" s="1"/>
  <c r="J227" i="6"/>
  <c r="H227" i="6"/>
  <c r="L227" i="6" s="1"/>
  <c r="J226" i="6"/>
  <c r="H226" i="6"/>
  <c r="L226" i="6" s="1"/>
  <c r="J225" i="6"/>
  <c r="H225" i="6"/>
  <c r="L225" i="6" s="1"/>
  <c r="J224" i="6"/>
  <c r="H224" i="6"/>
  <c r="L224" i="6" s="1"/>
  <c r="J223" i="6"/>
  <c r="H223" i="6"/>
  <c r="L223" i="6" s="1"/>
  <c r="J222" i="6"/>
  <c r="H222" i="6"/>
  <c r="L222" i="6" s="1"/>
  <c r="J221" i="6"/>
  <c r="H221" i="6"/>
  <c r="L221" i="6" s="1"/>
  <c r="J220" i="6"/>
  <c r="H220" i="6"/>
  <c r="L220" i="6" s="1"/>
  <c r="J219" i="6"/>
  <c r="H219" i="6"/>
  <c r="L219" i="6" s="1"/>
  <c r="J218" i="6"/>
  <c r="H218" i="6"/>
  <c r="L218" i="6" s="1"/>
  <c r="J217" i="6"/>
  <c r="H217" i="6"/>
  <c r="L217" i="6" s="1"/>
  <c r="J216" i="6"/>
  <c r="H216" i="6"/>
  <c r="L216" i="6" s="1"/>
  <c r="J215" i="6"/>
  <c r="H215" i="6"/>
  <c r="L215" i="6" s="1"/>
  <c r="J214" i="6"/>
  <c r="H214" i="6"/>
  <c r="L214" i="6" s="1"/>
  <c r="J213" i="6"/>
  <c r="H213" i="6"/>
  <c r="L213" i="6" s="1"/>
  <c r="J212" i="6"/>
  <c r="H212" i="6"/>
  <c r="L212" i="6" s="1"/>
  <c r="J211" i="6"/>
  <c r="H211" i="6"/>
  <c r="L211" i="6" s="1"/>
  <c r="J210" i="6"/>
  <c r="H210" i="6"/>
  <c r="L210" i="6" s="1"/>
  <c r="J209" i="6"/>
  <c r="H209" i="6"/>
  <c r="L209" i="6" s="1"/>
  <c r="J208" i="6"/>
  <c r="H208" i="6"/>
  <c r="L208" i="6" s="1"/>
  <c r="J207" i="6"/>
  <c r="H207" i="6"/>
  <c r="L207" i="6" s="1"/>
  <c r="J206" i="6"/>
  <c r="H206" i="6"/>
  <c r="L206" i="6" s="1"/>
  <c r="J205" i="6"/>
  <c r="H205" i="6"/>
  <c r="L205" i="6" s="1"/>
  <c r="J204" i="6"/>
  <c r="H204" i="6"/>
  <c r="L204" i="6" s="1"/>
  <c r="J203" i="6"/>
  <c r="H203" i="6"/>
  <c r="L203" i="6" s="1"/>
  <c r="J202" i="6"/>
  <c r="H202" i="6"/>
  <c r="L202" i="6" s="1"/>
  <c r="J201" i="6"/>
  <c r="H201" i="6"/>
  <c r="L201" i="6" s="1"/>
  <c r="J200" i="6"/>
  <c r="H200" i="6"/>
  <c r="L200" i="6" s="1"/>
  <c r="B200" i="6"/>
  <c r="B201" i="6" s="1"/>
  <c r="B202" i="6" s="1"/>
  <c r="B203" i="6" s="1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  <c r="B232" i="6" s="1"/>
  <c r="B233" i="6" s="1"/>
  <c r="B234" i="6" s="1"/>
  <c r="B235" i="6" s="1"/>
  <c r="B236" i="6" s="1"/>
  <c r="B237" i="6" s="1"/>
  <c r="B238" i="6" s="1"/>
  <c r="B239" i="6" s="1"/>
  <c r="B240" i="6" s="1"/>
  <c r="B241" i="6" s="1"/>
  <c r="B242" i="6" s="1"/>
  <c r="B243" i="6" s="1"/>
  <c r="B244" i="6" s="1"/>
  <c r="B245" i="6" s="1"/>
  <c r="B246" i="6" s="1"/>
  <c r="J199" i="6"/>
  <c r="H199" i="6"/>
  <c r="L199" i="6" s="1"/>
  <c r="J198" i="6"/>
  <c r="H198" i="6"/>
  <c r="L198" i="6" s="1"/>
  <c r="J197" i="6"/>
  <c r="H197" i="6"/>
  <c r="L197" i="6" s="1"/>
  <c r="J196" i="6"/>
  <c r="H196" i="6"/>
  <c r="L196" i="6" s="1"/>
  <c r="J195" i="6"/>
  <c r="H195" i="6"/>
  <c r="L195" i="6" s="1"/>
  <c r="J194" i="6"/>
  <c r="H194" i="6"/>
  <c r="L194" i="6" s="1"/>
  <c r="J193" i="6"/>
  <c r="H193" i="6"/>
  <c r="L193" i="6" s="1"/>
  <c r="J192" i="6"/>
  <c r="H192" i="6"/>
  <c r="L192" i="6" s="1"/>
  <c r="J191" i="6"/>
  <c r="H191" i="6"/>
  <c r="L191" i="6" s="1"/>
  <c r="J190" i="6"/>
  <c r="H190" i="6"/>
  <c r="L190" i="6" s="1"/>
  <c r="J189" i="6"/>
  <c r="H189" i="6"/>
  <c r="L189" i="6" s="1"/>
  <c r="J188" i="6"/>
  <c r="H188" i="6"/>
  <c r="L188" i="6" s="1"/>
  <c r="J187" i="6"/>
  <c r="H187" i="6"/>
  <c r="L187" i="6" s="1"/>
  <c r="J186" i="6"/>
  <c r="H186" i="6"/>
  <c r="L186" i="6" s="1"/>
  <c r="J185" i="6"/>
  <c r="H185" i="6"/>
  <c r="L185" i="6" s="1"/>
  <c r="J184" i="6"/>
  <c r="H184" i="6"/>
  <c r="L184" i="6" s="1"/>
  <c r="J183" i="6"/>
  <c r="H183" i="6"/>
  <c r="L183" i="6" s="1"/>
  <c r="J182" i="6"/>
  <c r="H182" i="6"/>
  <c r="L182" i="6" s="1"/>
  <c r="J181" i="6"/>
  <c r="H181" i="6"/>
  <c r="L181" i="6" s="1"/>
  <c r="J180" i="6"/>
  <c r="H180" i="6"/>
  <c r="L180" i="6" s="1"/>
  <c r="J179" i="6"/>
  <c r="H179" i="6"/>
  <c r="L179" i="6" s="1"/>
  <c r="J178" i="6"/>
  <c r="H178" i="6"/>
  <c r="L178" i="6" s="1"/>
  <c r="J177" i="6"/>
  <c r="H177" i="6"/>
  <c r="L177" i="6" s="1"/>
  <c r="J176" i="6"/>
  <c r="H176" i="6"/>
  <c r="L176" i="6" s="1"/>
  <c r="J175" i="6"/>
  <c r="H175" i="6"/>
  <c r="L175" i="6" s="1"/>
  <c r="J174" i="6"/>
  <c r="H174" i="6"/>
  <c r="L174" i="6" s="1"/>
  <c r="J173" i="6"/>
  <c r="H173" i="6"/>
  <c r="L173" i="6" s="1"/>
  <c r="J172" i="6"/>
  <c r="H172" i="6"/>
  <c r="L172" i="6" s="1"/>
  <c r="J171" i="6"/>
  <c r="H171" i="6"/>
  <c r="L171" i="6" s="1"/>
  <c r="J170" i="6"/>
  <c r="H170" i="6"/>
  <c r="L170" i="6" s="1"/>
  <c r="J169" i="6"/>
  <c r="H169" i="6"/>
  <c r="L169" i="6" s="1"/>
  <c r="J168" i="6"/>
  <c r="H168" i="6"/>
  <c r="L168" i="6" s="1"/>
  <c r="J167" i="6"/>
  <c r="H167" i="6"/>
  <c r="L167" i="6" s="1"/>
  <c r="J166" i="6"/>
  <c r="H166" i="6"/>
  <c r="L166" i="6" s="1"/>
  <c r="J165" i="6"/>
  <c r="H165" i="6"/>
  <c r="L165" i="6" s="1"/>
  <c r="J164" i="6"/>
  <c r="H164" i="6"/>
  <c r="L164" i="6" s="1"/>
  <c r="J163" i="6"/>
  <c r="H163" i="6"/>
  <c r="L163" i="6" s="1"/>
  <c r="J162" i="6"/>
  <c r="H162" i="6"/>
  <c r="L162" i="6" s="1"/>
  <c r="J161" i="6"/>
  <c r="H161" i="6"/>
  <c r="L161" i="6" s="1"/>
  <c r="J160" i="6"/>
  <c r="H160" i="6"/>
  <c r="L160" i="6" s="1"/>
  <c r="J159" i="6"/>
  <c r="H159" i="6"/>
  <c r="L159" i="6" s="1"/>
  <c r="J158" i="6"/>
  <c r="H158" i="6"/>
  <c r="L158" i="6" s="1"/>
  <c r="J157" i="6"/>
  <c r="H157" i="6"/>
  <c r="L157" i="6" s="1"/>
  <c r="J156" i="6"/>
  <c r="H156" i="6"/>
  <c r="L156" i="6" s="1"/>
  <c r="J155" i="6"/>
  <c r="H155" i="6"/>
  <c r="L155" i="6" s="1"/>
  <c r="J154" i="6"/>
  <c r="H154" i="6"/>
  <c r="L154" i="6" s="1"/>
  <c r="J153" i="6"/>
  <c r="H153" i="6"/>
  <c r="L153" i="6" s="1"/>
  <c r="J152" i="6"/>
  <c r="H152" i="6"/>
  <c r="L152" i="6" s="1"/>
  <c r="B152" i="6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J151" i="6"/>
  <c r="H151" i="6"/>
  <c r="L151" i="6" s="1"/>
  <c r="J150" i="6"/>
  <c r="H150" i="6"/>
  <c r="L150" i="6" s="1"/>
  <c r="J149" i="6"/>
  <c r="H149" i="6"/>
  <c r="L149" i="6" s="1"/>
  <c r="J148" i="6"/>
  <c r="H148" i="6"/>
  <c r="L148" i="6" s="1"/>
  <c r="J147" i="6"/>
  <c r="H147" i="6"/>
  <c r="L147" i="6" s="1"/>
  <c r="J146" i="6"/>
  <c r="H146" i="6"/>
  <c r="L146" i="6" s="1"/>
  <c r="J145" i="6"/>
  <c r="H145" i="6"/>
  <c r="L145" i="6" s="1"/>
  <c r="J144" i="6"/>
  <c r="H144" i="6"/>
  <c r="L144" i="6" s="1"/>
  <c r="J143" i="6"/>
  <c r="H143" i="6"/>
  <c r="L143" i="6" s="1"/>
  <c r="J142" i="6"/>
  <c r="H142" i="6"/>
  <c r="L142" i="6" s="1"/>
  <c r="J141" i="6"/>
  <c r="H141" i="6"/>
  <c r="L141" i="6" s="1"/>
  <c r="J140" i="6"/>
  <c r="H140" i="6"/>
  <c r="L140" i="6" s="1"/>
  <c r="J139" i="6"/>
  <c r="H139" i="6"/>
  <c r="L139" i="6" s="1"/>
  <c r="J138" i="6"/>
  <c r="H138" i="6"/>
  <c r="L138" i="6" s="1"/>
  <c r="J137" i="6"/>
  <c r="H137" i="6"/>
  <c r="L137" i="6" s="1"/>
  <c r="J136" i="6"/>
  <c r="H136" i="6"/>
  <c r="L136" i="6" s="1"/>
  <c r="J135" i="6"/>
  <c r="H135" i="6"/>
  <c r="L135" i="6" s="1"/>
  <c r="J134" i="6"/>
  <c r="H134" i="6"/>
  <c r="L134" i="6" s="1"/>
  <c r="J133" i="6"/>
  <c r="H133" i="6"/>
  <c r="L133" i="6" s="1"/>
  <c r="J132" i="6"/>
  <c r="H132" i="6"/>
  <c r="L132" i="6" s="1"/>
  <c r="J131" i="6"/>
  <c r="H131" i="6"/>
  <c r="L131" i="6" s="1"/>
  <c r="J130" i="6"/>
  <c r="H130" i="6"/>
  <c r="L130" i="6" s="1"/>
  <c r="J129" i="6"/>
  <c r="H129" i="6"/>
  <c r="L129" i="6" s="1"/>
  <c r="J128" i="6"/>
  <c r="H128" i="6"/>
  <c r="L128" i="6" s="1"/>
  <c r="J127" i="6"/>
  <c r="H127" i="6"/>
  <c r="L127" i="6" s="1"/>
  <c r="J126" i="6"/>
  <c r="H126" i="6"/>
  <c r="L126" i="6" s="1"/>
  <c r="J125" i="6"/>
  <c r="H125" i="6"/>
  <c r="L125" i="6" s="1"/>
  <c r="J124" i="6"/>
  <c r="H124" i="6"/>
  <c r="L124" i="6" s="1"/>
  <c r="J123" i="6"/>
  <c r="H123" i="6"/>
  <c r="L123" i="6" s="1"/>
  <c r="J122" i="6"/>
  <c r="H122" i="6"/>
  <c r="L122" i="6" s="1"/>
  <c r="J121" i="6"/>
  <c r="H121" i="6"/>
  <c r="L121" i="6" s="1"/>
  <c r="J120" i="6"/>
  <c r="H120" i="6"/>
  <c r="L120" i="6" s="1"/>
  <c r="J119" i="6"/>
  <c r="H119" i="6"/>
  <c r="L119" i="6" s="1"/>
  <c r="J118" i="6"/>
  <c r="H118" i="6"/>
  <c r="L118" i="6" s="1"/>
  <c r="J117" i="6"/>
  <c r="H117" i="6"/>
  <c r="L117" i="6" s="1"/>
  <c r="J116" i="6"/>
  <c r="H116" i="6"/>
  <c r="L116" i="6" s="1"/>
  <c r="J115" i="6"/>
  <c r="H115" i="6"/>
  <c r="L115" i="6" s="1"/>
  <c r="J114" i="6"/>
  <c r="H114" i="6"/>
  <c r="L114" i="6" s="1"/>
  <c r="J113" i="6"/>
  <c r="H113" i="6"/>
  <c r="L113" i="6" s="1"/>
  <c r="J112" i="6"/>
  <c r="H112" i="6"/>
  <c r="L112" i="6" s="1"/>
  <c r="J111" i="6"/>
  <c r="H111" i="6"/>
  <c r="L111" i="6" s="1"/>
  <c r="J110" i="6"/>
  <c r="H110" i="6"/>
  <c r="L110" i="6" s="1"/>
  <c r="J109" i="6"/>
  <c r="H109" i="6"/>
  <c r="L109" i="6" s="1"/>
  <c r="J108" i="6"/>
  <c r="H108" i="6"/>
  <c r="L108" i="6" s="1"/>
  <c r="J107" i="6"/>
  <c r="H107" i="6"/>
  <c r="L107" i="6" s="1"/>
  <c r="J106" i="6"/>
  <c r="H106" i="6"/>
  <c r="L106" i="6" s="1"/>
  <c r="J105" i="6"/>
  <c r="H105" i="6"/>
  <c r="L105" i="6" s="1"/>
  <c r="J104" i="6"/>
  <c r="H104" i="6"/>
  <c r="L104" i="6" s="1"/>
  <c r="J103" i="6"/>
  <c r="H103" i="6"/>
  <c r="L103" i="6" s="1"/>
  <c r="J102" i="6"/>
  <c r="H102" i="6"/>
  <c r="L102" i="6" s="1"/>
  <c r="J101" i="6"/>
  <c r="H101" i="6"/>
  <c r="L101" i="6" s="1"/>
  <c r="J100" i="6"/>
  <c r="H100" i="6"/>
  <c r="L100" i="6" s="1"/>
  <c r="J99" i="6"/>
  <c r="H99" i="6"/>
  <c r="L99" i="6" s="1"/>
  <c r="B99" i="6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J98" i="6"/>
  <c r="H98" i="6"/>
  <c r="L98" i="6" s="1"/>
  <c r="J97" i="6"/>
  <c r="H97" i="6"/>
  <c r="L97" i="6" s="1"/>
  <c r="J96" i="6"/>
  <c r="H96" i="6"/>
  <c r="L96" i="6" s="1"/>
  <c r="J95" i="6"/>
  <c r="H95" i="6"/>
  <c r="L95" i="6" s="1"/>
  <c r="J94" i="6"/>
  <c r="H94" i="6"/>
  <c r="L94" i="6" s="1"/>
  <c r="J93" i="6"/>
  <c r="H93" i="6"/>
  <c r="L93" i="6" s="1"/>
  <c r="J92" i="6"/>
  <c r="H92" i="6"/>
  <c r="L92" i="6" s="1"/>
  <c r="J91" i="6"/>
  <c r="H91" i="6"/>
  <c r="L91" i="6" s="1"/>
  <c r="J90" i="6"/>
  <c r="H90" i="6"/>
  <c r="L90" i="6" s="1"/>
  <c r="J89" i="6"/>
  <c r="H89" i="6"/>
  <c r="L89" i="6" s="1"/>
  <c r="J88" i="6"/>
  <c r="H88" i="6"/>
  <c r="L88" i="6" s="1"/>
  <c r="J87" i="6"/>
  <c r="H87" i="6"/>
  <c r="L87" i="6" s="1"/>
  <c r="J86" i="6"/>
  <c r="H86" i="6"/>
  <c r="L86" i="6" s="1"/>
  <c r="J85" i="6"/>
  <c r="H85" i="6"/>
  <c r="L85" i="6" s="1"/>
  <c r="J84" i="6"/>
  <c r="H84" i="6"/>
  <c r="L84" i="6" s="1"/>
  <c r="J83" i="6"/>
  <c r="H83" i="6"/>
  <c r="L83" i="6" s="1"/>
  <c r="J82" i="6"/>
  <c r="H82" i="6"/>
  <c r="L82" i="6" s="1"/>
  <c r="J81" i="6"/>
  <c r="H81" i="6"/>
  <c r="L81" i="6" s="1"/>
  <c r="J80" i="6"/>
  <c r="H80" i="6"/>
  <c r="L80" i="6" s="1"/>
  <c r="J79" i="6"/>
  <c r="H79" i="6"/>
  <c r="L79" i="6" s="1"/>
  <c r="J78" i="6"/>
  <c r="H78" i="6"/>
  <c r="L78" i="6" s="1"/>
  <c r="J77" i="6"/>
  <c r="H77" i="6"/>
  <c r="L77" i="6" s="1"/>
  <c r="J76" i="6"/>
  <c r="H76" i="6"/>
  <c r="L76" i="6" s="1"/>
  <c r="J75" i="6"/>
  <c r="H75" i="6"/>
  <c r="L75" i="6" s="1"/>
  <c r="J74" i="6"/>
  <c r="H74" i="6"/>
  <c r="L74" i="6" s="1"/>
  <c r="J73" i="6"/>
  <c r="H73" i="6"/>
  <c r="L73" i="6" s="1"/>
  <c r="J72" i="6"/>
  <c r="H72" i="6"/>
  <c r="L72" i="6" s="1"/>
  <c r="J71" i="6"/>
  <c r="H71" i="6"/>
  <c r="L71" i="6" s="1"/>
  <c r="J70" i="6"/>
  <c r="H70" i="6"/>
  <c r="L70" i="6" s="1"/>
  <c r="J69" i="6"/>
  <c r="H69" i="6"/>
  <c r="L69" i="6" s="1"/>
  <c r="J68" i="6"/>
  <c r="H68" i="6"/>
  <c r="L68" i="6" s="1"/>
  <c r="J67" i="6"/>
  <c r="H67" i="6"/>
  <c r="L67" i="6" s="1"/>
  <c r="J66" i="6"/>
  <c r="H66" i="6"/>
  <c r="L66" i="6" s="1"/>
  <c r="J65" i="6"/>
  <c r="H65" i="6"/>
  <c r="L65" i="6" s="1"/>
  <c r="J64" i="6"/>
  <c r="H64" i="6"/>
  <c r="L64" i="6" s="1"/>
  <c r="J63" i="6"/>
  <c r="H63" i="6"/>
  <c r="L63" i="6" s="1"/>
  <c r="J62" i="6"/>
  <c r="H62" i="6"/>
  <c r="L62" i="6" s="1"/>
  <c r="J61" i="6"/>
  <c r="H61" i="6"/>
  <c r="L61" i="6" s="1"/>
  <c r="J60" i="6"/>
  <c r="H60" i="6"/>
  <c r="L60" i="6" s="1"/>
  <c r="J59" i="6"/>
  <c r="H59" i="6"/>
  <c r="L59" i="6" s="1"/>
  <c r="J58" i="6"/>
  <c r="H58" i="6"/>
  <c r="L58" i="6" s="1"/>
  <c r="J57" i="6"/>
  <c r="H57" i="6"/>
  <c r="L57" i="6" s="1"/>
  <c r="J56" i="6"/>
  <c r="H56" i="6"/>
  <c r="L56" i="6" s="1"/>
  <c r="J55" i="6"/>
  <c r="H55" i="6"/>
  <c r="L55" i="6" s="1"/>
  <c r="J54" i="6"/>
  <c r="H54" i="6"/>
  <c r="L54" i="6" s="1"/>
  <c r="J53" i="6"/>
  <c r="H53" i="6"/>
  <c r="L53" i="6" s="1"/>
  <c r="J52" i="6"/>
  <c r="H52" i="6"/>
  <c r="L52" i="6" s="1"/>
  <c r="J51" i="6"/>
  <c r="H51" i="6"/>
  <c r="L51" i="6" s="1"/>
  <c r="B51" i="6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J50" i="6"/>
  <c r="H50" i="6"/>
  <c r="L50" i="6" s="1"/>
  <c r="J49" i="6"/>
  <c r="H49" i="6"/>
  <c r="L49" i="6" s="1"/>
  <c r="J48" i="6"/>
  <c r="H48" i="6"/>
  <c r="L48" i="6" s="1"/>
  <c r="J47" i="6"/>
  <c r="H47" i="6"/>
  <c r="L47" i="6" s="1"/>
  <c r="J46" i="6"/>
  <c r="H46" i="6"/>
  <c r="L46" i="6" s="1"/>
  <c r="J45" i="6"/>
  <c r="H45" i="6"/>
  <c r="L45" i="6" s="1"/>
  <c r="J44" i="6"/>
  <c r="H44" i="6"/>
  <c r="L44" i="6" s="1"/>
  <c r="J43" i="6"/>
  <c r="H43" i="6"/>
  <c r="L43" i="6" s="1"/>
  <c r="J42" i="6"/>
  <c r="H42" i="6"/>
  <c r="L42" i="6" s="1"/>
  <c r="J41" i="6"/>
  <c r="H41" i="6"/>
  <c r="L41" i="6" s="1"/>
  <c r="J40" i="6"/>
  <c r="H40" i="6"/>
  <c r="L40" i="6" s="1"/>
  <c r="J39" i="6"/>
  <c r="H39" i="6"/>
  <c r="L39" i="6" s="1"/>
  <c r="J38" i="6"/>
  <c r="H38" i="6"/>
  <c r="L38" i="6" s="1"/>
  <c r="J37" i="6"/>
  <c r="H37" i="6"/>
  <c r="L37" i="6" s="1"/>
  <c r="J36" i="6"/>
  <c r="H36" i="6"/>
  <c r="L36" i="6" s="1"/>
  <c r="J35" i="6"/>
  <c r="H35" i="6"/>
  <c r="L35" i="6" s="1"/>
  <c r="J34" i="6"/>
  <c r="H34" i="6"/>
  <c r="L34" i="6" s="1"/>
  <c r="J33" i="6"/>
  <c r="H33" i="6"/>
  <c r="L33" i="6" s="1"/>
  <c r="J32" i="6"/>
  <c r="H32" i="6"/>
  <c r="L32" i="6" s="1"/>
  <c r="J31" i="6"/>
  <c r="H31" i="6"/>
  <c r="L31" i="6" s="1"/>
  <c r="J30" i="6"/>
  <c r="H30" i="6"/>
  <c r="L30" i="6" s="1"/>
  <c r="J29" i="6"/>
  <c r="H29" i="6"/>
  <c r="L29" i="6" s="1"/>
  <c r="J28" i="6"/>
  <c r="H28" i="6"/>
  <c r="L28" i="6" s="1"/>
  <c r="J27" i="6"/>
  <c r="H27" i="6"/>
  <c r="L27" i="6" s="1"/>
  <c r="J26" i="6"/>
  <c r="H26" i="6"/>
  <c r="L26" i="6" s="1"/>
  <c r="J25" i="6"/>
  <c r="H25" i="6"/>
  <c r="L25" i="6" s="1"/>
  <c r="J24" i="6"/>
  <c r="H24" i="6"/>
  <c r="L24" i="6" s="1"/>
  <c r="J23" i="6"/>
  <c r="H23" i="6"/>
  <c r="L23" i="6" s="1"/>
  <c r="J22" i="6"/>
  <c r="H22" i="6"/>
  <c r="L22" i="6" s="1"/>
  <c r="J21" i="6"/>
  <c r="H21" i="6"/>
  <c r="L21" i="6" s="1"/>
  <c r="J20" i="6"/>
  <c r="H20" i="6"/>
  <c r="L20" i="6" s="1"/>
  <c r="J19" i="6"/>
  <c r="H19" i="6"/>
  <c r="L19" i="6" s="1"/>
  <c r="J18" i="6"/>
  <c r="H18" i="6"/>
  <c r="L18" i="6" s="1"/>
  <c r="J17" i="6"/>
  <c r="H17" i="6"/>
  <c r="L17" i="6" s="1"/>
  <c r="J16" i="6"/>
  <c r="H16" i="6"/>
  <c r="L16" i="6" s="1"/>
  <c r="J15" i="6"/>
  <c r="H15" i="6"/>
  <c r="L15" i="6" s="1"/>
  <c r="J14" i="6"/>
  <c r="H14" i="6"/>
  <c r="L14" i="6" s="1"/>
  <c r="J13" i="6"/>
  <c r="H13" i="6"/>
  <c r="L13" i="6" s="1"/>
  <c r="J12" i="6"/>
  <c r="H12" i="6"/>
  <c r="L12" i="6" s="1"/>
  <c r="J11" i="6"/>
  <c r="H11" i="6"/>
  <c r="L11" i="6" s="1"/>
  <c r="J10" i="6"/>
  <c r="H10" i="6"/>
  <c r="L10" i="6" s="1"/>
  <c r="J9" i="6"/>
  <c r="H9" i="6"/>
  <c r="L9" i="6" s="1"/>
  <c r="J8" i="6"/>
  <c r="H8" i="6"/>
  <c r="L8" i="6" s="1"/>
  <c r="J7" i="6"/>
  <c r="H7" i="6"/>
  <c r="L7" i="6" s="1"/>
  <c r="J6" i="6"/>
  <c r="H6" i="6"/>
  <c r="L6" i="6" s="1"/>
  <c r="J5" i="6"/>
  <c r="H5" i="6"/>
  <c r="L5" i="6" s="1"/>
  <c r="J4" i="6"/>
  <c r="H4" i="6"/>
  <c r="L4" i="6" s="1"/>
  <c r="J3" i="6"/>
  <c r="H3" i="6"/>
  <c r="L3" i="6" s="1"/>
  <c r="B3" i="6"/>
  <c r="B4" i="6" s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J2" i="6"/>
  <c r="H2" i="6"/>
  <c r="L2" i="6" s="1"/>
  <c r="J241" i="5"/>
  <c r="H241" i="5"/>
  <c r="L241" i="5" s="1"/>
  <c r="J240" i="5"/>
  <c r="H240" i="5"/>
  <c r="L240" i="5" s="1"/>
  <c r="J239" i="5"/>
  <c r="H239" i="5"/>
  <c r="L239" i="5" s="1"/>
  <c r="J238" i="5"/>
  <c r="H238" i="5"/>
  <c r="L238" i="5" s="1"/>
  <c r="J237" i="5"/>
  <c r="H237" i="5"/>
  <c r="L237" i="5" s="1"/>
  <c r="J236" i="5"/>
  <c r="H236" i="5"/>
  <c r="L236" i="5" s="1"/>
  <c r="J235" i="5"/>
  <c r="H235" i="5"/>
  <c r="L235" i="5" s="1"/>
  <c r="J234" i="5"/>
  <c r="H234" i="5"/>
  <c r="L234" i="5" s="1"/>
  <c r="J233" i="5"/>
  <c r="H233" i="5"/>
  <c r="L233" i="5" s="1"/>
  <c r="J232" i="5"/>
  <c r="H232" i="5"/>
  <c r="L232" i="5" s="1"/>
  <c r="J231" i="5"/>
  <c r="H231" i="5"/>
  <c r="L231" i="5" s="1"/>
  <c r="J230" i="5"/>
  <c r="H230" i="5"/>
  <c r="L230" i="5" s="1"/>
  <c r="L229" i="5"/>
  <c r="J229" i="5"/>
  <c r="H229" i="5"/>
  <c r="J228" i="5"/>
  <c r="H228" i="5"/>
  <c r="L228" i="5" s="1"/>
  <c r="J227" i="5"/>
  <c r="H227" i="5"/>
  <c r="L227" i="5" s="1"/>
  <c r="J226" i="5"/>
  <c r="H226" i="5"/>
  <c r="L226" i="5" s="1"/>
  <c r="J225" i="5"/>
  <c r="H225" i="5"/>
  <c r="L225" i="5" s="1"/>
  <c r="J224" i="5"/>
  <c r="H224" i="5"/>
  <c r="L224" i="5" s="1"/>
  <c r="J223" i="5"/>
  <c r="H223" i="5"/>
  <c r="L223" i="5" s="1"/>
  <c r="J222" i="5"/>
  <c r="H222" i="5"/>
  <c r="L222" i="5" s="1"/>
  <c r="J221" i="5"/>
  <c r="H221" i="5"/>
  <c r="L221" i="5" s="1"/>
  <c r="J220" i="5"/>
  <c r="H220" i="5"/>
  <c r="L220" i="5" s="1"/>
  <c r="J219" i="5"/>
  <c r="H219" i="5"/>
  <c r="L219" i="5" s="1"/>
  <c r="J218" i="5"/>
  <c r="H218" i="5"/>
  <c r="L218" i="5" s="1"/>
  <c r="J217" i="5"/>
  <c r="H217" i="5"/>
  <c r="L217" i="5" s="1"/>
  <c r="J216" i="5"/>
  <c r="H216" i="5"/>
  <c r="L216" i="5" s="1"/>
  <c r="J215" i="5"/>
  <c r="H215" i="5"/>
  <c r="L215" i="5" s="1"/>
  <c r="J214" i="5"/>
  <c r="H214" i="5"/>
  <c r="L214" i="5" s="1"/>
  <c r="J213" i="5"/>
  <c r="H213" i="5"/>
  <c r="L213" i="5" s="1"/>
  <c r="J212" i="5"/>
  <c r="H212" i="5"/>
  <c r="L212" i="5" s="1"/>
  <c r="J211" i="5"/>
  <c r="H211" i="5"/>
  <c r="L211" i="5" s="1"/>
  <c r="J210" i="5"/>
  <c r="H210" i="5"/>
  <c r="L210" i="5" s="1"/>
  <c r="J209" i="5"/>
  <c r="H209" i="5"/>
  <c r="L209" i="5" s="1"/>
  <c r="J208" i="5"/>
  <c r="H208" i="5"/>
  <c r="L208" i="5" s="1"/>
  <c r="J207" i="5"/>
  <c r="H207" i="5"/>
  <c r="L207" i="5" s="1"/>
  <c r="J206" i="5"/>
  <c r="H206" i="5"/>
  <c r="L206" i="5" s="1"/>
  <c r="J205" i="5"/>
  <c r="H205" i="5"/>
  <c r="L205" i="5" s="1"/>
  <c r="L204" i="5"/>
  <c r="J204" i="5"/>
  <c r="H204" i="5"/>
  <c r="J203" i="5"/>
  <c r="H203" i="5"/>
  <c r="L203" i="5" s="1"/>
  <c r="J202" i="5"/>
  <c r="H202" i="5"/>
  <c r="L202" i="5" s="1"/>
  <c r="J201" i="5"/>
  <c r="H201" i="5"/>
  <c r="L201" i="5" s="1"/>
  <c r="J200" i="5"/>
  <c r="H200" i="5"/>
  <c r="L200" i="5" s="1"/>
  <c r="J199" i="5"/>
  <c r="H199" i="5"/>
  <c r="L199" i="5" s="1"/>
  <c r="J198" i="5"/>
  <c r="H198" i="5"/>
  <c r="L198" i="5" s="1"/>
  <c r="J197" i="5"/>
  <c r="H197" i="5"/>
  <c r="L197" i="5" s="1"/>
  <c r="J196" i="5"/>
  <c r="H196" i="5"/>
  <c r="L196" i="5" s="1"/>
  <c r="J195" i="5"/>
  <c r="H195" i="5"/>
  <c r="L195" i="5" s="1"/>
  <c r="B195" i="5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J194" i="5"/>
  <c r="H194" i="5"/>
  <c r="L194" i="5" s="1"/>
  <c r="J193" i="5"/>
  <c r="H193" i="5"/>
  <c r="L193" i="5" s="1"/>
  <c r="J192" i="5"/>
  <c r="H192" i="5"/>
  <c r="L192" i="5" s="1"/>
  <c r="J191" i="5"/>
  <c r="H191" i="5"/>
  <c r="L191" i="5" s="1"/>
  <c r="J190" i="5"/>
  <c r="H190" i="5"/>
  <c r="L190" i="5" s="1"/>
  <c r="J189" i="5"/>
  <c r="H189" i="5"/>
  <c r="L189" i="5" s="1"/>
  <c r="J188" i="5"/>
  <c r="H188" i="5"/>
  <c r="L188" i="5" s="1"/>
  <c r="J187" i="5"/>
  <c r="H187" i="5"/>
  <c r="L187" i="5" s="1"/>
  <c r="J186" i="5"/>
  <c r="H186" i="5"/>
  <c r="L186" i="5" s="1"/>
  <c r="J185" i="5"/>
  <c r="H185" i="5"/>
  <c r="L185" i="5" s="1"/>
  <c r="J184" i="5"/>
  <c r="H184" i="5"/>
  <c r="L184" i="5" s="1"/>
  <c r="J183" i="5"/>
  <c r="H183" i="5"/>
  <c r="L183" i="5" s="1"/>
  <c r="J182" i="5"/>
  <c r="H182" i="5"/>
  <c r="L182" i="5" s="1"/>
  <c r="J181" i="5"/>
  <c r="H181" i="5"/>
  <c r="L181" i="5" s="1"/>
  <c r="J180" i="5"/>
  <c r="H180" i="5"/>
  <c r="L180" i="5" s="1"/>
  <c r="J179" i="5"/>
  <c r="H179" i="5"/>
  <c r="L179" i="5" s="1"/>
  <c r="J178" i="5"/>
  <c r="H178" i="5"/>
  <c r="L178" i="5" s="1"/>
  <c r="J177" i="5"/>
  <c r="H177" i="5"/>
  <c r="L177" i="5" s="1"/>
  <c r="J176" i="5"/>
  <c r="H176" i="5"/>
  <c r="L176" i="5" s="1"/>
  <c r="J175" i="5"/>
  <c r="H175" i="5"/>
  <c r="L175" i="5" s="1"/>
  <c r="J174" i="5"/>
  <c r="H174" i="5"/>
  <c r="L174" i="5" s="1"/>
  <c r="J173" i="5"/>
  <c r="H173" i="5"/>
  <c r="L173" i="5" s="1"/>
  <c r="J172" i="5"/>
  <c r="H172" i="5"/>
  <c r="L172" i="5" s="1"/>
  <c r="L171" i="5"/>
  <c r="J171" i="5"/>
  <c r="H171" i="5"/>
  <c r="J170" i="5"/>
  <c r="H170" i="5"/>
  <c r="L170" i="5" s="1"/>
  <c r="J169" i="5"/>
  <c r="H169" i="5"/>
  <c r="L169" i="5" s="1"/>
  <c r="J168" i="5"/>
  <c r="H168" i="5"/>
  <c r="L168" i="5" s="1"/>
  <c r="J167" i="5"/>
  <c r="H167" i="5"/>
  <c r="L167" i="5" s="1"/>
  <c r="J166" i="5"/>
  <c r="H166" i="5"/>
  <c r="L166" i="5" s="1"/>
  <c r="J165" i="5"/>
  <c r="H165" i="5"/>
  <c r="L165" i="5" s="1"/>
  <c r="J164" i="5"/>
  <c r="H164" i="5"/>
  <c r="L164" i="5" s="1"/>
  <c r="J163" i="5"/>
  <c r="H163" i="5"/>
  <c r="L163" i="5" s="1"/>
  <c r="J162" i="5"/>
  <c r="H162" i="5"/>
  <c r="L162" i="5" s="1"/>
  <c r="J161" i="5"/>
  <c r="H161" i="5"/>
  <c r="L161" i="5" s="1"/>
  <c r="J160" i="5"/>
  <c r="H160" i="5"/>
  <c r="L160" i="5" s="1"/>
  <c r="J159" i="5"/>
  <c r="H159" i="5"/>
  <c r="L159" i="5" s="1"/>
  <c r="J158" i="5"/>
  <c r="H158" i="5"/>
  <c r="L158" i="5" s="1"/>
  <c r="J157" i="5"/>
  <c r="H157" i="5"/>
  <c r="L157" i="5" s="1"/>
  <c r="J156" i="5"/>
  <c r="H156" i="5"/>
  <c r="L156" i="5" s="1"/>
  <c r="J155" i="5"/>
  <c r="H155" i="5"/>
  <c r="L155" i="5" s="1"/>
  <c r="J154" i="5"/>
  <c r="H154" i="5"/>
  <c r="L154" i="5" s="1"/>
  <c r="J153" i="5"/>
  <c r="H153" i="5"/>
  <c r="L153" i="5" s="1"/>
  <c r="J152" i="5"/>
  <c r="H152" i="5"/>
  <c r="L152" i="5" s="1"/>
  <c r="J151" i="5"/>
  <c r="H151" i="5"/>
  <c r="L151" i="5" s="1"/>
  <c r="J150" i="5"/>
  <c r="H150" i="5"/>
  <c r="L150" i="5" s="1"/>
  <c r="J149" i="5"/>
  <c r="H149" i="5"/>
  <c r="L149" i="5" s="1"/>
  <c r="J148" i="5"/>
  <c r="H148" i="5"/>
  <c r="L148" i="5" s="1"/>
  <c r="J147" i="5"/>
  <c r="H147" i="5"/>
  <c r="L147" i="5" s="1"/>
  <c r="B147" i="5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J146" i="5"/>
  <c r="H146" i="5"/>
  <c r="L146" i="5" s="1"/>
  <c r="J145" i="5"/>
  <c r="H145" i="5"/>
  <c r="L145" i="5" s="1"/>
  <c r="J144" i="5"/>
  <c r="H144" i="5"/>
  <c r="L144" i="5" s="1"/>
  <c r="J143" i="5"/>
  <c r="H143" i="5"/>
  <c r="L143" i="5" s="1"/>
  <c r="J142" i="5"/>
  <c r="H142" i="5"/>
  <c r="L142" i="5" s="1"/>
  <c r="J141" i="5"/>
  <c r="H141" i="5"/>
  <c r="L141" i="5" s="1"/>
  <c r="J140" i="5"/>
  <c r="H140" i="5"/>
  <c r="L140" i="5" s="1"/>
  <c r="J139" i="5"/>
  <c r="H139" i="5"/>
  <c r="L139" i="5" s="1"/>
  <c r="J138" i="5"/>
  <c r="H138" i="5"/>
  <c r="L138" i="5" s="1"/>
  <c r="J137" i="5"/>
  <c r="H137" i="5"/>
  <c r="L137" i="5" s="1"/>
  <c r="J136" i="5"/>
  <c r="H136" i="5"/>
  <c r="L136" i="5" s="1"/>
  <c r="J135" i="5"/>
  <c r="H135" i="5"/>
  <c r="L135" i="5" s="1"/>
  <c r="J134" i="5"/>
  <c r="H134" i="5"/>
  <c r="L134" i="5" s="1"/>
  <c r="J133" i="5"/>
  <c r="H133" i="5"/>
  <c r="L133" i="5" s="1"/>
  <c r="J132" i="5"/>
  <c r="H132" i="5"/>
  <c r="L132" i="5" s="1"/>
  <c r="J131" i="5"/>
  <c r="H131" i="5"/>
  <c r="L131" i="5" s="1"/>
  <c r="J130" i="5"/>
  <c r="H130" i="5"/>
  <c r="L130" i="5" s="1"/>
  <c r="J129" i="5"/>
  <c r="H129" i="5"/>
  <c r="L129" i="5" s="1"/>
  <c r="J128" i="5"/>
  <c r="H128" i="5"/>
  <c r="L128" i="5" s="1"/>
  <c r="J127" i="5"/>
  <c r="H127" i="5"/>
  <c r="L127" i="5" s="1"/>
  <c r="J126" i="5"/>
  <c r="H126" i="5"/>
  <c r="L126" i="5" s="1"/>
  <c r="J125" i="5"/>
  <c r="H125" i="5"/>
  <c r="L125" i="5" s="1"/>
  <c r="J124" i="5"/>
  <c r="H124" i="5"/>
  <c r="L124" i="5" s="1"/>
  <c r="J123" i="5"/>
  <c r="H123" i="5"/>
  <c r="L123" i="5" s="1"/>
  <c r="J122" i="5"/>
  <c r="H122" i="5"/>
  <c r="L122" i="5" s="1"/>
  <c r="J121" i="5"/>
  <c r="H121" i="5"/>
  <c r="L121" i="5" s="1"/>
  <c r="J120" i="5"/>
  <c r="H120" i="5"/>
  <c r="L120" i="5" s="1"/>
  <c r="J119" i="5"/>
  <c r="H119" i="5"/>
  <c r="L119" i="5" s="1"/>
  <c r="J118" i="5"/>
  <c r="H118" i="5"/>
  <c r="L118" i="5" s="1"/>
  <c r="J117" i="5"/>
  <c r="H117" i="5"/>
  <c r="L117" i="5" s="1"/>
  <c r="J116" i="5"/>
  <c r="H116" i="5"/>
  <c r="L116" i="5" s="1"/>
  <c r="J115" i="5"/>
  <c r="H115" i="5"/>
  <c r="L115" i="5" s="1"/>
  <c r="J114" i="5"/>
  <c r="H114" i="5"/>
  <c r="L114" i="5" s="1"/>
  <c r="J113" i="5"/>
  <c r="H113" i="5"/>
  <c r="L113" i="5" s="1"/>
  <c r="J112" i="5"/>
  <c r="H112" i="5"/>
  <c r="L112" i="5" s="1"/>
  <c r="J111" i="5"/>
  <c r="H111" i="5"/>
  <c r="L111" i="5" s="1"/>
  <c r="J110" i="5"/>
  <c r="H110" i="5"/>
  <c r="L110" i="5" s="1"/>
  <c r="J109" i="5"/>
  <c r="H109" i="5"/>
  <c r="L109" i="5" s="1"/>
  <c r="J108" i="5"/>
  <c r="H108" i="5"/>
  <c r="L108" i="5" s="1"/>
  <c r="J107" i="5"/>
  <c r="H107" i="5"/>
  <c r="L107" i="5" s="1"/>
  <c r="J106" i="5"/>
  <c r="H106" i="5"/>
  <c r="L106" i="5" s="1"/>
  <c r="J105" i="5"/>
  <c r="H105" i="5"/>
  <c r="L105" i="5" s="1"/>
  <c r="J104" i="5"/>
  <c r="H104" i="5"/>
  <c r="L104" i="5" s="1"/>
  <c r="J103" i="5"/>
  <c r="H103" i="5"/>
  <c r="L103" i="5" s="1"/>
  <c r="J102" i="5"/>
  <c r="H102" i="5"/>
  <c r="L102" i="5" s="1"/>
  <c r="J101" i="5"/>
  <c r="H101" i="5"/>
  <c r="L101" i="5" s="1"/>
  <c r="J100" i="5"/>
  <c r="H100" i="5"/>
  <c r="L100" i="5" s="1"/>
  <c r="J99" i="5"/>
  <c r="H99" i="5"/>
  <c r="L99" i="5" s="1"/>
  <c r="B99" i="5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J98" i="5"/>
  <c r="H98" i="5"/>
  <c r="L98" i="5" s="1"/>
  <c r="J97" i="5"/>
  <c r="H97" i="5"/>
  <c r="L97" i="5" s="1"/>
  <c r="J96" i="5"/>
  <c r="H96" i="5"/>
  <c r="L96" i="5" s="1"/>
  <c r="J95" i="5"/>
  <c r="H95" i="5"/>
  <c r="L95" i="5" s="1"/>
  <c r="J94" i="5"/>
  <c r="H94" i="5"/>
  <c r="L94" i="5" s="1"/>
  <c r="J93" i="5"/>
  <c r="H93" i="5"/>
  <c r="L93" i="5" s="1"/>
  <c r="J92" i="5"/>
  <c r="H92" i="5"/>
  <c r="L92" i="5" s="1"/>
  <c r="J91" i="5"/>
  <c r="H91" i="5"/>
  <c r="L91" i="5" s="1"/>
  <c r="J90" i="5"/>
  <c r="H90" i="5"/>
  <c r="L90" i="5" s="1"/>
  <c r="J89" i="5"/>
  <c r="H89" i="5"/>
  <c r="L89" i="5" s="1"/>
  <c r="J88" i="5"/>
  <c r="H88" i="5"/>
  <c r="L88" i="5" s="1"/>
  <c r="J87" i="5"/>
  <c r="H87" i="5"/>
  <c r="L87" i="5" s="1"/>
  <c r="J86" i="5"/>
  <c r="H86" i="5"/>
  <c r="L86" i="5" s="1"/>
  <c r="J85" i="5"/>
  <c r="H85" i="5"/>
  <c r="L85" i="5" s="1"/>
  <c r="J84" i="5"/>
  <c r="H84" i="5"/>
  <c r="L84" i="5" s="1"/>
  <c r="L83" i="5"/>
  <c r="J83" i="5"/>
  <c r="H83" i="5"/>
  <c r="J82" i="5"/>
  <c r="H82" i="5"/>
  <c r="L82" i="5" s="1"/>
  <c r="J81" i="5"/>
  <c r="H81" i="5"/>
  <c r="L81" i="5" s="1"/>
  <c r="J80" i="5"/>
  <c r="H80" i="5"/>
  <c r="L80" i="5" s="1"/>
  <c r="L79" i="5"/>
  <c r="J79" i="5"/>
  <c r="H79" i="5"/>
  <c r="J78" i="5"/>
  <c r="H78" i="5"/>
  <c r="L78" i="5" s="1"/>
  <c r="J77" i="5"/>
  <c r="H77" i="5"/>
  <c r="L77" i="5" s="1"/>
  <c r="J76" i="5"/>
  <c r="H76" i="5"/>
  <c r="L76" i="5" s="1"/>
  <c r="J75" i="5"/>
  <c r="H75" i="5"/>
  <c r="L75" i="5" s="1"/>
  <c r="J74" i="5"/>
  <c r="H74" i="5"/>
  <c r="L74" i="5" s="1"/>
  <c r="J73" i="5"/>
  <c r="H73" i="5"/>
  <c r="L73" i="5" s="1"/>
  <c r="J72" i="5"/>
  <c r="H72" i="5"/>
  <c r="L72" i="5" s="1"/>
  <c r="J71" i="5"/>
  <c r="H71" i="5"/>
  <c r="L71" i="5" s="1"/>
  <c r="J70" i="5"/>
  <c r="H70" i="5"/>
  <c r="L70" i="5" s="1"/>
  <c r="J69" i="5"/>
  <c r="H69" i="5"/>
  <c r="L69" i="5" s="1"/>
  <c r="J68" i="5"/>
  <c r="H68" i="5"/>
  <c r="L68" i="5" s="1"/>
  <c r="J67" i="5"/>
  <c r="H67" i="5"/>
  <c r="L67" i="5" s="1"/>
  <c r="J66" i="5"/>
  <c r="H66" i="5"/>
  <c r="L66" i="5" s="1"/>
  <c r="J65" i="5"/>
  <c r="H65" i="5"/>
  <c r="L65" i="5" s="1"/>
  <c r="J64" i="5"/>
  <c r="H64" i="5"/>
  <c r="L64" i="5" s="1"/>
  <c r="J63" i="5"/>
  <c r="H63" i="5"/>
  <c r="L63" i="5" s="1"/>
  <c r="J62" i="5"/>
  <c r="H62" i="5"/>
  <c r="L62" i="5" s="1"/>
  <c r="J61" i="5"/>
  <c r="H61" i="5"/>
  <c r="L61" i="5" s="1"/>
  <c r="J60" i="5"/>
  <c r="H60" i="5"/>
  <c r="L60" i="5" s="1"/>
  <c r="J59" i="5"/>
  <c r="H59" i="5"/>
  <c r="L59" i="5" s="1"/>
  <c r="J58" i="5"/>
  <c r="H58" i="5"/>
  <c r="L58" i="5" s="1"/>
  <c r="L57" i="5"/>
  <c r="J57" i="5"/>
  <c r="H57" i="5"/>
  <c r="J56" i="5"/>
  <c r="H56" i="5"/>
  <c r="L56" i="5" s="1"/>
  <c r="J55" i="5"/>
  <c r="H55" i="5"/>
  <c r="L55" i="5" s="1"/>
  <c r="J54" i="5"/>
  <c r="H54" i="5"/>
  <c r="L54" i="5" s="1"/>
  <c r="J53" i="5"/>
  <c r="H53" i="5"/>
  <c r="L53" i="5" s="1"/>
  <c r="J52" i="5"/>
  <c r="H52" i="5"/>
  <c r="L52" i="5" s="1"/>
  <c r="J51" i="5"/>
  <c r="H51" i="5"/>
  <c r="L51" i="5" s="1"/>
  <c r="B51" i="5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J50" i="5"/>
  <c r="H50" i="5"/>
  <c r="L50" i="5" s="1"/>
  <c r="J49" i="5"/>
  <c r="H49" i="5"/>
  <c r="L49" i="5" s="1"/>
  <c r="J48" i="5"/>
  <c r="H48" i="5"/>
  <c r="L48" i="5" s="1"/>
  <c r="J47" i="5"/>
  <c r="H47" i="5"/>
  <c r="L47" i="5" s="1"/>
  <c r="J46" i="5"/>
  <c r="H46" i="5"/>
  <c r="L46" i="5" s="1"/>
  <c r="J45" i="5"/>
  <c r="H45" i="5"/>
  <c r="L45" i="5" s="1"/>
  <c r="J44" i="5"/>
  <c r="H44" i="5"/>
  <c r="L44" i="5" s="1"/>
  <c r="J43" i="5"/>
  <c r="H43" i="5"/>
  <c r="L43" i="5" s="1"/>
  <c r="J42" i="5"/>
  <c r="H42" i="5"/>
  <c r="L42" i="5" s="1"/>
  <c r="J41" i="5"/>
  <c r="H41" i="5"/>
  <c r="L41" i="5" s="1"/>
  <c r="J40" i="5"/>
  <c r="H40" i="5"/>
  <c r="L40" i="5" s="1"/>
  <c r="J39" i="5"/>
  <c r="H39" i="5"/>
  <c r="L39" i="5" s="1"/>
  <c r="J38" i="5"/>
  <c r="H38" i="5"/>
  <c r="L38" i="5" s="1"/>
  <c r="J37" i="5"/>
  <c r="H37" i="5"/>
  <c r="L37" i="5" s="1"/>
  <c r="J36" i="5"/>
  <c r="H36" i="5"/>
  <c r="L36" i="5" s="1"/>
  <c r="J35" i="5"/>
  <c r="H35" i="5"/>
  <c r="L35" i="5" s="1"/>
  <c r="J34" i="5"/>
  <c r="H34" i="5"/>
  <c r="L34" i="5" s="1"/>
  <c r="J33" i="5"/>
  <c r="H33" i="5"/>
  <c r="L33" i="5" s="1"/>
  <c r="J32" i="5"/>
  <c r="H32" i="5"/>
  <c r="L32" i="5" s="1"/>
  <c r="J31" i="5"/>
  <c r="H31" i="5"/>
  <c r="L31" i="5" s="1"/>
  <c r="J30" i="5"/>
  <c r="H30" i="5"/>
  <c r="L30" i="5" s="1"/>
  <c r="J29" i="5"/>
  <c r="H29" i="5"/>
  <c r="L29" i="5" s="1"/>
  <c r="J28" i="5"/>
  <c r="H28" i="5"/>
  <c r="L28" i="5" s="1"/>
  <c r="J27" i="5"/>
  <c r="H27" i="5"/>
  <c r="L27" i="5" s="1"/>
  <c r="J26" i="5"/>
  <c r="H26" i="5"/>
  <c r="L26" i="5" s="1"/>
  <c r="J25" i="5"/>
  <c r="H25" i="5"/>
  <c r="L25" i="5" s="1"/>
  <c r="J24" i="5"/>
  <c r="H24" i="5"/>
  <c r="L24" i="5" s="1"/>
  <c r="J23" i="5"/>
  <c r="H23" i="5"/>
  <c r="L23" i="5" s="1"/>
  <c r="J22" i="5"/>
  <c r="H22" i="5"/>
  <c r="L22" i="5" s="1"/>
  <c r="J21" i="5"/>
  <c r="H21" i="5"/>
  <c r="L21" i="5" s="1"/>
  <c r="J20" i="5"/>
  <c r="H20" i="5"/>
  <c r="L20" i="5" s="1"/>
  <c r="L19" i="5"/>
  <c r="J19" i="5"/>
  <c r="H19" i="5"/>
  <c r="J18" i="5"/>
  <c r="H18" i="5"/>
  <c r="L18" i="5" s="1"/>
  <c r="J17" i="5"/>
  <c r="H17" i="5"/>
  <c r="L17" i="5" s="1"/>
  <c r="J16" i="5"/>
  <c r="H16" i="5"/>
  <c r="L16" i="5" s="1"/>
  <c r="J15" i="5"/>
  <c r="H15" i="5"/>
  <c r="L15" i="5" s="1"/>
  <c r="J14" i="5"/>
  <c r="H14" i="5"/>
  <c r="L14" i="5" s="1"/>
  <c r="J13" i="5"/>
  <c r="H13" i="5"/>
  <c r="L13" i="5" s="1"/>
  <c r="J12" i="5"/>
  <c r="H12" i="5"/>
  <c r="L12" i="5" s="1"/>
  <c r="J11" i="5"/>
  <c r="H11" i="5"/>
  <c r="L11" i="5" s="1"/>
  <c r="J10" i="5"/>
  <c r="H10" i="5"/>
  <c r="L10" i="5" s="1"/>
  <c r="J9" i="5"/>
  <c r="H9" i="5"/>
  <c r="L9" i="5" s="1"/>
  <c r="J8" i="5"/>
  <c r="H8" i="5"/>
  <c r="L8" i="5" s="1"/>
  <c r="J7" i="5"/>
  <c r="H7" i="5"/>
  <c r="L7" i="5" s="1"/>
  <c r="J6" i="5"/>
  <c r="H6" i="5"/>
  <c r="L6" i="5" s="1"/>
  <c r="J5" i="5"/>
  <c r="H5" i="5"/>
  <c r="L5" i="5" s="1"/>
  <c r="J4" i="5"/>
  <c r="H4" i="5"/>
  <c r="L4" i="5" s="1"/>
  <c r="J3" i="5"/>
  <c r="H3" i="5"/>
  <c r="L3" i="5" s="1"/>
  <c r="B3" i="5"/>
  <c r="B4" i="5" s="1"/>
  <c r="B5" i="5" s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J2" i="5"/>
  <c r="H2" i="5"/>
  <c r="L2" i="5" s="1"/>
  <c r="H192" i="4"/>
  <c r="J192" i="4" s="1"/>
  <c r="L192" i="4" s="1"/>
  <c r="H191" i="4"/>
  <c r="J191" i="4" s="1"/>
  <c r="L191" i="4" s="1"/>
  <c r="H190" i="4"/>
  <c r="J190" i="4" s="1"/>
  <c r="L190" i="4" s="1"/>
  <c r="H189" i="4"/>
  <c r="J189" i="4" s="1"/>
  <c r="L189" i="4" s="1"/>
  <c r="H188" i="4"/>
  <c r="J188" i="4" s="1"/>
  <c r="L188" i="4" s="1"/>
  <c r="H187" i="4"/>
  <c r="J187" i="4" s="1"/>
  <c r="L187" i="4" s="1"/>
  <c r="H186" i="4"/>
  <c r="J186" i="4" s="1"/>
  <c r="L186" i="4" s="1"/>
  <c r="H185" i="4"/>
  <c r="J185" i="4" s="1"/>
  <c r="L185" i="4" s="1"/>
  <c r="H184" i="4"/>
  <c r="J184" i="4" s="1"/>
  <c r="L184" i="4" s="1"/>
  <c r="H183" i="4"/>
  <c r="J183" i="4" s="1"/>
  <c r="L183" i="4" s="1"/>
  <c r="H182" i="4"/>
  <c r="J182" i="4" s="1"/>
  <c r="L182" i="4" s="1"/>
  <c r="H181" i="4"/>
  <c r="J181" i="4" s="1"/>
  <c r="L181" i="4" s="1"/>
  <c r="H180" i="4"/>
  <c r="J180" i="4" s="1"/>
  <c r="L180" i="4" s="1"/>
  <c r="H179" i="4"/>
  <c r="J179" i="4" s="1"/>
  <c r="L179" i="4" s="1"/>
  <c r="H178" i="4"/>
  <c r="J178" i="4" s="1"/>
  <c r="L178" i="4" s="1"/>
  <c r="H177" i="4"/>
  <c r="J177" i="4" s="1"/>
  <c r="L177" i="4" s="1"/>
  <c r="H176" i="4"/>
  <c r="J176" i="4" s="1"/>
  <c r="L176" i="4" s="1"/>
  <c r="H175" i="4"/>
  <c r="J175" i="4" s="1"/>
  <c r="L175" i="4" s="1"/>
  <c r="H174" i="4"/>
  <c r="J174" i="4" s="1"/>
  <c r="L174" i="4" s="1"/>
  <c r="H173" i="4"/>
  <c r="J173" i="4" s="1"/>
  <c r="L173" i="4" s="1"/>
  <c r="H172" i="4"/>
  <c r="J172" i="4" s="1"/>
  <c r="L172" i="4" s="1"/>
  <c r="H171" i="4"/>
  <c r="J171" i="4" s="1"/>
  <c r="L171" i="4" s="1"/>
  <c r="H170" i="4"/>
  <c r="J170" i="4" s="1"/>
  <c r="L170" i="4" s="1"/>
  <c r="H169" i="4"/>
  <c r="J169" i="4" s="1"/>
  <c r="L169" i="4" s="1"/>
  <c r="H168" i="4"/>
  <c r="J168" i="4" s="1"/>
  <c r="L168" i="4" s="1"/>
  <c r="H167" i="4"/>
  <c r="J167" i="4" s="1"/>
  <c r="L167" i="4" s="1"/>
  <c r="H166" i="4"/>
  <c r="J166" i="4" s="1"/>
  <c r="L166" i="4" s="1"/>
  <c r="H165" i="4"/>
  <c r="J165" i="4" s="1"/>
  <c r="L165" i="4" s="1"/>
  <c r="H164" i="4"/>
  <c r="J164" i="4" s="1"/>
  <c r="L164" i="4" s="1"/>
  <c r="H163" i="4"/>
  <c r="J163" i="4" s="1"/>
  <c r="L163" i="4" s="1"/>
  <c r="H162" i="4"/>
  <c r="J162" i="4" s="1"/>
  <c r="L162" i="4" s="1"/>
  <c r="H161" i="4"/>
  <c r="J161" i="4" s="1"/>
  <c r="L161" i="4" s="1"/>
  <c r="H160" i="4"/>
  <c r="J160" i="4" s="1"/>
  <c r="L160" i="4" s="1"/>
  <c r="H159" i="4"/>
  <c r="J159" i="4" s="1"/>
  <c r="L159" i="4" s="1"/>
  <c r="H158" i="4"/>
  <c r="J158" i="4" s="1"/>
  <c r="L158" i="4" s="1"/>
  <c r="H157" i="4"/>
  <c r="J157" i="4" s="1"/>
  <c r="L157" i="4" s="1"/>
  <c r="H156" i="4"/>
  <c r="J156" i="4" s="1"/>
  <c r="L156" i="4" s="1"/>
  <c r="H155" i="4"/>
  <c r="J155" i="4" s="1"/>
  <c r="L155" i="4" s="1"/>
  <c r="H154" i="4"/>
  <c r="J154" i="4" s="1"/>
  <c r="L154" i="4" s="1"/>
  <c r="H153" i="4"/>
  <c r="J153" i="4" s="1"/>
  <c r="L153" i="4" s="1"/>
  <c r="H152" i="4"/>
  <c r="J152" i="4" s="1"/>
  <c r="L152" i="4" s="1"/>
  <c r="H151" i="4"/>
  <c r="J151" i="4" s="1"/>
  <c r="L151" i="4" s="1"/>
  <c r="H150" i="4"/>
  <c r="J150" i="4" s="1"/>
  <c r="L150" i="4" s="1"/>
  <c r="B150" i="4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H149" i="4"/>
  <c r="J149" i="4" s="1"/>
  <c r="L149" i="4" s="1"/>
  <c r="H148" i="4"/>
  <c r="J148" i="4" s="1"/>
  <c r="L148" i="4" s="1"/>
  <c r="H147" i="4"/>
  <c r="J147" i="4" s="1"/>
  <c r="L147" i="4" s="1"/>
  <c r="H146" i="4"/>
  <c r="J146" i="4" s="1"/>
  <c r="L146" i="4" s="1"/>
  <c r="H145" i="4"/>
  <c r="J145" i="4" s="1"/>
  <c r="L145" i="4" s="1"/>
  <c r="H144" i="4"/>
  <c r="J144" i="4" s="1"/>
  <c r="L144" i="4" s="1"/>
  <c r="H143" i="4"/>
  <c r="J143" i="4" s="1"/>
  <c r="L143" i="4" s="1"/>
  <c r="H142" i="4"/>
  <c r="J142" i="4" s="1"/>
  <c r="L142" i="4" s="1"/>
  <c r="H141" i="4"/>
  <c r="J141" i="4" s="1"/>
  <c r="L141" i="4" s="1"/>
  <c r="H140" i="4"/>
  <c r="J140" i="4" s="1"/>
  <c r="L140" i="4" s="1"/>
  <c r="H139" i="4"/>
  <c r="J139" i="4" s="1"/>
  <c r="L139" i="4" s="1"/>
  <c r="H138" i="4"/>
  <c r="J138" i="4" s="1"/>
  <c r="L138" i="4" s="1"/>
  <c r="H137" i="4"/>
  <c r="J137" i="4" s="1"/>
  <c r="L137" i="4" s="1"/>
  <c r="H136" i="4"/>
  <c r="J136" i="4" s="1"/>
  <c r="L136" i="4" s="1"/>
  <c r="H135" i="4"/>
  <c r="J135" i="4" s="1"/>
  <c r="L135" i="4" s="1"/>
  <c r="H134" i="4"/>
  <c r="J134" i="4" s="1"/>
  <c r="L134" i="4" s="1"/>
  <c r="H133" i="4"/>
  <c r="J133" i="4" s="1"/>
  <c r="L133" i="4" s="1"/>
  <c r="H132" i="4"/>
  <c r="J132" i="4" s="1"/>
  <c r="L132" i="4" s="1"/>
  <c r="H131" i="4"/>
  <c r="J131" i="4" s="1"/>
  <c r="L131" i="4" s="1"/>
  <c r="H130" i="4"/>
  <c r="J130" i="4" s="1"/>
  <c r="L130" i="4" s="1"/>
  <c r="H129" i="4"/>
  <c r="J129" i="4" s="1"/>
  <c r="L129" i="4" s="1"/>
  <c r="H128" i="4"/>
  <c r="J128" i="4" s="1"/>
  <c r="L128" i="4" s="1"/>
  <c r="H127" i="4"/>
  <c r="J127" i="4" s="1"/>
  <c r="L127" i="4" s="1"/>
  <c r="H126" i="4"/>
  <c r="J126" i="4" s="1"/>
  <c r="L126" i="4" s="1"/>
  <c r="H125" i="4"/>
  <c r="J125" i="4" s="1"/>
  <c r="L125" i="4" s="1"/>
  <c r="H124" i="4"/>
  <c r="J124" i="4" s="1"/>
  <c r="L124" i="4" s="1"/>
  <c r="H123" i="4"/>
  <c r="J123" i="4" s="1"/>
  <c r="L123" i="4" s="1"/>
  <c r="H122" i="4"/>
  <c r="J122" i="4" s="1"/>
  <c r="L122" i="4" s="1"/>
  <c r="H121" i="4"/>
  <c r="J121" i="4" s="1"/>
  <c r="L121" i="4" s="1"/>
  <c r="H120" i="4"/>
  <c r="J120" i="4" s="1"/>
  <c r="L120" i="4" s="1"/>
  <c r="H119" i="4"/>
  <c r="J119" i="4" s="1"/>
  <c r="L119" i="4" s="1"/>
  <c r="H118" i="4"/>
  <c r="J118" i="4" s="1"/>
  <c r="L118" i="4" s="1"/>
  <c r="H117" i="4"/>
  <c r="J117" i="4" s="1"/>
  <c r="L117" i="4" s="1"/>
  <c r="H116" i="4"/>
  <c r="J116" i="4" s="1"/>
  <c r="L116" i="4" s="1"/>
  <c r="H115" i="4"/>
  <c r="J115" i="4" s="1"/>
  <c r="L115" i="4" s="1"/>
  <c r="H114" i="4"/>
  <c r="J114" i="4" s="1"/>
  <c r="L114" i="4" s="1"/>
  <c r="H113" i="4"/>
  <c r="J113" i="4" s="1"/>
  <c r="L113" i="4" s="1"/>
  <c r="H112" i="4"/>
  <c r="J112" i="4" s="1"/>
  <c r="L112" i="4" s="1"/>
  <c r="H111" i="4"/>
  <c r="J111" i="4" s="1"/>
  <c r="L111" i="4" s="1"/>
  <c r="H110" i="4"/>
  <c r="J110" i="4" s="1"/>
  <c r="L110" i="4" s="1"/>
  <c r="H109" i="4"/>
  <c r="J109" i="4" s="1"/>
  <c r="L109" i="4" s="1"/>
  <c r="H108" i="4"/>
  <c r="J108" i="4" s="1"/>
  <c r="L108" i="4" s="1"/>
  <c r="H107" i="4"/>
  <c r="J107" i="4" s="1"/>
  <c r="L107" i="4" s="1"/>
  <c r="H106" i="4"/>
  <c r="J106" i="4" s="1"/>
  <c r="L106" i="4" s="1"/>
  <c r="H105" i="4"/>
  <c r="J105" i="4" s="1"/>
  <c r="L105" i="4" s="1"/>
  <c r="H104" i="4"/>
  <c r="J104" i="4" s="1"/>
  <c r="L104" i="4" s="1"/>
  <c r="H103" i="4"/>
  <c r="J103" i="4" s="1"/>
  <c r="L103" i="4" s="1"/>
  <c r="H102" i="4"/>
  <c r="J102" i="4" s="1"/>
  <c r="L102" i="4" s="1"/>
  <c r="B102" i="4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H101" i="4"/>
  <c r="J101" i="4" s="1"/>
  <c r="L101" i="4" s="1"/>
  <c r="H100" i="4"/>
  <c r="J100" i="4" s="1"/>
  <c r="L100" i="4" s="1"/>
  <c r="H99" i="4"/>
  <c r="J99" i="4" s="1"/>
  <c r="L99" i="4" s="1"/>
  <c r="H98" i="4"/>
  <c r="J98" i="4" s="1"/>
  <c r="L98" i="4" s="1"/>
  <c r="H97" i="4"/>
  <c r="J97" i="4" s="1"/>
  <c r="L97" i="4" s="1"/>
  <c r="H96" i="4"/>
  <c r="J96" i="4" s="1"/>
  <c r="L96" i="4" s="1"/>
  <c r="H95" i="4"/>
  <c r="J95" i="4" s="1"/>
  <c r="L95" i="4" s="1"/>
  <c r="H94" i="4"/>
  <c r="J94" i="4" s="1"/>
  <c r="L94" i="4" s="1"/>
  <c r="H93" i="4"/>
  <c r="J93" i="4" s="1"/>
  <c r="L93" i="4" s="1"/>
  <c r="H92" i="4"/>
  <c r="J92" i="4" s="1"/>
  <c r="L92" i="4" s="1"/>
  <c r="H91" i="4"/>
  <c r="J91" i="4" s="1"/>
  <c r="L91" i="4" s="1"/>
  <c r="H90" i="4"/>
  <c r="J90" i="4" s="1"/>
  <c r="L90" i="4" s="1"/>
  <c r="H89" i="4"/>
  <c r="J89" i="4" s="1"/>
  <c r="L89" i="4" s="1"/>
  <c r="H88" i="4"/>
  <c r="J88" i="4" s="1"/>
  <c r="L88" i="4" s="1"/>
  <c r="H87" i="4"/>
  <c r="J87" i="4" s="1"/>
  <c r="L87" i="4" s="1"/>
  <c r="H86" i="4"/>
  <c r="J86" i="4" s="1"/>
  <c r="L86" i="4" s="1"/>
  <c r="H85" i="4"/>
  <c r="J85" i="4" s="1"/>
  <c r="L85" i="4" s="1"/>
  <c r="H84" i="4"/>
  <c r="J84" i="4" s="1"/>
  <c r="L84" i="4" s="1"/>
  <c r="H83" i="4"/>
  <c r="J83" i="4" s="1"/>
  <c r="L83" i="4" s="1"/>
  <c r="H82" i="4"/>
  <c r="J82" i="4" s="1"/>
  <c r="L82" i="4" s="1"/>
  <c r="H81" i="4"/>
  <c r="J81" i="4" s="1"/>
  <c r="L81" i="4" s="1"/>
  <c r="H80" i="4"/>
  <c r="J80" i="4" s="1"/>
  <c r="L80" i="4" s="1"/>
  <c r="H79" i="4"/>
  <c r="J79" i="4" s="1"/>
  <c r="L79" i="4" s="1"/>
  <c r="H78" i="4"/>
  <c r="J78" i="4" s="1"/>
  <c r="L78" i="4" s="1"/>
  <c r="H77" i="4"/>
  <c r="J77" i="4" s="1"/>
  <c r="L77" i="4" s="1"/>
  <c r="H76" i="4"/>
  <c r="J76" i="4" s="1"/>
  <c r="L76" i="4" s="1"/>
  <c r="H75" i="4"/>
  <c r="J75" i="4" s="1"/>
  <c r="L75" i="4" s="1"/>
  <c r="H74" i="4"/>
  <c r="J74" i="4" s="1"/>
  <c r="L74" i="4" s="1"/>
  <c r="H73" i="4"/>
  <c r="J73" i="4" s="1"/>
  <c r="L73" i="4" s="1"/>
  <c r="H72" i="4"/>
  <c r="J72" i="4" s="1"/>
  <c r="L72" i="4" s="1"/>
  <c r="H71" i="4"/>
  <c r="J71" i="4" s="1"/>
  <c r="L71" i="4" s="1"/>
  <c r="H70" i="4"/>
  <c r="J70" i="4" s="1"/>
  <c r="L70" i="4" s="1"/>
  <c r="H69" i="4"/>
  <c r="J69" i="4" s="1"/>
  <c r="L69" i="4" s="1"/>
  <c r="H68" i="4"/>
  <c r="J68" i="4" s="1"/>
  <c r="L68" i="4" s="1"/>
  <c r="H67" i="4"/>
  <c r="J67" i="4" s="1"/>
  <c r="L67" i="4" s="1"/>
  <c r="H66" i="4"/>
  <c r="J66" i="4" s="1"/>
  <c r="L66" i="4" s="1"/>
  <c r="H65" i="4"/>
  <c r="J65" i="4" s="1"/>
  <c r="L65" i="4" s="1"/>
  <c r="H64" i="4"/>
  <c r="J64" i="4" s="1"/>
  <c r="L64" i="4" s="1"/>
  <c r="H63" i="4"/>
  <c r="J63" i="4" s="1"/>
  <c r="L63" i="4" s="1"/>
  <c r="H62" i="4"/>
  <c r="J62" i="4" s="1"/>
  <c r="L62" i="4" s="1"/>
  <c r="H61" i="4"/>
  <c r="J61" i="4" s="1"/>
  <c r="L61" i="4" s="1"/>
  <c r="H60" i="4"/>
  <c r="J60" i="4" s="1"/>
  <c r="L60" i="4" s="1"/>
  <c r="B60" i="4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H59" i="4"/>
  <c r="J59" i="4" s="1"/>
  <c r="L59" i="4" s="1"/>
  <c r="H58" i="4"/>
  <c r="J58" i="4" s="1"/>
  <c r="L58" i="4" s="1"/>
  <c r="H57" i="4"/>
  <c r="J57" i="4" s="1"/>
  <c r="L57" i="4" s="1"/>
  <c r="H56" i="4"/>
  <c r="J56" i="4" s="1"/>
  <c r="L56" i="4" s="1"/>
  <c r="H55" i="4"/>
  <c r="J55" i="4" s="1"/>
  <c r="L55" i="4" s="1"/>
  <c r="H54" i="4"/>
  <c r="J54" i="4" s="1"/>
  <c r="L54" i="4" s="1"/>
  <c r="H53" i="4"/>
  <c r="J53" i="4" s="1"/>
  <c r="L53" i="4" s="1"/>
  <c r="H52" i="4"/>
  <c r="J52" i="4" s="1"/>
  <c r="L52" i="4" s="1"/>
  <c r="H51" i="4"/>
  <c r="J51" i="4" s="1"/>
  <c r="L51" i="4" s="1"/>
  <c r="H50" i="4"/>
  <c r="J50" i="4" s="1"/>
  <c r="L50" i="4" s="1"/>
  <c r="H49" i="4"/>
  <c r="J49" i="4" s="1"/>
  <c r="L49" i="4" s="1"/>
  <c r="H48" i="4"/>
  <c r="J48" i="4" s="1"/>
  <c r="L48" i="4" s="1"/>
  <c r="H47" i="4"/>
  <c r="J47" i="4" s="1"/>
  <c r="L47" i="4" s="1"/>
  <c r="H46" i="4"/>
  <c r="J46" i="4" s="1"/>
  <c r="L46" i="4" s="1"/>
  <c r="H45" i="4"/>
  <c r="J45" i="4" s="1"/>
  <c r="L45" i="4" s="1"/>
  <c r="H44" i="4"/>
  <c r="J44" i="4" s="1"/>
  <c r="L44" i="4" s="1"/>
  <c r="H43" i="4"/>
  <c r="J43" i="4" s="1"/>
  <c r="L43" i="4" s="1"/>
  <c r="H42" i="4"/>
  <c r="J42" i="4" s="1"/>
  <c r="L42" i="4" s="1"/>
  <c r="H41" i="4"/>
  <c r="J41" i="4" s="1"/>
  <c r="L41" i="4" s="1"/>
  <c r="H40" i="4"/>
  <c r="J40" i="4" s="1"/>
  <c r="L40" i="4" s="1"/>
  <c r="H39" i="4"/>
  <c r="J39" i="4" s="1"/>
  <c r="L39" i="4" s="1"/>
  <c r="H38" i="4"/>
  <c r="J38" i="4" s="1"/>
  <c r="L38" i="4" s="1"/>
  <c r="H37" i="4"/>
  <c r="J37" i="4" s="1"/>
  <c r="L37" i="4" s="1"/>
  <c r="H36" i="4"/>
  <c r="J36" i="4" s="1"/>
  <c r="L36" i="4" s="1"/>
  <c r="H35" i="4"/>
  <c r="J35" i="4" s="1"/>
  <c r="L35" i="4" s="1"/>
  <c r="H34" i="4"/>
  <c r="J34" i="4" s="1"/>
  <c r="L34" i="4" s="1"/>
  <c r="H33" i="4"/>
  <c r="J33" i="4" s="1"/>
  <c r="L33" i="4" s="1"/>
  <c r="H32" i="4"/>
  <c r="J32" i="4" s="1"/>
  <c r="L32" i="4" s="1"/>
  <c r="H31" i="4"/>
  <c r="J31" i="4" s="1"/>
  <c r="L31" i="4" s="1"/>
  <c r="B31" i="4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H30" i="4"/>
  <c r="J30" i="4" s="1"/>
  <c r="L30" i="4" s="1"/>
  <c r="H29" i="4"/>
  <c r="J29" i="4" s="1"/>
  <c r="L29" i="4" s="1"/>
  <c r="H28" i="4"/>
  <c r="J28" i="4" s="1"/>
  <c r="L28" i="4" s="1"/>
  <c r="H27" i="4"/>
  <c r="J27" i="4" s="1"/>
  <c r="L27" i="4" s="1"/>
  <c r="H26" i="4"/>
  <c r="J26" i="4" s="1"/>
  <c r="L26" i="4" s="1"/>
  <c r="H25" i="4"/>
  <c r="J25" i="4" s="1"/>
  <c r="L25" i="4" s="1"/>
  <c r="H24" i="4"/>
  <c r="J24" i="4" s="1"/>
  <c r="L24" i="4" s="1"/>
  <c r="H23" i="4"/>
  <c r="J23" i="4" s="1"/>
  <c r="L23" i="4" s="1"/>
  <c r="H22" i="4"/>
  <c r="J22" i="4" s="1"/>
  <c r="L22" i="4" s="1"/>
  <c r="H21" i="4"/>
  <c r="J21" i="4" s="1"/>
  <c r="L21" i="4" s="1"/>
  <c r="H20" i="4"/>
  <c r="J20" i="4" s="1"/>
  <c r="L20" i="4" s="1"/>
  <c r="H19" i="4"/>
  <c r="J19" i="4" s="1"/>
  <c r="L19" i="4" s="1"/>
  <c r="H18" i="4"/>
  <c r="J18" i="4" s="1"/>
  <c r="L18" i="4" s="1"/>
  <c r="H17" i="4"/>
  <c r="J17" i="4" s="1"/>
  <c r="L17" i="4" s="1"/>
  <c r="H16" i="4"/>
  <c r="J16" i="4" s="1"/>
  <c r="L16" i="4" s="1"/>
  <c r="H15" i="4"/>
  <c r="J15" i="4" s="1"/>
  <c r="L15" i="4" s="1"/>
  <c r="H14" i="4"/>
  <c r="J14" i="4" s="1"/>
  <c r="L14" i="4" s="1"/>
  <c r="H13" i="4"/>
  <c r="J13" i="4" s="1"/>
  <c r="L13" i="4" s="1"/>
  <c r="H12" i="4"/>
  <c r="J12" i="4" s="1"/>
  <c r="L12" i="4" s="1"/>
  <c r="H11" i="4"/>
  <c r="J11" i="4" s="1"/>
  <c r="L11" i="4" s="1"/>
  <c r="H10" i="4"/>
  <c r="J10" i="4" s="1"/>
  <c r="L10" i="4" s="1"/>
  <c r="H9" i="4"/>
  <c r="J9" i="4" s="1"/>
  <c r="L9" i="4" s="1"/>
  <c r="H8" i="4"/>
  <c r="J8" i="4" s="1"/>
  <c r="L8" i="4" s="1"/>
  <c r="H7" i="4"/>
  <c r="J7" i="4" s="1"/>
  <c r="L7" i="4" s="1"/>
  <c r="H6" i="4"/>
  <c r="J6" i="4" s="1"/>
  <c r="L6" i="4" s="1"/>
  <c r="H5" i="4"/>
  <c r="J5" i="4" s="1"/>
  <c r="L5" i="4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H4" i="4"/>
  <c r="J4" i="4" s="1"/>
  <c r="L4" i="4" s="1"/>
  <c r="H3" i="4"/>
  <c r="J3" i="4" s="1"/>
  <c r="L3" i="4" s="1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A3" i="4"/>
  <c r="A4" i="4" s="1"/>
  <c r="H2" i="4"/>
  <c r="J2" i="4" s="1"/>
  <c r="L2" i="4" s="1"/>
  <c r="D1876" i="3" l="1"/>
  <c r="D1877" i="3" s="1"/>
  <c r="D1878" i="3" s="1"/>
  <c r="D1879" i="3" s="1"/>
  <c r="D1880" i="3" s="1"/>
  <c r="D1881" i="3" s="1"/>
  <c r="D1882" i="3" s="1"/>
  <c r="D1883" i="3" s="1"/>
  <c r="D1884" i="3" s="1"/>
  <c r="D1885" i="3" s="1"/>
  <c r="D1886" i="3" s="1"/>
  <c r="D1887" i="3" s="1"/>
  <c r="D1888" i="3" s="1"/>
  <c r="D1889" i="3" s="1"/>
  <c r="D1890" i="3" s="1"/>
  <c r="D1891" i="3" s="1"/>
  <c r="D1892" i="3" s="1"/>
  <c r="D1893" i="3" s="1"/>
  <c r="D1894" i="3" s="1"/>
  <c r="D1895" i="3" s="1"/>
  <c r="D1896" i="3" s="1"/>
  <c r="D1897" i="3" s="1"/>
  <c r="D1898" i="3" s="1"/>
  <c r="D1899" i="3" s="1"/>
  <c r="D1900" i="3" s="1"/>
  <c r="D1901" i="3" s="1"/>
  <c r="D1902" i="3" s="1"/>
  <c r="D1903" i="3" s="1"/>
  <c r="D1904" i="3" s="1"/>
  <c r="D1905" i="3" s="1"/>
  <c r="D1906" i="3" s="1"/>
  <c r="D1844" i="3"/>
  <c r="D1845" i="3" s="1"/>
  <c r="D1846" i="3" s="1"/>
  <c r="D1847" i="3" s="1"/>
  <c r="D1848" i="3" s="1"/>
  <c r="D1849" i="3" s="1"/>
  <c r="D1850" i="3" s="1"/>
  <c r="D1851" i="3" s="1"/>
  <c r="D1852" i="3" s="1"/>
  <c r="D1853" i="3" s="1"/>
  <c r="D1854" i="3" s="1"/>
  <c r="D1855" i="3" s="1"/>
  <c r="D1856" i="3" s="1"/>
  <c r="D1857" i="3" s="1"/>
  <c r="D1858" i="3" s="1"/>
  <c r="D1859" i="3" s="1"/>
  <c r="D1860" i="3" s="1"/>
  <c r="D1861" i="3" s="1"/>
  <c r="D1862" i="3" s="1"/>
  <c r="D1863" i="3" s="1"/>
  <c r="D1864" i="3" s="1"/>
  <c r="D1865" i="3" s="1"/>
  <c r="D1866" i="3" s="1"/>
  <c r="D1867" i="3" s="1"/>
  <c r="D1868" i="3" s="1"/>
  <c r="D1869" i="3" s="1"/>
  <c r="D1870" i="3" s="1"/>
  <c r="D1871" i="3" s="1"/>
  <c r="D1872" i="3" s="1"/>
  <c r="D1873" i="3" s="1"/>
  <c r="D1874" i="3" s="1"/>
  <c r="D1812" i="3"/>
  <c r="D1813" i="3" s="1"/>
  <c r="D1814" i="3" s="1"/>
  <c r="D1815" i="3" s="1"/>
  <c r="D1816" i="3" s="1"/>
  <c r="D1817" i="3" s="1"/>
  <c r="D1818" i="3" s="1"/>
  <c r="D1819" i="3" s="1"/>
  <c r="D1820" i="3" s="1"/>
  <c r="D1821" i="3" s="1"/>
  <c r="D1822" i="3" s="1"/>
  <c r="D1823" i="3" s="1"/>
  <c r="D1824" i="3" s="1"/>
  <c r="D1825" i="3" s="1"/>
  <c r="D1826" i="3" s="1"/>
  <c r="D1827" i="3" s="1"/>
  <c r="D1828" i="3" s="1"/>
  <c r="D1829" i="3" s="1"/>
  <c r="D1830" i="3" s="1"/>
  <c r="D1831" i="3" s="1"/>
  <c r="D1832" i="3" s="1"/>
  <c r="D1833" i="3" s="1"/>
  <c r="D1834" i="3" s="1"/>
  <c r="D1835" i="3" s="1"/>
  <c r="D1836" i="3" s="1"/>
  <c r="D1837" i="3" s="1"/>
  <c r="D1838" i="3" s="1"/>
  <c r="D1839" i="3" s="1"/>
  <c r="D1840" i="3" s="1"/>
  <c r="D1841" i="3" s="1"/>
  <c r="D1842" i="3" s="1"/>
  <c r="D1780" i="3"/>
  <c r="D1781" i="3" s="1"/>
  <c r="D1782" i="3" s="1"/>
  <c r="D1783" i="3" s="1"/>
  <c r="D1784" i="3" s="1"/>
  <c r="D1785" i="3" s="1"/>
  <c r="D1786" i="3" s="1"/>
  <c r="D1787" i="3" s="1"/>
  <c r="D1788" i="3" s="1"/>
  <c r="D1789" i="3" s="1"/>
  <c r="D1790" i="3" s="1"/>
  <c r="D1791" i="3" s="1"/>
  <c r="D1792" i="3" s="1"/>
  <c r="D1793" i="3" s="1"/>
  <c r="D1794" i="3" s="1"/>
  <c r="D1795" i="3" s="1"/>
  <c r="D1796" i="3" s="1"/>
  <c r="D1797" i="3" s="1"/>
  <c r="D1798" i="3" s="1"/>
  <c r="D1799" i="3" s="1"/>
  <c r="D1800" i="3" s="1"/>
  <c r="D1801" i="3" s="1"/>
  <c r="D1802" i="3" s="1"/>
  <c r="D1803" i="3" s="1"/>
  <c r="D1804" i="3" s="1"/>
  <c r="D1805" i="3" s="1"/>
  <c r="D1806" i="3" s="1"/>
  <c r="D1807" i="3" s="1"/>
  <c r="D1808" i="3" s="1"/>
  <c r="D1809" i="3" s="1"/>
  <c r="D1810" i="3" s="1"/>
  <c r="D1748" i="3"/>
  <c r="D1749" i="3" s="1"/>
  <c r="D1750" i="3" s="1"/>
  <c r="D1751" i="3" s="1"/>
  <c r="D1752" i="3" s="1"/>
  <c r="D1753" i="3" s="1"/>
  <c r="D1754" i="3" s="1"/>
  <c r="D1755" i="3" s="1"/>
  <c r="D1756" i="3" s="1"/>
  <c r="D1757" i="3" s="1"/>
  <c r="D1758" i="3" s="1"/>
  <c r="D1759" i="3" s="1"/>
  <c r="D1760" i="3" s="1"/>
  <c r="D1761" i="3" s="1"/>
  <c r="D1762" i="3" s="1"/>
  <c r="D1763" i="3" s="1"/>
  <c r="D1764" i="3" s="1"/>
  <c r="D1765" i="3" s="1"/>
  <c r="D1766" i="3" s="1"/>
  <c r="D1767" i="3" s="1"/>
  <c r="D1768" i="3" s="1"/>
  <c r="D1769" i="3" s="1"/>
  <c r="D1770" i="3" s="1"/>
  <c r="D1771" i="3" s="1"/>
  <c r="D1772" i="3" s="1"/>
  <c r="D1773" i="3" s="1"/>
  <c r="D1774" i="3" s="1"/>
  <c r="D1775" i="3" s="1"/>
  <c r="D1776" i="3" s="1"/>
  <c r="D1777" i="3" s="1"/>
  <c r="D1778" i="3" s="1"/>
  <c r="D1716" i="3"/>
  <c r="D1717" i="3" s="1"/>
  <c r="D1718" i="3" s="1"/>
  <c r="D1719" i="3" s="1"/>
  <c r="D1720" i="3" s="1"/>
  <c r="D1721" i="3" s="1"/>
  <c r="D1722" i="3" s="1"/>
  <c r="D1723" i="3" s="1"/>
  <c r="D1724" i="3" s="1"/>
  <c r="D1725" i="3" s="1"/>
  <c r="D1726" i="3" s="1"/>
  <c r="D1727" i="3" s="1"/>
  <c r="D1728" i="3" s="1"/>
  <c r="D1729" i="3" s="1"/>
  <c r="D1730" i="3" s="1"/>
  <c r="D1731" i="3" s="1"/>
  <c r="D1732" i="3" s="1"/>
  <c r="D1733" i="3" s="1"/>
  <c r="D1734" i="3" s="1"/>
  <c r="D1735" i="3" s="1"/>
  <c r="D1736" i="3" s="1"/>
  <c r="D1737" i="3" s="1"/>
  <c r="D1738" i="3" s="1"/>
  <c r="D1739" i="3" s="1"/>
  <c r="D1740" i="3" s="1"/>
  <c r="D1741" i="3" s="1"/>
  <c r="D1742" i="3" s="1"/>
  <c r="D1743" i="3" s="1"/>
  <c r="D1744" i="3" s="1"/>
  <c r="D1745" i="3" s="1"/>
  <c r="D1746" i="3" s="1"/>
  <c r="D1684" i="3"/>
  <c r="D1685" i="3" s="1"/>
  <c r="D1686" i="3" s="1"/>
  <c r="D1687" i="3" s="1"/>
  <c r="D1688" i="3" s="1"/>
  <c r="D1689" i="3" s="1"/>
  <c r="D1690" i="3" s="1"/>
  <c r="D1691" i="3" s="1"/>
  <c r="D1692" i="3" s="1"/>
  <c r="D1693" i="3" s="1"/>
  <c r="D1694" i="3" s="1"/>
  <c r="D1695" i="3" s="1"/>
  <c r="D1696" i="3" s="1"/>
  <c r="D1697" i="3" s="1"/>
  <c r="D1698" i="3" s="1"/>
  <c r="D1699" i="3" s="1"/>
  <c r="D1700" i="3" s="1"/>
  <c r="D1701" i="3" s="1"/>
  <c r="D1702" i="3" s="1"/>
  <c r="D1703" i="3" s="1"/>
  <c r="D1704" i="3" s="1"/>
  <c r="D1705" i="3" s="1"/>
  <c r="D1706" i="3" s="1"/>
  <c r="D1707" i="3" s="1"/>
  <c r="D1708" i="3" s="1"/>
  <c r="D1709" i="3" s="1"/>
  <c r="D1710" i="3" s="1"/>
  <c r="D1711" i="3" s="1"/>
  <c r="D1712" i="3" s="1"/>
  <c r="D1713" i="3" s="1"/>
  <c r="D1714" i="3" s="1"/>
  <c r="D1652" i="3"/>
  <c r="D1653" i="3" s="1"/>
  <c r="D1654" i="3" s="1"/>
  <c r="D1655" i="3" s="1"/>
  <c r="D1656" i="3" s="1"/>
  <c r="D1657" i="3" s="1"/>
  <c r="D1658" i="3" s="1"/>
  <c r="D1659" i="3" s="1"/>
  <c r="D1660" i="3" s="1"/>
  <c r="D1661" i="3" s="1"/>
  <c r="D1662" i="3" s="1"/>
  <c r="D1663" i="3" s="1"/>
  <c r="D1664" i="3" s="1"/>
  <c r="D1665" i="3" s="1"/>
  <c r="D1666" i="3" s="1"/>
  <c r="D1667" i="3" s="1"/>
  <c r="D1668" i="3" s="1"/>
  <c r="D1669" i="3" s="1"/>
  <c r="D1670" i="3" s="1"/>
  <c r="D1671" i="3" s="1"/>
  <c r="D1672" i="3" s="1"/>
  <c r="D1673" i="3" s="1"/>
  <c r="D1674" i="3" s="1"/>
  <c r="D1675" i="3" s="1"/>
  <c r="D1676" i="3" s="1"/>
  <c r="D1677" i="3" s="1"/>
  <c r="D1678" i="3" s="1"/>
  <c r="D1679" i="3" s="1"/>
  <c r="D1680" i="3" s="1"/>
  <c r="D1681" i="3" s="1"/>
  <c r="D1682" i="3" s="1"/>
  <c r="D1620" i="3"/>
  <c r="D1621" i="3" s="1"/>
  <c r="D1622" i="3" s="1"/>
  <c r="D1623" i="3" s="1"/>
  <c r="D1624" i="3" s="1"/>
  <c r="D1625" i="3" s="1"/>
  <c r="D1626" i="3" s="1"/>
  <c r="D1627" i="3" s="1"/>
  <c r="D1628" i="3" s="1"/>
  <c r="D1629" i="3" s="1"/>
  <c r="D1630" i="3" s="1"/>
  <c r="D1631" i="3" s="1"/>
  <c r="D1632" i="3" s="1"/>
  <c r="D1633" i="3" s="1"/>
  <c r="D1634" i="3" s="1"/>
  <c r="D1635" i="3" s="1"/>
  <c r="D1636" i="3" s="1"/>
  <c r="D1637" i="3" s="1"/>
  <c r="D1638" i="3" s="1"/>
  <c r="D1639" i="3" s="1"/>
  <c r="D1640" i="3" s="1"/>
  <c r="D1641" i="3" s="1"/>
  <c r="D1642" i="3" s="1"/>
  <c r="D1643" i="3" s="1"/>
  <c r="D1644" i="3" s="1"/>
  <c r="D1645" i="3" s="1"/>
  <c r="D1646" i="3" s="1"/>
  <c r="D1647" i="3" s="1"/>
  <c r="D1648" i="3" s="1"/>
  <c r="D1649" i="3" s="1"/>
  <c r="D1650" i="3" s="1"/>
  <c r="D1588" i="3"/>
  <c r="D1589" i="3" s="1"/>
  <c r="D1590" i="3" s="1"/>
  <c r="D1591" i="3" s="1"/>
  <c r="D1592" i="3" s="1"/>
  <c r="D1593" i="3" s="1"/>
  <c r="D1594" i="3" s="1"/>
  <c r="D1595" i="3" s="1"/>
  <c r="D1596" i="3" s="1"/>
  <c r="D1597" i="3" s="1"/>
  <c r="D1598" i="3" s="1"/>
  <c r="D1599" i="3" s="1"/>
  <c r="D1600" i="3" s="1"/>
  <c r="D1601" i="3" s="1"/>
  <c r="D1602" i="3" s="1"/>
  <c r="D1603" i="3" s="1"/>
  <c r="D1604" i="3" s="1"/>
  <c r="D1605" i="3" s="1"/>
  <c r="D1606" i="3" s="1"/>
  <c r="D1607" i="3" s="1"/>
  <c r="D1608" i="3" s="1"/>
  <c r="D1609" i="3" s="1"/>
  <c r="D1610" i="3" s="1"/>
  <c r="D1611" i="3" s="1"/>
  <c r="D1612" i="3" s="1"/>
  <c r="D1613" i="3" s="1"/>
  <c r="D1614" i="3" s="1"/>
  <c r="D1615" i="3" s="1"/>
  <c r="D1616" i="3" s="1"/>
  <c r="D1617" i="3" s="1"/>
  <c r="D1618" i="3" s="1"/>
  <c r="D1556" i="3"/>
  <c r="D1557" i="3" s="1"/>
  <c r="D1558" i="3" s="1"/>
  <c r="D1559" i="3" s="1"/>
  <c r="D1560" i="3" s="1"/>
  <c r="D1561" i="3" s="1"/>
  <c r="D1562" i="3" s="1"/>
  <c r="D1563" i="3" s="1"/>
  <c r="D1564" i="3" s="1"/>
  <c r="D1565" i="3" s="1"/>
  <c r="D1566" i="3" s="1"/>
  <c r="D1567" i="3" s="1"/>
  <c r="D1568" i="3" s="1"/>
  <c r="D1569" i="3" s="1"/>
  <c r="D1570" i="3" s="1"/>
  <c r="D1571" i="3" s="1"/>
  <c r="D1572" i="3" s="1"/>
  <c r="D1573" i="3" s="1"/>
  <c r="D1574" i="3" s="1"/>
  <c r="D1575" i="3" s="1"/>
  <c r="D1576" i="3" s="1"/>
  <c r="D1577" i="3" s="1"/>
  <c r="D1578" i="3" s="1"/>
  <c r="D1579" i="3" s="1"/>
  <c r="D1580" i="3" s="1"/>
  <c r="D1581" i="3" s="1"/>
  <c r="D1582" i="3" s="1"/>
  <c r="D1583" i="3" s="1"/>
  <c r="D1584" i="3" s="1"/>
  <c r="D1585" i="3" s="1"/>
  <c r="D1586" i="3" s="1"/>
  <c r="D1524" i="3"/>
  <c r="D1525" i="3" s="1"/>
  <c r="D1526" i="3" s="1"/>
  <c r="D1527" i="3" s="1"/>
  <c r="D1528" i="3" s="1"/>
  <c r="D1529" i="3" s="1"/>
  <c r="D1530" i="3" s="1"/>
  <c r="D1531" i="3" s="1"/>
  <c r="D1532" i="3" s="1"/>
  <c r="D1533" i="3" s="1"/>
  <c r="D1534" i="3" s="1"/>
  <c r="D1535" i="3" s="1"/>
  <c r="D1536" i="3" s="1"/>
  <c r="D1537" i="3" s="1"/>
  <c r="D1538" i="3" s="1"/>
  <c r="D1539" i="3" s="1"/>
  <c r="D1540" i="3" s="1"/>
  <c r="D1541" i="3" s="1"/>
  <c r="D1542" i="3" s="1"/>
  <c r="D1543" i="3" s="1"/>
  <c r="D1544" i="3" s="1"/>
  <c r="D1545" i="3" s="1"/>
  <c r="D1546" i="3" s="1"/>
  <c r="D1547" i="3" s="1"/>
  <c r="D1548" i="3" s="1"/>
  <c r="D1549" i="3" s="1"/>
  <c r="D1550" i="3" s="1"/>
  <c r="D1551" i="3" s="1"/>
  <c r="D1552" i="3" s="1"/>
  <c r="D1553" i="3" s="1"/>
  <c r="D1554" i="3" s="1"/>
  <c r="D1492" i="3"/>
  <c r="D1493" i="3" s="1"/>
  <c r="D1494" i="3" s="1"/>
  <c r="D1495" i="3" s="1"/>
  <c r="D1496" i="3" s="1"/>
  <c r="D1497" i="3" s="1"/>
  <c r="D1498" i="3" s="1"/>
  <c r="D1499" i="3" s="1"/>
  <c r="D1500" i="3" s="1"/>
  <c r="D1501" i="3" s="1"/>
  <c r="D1502" i="3" s="1"/>
  <c r="D1503" i="3" s="1"/>
  <c r="D1504" i="3" s="1"/>
  <c r="D1505" i="3" s="1"/>
  <c r="D1506" i="3" s="1"/>
  <c r="D1507" i="3" s="1"/>
  <c r="D1508" i="3" s="1"/>
  <c r="D1509" i="3" s="1"/>
  <c r="D1510" i="3" s="1"/>
  <c r="D1511" i="3" s="1"/>
  <c r="D1512" i="3" s="1"/>
  <c r="D1513" i="3" s="1"/>
  <c r="D1514" i="3" s="1"/>
  <c r="D1515" i="3" s="1"/>
  <c r="D1516" i="3" s="1"/>
  <c r="D1517" i="3" s="1"/>
  <c r="D1518" i="3" s="1"/>
  <c r="D1519" i="3" s="1"/>
  <c r="D1520" i="3" s="1"/>
  <c r="D1521" i="3" s="1"/>
  <c r="D1522" i="3" s="1"/>
  <c r="D1460" i="3"/>
  <c r="D1461" i="3" s="1"/>
  <c r="D1462" i="3" s="1"/>
  <c r="D1463" i="3" s="1"/>
  <c r="D1464" i="3" s="1"/>
  <c r="D1465" i="3" s="1"/>
  <c r="D1466" i="3" s="1"/>
  <c r="D1467" i="3" s="1"/>
  <c r="D1468" i="3" s="1"/>
  <c r="D1469" i="3" s="1"/>
  <c r="D1470" i="3" s="1"/>
  <c r="D1471" i="3" s="1"/>
  <c r="D1472" i="3" s="1"/>
  <c r="D1473" i="3" s="1"/>
  <c r="D1474" i="3" s="1"/>
  <c r="D1475" i="3" s="1"/>
  <c r="D1476" i="3" s="1"/>
  <c r="D1477" i="3" s="1"/>
  <c r="D1478" i="3" s="1"/>
  <c r="D1479" i="3" s="1"/>
  <c r="D1480" i="3" s="1"/>
  <c r="D1481" i="3" s="1"/>
  <c r="D1482" i="3" s="1"/>
  <c r="D1483" i="3" s="1"/>
  <c r="D1484" i="3" s="1"/>
  <c r="D1485" i="3" s="1"/>
  <c r="D1486" i="3" s="1"/>
  <c r="D1487" i="3" s="1"/>
  <c r="D1488" i="3" s="1"/>
  <c r="D1489" i="3" s="1"/>
  <c r="D1490" i="3" s="1"/>
  <c r="D1428" i="3"/>
  <c r="D1429" i="3" s="1"/>
  <c r="D1430" i="3" s="1"/>
  <c r="D1431" i="3" s="1"/>
  <c r="D1432" i="3" s="1"/>
  <c r="D1433" i="3" s="1"/>
  <c r="D1434" i="3" s="1"/>
  <c r="D1435" i="3" s="1"/>
  <c r="D1436" i="3" s="1"/>
  <c r="D1437" i="3" s="1"/>
  <c r="D1438" i="3" s="1"/>
  <c r="D1439" i="3" s="1"/>
  <c r="D1440" i="3" s="1"/>
  <c r="D1441" i="3" s="1"/>
  <c r="D1442" i="3" s="1"/>
  <c r="D1443" i="3" s="1"/>
  <c r="D1444" i="3" s="1"/>
  <c r="D1445" i="3" s="1"/>
  <c r="D1446" i="3" s="1"/>
  <c r="D1447" i="3" s="1"/>
  <c r="D1448" i="3" s="1"/>
  <c r="D1449" i="3" s="1"/>
  <c r="D1450" i="3" s="1"/>
  <c r="D1451" i="3" s="1"/>
  <c r="D1452" i="3" s="1"/>
  <c r="D1453" i="3" s="1"/>
  <c r="D1454" i="3" s="1"/>
  <c r="D1455" i="3" s="1"/>
  <c r="D1456" i="3" s="1"/>
  <c r="D1457" i="3" s="1"/>
  <c r="D1458" i="3" s="1"/>
  <c r="D1396" i="3"/>
  <c r="D1397" i="3" s="1"/>
  <c r="D1398" i="3" s="1"/>
  <c r="D1399" i="3" s="1"/>
  <c r="D1400" i="3" s="1"/>
  <c r="D1401" i="3" s="1"/>
  <c r="D1402" i="3" s="1"/>
  <c r="D1403" i="3" s="1"/>
  <c r="D1404" i="3" s="1"/>
  <c r="D1405" i="3" s="1"/>
  <c r="D1406" i="3" s="1"/>
  <c r="D1407" i="3" s="1"/>
  <c r="D1408" i="3" s="1"/>
  <c r="D1409" i="3" s="1"/>
  <c r="D1410" i="3" s="1"/>
  <c r="D1411" i="3" s="1"/>
  <c r="D1412" i="3" s="1"/>
  <c r="D1413" i="3" s="1"/>
  <c r="D1414" i="3" s="1"/>
  <c r="D1415" i="3" s="1"/>
  <c r="D1416" i="3" s="1"/>
  <c r="D1417" i="3" s="1"/>
  <c r="D1418" i="3" s="1"/>
  <c r="D1419" i="3" s="1"/>
  <c r="D1420" i="3" s="1"/>
  <c r="D1421" i="3" s="1"/>
  <c r="D1422" i="3" s="1"/>
  <c r="D1423" i="3" s="1"/>
  <c r="D1424" i="3" s="1"/>
  <c r="D1425" i="3" s="1"/>
  <c r="D1426" i="3" s="1"/>
  <c r="D1364" i="3"/>
  <c r="D1365" i="3" s="1"/>
  <c r="D1366" i="3" s="1"/>
  <c r="D1367" i="3" s="1"/>
  <c r="D1368" i="3" s="1"/>
  <c r="D1369" i="3" s="1"/>
  <c r="D1370" i="3" s="1"/>
  <c r="D1371" i="3" s="1"/>
  <c r="D1372" i="3" s="1"/>
  <c r="D1373" i="3" s="1"/>
  <c r="D1374" i="3" s="1"/>
  <c r="D1375" i="3" s="1"/>
  <c r="D1376" i="3" s="1"/>
  <c r="D1377" i="3" s="1"/>
  <c r="D1378" i="3" s="1"/>
  <c r="D1379" i="3" s="1"/>
  <c r="D1380" i="3" s="1"/>
  <c r="D1381" i="3" s="1"/>
  <c r="D1382" i="3" s="1"/>
  <c r="D1383" i="3" s="1"/>
  <c r="D1384" i="3" s="1"/>
  <c r="D1385" i="3" s="1"/>
  <c r="D1386" i="3" s="1"/>
  <c r="D1387" i="3" s="1"/>
  <c r="D1388" i="3" s="1"/>
  <c r="D1389" i="3" s="1"/>
  <c r="D1390" i="3" s="1"/>
  <c r="D1391" i="3" s="1"/>
  <c r="D1392" i="3" s="1"/>
  <c r="D1393" i="3" s="1"/>
  <c r="D1394" i="3" s="1"/>
  <c r="D1332" i="3"/>
  <c r="D1333" i="3" s="1"/>
  <c r="D1334" i="3" s="1"/>
  <c r="D1335" i="3" s="1"/>
  <c r="D1336" i="3" s="1"/>
  <c r="D1337" i="3" s="1"/>
  <c r="D1338" i="3" s="1"/>
  <c r="D1339" i="3" s="1"/>
  <c r="D1340" i="3" s="1"/>
  <c r="D1341" i="3" s="1"/>
  <c r="D1342" i="3" s="1"/>
  <c r="D1343" i="3" s="1"/>
  <c r="D1344" i="3" s="1"/>
  <c r="D1345" i="3" s="1"/>
  <c r="D1346" i="3" s="1"/>
  <c r="D1347" i="3" s="1"/>
  <c r="D1348" i="3" s="1"/>
  <c r="D1349" i="3" s="1"/>
  <c r="D1350" i="3" s="1"/>
  <c r="D1351" i="3" s="1"/>
  <c r="D1352" i="3" s="1"/>
  <c r="D1353" i="3" s="1"/>
  <c r="D1354" i="3" s="1"/>
  <c r="D1355" i="3" s="1"/>
  <c r="D1356" i="3" s="1"/>
  <c r="D1357" i="3" s="1"/>
  <c r="D1358" i="3" s="1"/>
  <c r="D1359" i="3" s="1"/>
  <c r="D1360" i="3" s="1"/>
  <c r="D1361" i="3" s="1"/>
  <c r="D1362" i="3" s="1"/>
  <c r="D1300" i="3"/>
  <c r="D1301" i="3" s="1"/>
  <c r="D1302" i="3" s="1"/>
  <c r="D1303" i="3" s="1"/>
  <c r="D1304" i="3" s="1"/>
  <c r="D1305" i="3" s="1"/>
  <c r="D1306" i="3" s="1"/>
  <c r="D1307" i="3" s="1"/>
  <c r="D1308" i="3" s="1"/>
  <c r="D1309" i="3" s="1"/>
  <c r="D1310" i="3" s="1"/>
  <c r="D1311" i="3" s="1"/>
  <c r="D1312" i="3" s="1"/>
  <c r="D1313" i="3" s="1"/>
  <c r="D1314" i="3" s="1"/>
  <c r="D1315" i="3" s="1"/>
  <c r="D1316" i="3" s="1"/>
  <c r="D1317" i="3" s="1"/>
  <c r="D1318" i="3" s="1"/>
  <c r="D1319" i="3" s="1"/>
  <c r="D1320" i="3" s="1"/>
  <c r="D1321" i="3" s="1"/>
  <c r="D1322" i="3" s="1"/>
  <c r="D1323" i="3" s="1"/>
  <c r="D1324" i="3" s="1"/>
  <c r="D1325" i="3" s="1"/>
  <c r="D1326" i="3" s="1"/>
  <c r="D1327" i="3" s="1"/>
  <c r="D1328" i="3" s="1"/>
  <c r="D1329" i="3" s="1"/>
  <c r="D1330" i="3" s="1"/>
  <c r="D1268" i="3"/>
  <c r="D1269" i="3" s="1"/>
  <c r="D1270" i="3" s="1"/>
  <c r="D1271" i="3" s="1"/>
  <c r="D1272" i="3" s="1"/>
  <c r="D1273" i="3" s="1"/>
  <c r="D1274" i="3" s="1"/>
  <c r="D1275" i="3" s="1"/>
  <c r="D1276" i="3" s="1"/>
  <c r="D1277" i="3" s="1"/>
  <c r="D1278" i="3" s="1"/>
  <c r="D1279" i="3" s="1"/>
  <c r="D1280" i="3" s="1"/>
  <c r="D1281" i="3" s="1"/>
  <c r="D1282" i="3" s="1"/>
  <c r="D1283" i="3" s="1"/>
  <c r="D1284" i="3" s="1"/>
  <c r="D1285" i="3" s="1"/>
  <c r="D1286" i="3" s="1"/>
  <c r="D1287" i="3" s="1"/>
  <c r="D1288" i="3" s="1"/>
  <c r="D1289" i="3" s="1"/>
  <c r="D1290" i="3" s="1"/>
  <c r="D1291" i="3" s="1"/>
  <c r="D1292" i="3" s="1"/>
  <c r="D1293" i="3" s="1"/>
  <c r="D1294" i="3" s="1"/>
  <c r="D1295" i="3" s="1"/>
  <c r="D1296" i="3" s="1"/>
  <c r="D1297" i="3" s="1"/>
  <c r="D1298" i="3" s="1"/>
  <c r="D1236" i="3"/>
  <c r="D1237" i="3" s="1"/>
  <c r="D1238" i="3" s="1"/>
  <c r="D1239" i="3" s="1"/>
  <c r="D1240" i="3" s="1"/>
  <c r="D1241" i="3" s="1"/>
  <c r="D1242" i="3" s="1"/>
  <c r="D1243" i="3" s="1"/>
  <c r="D1244" i="3" s="1"/>
  <c r="D1245" i="3" s="1"/>
  <c r="D1246" i="3" s="1"/>
  <c r="D1247" i="3" s="1"/>
  <c r="D1248" i="3" s="1"/>
  <c r="D1249" i="3" s="1"/>
  <c r="D1250" i="3" s="1"/>
  <c r="D1251" i="3" s="1"/>
  <c r="D1252" i="3" s="1"/>
  <c r="D1253" i="3" s="1"/>
  <c r="D1254" i="3" s="1"/>
  <c r="D1255" i="3" s="1"/>
  <c r="D1256" i="3" s="1"/>
  <c r="D1257" i="3" s="1"/>
  <c r="D1258" i="3" s="1"/>
  <c r="D1259" i="3" s="1"/>
  <c r="D1260" i="3" s="1"/>
  <c r="D1261" i="3" s="1"/>
  <c r="D1262" i="3" s="1"/>
  <c r="D1263" i="3" s="1"/>
  <c r="D1264" i="3" s="1"/>
  <c r="D1265" i="3" s="1"/>
  <c r="D1266" i="3" s="1"/>
  <c r="D1204" i="3"/>
  <c r="D1205" i="3" s="1"/>
  <c r="D1206" i="3" s="1"/>
  <c r="D1207" i="3" s="1"/>
  <c r="D1208" i="3" s="1"/>
  <c r="D1209" i="3" s="1"/>
  <c r="D1210" i="3" s="1"/>
  <c r="D1211" i="3" s="1"/>
  <c r="D1212" i="3" s="1"/>
  <c r="D1213" i="3" s="1"/>
  <c r="D1214" i="3" s="1"/>
  <c r="D1215" i="3" s="1"/>
  <c r="D1216" i="3" s="1"/>
  <c r="D1217" i="3" s="1"/>
  <c r="D1218" i="3" s="1"/>
  <c r="D1219" i="3" s="1"/>
  <c r="D1220" i="3" s="1"/>
  <c r="D1221" i="3" s="1"/>
  <c r="D1222" i="3" s="1"/>
  <c r="D1223" i="3" s="1"/>
  <c r="D1224" i="3" s="1"/>
  <c r="D1225" i="3" s="1"/>
  <c r="D1226" i="3" s="1"/>
  <c r="D1227" i="3" s="1"/>
  <c r="D1228" i="3" s="1"/>
  <c r="D1229" i="3" s="1"/>
  <c r="D1230" i="3" s="1"/>
  <c r="D1231" i="3" s="1"/>
  <c r="D1232" i="3" s="1"/>
  <c r="D1233" i="3" s="1"/>
  <c r="D1234" i="3" s="1"/>
  <c r="D1172" i="3"/>
  <c r="D1173" i="3" s="1"/>
  <c r="D1174" i="3" s="1"/>
  <c r="D1175" i="3" s="1"/>
  <c r="D1176" i="3" s="1"/>
  <c r="D1177" i="3" s="1"/>
  <c r="D1178" i="3" s="1"/>
  <c r="D1179" i="3" s="1"/>
  <c r="D1180" i="3" s="1"/>
  <c r="D1181" i="3" s="1"/>
  <c r="D1182" i="3" s="1"/>
  <c r="D1183" i="3" s="1"/>
  <c r="D1184" i="3" s="1"/>
  <c r="D1185" i="3" s="1"/>
  <c r="D1186" i="3" s="1"/>
  <c r="D1187" i="3" s="1"/>
  <c r="D1188" i="3" s="1"/>
  <c r="D1189" i="3" s="1"/>
  <c r="D1190" i="3" s="1"/>
  <c r="D1191" i="3" s="1"/>
  <c r="D1192" i="3" s="1"/>
  <c r="D1193" i="3" s="1"/>
  <c r="D1194" i="3" s="1"/>
  <c r="D1195" i="3" s="1"/>
  <c r="D1196" i="3" s="1"/>
  <c r="D1197" i="3" s="1"/>
  <c r="D1198" i="3" s="1"/>
  <c r="D1199" i="3" s="1"/>
  <c r="D1200" i="3" s="1"/>
  <c r="D1201" i="3" s="1"/>
  <c r="D1202" i="3" s="1"/>
  <c r="D1140" i="3"/>
  <c r="D1141" i="3" s="1"/>
  <c r="D1142" i="3" s="1"/>
  <c r="D1143" i="3" s="1"/>
  <c r="D1144" i="3" s="1"/>
  <c r="D1145" i="3" s="1"/>
  <c r="D1146" i="3" s="1"/>
  <c r="D1147" i="3" s="1"/>
  <c r="D1148" i="3" s="1"/>
  <c r="D1149" i="3" s="1"/>
  <c r="D1150" i="3" s="1"/>
  <c r="D1151" i="3" s="1"/>
  <c r="D1152" i="3" s="1"/>
  <c r="D1153" i="3" s="1"/>
  <c r="D1154" i="3" s="1"/>
  <c r="D1155" i="3" s="1"/>
  <c r="D1156" i="3" s="1"/>
  <c r="D1157" i="3" s="1"/>
  <c r="D1158" i="3" s="1"/>
  <c r="D1159" i="3" s="1"/>
  <c r="D1160" i="3" s="1"/>
  <c r="D1161" i="3" s="1"/>
  <c r="D1162" i="3" s="1"/>
  <c r="D1163" i="3" s="1"/>
  <c r="D1164" i="3" s="1"/>
  <c r="D1165" i="3" s="1"/>
  <c r="D1166" i="3" s="1"/>
  <c r="D1167" i="3" s="1"/>
  <c r="D1168" i="3" s="1"/>
  <c r="D1169" i="3" s="1"/>
  <c r="D1170" i="3" s="1"/>
  <c r="D1108" i="3"/>
  <c r="D1109" i="3" s="1"/>
  <c r="D1110" i="3" s="1"/>
  <c r="D1111" i="3" s="1"/>
  <c r="D1112" i="3" s="1"/>
  <c r="D1113" i="3" s="1"/>
  <c r="D1114" i="3" s="1"/>
  <c r="D1115" i="3" s="1"/>
  <c r="D1116" i="3" s="1"/>
  <c r="D1117" i="3" s="1"/>
  <c r="D1118" i="3" s="1"/>
  <c r="D1119" i="3" s="1"/>
  <c r="D1120" i="3" s="1"/>
  <c r="D1121" i="3" s="1"/>
  <c r="D1122" i="3" s="1"/>
  <c r="D1123" i="3" s="1"/>
  <c r="D1124" i="3" s="1"/>
  <c r="D1125" i="3" s="1"/>
  <c r="D1126" i="3" s="1"/>
  <c r="D1127" i="3" s="1"/>
  <c r="D1128" i="3" s="1"/>
  <c r="D1129" i="3" s="1"/>
  <c r="D1130" i="3" s="1"/>
  <c r="D1131" i="3" s="1"/>
  <c r="D1132" i="3" s="1"/>
  <c r="D1133" i="3" s="1"/>
  <c r="D1134" i="3" s="1"/>
  <c r="D1135" i="3" s="1"/>
  <c r="D1136" i="3" s="1"/>
  <c r="D1137" i="3" s="1"/>
  <c r="D1138" i="3" s="1"/>
  <c r="D1076" i="3"/>
  <c r="D1077" i="3" s="1"/>
  <c r="D1078" i="3" s="1"/>
  <c r="D1079" i="3" s="1"/>
  <c r="D1080" i="3" s="1"/>
  <c r="D1081" i="3" s="1"/>
  <c r="D1082" i="3" s="1"/>
  <c r="D1083" i="3" s="1"/>
  <c r="D1084" i="3" s="1"/>
  <c r="D1085" i="3" s="1"/>
  <c r="D1086" i="3" s="1"/>
  <c r="D1087" i="3" s="1"/>
  <c r="D1088" i="3" s="1"/>
  <c r="D1089" i="3" s="1"/>
  <c r="D1090" i="3" s="1"/>
  <c r="D1091" i="3" s="1"/>
  <c r="D1092" i="3" s="1"/>
  <c r="D1093" i="3" s="1"/>
  <c r="D1094" i="3" s="1"/>
  <c r="D1095" i="3" s="1"/>
  <c r="D1096" i="3" s="1"/>
  <c r="D1097" i="3" s="1"/>
  <c r="D1098" i="3" s="1"/>
  <c r="D1099" i="3" s="1"/>
  <c r="D1100" i="3" s="1"/>
  <c r="D1101" i="3" s="1"/>
  <c r="D1102" i="3" s="1"/>
  <c r="D1103" i="3" s="1"/>
  <c r="D1104" i="3" s="1"/>
  <c r="D1105" i="3" s="1"/>
  <c r="D1106" i="3" s="1"/>
  <c r="D1044" i="3"/>
  <c r="D1045" i="3" s="1"/>
  <c r="D1046" i="3" s="1"/>
  <c r="D1047" i="3" s="1"/>
  <c r="D1048" i="3" s="1"/>
  <c r="D1049" i="3" s="1"/>
  <c r="D1050" i="3" s="1"/>
  <c r="D1051" i="3" s="1"/>
  <c r="D1052" i="3" s="1"/>
  <c r="D1053" i="3" s="1"/>
  <c r="D1054" i="3" s="1"/>
  <c r="D1055" i="3" s="1"/>
  <c r="D1056" i="3" s="1"/>
  <c r="D1057" i="3" s="1"/>
  <c r="D1058" i="3" s="1"/>
  <c r="D1059" i="3" s="1"/>
  <c r="D1060" i="3" s="1"/>
  <c r="D1061" i="3" s="1"/>
  <c r="D1062" i="3" s="1"/>
  <c r="D1063" i="3" s="1"/>
  <c r="D1064" i="3" s="1"/>
  <c r="D1065" i="3" s="1"/>
  <c r="D1066" i="3" s="1"/>
  <c r="D1067" i="3" s="1"/>
  <c r="D1068" i="3" s="1"/>
  <c r="D1069" i="3" s="1"/>
  <c r="D1070" i="3" s="1"/>
  <c r="D1071" i="3" s="1"/>
  <c r="D1072" i="3" s="1"/>
  <c r="D1073" i="3" s="1"/>
  <c r="D1074" i="3" s="1"/>
  <c r="D1012" i="3"/>
  <c r="D1013" i="3" s="1"/>
  <c r="D1014" i="3" s="1"/>
  <c r="D1015" i="3" s="1"/>
  <c r="D1016" i="3" s="1"/>
  <c r="D1017" i="3" s="1"/>
  <c r="D1018" i="3" s="1"/>
  <c r="D1019" i="3" s="1"/>
  <c r="D1020" i="3" s="1"/>
  <c r="D1021" i="3" s="1"/>
  <c r="D1022" i="3" s="1"/>
  <c r="D1023" i="3" s="1"/>
  <c r="D1024" i="3" s="1"/>
  <c r="D1025" i="3" s="1"/>
  <c r="D1026" i="3" s="1"/>
  <c r="D1027" i="3" s="1"/>
  <c r="D1028" i="3" s="1"/>
  <c r="D1029" i="3" s="1"/>
  <c r="D1030" i="3" s="1"/>
  <c r="D1031" i="3" s="1"/>
  <c r="D1032" i="3" s="1"/>
  <c r="D1033" i="3" s="1"/>
  <c r="D1034" i="3" s="1"/>
  <c r="D1035" i="3" s="1"/>
  <c r="D1036" i="3" s="1"/>
  <c r="D1037" i="3" s="1"/>
  <c r="D1038" i="3" s="1"/>
  <c r="D1039" i="3" s="1"/>
  <c r="D1040" i="3" s="1"/>
  <c r="D1041" i="3" s="1"/>
  <c r="D1042" i="3" s="1"/>
  <c r="D980" i="3"/>
  <c r="D981" i="3" s="1"/>
  <c r="D982" i="3" s="1"/>
  <c r="D983" i="3" s="1"/>
  <c r="D984" i="3" s="1"/>
  <c r="D985" i="3" s="1"/>
  <c r="D986" i="3" s="1"/>
  <c r="D987" i="3" s="1"/>
  <c r="D988" i="3" s="1"/>
  <c r="D989" i="3" s="1"/>
  <c r="D990" i="3" s="1"/>
  <c r="D991" i="3" s="1"/>
  <c r="D992" i="3" s="1"/>
  <c r="D993" i="3" s="1"/>
  <c r="D994" i="3" s="1"/>
  <c r="D995" i="3" s="1"/>
  <c r="D996" i="3" s="1"/>
  <c r="D997" i="3" s="1"/>
  <c r="D998" i="3" s="1"/>
  <c r="D999" i="3" s="1"/>
  <c r="D1000" i="3" s="1"/>
  <c r="D1001" i="3" s="1"/>
  <c r="D1002" i="3" s="1"/>
  <c r="D1003" i="3" s="1"/>
  <c r="D1004" i="3" s="1"/>
  <c r="D1005" i="3" s="1"/>
  <c r="D1006" i="3" s="1"/>
  <c r="D1007" i="3" s="1"/>
  <c r="D1008" i="3" s="1"/>
  <c r="D1009" i="3" s="1"/>
  <c r="D1010" i="3" s="1"/>
  <c r="D948" i="3"/>
  <c r="D949" i="3" s="1"/>
  <c r="D950" i="3" s="1"/>
  <c r="D951" i="3" s="1"/>
  <c r="D952" i="3" s="1"/>
  <c r="D953" i="3" s="1"/>
  <c r="D954" i="3" s="1"/>
  <c r="D955" i="3" s="1"/>
  <c r="D956" i="3" s="1"/>
  <c r="D957" i="3" s="1"/>
  <c r="D958" i="3" s="1"/>
  <c r="D959" i="3" s="1"/>
  <c r="D960" i="3" s="1"/>
  <c r="D961" i="3" s="1"/>
  <c r="D962" i="3" s="1"/>
  <c r="D963" i="3" s="1"/>
  <c r="D964" i="3" s="1"/>
  <c r="D965" i="3" s="1"/>
  <c r="D966" i="3" s="1"/>
  <c r="D967" i="3" s="1"/>
  <c r="D968" i="3" s="1"/>
  <c r="D969" i="3" s="1"/>
  <c r="D970" i="3" s="1"/>
  <c r="D971" i="3" s="1"/>
  <c r="D972" i="3" s="1"/>
  <c r="D973" i="3" s="1"/>
  <c r="D974" i="3" s="1"/>
  <c r="D975" i="3" s="1"/>
  <c r="D976" i="3" s="1"/>
  <c r="D977" i="3" s="1"/>
  <c r="D978" i="3" s="1"/>
  <c r="H945" i="3"/>
  <c r="H942" i="3"/>
  <c r="H940" i="3"/>
  <c r="H936" i="3"/>
  <c r="H935" i="3"/>
  <c r="H932" i="3"/>
  <c r="H930" i="3"/>
  <c r="H929" i="3"/>
  <c r="H928" i="3"/>
  <c r="H925" i="3"/>
  <c r="H923" i="3"/>
  <c r="H922" i="3"/>
  <c r="H921" i="3"/>
  <c r="H920" i="3"/>
  <c r="H919" i="3"/>
  <c r="H917" i="3"/>
  <c r="D916" i="3"/>
  <c r="D917" i="3" s="1"/>
  <c r="D918" i="3" s="1"/>
  <c r="D919" i="3" s="1"/>
  <c r="D920" i="3" s="1"/>
  <c r="D921" i="3" s="1"/>
  <c r="D922" i="3" s="1"/>
  <c r="D923" i="3" s="1"/>
  <c r="D924" i="3" s="1"/>
  <c r="D925" i="3" s="1"/>
  <c r="D926" i="3" s="1"/>
  <c r="D927" i="3" s="1"/>
  <c r="D928" i="3" s="1"/>
  <c r="D929" i="3" s="1"/>
  <c r="D930" i="3" s="1"/>
  <c r="D931" i="3" s="1"/>
  <c r="D932" i="3" s="1"/>
  <c r="D933" i="3" s="1"/>
  <c r="D934" i="3" s="1"/>
  <c r="D935" i="3" s="1"/>
  <c r="D936" i="3" s="1"/>
  <c r="D937" i="3" s="1"/>
  <c r="D938" i="3" s="1"/>
  <c r="D939" i="3" s="1"/>
  <c r="D940" i="3" s="1"/>
  <c r="D941" i="3" s="1"/>
  <c r="D942" i="3" s="1"/>
  <c r="D943" i="3" s="1"/>
  <c r="D944" i="3" s="1"/>
  <c r="D945" i="3" s="1"/>
  <c r="D946" i="3" s="1"/>
  <c r="H915" i="3"/>
  <c r="H907" i="3"/>
  <c r="H906" i="3"/>
  <c r="H904" i="3"/>
  <c r="H899" i="3"/>
  <c r="H898" i="3"/>
  <c r="H896" i="3"/>
  <c r="H892" i="3"/>
  <c r="H891" i="3"/>
  <c r="H886" i="3"/>
  <c r="D884" i="3"/>
  <c r="D885" i="3" s="1"/>
  <c r="D886" i="3" s="1"/>
  <c r="D887" i="3" s="1"/>
  <c r="D888" i="3" s="1"/>
  <c r="D889" i="3" s="1"/>
  <c r="D890" i="3" s="1"/>
  <c r="D891" i="3" s="1"/>
  <c r="D892" i="3" s="1"/>
  <c r="D893" i="3" s="1"/>
  <c r="D894" i="3" s="1"/>
  <c r="D895" i="3" s="1"/>
  <c r="D896" i="3" s="1"/>
  <c r="D897" i="3" s="1"/>
  <c r="D898" i="3" s="1"/>
  <c r="D899" i="3" s="1"/>
  <c r="D900" i="3" s="1"/>
  <c r="D901" i="3" s="1"/>
  <c r="D902" i="3" s="1"/>
  <c r="D903" i="3" s="1"/>
  <c r="D904" i="3" s="1"/>
  <c r="D905" i="3" s="1"/>
  <c r="D906" i="3" s="1"/>
  <c r="D907" i="3" s="1"/>
  <c r="D908" i="3" s="1"/>
  <c r="D909" i="3" s="1"/>
  <c r="D910" i="3" s="1"/>
  <c r="D911" i="3" s="1"/>
  <c r="D912" i="3" s="1"/>
  <c r="D913" i="3" s="1"/>
  <c r="D914" i="3" s="1"/>
  <c r="H883" i="3"/>
  <c r="H881" i="3"/>
  <c r="H878" i="3"/>
  <c r="H877" i="3"/>
  <c r="H876" i="3"/>
  <c r="H875" i="3"/>
  <c r="H874" i="3"/>
  <c r="H867" i="3"/>
  <c r="H864" i="3"/>
  <c r="H862" i="3"/>
  <c r="H860" i="3"/>
  <c r="H859" i="3"/>
  <c r="H855" i="3"/>
  <c r="H853" i="3"/>
  <c r="H852" i="3"/>
  <c r="D852" i="3"/>
  <c r="D853" i="3" s="1"/>
  <c r="D854" i="3" s="1"/>
  <c r="D855" i="3" s="1"/>
  <c r="D856" i="3" s="1"/>
  <c r="D857" i="3" s="1"/>
  <c r="D858" i="3" s="1"/>
  <c r="D859" i="3" s="1"/>
  <c r="D860" i="3" s="1"/>
  <c r="D861" i="3" s="1"/>
  <c r="D862" i="3" s="1"/>
  <c r="D863" i="3" s="1"/>
  <c r="D864" i="3" s="1"/>
  <c r="D865" i="3" s="1"/>
  <c r="D866" i="3" s="1"/>
  <c r="D867" i="3" s="1"/>
  <c r="D868" i="3" s="1"/>
  <c r="D869" i="3" s="1"/>
  <c r="D870" i="3" s="1"/>
  <c r="D871" i="3" s="1"/>
  <c r="D872" i="3" s="1"/>
  <c r="D873" i="3" s="1"/>
  <c r="D874" i="3" s="1"/>
  <c r="D875" i="3" s="1"/>
  <c r="D876" i="3" s="1"/>
  <c r="D877" i="3" s="1"/>
  <c r="D878" i="3" s="1"/>
  <c r="D879" i="3" s="1"/>
  <c r="D880" i="3" s="1"/>
  <c r="D881" i="3" s="1"/>
  <c r="D882" i="3" s="1"/>
  <c r="H848" i="3"/>
  <c r="H847" i="3"/>
  <c r="H846" i="3"/>
  <c r="H845" i="3"/>
  <c r="H841" i="3"/>
  <c r="H840" i="3"/>
  <c r="H838" i="3"/>
  <c r="H837" i="3"/>
  <c r="H835" i="3"/>
  <c r="H834" i="3"/>
  <c r="H833" i="3"/>
  <c r="H831" i="3"/>
  <c r="H830" i="3"/>
  <c r="H829" i="3"/>
  <c r="H826" i="3"/>
  <c r="H823" i="3"/>
  <c r="H821" i="3"/>
  <c r="H820" i="3"/>
  <c r="D820" i="3"/>
  <c r="D821" i="3" s="1"/>
  <c r="D822" i="3" s="1"/>
  <c r="D823" i="3" s="1"/>
  <c r="D824" i="3" s="1"/>
  <c r="D825" i="3" s="1"/>
  <c r="D826" i="3" s="1"/>
  <c r="D827" i="3" s="1"/>
  <c r="D828" i="3" s="1"/>
  <c r="D829" i="3" s="1"/>
  <c r="D830" i="3" s="1"/>
  <c r="D831" i="3" s="1"/>
  <c r="D832" i="3" s="1"/>
  <c r="D833" i="3" s="1"/>
  <c r="D834" i="3" s="1"/>
  <c r="D835" i="3" s="1"/>
  <c r="D836" i="3" s="1"/>
  <c r="D837" i="3" s="1"/>
  <c r="D838" i="3" s="1"/>
  <c r="D839" i="3" s="1"/>
  <c r="D840" i="3" s="1"/>
  <c r="D841" i="3" s="1"/>
  <c r="D842" i="3" s="1"/>
  <c r="D843" i="3" s="1"/>
  <c r="D844" i="3" s="1"/>
  <c r="D845" i="3" s="1"/>
  <c r="D846" i="3" s="1"/>
  <c r="D847" i="3" s="1"/>
  <c r="D848" i="3" s="1"/>
  <c r="D849" i="3" s="1"/>
  <c r="D850" i="3" s="1"/>
  <c r="H814" i="3"/>
  <c r="H810" i="3"/>
  <c r="H803" i="3"/>
  <c r="H799" i="3"/>
  <c r="H796" i="3"/>
  <c r="H790" i="3"/>
  <c r="H788" i="3"/>
  <c r="D788" i="3"/>
  <c r="D789" i="3" s="1"/>
  <c r="D790" i="3" s="1"/>
  <c r="D791" i="3" s="1"/>
  <c r="D792" i="3" s="1"/>
  <c r="D793" i="3" s="1"/>
  <c r="D794" i="3" s="1"/>
  <c r="D795" i="3" s="1"/>
  <c r="D796" i="3" s="1"/>
  <c r="D797" i="3" s="1"/>
  <c r="D798" i="3" s="1"/>
  <c r="D799" i="3" s="1"/>
  <c r="D800" i="3" s="1"/>
  <c r="D801" i="3" s="1"/>
  <c r="D802" i="3" s="1"/>
  <c r="D803" i="3" s="1"/>
  <c r="D804" i="3" s="1"/>
  <c r="D805" i="3" s="1"/>
  <c r="D806" i="3" s="1"/>
  <c r="D807" i="3" s="1"/>
  <c r="D808" i="3" s="1"/>
  <c r="D809" i="3" s="1"/>
  <c r="D810" i="3" s="1"/>
  <c r="D811" i="3" s="1"/>
  <c r="D812" i="3" s="1"/>
  <c r="D813" i="3" s="1"/>
  <c r="D814" i="3" s="1"/>
  <c r="D815" i="3" s="1"/>
  <c r="D816" i="3" s="1"/>
  <c r="D817" i="3" s="1"/>
  <c r="D818" i="3" s="1"/>
  <c r="H786" i="3"/>
  <c r="H784" i="3"/>
  <c r="H783" i="3"/>
  <c r="H782" i="3"/>
  <c r="H778" i="3"/>
  <c r="H775" i="3"/>
  <c r="H763" i="3"/>
  <c r="H758" i="3"/>
  <c r="H756" i="3"/>
  <c r="D756" i="3"/>
  <c r="D757" i="3" s="1"/>
  <c r="D758" i="3" s="1"/>
  <c r="D759" i="3" s="1"/>
  <c r="D760" i="3" s="1"/>
  <c r="D761" i="3" s="1"/>
  <c r="D762" i="3" s="1"/>
  <c r="D763" i="3" s="1"/>
  <c r="D764" i="3" s="1"/>
  <c r="D765" i="3" s="1"/>
  <c r="D766" i="3" s="1"/>
  <c r="D767" i="3" s="1"/>
  <c r="D768" i="3" s="1"/>
  <c r="D769" i="3" s="1"/>
  <c r="D770" i="3" s="1"/>
  <c r="D771" i="3" s="1"/>
  <c r="D772" i="3" s="1"/>
  <c r="D773" i="3" s="1"/>
  <c r="D774" i="3" s="1"/>
  <c r="D775" i="3" s="1"/>
  <c r="D776" i="3" s="1"/>
  <c r="D777" i="3" s="1"/>
  <c r="D778" i="3" s="1"/>
  <c r="D779" i="3" s="1"/>
  <c r="D780" i="3" s="1"/>
  <c r="D781" i="3" s="1"/>
  <c r="D782" i="3" s="1"/>
  <c r="D783" i="3" s="1"/>
  <c r="D784" i="3" s="1"/>
  <c r="D785" i="3" s="1"/>
  <c r="D786" i="3" s="1"/>
  <c r="H755" i="3"/>
  <c r="H753" i="3"/>
  <c r="H752" i="3"/>
  <c r="H735" i="3"/>
  <c r="H734" i="3"/>
  <c r="H733" i="3"/>
  <c r="H731" i="3"/>
  <c r="H727" i="3"/>
  <c r="H724" i="3"/>
  <c r="D724" i="3"/>
  <c r="D725" i="3" s="1"/>
  <c r="D726" i="3" s="1"/>
  <c r="D727" i="3" s="1"/>
  <c r="D728" i="3" s="1"/>
  <c r="D729" i="3" s="1"/>
  <c r="D730" i="3" s="1"/>
  <c r="D731" i="3" s="1"/>
  <c r="D732" i="3" s="1"/>
  <c r="D733" i="3" s="1"/>
  <c r="D734" i="3" s="1"/>
  <c r="D735" i="3" s="1"/>
  <c r="D736" i="3" s="1"/>
  <c r="D737" i="3" s="1"/>
  <c r="D738" i="3" s="1"/>
  <c r="D739" i="3" s="1"/>
  <c r="D740" i="3" s="1"/>
  <c r="D741" i="3" s="1"/>
  <c r="D742" i="3" s="1"/>
  <c r="D743" i="3" s="1"/>
  <c r="D744" i="3" s="1"/>
  <c r="D745" i="3" s="1"/>
  <c r="D746" i="3" s="1"/>
  <c r="D747" i="3" s="1"/>
  <c r="D748" i="3" s="1"/>
  <c r="D749" i="3" s="1"/>
  <c r="D750" i="3" s="1"/>
  <c r="D751" i="3" s="1"/>
  <c r="D752" i="3" s="1"/>
  <c r="D753" i="3" s="1"/>
  <c r="D754" i="3" s="1"/>
  <c r="H723" i="3"/>
  <c r="H721" i="3"/>
  <c r="H720" i="3"/>
  <c r="H715" i="3"/>
  <c r="H710" i="3"/>
  <c r="H709" i="3"/>
  <c r="H705" i="3"/>
  <c r="D692" i="3"/>
  <c r="D693" i="3" s="1"/>
  <c r="D694" i="3" s="1"/>
  <c r="D695" i="3" s="1"/>
  <c r="D696" i="3" s="1"/>
  <c r="D697" i="3" s="1"/>
  <c r="D698" i="3" s="1"/>
  <c r="D699" i="3" s="1"/>
  <c r="D700" i="3" s="1"/>
  <c r="D701" i="3" s="1"/>
  <c r="D702" i="3" s="1"/>
  <c r="D703" i="3" s="1"/>
  <c r="D704" i="3" s="1"/>
  <c r="D705" i="3" s="1"/>
  <c r="D706" i="3" s="1"/>
  <c r="D707" i="3" s="1"/>
  <c r="D708" i="3" s="1"/>
  <c r="D709" i="3" s="1"/>
  <c r="D710" i="3" s="1"/>
  <c r="D711" i="3" s="1"/>
  <c r="D712" i="3" s="1"/>
  <c r="D713" i="3" s="1"/>
  <c r="D714" i="3" s="1"/>
  <c r="D715" i="3" s="1"/>
  <c r="D716" i="3" s="1"/>
  <c r="D717" i="3" s="1"/>
  <c r="D718" i="3" s="1"/>
  <c r="D719" i="3" s="1"/>
  <c r="D720" i="3" s="1"/>
  <c r="D721" i="3" s="1"/>
  <c r="D722" i="3" s="1"/>
  <c r="H691" i="3"/>
  <c r="H689" i="3"/>
  <c r="H685" i="3"/>
  <c r="H682" i="3"/>
  <c r="H679" i="3"/>
  <c r="H677" i="3"/>
  <c r="H673" i="3"/>
  <c r="H667" i="3"/>
  <c r="H666" i="3"/>
  <c r="H665" i="3"/>
  <c r="H663" i="3"/>
  <c r="D660" i="3"/>
  <c r="D661" i="3" s="1"/>
  <c r="D662" i="3" s="1"/>
  <c r="D663" i="3" s="1"/>
  <c r="D664" i="3" s="1"/>
  <c r="D665" i="3" s="1"/>
  <c r="D666" i="3" s="1"/>
  <c r="D667" i="3" s="1"/>
  <c r="D668" i="3" s="1"/>
  <c r="D669" i="3" s="1"/>
  <c r="D670" i="3" s="1"/>
  <c r="D671" i="3" s="1"/>
  <c r="D672" i="3" s="1"/>
  <c r="D673" i="3" s="1"/>
  <c r="D674" i="3" s="1"/>
  <c r="D675" i="3" s="1"/>
  <c r="D676" i="3" s="1"/>
  <c r="D677" i="3" s="1"/>
  <c r="D678" i="3" s="1"/>
  <c r="D679" i="3" s="1"/>
  <c r="D680" i="3" s="1"/>
  <c r="D681" i="3" s="1"/>
  <c r="D682" i="3" s="1"/>
  <c r="D683" i="3" s="1"/>
  <c r="D684" i="3" s="1"/>
  <c r="D685" i="3" s="1"/>
  <c r="D686" i="3" s="1"/>
  <c r="D687" i="3" s="1"/>
  <c r="D688" i="3" s="1"/>
  <c r="D689" i="3" s="1"/>
  <c r="D690" i="3" s="1"/>
  <c r="H659" i="3"/>
  <c r="D628" i="3"/>
  <c r="D629" i="3" s="1"/>
  <c r="D630" i="3" s="1"/>
  <c r="D631" i="3" s="1"/>
  <c r="D632" i="3" s="1"/>
  <c r="D633" i="3" s="1"/>
  <c r="D634" i="3" s="1"/>
  <c r="D635" i="3" s="1"/>
  <c r="D636" i="3" s="1"/>
  <c r="D637" i="3" s="1"/>
  <c r="D638" i="3" s="1"/>
  <c r="D639" i="3" s="1"/>
  <c r="D640" i="3" s="1"/>
  <c r="D641" i="3" s="1"/>
  <c r="D642" i="3" s="1"/>
  <c r="D643" i="3" s="1"/>
  <c r="D644" i="3" s="1"/>
  <c r="D645" i="3" s="1"/>
  <c r="D646" i="3" s="1"/>
  <c r="D647" i="3" s="1"/>
  <c r="D648" i="3" s="1"/>
  <c r="D649" i="3" s="1"/>
  <c r="D650" i="3" s="1"/>
  <c r="D651" i="3" s="1"/>
  <c r="D652" i="3" s="1"/>
  <c r="D653" i="3" s="1"/>
  <c r="D654" i="3" s="1"/>
  <c r="D655" i="3" s="1"/>
  <c r="D656" i="3" s="1"/>
  <c r="D657" i="3" s="1"/>
  <c r="D658" i="3" s="1"/>
  <c r="D596" i="3"/>
  <c r="D597" i="3" s="1"/>
  <c r="D598" i="3" s="1"/>
  <c r="D599" i="3" s="1"/>
  <c r="D600" i="3" s="1"/>
  <c r="D601" i="3" s="1"/>
  <c r="D602" i="3" s="1"/>
  <c r="D603" i="3" s="1"/>
  <c r="D604" i="3" s="1"/>
  <c r="D605" i="3" s="1"/>
  <c r="D606" i="3" s="1"/>
  <c r="D607" i="3" s="1"/>
  <c r="D608" i="3" s="1"/>
  <c r="D609" i="3" s="1"/>
  <c r="D610" i="3" s="1"/>
  <c r="D611" i="3" s="1"/>
  <c r="D612" i="3" s="1"/>
  <c r="D613" i="3" s="1"/>
  <c r="D614" i="3" s="1"/>
  <c r="D615" i="3" s="1"/>
  <c r="D616" i="3" s="1"/>
  <c r="D617" i="3" s="1"/>
  <c r="D618" i="3" s="1"/>
  <c r="D619" i="3" s="1"/>
  <c r="D620" i="3" s="1"/>
  <c r="D621" i="3" s="1"/>
  <c r="D622" i="3" s="1"/>
  <c r="D623" i="3" s="1"/>
  <c r="D624" i="3" s="1"/>
  <c r="D625" i="3" s="1"/>
  <c r="D626" i="3" s="1"/>
  <c r="D564" i="3"/>
  <c r="D565" i="3" s="1"/>
  <c r="D566" i="3" s="1"/>
  <c r="D567" i="3" s="1"/>
  <c r="D568" i="3" s="1"/>
  <c r="D569" i="3" s="1"/>
  <c r="D570" i="3" s="1"/>
  <c r="D571" i="3" s="1"/>
  <c r="D572" i="3" s="1"/>
  <c r="D573" i="3" s="1"/>
  <c r="D574" i="3" s="1"/>
  <c r="D575" i="3" s="1"/>
  <c r="D576" i="3" s="1"/>
  <c r="D577" i="3" s="1"/>
  <c r="D578" i="3" s="1"/>
  <c r="D579" i="3" s="1"/>
  <c r="D580" i="3" s="1"/>
  <c r="D581" i="3" s="1"/>
  <c r="D582" i="3" s="1"/>
  <c r="D583" i="3" s="1"/>
  <c r="D584" i="3" s="1"/>
  <c r="D585" i="3" s="1"/>
  <c r="D586" i="3" s="1"/>
  <c r="D587" i="3" s="1"/>
  <c r="D588" i="3" s="1"/>
  <c r="D589" i="3" s="1"/>
  <c r="D590" i="3" s="1"/>
  <c r="D591" i="3" s="1"/>
  <c r="D592" i="3" s="1"/>
  <c r="D593" i="3" s="1"/>
  <c r="D594" i="3" s="1"/>
  <c r="D532" i="3"/>
  <c r="D533" i="3" s="1"/>
  <c r="D534" i="3" s="1"/>
  <c r="D535" i="3" s="1"/>
  <c r="D536" i="3" s="1"/>
  <c r="D537" i="3" s="1"/>
  <c r="D538" i="3" s="1"/>
  <c r="D539" i="3" s="1"/>
  <c r="D540" i="3" s="1"/>
  <c r="D541" i="3" s="1"/>
  <c r="D542" i="3" s="1"/>
  <c r="D543" i="3" s="1"/>
  <c r="D544" i="3" s="1"/>
  <c r="D545" i="3" s="1"/>
  <c r="D546" i="3" s="1"/>
  <c r="D547" i="3" s="1"/>
  <c r="D548" i="3" s="1"/>
  <c r="D549" i="3" s="1"/>
  <c r="D550" i="3" s="1"/>
  <c r="D551" i="3" s="1"/>
  <c r="D552" i="3" s="1"/>
  <c r="D553" i="3" s="1"/>
  <c r="D554" i="3" s="1"/>
  <c r="D555" i="3" s="1"/>
  <c r="D556" i="3" s="1"/>
  <c r="D557" i="3" s="1"/>
  <c r="D558" i="3" s="1"/>
  <c r="D559" i="3" s="1"/>
  <c r="D560" i="3" s="1"/>
  <c r="D561" i="3" s="1"/>
  <c r="D562" i="3" s="1"/>
  <c r="D500" i="3"/>
  <c r="D501" i="3" s="1"/>
  <c r="D502" i="3" s="1"/>
  <c r="D503" i="3" s="1"/>
  <c r="D504" i="3" s="1"/>
  <c r="D505" i="3" s="1"/>
  <c r="D506" i="3" s="1"/>
  <c r="D507" i="3" s="1"/>
  <c r="D508" i="3" s="1"/>
  <c r="D509" i="3" s="1"/>
  <c r="D510" i="3" s="1"/>
  <c r="D511" i="3" s="1"/>
  <c r="D512" i="3" s="1"/>
  <c r="D513" i="3" s="1"/>
  <c r="D514" i="3" s="1"/>
  <c r="D515" i="3" s="1"/>
  <c r="D516" i="3" s="1"/>
  <c r="D517" i="3" s="1"/>
  <c r="D518" i="3" s="1"/>
  <c r="D519" i="3" s="1"/>
  <c r="D520" i="3" s="1"/>
  <c r="D521" i="3" s="1"/>
  <c r="D522" i="3" s="1"/>
  <c r="D523" i="3" s="1"/>
  <c r="D524" i="3" s="1"/>
  <c r="D525" i="3" s="1"/>
  <c r="D526" i="3" s="1"/>
  <c r="D527" i="3" s="1"/>
  <c r="D528" i="3" s="1"/>
  <c r="D529" i="3" s="1"/>
  <c r="D530" i="3" s="1"/>
  <c r="D468" i="3"/>
  <c r="D469" i="3" s="1"/>
  <c r="D470" i="3" s="1"/>
  <c r="D471" i="3" s="1"/>
  <c r="D472" i="3" s="1"/>
  <c r="D473" i="3" s="1"/>
  <c r="D474" i="3" s="1"/>
  <c r="D475" i="3" s="1"/>
  <c r="D476" i="3" s="1"/>
  <c r="D477" i="3" s="1"/>
  <c r="D478" i="3" s="1"/>
  <c r="D479" i="3" s="1"/>
  <c r="D480" i="3" s="1"/>
  <c r="D481" i="3" s="1"/>
  <c r="D482" i="3" s="1"/>
  <c r="D483" i="3" s="1"/>
  <c r="D484" i="3" s="1"/>
  <c r="D485" i="3" s="1"/>
  <c r="D486" i="3" s="1"/>
  <c r="D487" i="3" s="1"/>
  <c r="D488" i="3" s="1"/>
  <c r="D489" i="3" s="1"/>
  <c r="D490" i="3" s="1"/>
  <c r="D491" i="3" s="1"/>
  <c r="D492" i="3" s="1"/>
  <c r="D493" i="3" s="1"/>
  <c r="D494" i="3" s="1"/>
  <c r="D495" i="3" s="1"/>
  <c r="D496" i="3" s="1"/>
  <c r="D497" i="3" s="1"/>
  <c r="D498" i="3" s="1"/>
  <c r="H462" i="3"/>
  <c r="H459" i="3"/>
  <c r="H457" i="3"/>
  <c r="H455" i="3"/>
  <c r="H454" i="3"/>
  <c r="H448" i="3"/>
  <c r="H447" i="3"/>
  <c r="H445" i="3"/>
  <c r="H442" i="3"/>
  <c r="H440" i="3"/>
  <c r="D440" i="3"/>
  <c r="D441" i="3" s="1"/>
  <c r="D442" i="3" s="1"/>
  <c r="D443" i="3" s="1"/>
  <c r="D444" i="3" s="1"/>
  <c r="D445" i="3" s="1"/>
  <c r="D446" i="3" s="1"/>
  <c r="D447" i="3" s="1"/>
  <c r="D448" i="3" s="1"/>
  <c r="D449" i="3" s="1"/>
  <c r="D450" i="3" s="1"/>
  <c r="D451" i="3" s="1"/>
  <c r="D452" i="3" s="1"/>
  <c r="D453" i="3" s="1"/>
  <c r="D454" i="3" s="1"/>
  <c r="D455" i="3" s="1"/>
  <c r="D456" i="3" s="1"/>
  <c r="D457" i="3" s="1"/>
  <c r="D458" i="3" s="1"/>
  <c r="D459" i="3" s="1"/>
  <c r="D460" i="3" s="1"/>
  <c r="D461" i="3" s="1"/>
  <c r="D462" i="3" s="1"/>
  <c r="D463" i="3" s="1"/>
  <c r="D464" i="3" s="1"/>
  <c r="D465" i="3" s="1"/>
  <c r="D466" i="3" s="1"/>
  <c r="H438" i="3"/>
  <c r="H436" i="3"/>
  <c r="H433" i="3"/>
  <c r="H432" i="3"/>
  <c r="H428" i="3"/>
  <c r="H425" i="3"/>
  <c r="H422" i="3"/>
  <c r="H421" i="3"/>
  <c r="H419" i="3"/>
  <c r="H412" i="3"/>
  <c r="H410" i="3"/>
  <c r="H408" i="3"/>
  <c r="D408" i="3"/>
  <c r="D409" i="3" s="1"/>
  <c r="D410" i="3" s="1"/>
  <c r="D411" i="3" s="1"/>
  <c r="D412" i="3" s="1"/>
  <c r="D413" i="3" s="1"/>
  <c r="D414" i="3" s="1"/>
  <c r="D415" i="3" s="1"/>
  <c r="D416" i="3" s="1"/>
  <c r="D417" i="3" s="1"/>
  <c r="D418" i="3" s="1"/>
  <c r="D419" i="3" s="1"/>
  <c r="D420" i="3" s="1"/>
  <c r="D421" i="3" s="1"/>
  <c r="D422" i="3" s="1"/>
  <c r="D423" i="3" s="1"/>
  <c r="D424" i="3" s="1"/>
  <c r="D425" i="3" s="1"/>
  <c r="D426" i="3" s="1"/>
  <c r="D427" i="3" s="1"/>
  <c r="D428" i="3" s="1"/>
  <c r="D429" i="3" s="1"/>
  <c r="D430" i="3" s="1"/>
  <c r="D431" i="3" s="1"/>
  <c r="D432" i="3" s="1"/>
  <c r="D433" i="3" s="1"/>
  <c r="D434" i="3" s="1"/>
  <c r="D435" i="3" s="1"/>
  <c r="D436" i="3" s="1"/>
  <c r="D437" i="3" s="1"/>
  <c r="D438" i="3" s="1"/>
  <c r="H404" i="3"/>
  <c r="H403" i="3"/>
  <c r="H398" i="3"/>
  <c r="H397" i="3"/>
  <c r="H393" i="3"/>
  <c r="H391" i="3"/>
  <c r="H388" i="3"/>
  <c r="H386" i="3"/>
  <c r="H384" i="3"/>
  <c r="H383" i="3"/>
  <c r="H382" i="3"/>
  <c r="H378" i="3"/>
  <c r="H377" i="3"/>
  <c r="H376" i="3"/>
  <c r="D376" i="3"/>
  <c r="D377" i="3" s="1"/>
  <c r="D378" i="3" s="1"/>
  <c r="D379" i="3" s="1"/>
  <c r="D380" i="3" s="1"/>
  <c r="D381" i="3" s="1"/>
  <c r="D382" i="3" s="1"/>
  <c r="D383" i="3" s="1"/>
  <c r="D384" i="3" s="1"/>
  <c r="D385" i="3" s="1"/>
  <c r="D386" i="3" s="1"/>
  <c r="D387" i="3" s="1"/>
  <c r="D388" i="3" s="1"/>
  <c r="D389" i="3" s="1"/>
  <c r="D390" i="3" s="1"/>
  <c r="D391" i="3" s="1"/>
  <c r="D392" i="3" s="1"/>
  <c r="D393" i="3" s="1"/>
  <c r="D394" i="3" s="1"/>
  <c r="D395" i="3" s="1"/>
  <c r="D396" i="3" s="1"/>
  <c r="D397" i="3" s="1"/>
  <c r="D398" i="3" s="1"/>
  <c r="D399" i="3" s="1"/>
  <c r="D400" i="3" s="1"/>
  <c r="D401" i="3" s="1"/>
  <c r="D402" i="3" s="1"/>
  <c r="D403" i="3" s="1"/>
  <c r="D404" i="3" s="1"/>
  <c r="D405" i="3" s="1"/>
  <c r="D406" i="3" s="1"/>
  <c r="H375" i="3"/>
  <c r="H374" i="3"/>
  <c r="H372" i="3"/>
  <c r="H371" i="3"/>
  <c r="H370" i="3"/>
  <c r="H369" i="3"/>
  <c r="H367" i="3"/>
  <c r="H366" i="3"/>
  <c r="H362" i="3"/>
  <c r="H361" i="3"/>
  <c r="H360" i="3"/>
  <c r="H359" i="3"/>
  <c r="H356" i="3"/>
  <c r="H354" i="3"/>
  <c r="H353" i="3"/>
  <c r="H352" i="3"/>
  <c r="H351" i="3"/>
  <c r="H350" i="3"/>
  <c r="H346" i="3"/>
  <c r="H344" i="3"/>
  <c r="D344" i="3"/>
  <c r="D345" i="3" s="1"/>
  <c r="D346" i="3" s="1"/>
  <c r="D347" i="3" s="1"/>
  <c r="D348" i="3" s="1"/>
  <c r="D349" i="3" s="1"/>
  <c r="D350" i="3" s="1"/>
  <c r="D351" i="3" s="1"/>
  <c r="D352" i="3" s="1"/>
  <c r="D353" i="3" s="1"/>
  <c r="D354" i="3" s="1"/>
  <c r="D355" i="3" s="1"/>
  <c r="D356" i="3" s="1"/>
  <c r="D357" i="3" s="1"/>
  <c r="D358" i="3" s="1"/>
  <c r="D359" i="3" s="1"/>
  <c r="D360" i="3" s="1"/>
  <c r="D361" i="3" s="1"/>
  <c r="D362" i="3" s="1"/>
  <c r="D363" i="3" s="1"/>
  <c r="D364" i="3" s="1"/>
  <c r="D365" i="3" s="1"/>
  <c r="D366" i="3" s="1"/>
  <c r="D367" i="3" s="1"/>
  <c r="D368" i="3" s="1"/>
  <c r="D369" i="3" s="1"/>
  <c r="D370" i="3" s="1"/>
  <c r="D371" i="3" s="1"/>
  <c r="D372" i="3" s="1"/>
  <c r="D373" i="3" s="1"/>
  <c r="D374" i="3" s="1"/>
  <c r="H341" i="3"/>
  <c r="H338" i="3"/>
  <c r="H337" i="3"/>
  <c r="H336" i="3"/>
  <c r="H335" i="3"/>
  <c r="H334" i="3"/>
  <c r="H333" i="3"/>
  <c r="H331" i="3"/>
  <c r="H330" i="3"/>
  <c r="H325" i="3"/>
  <c r="H323" i="3"/>
  <c r="H322" i="3"/>
  <c r="H318" i="3"/>
  <c r="H317" i="3"/>
  <c r="H315" i="3"/>
  <c r="H314" i="3"/>
  <c r="H312" i="3"/>
  <c r="D312" i="3"/>
  <c r="D313" i="3" s="1"/>
  <c r="D314" i="3" s="1"/>
  <c r="D315" i="3" s="1"/>
  <c r="D316" i="3" s="1"/>
  <c r="D317" i="3" s="1"/>
  <c r="D318" i="3" s="1"/>
  <c r="D319" i="3" s="1"/>
  <c r="D320" i="3" s="1"/>
  <c r="D321" i="3" s="1"/>
  <c r="D322" i="3" s="1"/>
  <c r="D323" i="3" s="1"/>
  <c r="D324" i="3" s="1"/>
  <c r="D325" i="3" s="1"/>
  <c r="D326" i="3" s="1"/>
  <c r="D327" i="3" s="1"/>
  <c r="D328" i="3" s="1"/>
  <c r="D329" i="3" s="1"/>
  <c r="D330" i="3" s="1"/>
  <c r="D331" i="3" s="1"/>
  <c r="D332" i="3" s="1"/>
  <c r="D333" i="3" s="1"/>
  <c r="D334" i="3" s="1"/>
  <c r="D335" i="3" s="1"/>
  <c r="D336" i="3" s="1"/>
  <c r="D337" i="3" s="1"/>
  <c r="D338" i="3" s="1"/>
  <c r="D339" i="3" s="1"/>
  <c r="D340" i="3" s="1"/>
  <c r="D341" i="3" s="1"/>
  <c r="D342" i="3" s="1"/>
  <c r="H309" i="3"/>
  <c r="H305" i="3"/>
  <c r="H304" i="3"/>
  <c r="H303" i="3"/>
  <c r="H301" i="3"/>
  <c r="H298" i="3"/>
  <c r="H296" i="3"/>
  <c r="H295" i="3"/>
  <c r="H293" i="3"/>
  <c r="H290" i="3"/>
  <c r="H286" i="3"/>
  <c r="H285" i="3"/>
  <c r="H284" i="3"/>
  <c r="D284" i="3"/>
  <c r="D285" i="3" s="1"/>
  <c r="D286" i="3" s="1"/>
  <c r="D287" i="3" s="1"/>
  <c r="D288" i="3" s="1"/>
  <c r="D289" i="3" s="1"/>
  <c r="D290" i="3" s="1"/>
  <c r="D291" i="3" s="1"/>
  <c r="D292" i="3" s="1"/>
  <c r="D293" i="3" s="1"/>
  <c r="D294" i="3" s="1"/>
  <c r="D295" i="3" s="1"/>
  <c r="D296" i="3" s="1"/>
  <c r="D297" i="3" s="1"/>
  <c r="D298" i="3" s="1"/>
  <c r="D299" i="3" s="1"/>
  <c r="D300" i="3" s="1"/>
  <c r="D301" i="3" s="1"/>
  <c r="D302" i="3" s="1"/>
  <c r="D303" i="3" s="1"/>
  <c r="D304" i="3" s="1"/>
  <c r="D305" i="3" s="1"/>
  <c r="D306" i="3" s="1"/>
  <c r="D307" i="3" s="1"/>
  <c r="D308" i="3" s="1"/>
  <c r="D309" i="3" s="1"/>
  <c r="D310" i="3" s="1"/>
  <c r="H279" i="3"/>
  <c r="H276" i="3"/>
  <c r="H273" i="3"/>
  <c r="H272" i="3"/>
  <c r="H271" i="3"/>
  <c r="H270" i="3"/>
  <c r="H268" i="3"/>
  <c r="H263" i="3"/>
  <c r="H257" i="3"/>
  <c r="H256" i="3"/>
  <c r="H255" i="3"/>
  <c r="D252" i="3"/>
  <c r="D253" i="3" s="1"/>
  <c r="D254" i="3" s="1"/>
  <c r="D255" i="3" s="1"/>
  <c r="D256" i="3" s="1"/>
  <c r="D257" i="3" s="1"/>
  <c r="D258" i="3" s="1"/>
  <c r="D259" i="3" s="1"/>
  <c r="D260" i="3" s="1"/>
  <c r="D261" i="3" s="1"/>
  <c r="D262" i="3" s="1"/>
  <c r="D263" i="3" s="1"/>
  <c r="D264" i="3" s="1"/>
  <c r="D265" i="3" s="1"/>
  <c r="D266" i="3" s="1"/>
  <c r="D267" i="3" s="1"/>
  <c r="D268" i="3" s="1"/>
  <c r="D269" i="3" s="1"/>
  <c r="D270" i="3" s="1"/>
  <c r="D271" i="3" s="1"/>
  <c r="D272" i="3" s="1"/>
  <c r="D273" i="3" s="1"/>
  <c r="D274" i="3" s="1"/>
  <c r="D275" i="3" s="1"/>
  <c r="D276" i="3" s="1"/>
  <c r="D277" i="3" s="1"/>
  <c r="D278" i="3" s="1"/>
  <c r="D279" i="3" s="1"/>
  <c r="D280" i="3" s="1"/>
  <c r="D281" i="3" s="1"/>
  <c r="D282" i="3" s="1"/>
  <c r="H247" i="3"/>
  <c r="H246" i="3"/>
  <c r="H245" i="3"/>
  <c r="H242" i="3"/>
  <c r="H239" i="3"/>
  <c r="H230" i="3"/>
  <c r="D220" i="3"/>
  <c r="D221" i="3" s="1"/>
  <c r="D222" i="3" s="1"/>
  <c r="D223" i="3" s="1"/>
  <c r="D224" i="3" s="1"/>
  <c r="D225" i="3" s="1"/>
  <c r="D226" i="3" s="1"/>
  <c r="D227" i="3" s="1"/>
  <c r="D228" i="3" s="1"/>
  <c r="D229" i="3" s="1"/>
  <c r="D230" i="3" s="1"/>
  <c r="D231" i="3" s="1"/>
  <c r="D232" i="3" s="1"/>
  <c r="D233" i="3" s="1"/>
  <c r="D234" i="3" s="1"/>
  <c r="D235" i="3" s="1"/>
  <c r="D236" i="3" s="1"/>
  <c r="D237" i="3" s="1"/>
  <c r="D238" i="3" s="1"/>
  <c r="D239" i="3" s="1"/>
  <c r="D240" i="3" s="1"/>
  <c r="D241" i="3" s="1"/>
  <c r="D242" i="3" s="1"/>
  <c r="D243" i="3" s="1"/>
  <c r="D244" i="3" s="1"/>
  <c r="D245" i="3" s="1"/>
  <c r="D246" i="3" s="1"/>
  <c r="D247" i="3" s="1"/>
  <c r="D248" i="3" s="1"/>
  <c r="D249" i="3" s="1"/>
  <c r="D250" i="3" s="1"/>
  <c r="H212" i="3"/>
  <c r="H207" i="3"/>
  <c r="H201" i="3"/>
  <c r="H199" i="3"/>
  <c r="H194" i="3"/>
  <c r="H193" i="3"/>
  <c r="D189" i="3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H166" i="3"/>
  <c r="D159" i="3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27" i="3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H126" i="3"/>
  <c r="H113" i="3"/>
  <c r="D97" i="3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65" i="3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33" i="3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3" i="3"/>
  <c r="D4" i="3" s="1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273" i="3" s="1"/>
  <c r="A1274" i="3" s="1"/>
  <c r="A1275" i="3" s="1"/>
  <c r="A1276" i="3" s="1"/>
  <c r="A1277" i="3" s="1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517" i="3" s="1"/>
  <c r="A1518" i="3" s="1"/>
  <c r="A1519" i="3" s="1"/>
  <c r="A1520" i="3" s="1"/>
  <c r="A1521" i="3" s="1"/>
  <c r="A1522" i="3" s="1"/>
  <c r="A1523" i="3" s="1"/>
  <c r="A1524" i="3" s="1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1584" i="3" s="1"/>
  <c r="A1585" i="3" s="1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02" i="3" s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614" i="3" s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31" i="3" s="1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648" i="3" s="1"/>
  <c r="A1649" i="3" s="1"/>
  <c r="A1650" i="3" s="1"/>
  <c r="A1651" i="3" s="1"/>
  <c r="A1652" i="3" s="1"/>
  <c r="A1653" i="3" s="1"/>
  <c r="A1654" i="3" s="1"/>
  <c r="A1655" i="3" s="1"/>
  <c r="A1656" i="3" s="1"/>
  <c r="A1657" i="3" s="1"/>
  <c r="A1658" i="3" s="1"/>
  <c r="A1659" i="3" s="1"/>
  <c r="A1660" i="3" s="1"/>
  <c r="A1661" i="3" s="1"/>
  <c r="A1662" i="3" s="1"/>
  <c r="A1663" i="3" s="1"/>
  <c r="A1664" i="3" s="1"/>
  <c r="A1665" i="3" s="1"/>
  <c r="A1666" i="3" s="1"/>
  <c r="A1667" i="3" s="1"/>
  <c r="A1668" i="3" s="1"/>
  <c r="A1669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0" i="3" s="1"/>
  <c r="A1721" i="3" s="1"/>
  <c r="A1722" i="3" s="1"/>
  <c r="A1723" i="3" s="1"/>
  <c r="A1724" i="3" s="1"/>
  <c r="A1725" i="3" s="1"/>
  <c r="A1726" i="3" s="1"/>
  <c r="A1727" i="3" s="1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1768" i="3" s="1"/>
  <c r="A1769" i="3" s="1"/>
  <c r="A1770" i="3" s="1"/>
  <c r="A1771" i="3" s="1"/>
  <c r="A1772" i="3" s="1"/>
  <c r="A1773" i="3" s="1"/>
  <c r="A1774" i="3" s="1"/>
  <c r="A1775" i="3" s="1"/>
  <c r="A1776" i="3" s="1"/>
  <c r="A1777" i="3" s="1"/>
  <c r="A1778" i="3" s="1"/>
  <c r="A1779" i="3" s="1"/>
  <c r="A1780" i="3" s="1"/>
  <c r="A1781" i="3" s="1"/>
  <c r="A1782" i="3" s="1"/>
  <c r="A1783" i="3" s="1"/>
  <c r="A1784" i="3" s="1"/>
  <c r="A1785" i="3" s="1"/>
  <c r="A1786" i="3" s="1"/>
  <c r="A1787" i="3" s="1"/>
  <c r="A1788" i="3" s="1"/>
  <c r="A1789" i="3" s="1"/>
  <c r="A1790" i="3" s="1"/>
  <c r="A1791" i="3" s="1"/>
  <c r="A1792" i="3" s="1"/>
  <c r="A1793" i="3" s="1"/>
  <c r="A1794" i="3" s="1"/>
  <c r="A1795" i="3" s="1"/>
  <c r="A1796" i="3" s="1"/>
  <c r="A1797" i="3" s="1"/>
  <c r="A1798" i="3" s="1"/>
  <c r="A1799" i="3" s="1"/>
  <c r="A1800" i="3" s="1"/>
  <c r="A1801" i="3" s="1"/>
  <c r="A1802" i="3" s="1"/>
  <c r="A1803" i="3" s="1"/>
  <c r="A1804" i="3" s="1"/>
  <c r="A1805" i="3" s="1"/>
  <c r="A1806" i="3" s="1"/>
  <c r="A1807" i="3" s="1"/>
  <c r="A1808" i="3" s="1"/>
  <c r="A1809" i="3" s="1"/>
  <c r="A1810" i="3" s="1"/>
  <c r="A1811" i="3" s="1"/>
  <c r="A1812" i="3" s="1"/>
  <c r="A1813" i="3" s="1"/>
  <c r="A1814" i="3" s="1"/>
  <c r="A1815" i="3" s="1"/>
  <c r="A1816" i="3" s="1"/>
  <c r="A1817" i="3" s="1"/>
  <c r="A1818" i="3" s="1"/>
  <c r="A1819" i="3" s="1"/>
  <c r="A1820" i="3" s="1"/>
  <c r="A1821" i="3" s="1"/>
  <c r="A1822" i="3" s="1"/>
  <c r="A1823" i="3" s="1"/>
  <c r="A1824" i="3" s="1"/>
  <c r="A1825" i="3" s="1"/>
  <c r="A1826" i="3" s="1"/>
  <c r="A1827" i="3" s="1"/>
  <c r="A1828" i="3" s="1"/>
  <c r="A1829" i="3" s="1"/>
  <c r="A1830" i="3" s="1"/>
  <c r="A1831" i="3" s="1"/>
  <c r="A1832" i="3" s="1"/>
  <c r="A1833" i="3" s="1"/>
  <c r="A1834" i="3" s="1"/>
  <c r="A1835" i="3" s="1"/>
  <c r="A1836" i="3" s="1"/>
  <c r="A1837" i="3" s="1"/>
  <c r="A1838" i="3" s="1"/>
  <c r="A1839" i="3" s="1"/>
  <c r="A1840" i="3" s="1"/>
  <c r="A1841" i="3" s="1"/>
  <c r="A1842" i="3" s="1"/>
  <c r="A1843" i="3" s="1"/>
  <c r="A1844" i="3" s="1"/>
  <c r="A1845" i="3" s="1"/>
  <c r="A1846" i="3" s="1"/>
  <c r="A1847" i="3" s="1"/>
  <c r="A1848" i="3" s="1"/>
  <c r="A1849" i="3" s="1"/>
  <c r="A1850" i="3" s="1"/>
  <c r="A1851" i="3" s="1"/>
  <c r="A1852" i="3" s="1"/>
  <c r="A1853" i="3" s="1"/>
  <c r="A1854" i="3" s="1"/>
  <c r="A1855" i="3" s="1"/>
  <c r="A1856" i="3" s="1"/>
  <c r="A1857" i="3" s="1"/>
  <c r="A1858" i="3" s="1"/>
  <c r="A1859" i="3" s="1"/>
  <c r="A1860" i="3" s="1"/>
  <c r="A1861" i="3" s="1"/>
  <c r="A1862" i="3" s="1"/>
  <c r="A1863" i="3" s="1"/>
  <c r="A1864" i="3" s="1"/>
  <c r="A1865" i="3" s="1"/>
  <c r="A1866" i="3" s="1"/>
  <c r="A1867" i="3" s="1"/>
  <c r="A1868" i="3" s="1"/>
  <c r="A1869" i="3" s="1"/>
  <c r="A1870" i="3" s="1"/>
  <c r="A1871" i="3" s="1"/>
  <c r="A1872" i="3" s="1"/>
  <c r="A1873" i="3" s="1"/>
  <c r="A1874" i="3" s="1"/>
  <c r="A1875" i="3" s="1"/>
  <c r="A1876" i="3" s="1"/>
  <c r="A1877" i="3" s="1"/>
  <c r="A1878" i="3" s="1"/>
  <c r="A1879" i="3" s="1"/>
  <c r="A1880" i="3" s="1"/>
  <c r="A1881" i="3" s="1"/>
  <c r="A1882" i="3" s="1"/>
  <c r="A1883" i="3" s="1"/>
  <c r="A1884" i="3" s="1"/>
  <c r="A1885" i="3" s="1"/>
  <c r="A1886" i="3" s="1"/>
  <c r="A1887" i="3" s="1"/>
  <c r="A1888" i="3" s="1"/>
  <c r="A1889" i="3" s="1"/>
  <c r="A1890" i="3" s="1"/>
  <c r="A1891" i="3" s="1"/>
  <c r="A1892" i="3" s="1"/>
  <c r="A1893" i="3" s="1"/>
  <c r="A1894" i="3" s="1"/>
  <c r="A1895" i="3" s="1"/>
  <c r="A1896" i="3" s="1"/>
  <c r="A1897" i="3" s="1"/>
  <c r="A1898" i="3" s="1"/>
  <c r="A1899" i="3" s="1"/>
  <c r="A1900" i="3" s="1"/>
  <c r="A1901" i="3" s="1"/>
  <c r="A1902" i="3" s="1"/>
  <c r="A1903" i="3" s="1"/>
  <c r="A1904" i="3" s="1"/>
  <c r="A1905" i="3" s="1"/>
  <c r="A1906" i="3" s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2" i="1"/>
</calcChain>
</file>

<file path=xl/sharedStrings.xml><?xml version="1.0" encoding="utf-8"?>
<sst xmlns="http://schemas.openxmlformats.org/spreadsheetml/2006/main" count="13370" uniqueCount="161">
  <si>
    <t>Condition</t>
  </si>
  <si>
    <t>Sexe</t>
  </si>
  <si>
    <t>Mortality</t>
  </si>
  <si>
    <t>F</t>
  </si>
  <si>
    <t>M</t>
  </si>
  <si>
    <t>Dose</t>
  </si>
  <si>
    <t>Replicate</t>
  </si>
  <si>
    <t>nb_death</t>
  </si>
  <si>
    <t>n_mosquito</t>
  </si>
  <si>
    <t>Population</t>
  </si>
  <si>
    <t>Exposition</t>
  </si>
  <si>
    <t>ID</t>
  </si>
  <si>
    <t>W-</t>
  </si>
  <si>
    <t>After</t>
  </si>
  <si>
    <t>NT</t>
  </si>
  <si>
    <t>Acetone</t>
  </si>
  <si>
    <t>Deltamethrin</t>
  </si>
  <si>
    <t>Before</t>
  </si>
  <si>
    <t>W+</t>
  </si>
  <si>
    <t>Statut_transmission</t>
  </si>
  <si>
    <t>Days_After_infection</t>
  </si>
  <si>
    <t>ID_tot</t>
  </si>
  <si>
    <t>Laying_statut (0: No ; 1: Yes)</t>
  </si>
  <si>
    <t>Number_of_eggs</t>
  </si>
  <si>
    <t>Hatching_statut (0: No ; 1: Yes)</t>
  </si>
  <si>
    <t>Number_of_eggs_hatched</t>
  </si>
  <si>
    <t>Pourcentage</t>
  </si>
  <si>
    <t>A</t>
  </si>
  <si>
    <t>B</t>
  </si>
  <si>
    <t>Population_male</t>
  </si>
  <si>
    <t>Population_Female</t>
  </si>
  <si>
    <t xml:space="preserve">W- </t>
  </si>
  <si>
    <t>Population_exposed</t>
  </si>
  <si>
    <t>Control</t>
  </si>
  <si>
    <t>Female</t>
  </si>
  <si>
    <t>ID_condition</t>
  </si>
  <si>
    <t>Time</t>
  </si>
  <si>
    <t>DeltaCt</t>
  </si>
  <si>
    <t>Density</t>
  </si>
  <si>
    <t>LD10</t>
  </si>
  <si>
    <t>LD25</t>
  </si>
  <si>
    <t>Ct_Rp17_1</t>
  </si>
  <si>
    <t>Ct_Rp17_2</t>
  </si>
  <si>
    <t>Mean_Ct_Rps17</t>
  </si>
  <si>
    <t>Ct_wsp_1</t>
  </si>
  <si>
    <t>Ct_wsp_2</t>
  </si>
  <si>
    <t>Mean_Ct_wsp</t>
  </si>
  <si>
    <t>Generation</t>
  </si>
  <si>
    <t>F0</t>
  </si>
  <si>
    <t>F1</t>
  </si>
  <si>
    <t>Frequency</t>
  </si>
  <si>
    <t>Male</t>
  </si>
  <si>
    <t>NA</t>
  </si>
  <si>
    <t>Day</t>
  </si>
  <si>
    <t>Timing</t>
  </si>
  <si>
    <t>ID_Replicate</t>
  </si>
  <si>
    <t>Position</t>
  </si>
  <si>
    <t>Effect</t>
  </si>
  <si>
    <t>Post</t>
  </si>
  <si>
    <t>Low</t>
  </si>
  <si>
    <t>Modifier</t>
  </si>
  <si>
    <t>Moderate</t>
  </si>
  <si>
    <t>Pre</t>
  </si>
  <si>
    <t xml:space="preserve">Post </t>
  </si>
  <si>
    <t>FFU_saliva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</si>
  <si>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</si>
  <si>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</si>
  <si>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</si>
  <si>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</si>
  <si>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</si>
  <si>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</si>
  <si>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</si>
  <si>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</si>
  <si>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</si>
  <si>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</si>
  <si>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MatrixFile</t>
  </si>
  <si>
    <t>MK268692.1</t>
  </si>
  <si>
    <t>T</t>
  </si>
  <si>
    <t>C</t>
  </si>
  <si>
    <t>.</t>
  </si>
  <si>
    <t>1</t>
  </si>
  <si>
    <t>Acet_Post_J14_matrix</t>
  </si>
  <si>
    <t>J14</t>
  </si>
  <si>
    <t>G</t>
  </si>
  <si>
    <t>Acet_Post_J21_matrix</t>
  </si>
  <si>
    <t>J21</t>
  </si>
  <si>
    <t>Acet_Pre_J14_matrix</t>
  </si>
  <si>
    <t>CT</t>
  </si>
  <si>
    <t>TC</t>
  </si>
  <si>
    <t>Acet_Pre_J21_matrix</t>
  </si>
  <si>
    <t>GAAA</t>
  </si>
  <si>
    <t>Delt_Post_J14_matrix</t>
  </si>
  <si>
    <t>Delt_Post_J21_matrix</t>
  </si>
  <si>
    <t>Delt_Pre_J14_matrix</t>
  </si>
  <si>
    <t>CAAAAAACAAACCAACAT</t>
  </si>
  <si>
    <t>CAAAAAACAAACCAACAC</t>
  </si>
  <si>
    <t>Delt_Pre_J21_matrix</t>
  </si>
  <si>
    <t>NT_Post_J14_matrix</t>
  </si>
  <si>
    <t>NT_Post_J21_matrix</t>
  </si>
  <si>
    <t>NT_Pre_J14_matrix</t>
  </si>
  <si>
    <t>NT_Pre_J21_matrix</t>
  </si>
  <si>
    <t>General ID</t>
  </si>
  <si>
    <t>Unique identifier for each sample/observation used in the analysis</t>
  </si>
  <si>
    <t>Mosquito population used in the experiment (W−: absence of Wolbachia; W+: presence of Wolbachia)</t>
  </si>
  <si>
    <t>Timing of exposure to the LD25 dose of deltamethrin (Before: 3 days before infection; After: 3 days after infection)</t>
  </si>
  <si>
    <t>Unique identifier for each experimental condition, exposition and time point</t>
  </si>
  <si>
    <t>Experimental condition (NT: untreated; Acetone: solvent control; Deltamethrin: mosquitoes exposed to deltamethrin at the LD25 dose)</t>
  </si>
  <si>
    <t>Time post infectious blood meal at which mosquitoes were collected and sacrificed (7, 10, 14, 21, and 28 days post infection)</t>
  </si>
  <si>
    <t>Transmission status determined by the presence of infectious viral particles in mosquito saliva (0: no transmission; 1: transmission).</t>
  </si>
  <si>
    <t xml:space="preserve"> A mosquito was considered transmission-competent when at least one viral particle was detected in saliva.</t>
  </si>
  <si>
    <t>Quantity of infectious viral particles detected in saliva, expressed as focus-forming units per sample (FFU/sample)</t>
  </si>
  <si>
    <t>Unique identifier for each experimental observation</t>
  </si>
  <si>
    <t>Unique identifier for each experimental group or condition</t>
  </si>
  <si>
    <t>Female mosquito population used in the experiment</t>
  </si>
  <si>
    <t>Male mosquito population used in the experiment</t>
  </si>
  <si>
    <t>Biological replicate number</t>
  </si>
  <si>
    <t>Mosquitoes exposed to the treatment. Only W+ males were exposed</t>
  </si>
  <si>
    <t>Experimental condition (NT: untreated; Acetone: solvent control; Deltamethrin:</t>
  </si>
  <si>
    <t xml:space="preserve"> mosquitoes exposed to deltamethrin at the LD10 or LD25 dose)</t>
  </si>
  <si>
    <t>Egg-laying status (0: no egg laying; 1: egg laying observed)</t>
  </si>
  <si>
    <t>Total number of eggs laid per female</t>
  </si>
  <si>
    <t>Egg hatching status (0: no hatching; 1: at least one egg hatched)</t>
  </si>
  <si>
    <t>Number of larvae observed after adding water to the eggs</t>
  </si>
  <si>
    <t xml:space="preserve">Percentage of eggs that hatched into larvae, calculated as </t>
  </si>
  <si>
    <t>(number of larvae / number of eggs laid per female) × 100. Set to NA when no eggs were laid by the female.</t>
  </si>
  <si>
    <t>Only female mosquitoes were exposed (NT: untreated; Acetone: solvent control; deltamethrin LD10 and LD25)</t>
  </si>
  <si>
    <t>Ct_Rps17_1</t>
  </si>
  <si>
    <t>Ct_Rps17_2</t>
  </si>
  <si>
    <t>Unique identifier for each experimental condition</t>
  </si>
  <si>
    <t>Mosquito generation at which individuals were exposed to the insecticide (F0: laboratory generation directly exposed to the treatment)</t>
  </si>
  <si>
    <t>Mean Ct value of Rps17 across technical replicates</t>
  </si>
  <si>
    <t>Cycle threshold (Ct) value for Wolbachia wsp gene (technical replicate 1)</t>
  </si>
  <si>
    <t>Cycle threshold (Ct) value for Wolbachia wsp gene (technical replicate 2)</t>
  </si>
  <si>
    <t>Mean Ct value of Wolbachia wsp gene across technical replicates</t>
  </si>
  <si>
    <t>Difference between target and reference gene Ct values (ΔCt = Ct_wsp − Ct_Rps17)</t>
  </si>
  <si>
    <t>Relative Wolbachia density calculated from ΔCt values (e.g., 2^-ΔCt)</t>
  </si>
  <si>
    <t>Cycle threshold (Ct) value for Rps17 housekeeping gene from Ae. aegypti (technical replicate 1)</t>
  </si>
  <si>
    <t>Cycle threshold (Ct) value for Rps17 housekeeping gene from Ae. aegypti (technical replicate 2)</t>
  </si>
  <si>
    <t>Time post insecticide exposure at which mosquitoes were collected and sacrificed (14 days)</t>
  </si>
  <si>
    <t>Time post insecticide exposure at which mosquitoes were collected and sacrificed (1 day)</t>
  </si>
  <si>
    <t>Biological sex of the mosquito (e.g., Male or Female)</t>
  </si>
  <si>
    <t xml:space="preserve">Mosquito generation at which individuals were exposed to the insecticide </t>
  </si>
  <si>
    <t>(F1: Offspring obtained from F0 females after insecticide exposure (i.e., the next generation derived from exposed females))</t>
  </si>
  <si>
    <t xml:space="preserve">Wolbachia infection status of the mosquito (Positive if Mean_Ct_wsp &lt; 30 and ΔCt &lt; 0; </t>
  </si>
  <si>
    <t>Negative otherwise, indicating absence or undetectable Wolbachia)</t>
  </si>
  <si>
    <t>Dengue virus serotype 2 strain derived from human serum collected in Bangkok, Thailand</t>
  </si>
  <si>
    <t>Genomic position of the mutation in the dengue virus (DENV) strain used in the study</t>
  </si>
  <si>
    <t>Original nucleotide(s) present at the specified genomic position in the dengue virus (DENV) reference strain used in the study</t>
  </si>
  <si>
    <t>Nucleotide observed in the viral variant that replaces the original/reference nucleotide at the specified genomic position in the DENV genome</t>
  </si>
  <si>
    <t>Freebayes_score, variant quality score reported by FreeBayes for each mutation call, reflecting confidence in the detected variant</t>
  </si>
  <si>
    <t>Sample name in the variant matrix corresponding to each experimental group (combination of condition, timing, and replicate)</t>
  </si>
  <si>
    <t>Timing of insecticide exposure relative to the infectious blood meal (Before: 3 days before; After: 3 days after)</t>
  </si>
  <si>
    <t>Qualitative classification of mutation effect on viral protein (e.g., Low, Moderate)</t>
  </si>
  <si>
    <t>Day post infectious blood meal at which mosquito saliva was collected</t>
  </si>
  <si>
    <r>
      <rPr>
        <b/>
        <i/>
        <sz val="11"/>
        <color theme="1" tint="0.34998626667073579"/>
        <rFont val="Aptos Narrow"/>
        <family val="2"/>
        <scheme val="minor"/>
      </rPr>
      <t>V6 to V10</t>
    </r>
    <r>
      <rPr>
        <i/>
        <sz val="11"/>
        <color theme="1" tint="0.34998626667073579"/>
        <rFont val="Aptos Narrow"/>
        <family val="2"/>
        <scheme val="minor"/>
      </rPr>
      <t>: Binary presence/absence of the mutation across five biological replicates for each condition, exposure timing, and collection time point (1: detected; .: not detected)</t>
    </r>
  </si>
  <si>
    <t>Unique identifier for each experimental replicate</t>
  </si>
  <si>
    <t>F: female; M: male</t>
  </si>
  <si>
    <t>Number of mosquitoes tested for a given dose within each replicate</t>
  </si>
  <si>
    <t>Number of dead mosquitoes for a given dose within each replicate, 24 hours post exposure</t>
  </si>
  <si>
    <t>Mortality rate calculated as (number of dead mosquitoes / number of mosquitoes tested) × 100</t>
  </si>
  <si>
    <t>Deltamethrin dose applied (from 0 to 10 ng/µL)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</si>
</sst>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;\-###0.00"/>
    <numFmt numFmtId="165" formatCode="0.00_ ;\-0.00\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 tint="0.34998626667073579"/>
      <name val="Aptos Narrow"/>
      <family val="2"/>
      <scheme val="minor"/>
    </font>
    <font>
      <b/>
      <i/>
      <sz val="11"/>
      <color theme="1" tint="0.3499862666707357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0" fillId="3" borderId="4" xfId="0" applyFill="1" applyBorder="1"/>
    <xf numFmtId="0" fontId="0" fillId="3" borderId="5" xfId="0" applyFill="1" applyBorder="1"/>
    <xf numFmtId="0" fontId="1" fillId="3" borderId="6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0" fillId="3" borderId="0" xfId="0" applyFill="1" applyBorder="1"/>
    <xf numFmtId="0" fontId="0" fillId="3" borderId="7" xfId="0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9" xfId="0" applyFill="1" applyBorder="1"/>
    <xf numFmtId="0" fontId="1" fillId="3" borderId="8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1" xfId="0" applyFont="1" applyFill="1" applyBorder="1"/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/>
    <xf numFmtId="0" fontId="3" fillId="3" borderId="0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/>
    <xf numFmtId="0" fontId="3" fillId="3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AA87-3671-4593-BC0D-85691F7BD884}">
  <dimension ref="A1:U1906"/>
  <sheetViews>
    <sheetView tabSelected="1" workbookViewId="0">
      <selection activeCell="L6" sqref="L6"/>
    </sheetView>
  </sheetViews>
  <sheetFormatPr baseColWidth="10" defaultRowHeight="14.4" x14ac:dyDescent="0.3"/>
  <cols>
    <col min="1" max="3" width="11.5546875" style="6"/>
    <col min="4" max="4" width="11.5546875" style="1"/>
    <col min="5" max="5" width="11.44140625" style="1" bestFit="1" customWidth="1"/>
    <col min="6" max="6" width="18.88671875" style="1" bestFit="1" customWidth="1"/>
    <col min="7" max="7" width="18.5546875" style="1" customWidth="1"/>
    <col min="8" max="8" width="16.44140625" style="1" bestFit="1" customWidth="1"/>
    <col min="11" max="11" width="17.44140625" bestFit="1" customWidth="1"/>
  </cols>
  <sheetData>
    <row r="1" spans="1:21" ht="15" thickBot="1" x14ac:dyDescent="0.35">
      <c r="A1" s="5" t="s">
        <v>101</v>
      </c>
      <c r="B1" s="5" t="s">
        <v>9</v>
      </c>
      <c r="C1" s="5" t="s">
        <v>10</v>
      </c>
      <c r="D1" s="5" t="s">
        <v>11</v>
      </c>
      <c r="E1" s="5" t="s">
        <v>0</v>
      </c>
      <c r="F1" s="5" t="s">
        <v>20</v>
      </c>
      <c r="G1" s="5" t="s">
        <v>19</v>
      </c>
      <c r="H1" s="5" t="s">
        <v>64</v>
      </c>
    </row>
    <row r="2" spans="1:21" x14ac:dyDescent="0.3">
      <c r="A2" s="6">
        <v>1</v>
      </c>
      <c r="B2" s="1" t="s">
        <v>12</v>
      </c>
      <c r="C2" s="1" t="s">
        <v>13</v>
      </c>
      <c r="D2" s="1">
        <v>1</v>
      </c>
      <c r="E2" s="1" t="s">
        <v>14</v>
      </c>
      <c r="F2" s="1">
        <v>7</v>
      </c>
      <c r="G2" s="1">
        <v>0</v>
      </c>
      <c r="H2" s="1">
        <v>0</v>
      </c>
      <c r="K2" s="17" t="s">
        <v>101</v>
      </c>
      <c r="L2" s="18" t="s">
        <v>102</v>
      </c>
      <c r="M2" s="19"/>
      <c r="N2" s="19"/>
      <c r="O2" s="19"/>
      <c r="P2" s="19"/>
      <c r="Q2" s="19"/>
      <c r="R2" s="19"/>
      <c r="S2" s="19"/>
      <c r="T2" s="19"/>
      <c r="U2" s="20"/>
    </row>
    <row r="3" spans="1:21" x14ac:dyDescent="0.3">
      <c r="A3" s="6">
        <f>1+A2</f>
        <v>2</v>
      </c>
      <c r="B3" s="1" t="s">
        <v>12</v>
      </c>
      <c r="C3" s="1" t="s">
        <v>13</v>
      </c>
      <c r="D3" s="1">
        <f>1+D2</f>
        <v>2</v>
      </c>
      <c r="E3" s="1" t="s">
        <v>14</v>
      </c>
      <c r="F3" s="1">
        <v>7</v>
      </c>
      <c r="G3" s="1">
        <v>0</v>
      </c>
      <c r="H3" s="1">
        <v>0</v>
      </c>
      <c r="K3" s="21" t="s">
        <v>9</v>
      </c>
      <c r="L3" s="22" t="s">
        <v>103</v>
      </c>
      <c r="M3" s="23"/>
      <c r="N3" s="23"/>
      <c r="O3" s="23"/>
      <c r="P3" s="23"/>
      <c r="Q3" s="23"/>
      <c r="R3" s="23"/>
      <c r="S3" s="23"/>
      <c r="T3" s="23"/>
      <c r="U3" s="24"/>
    </row>
    <row r="4" spans="1:21" x14ac:dyDescent="0.3">
      <c r="A4" s="6">
        <f t="shared" ref="A4:D19" si="0">1+A3</f>
        <v>3</v>
      </c>
      <c r="B4" s="1" t="s">
        <v>12</v>
      </c>
      <c r="C4" s="1" t="s">
        <v>13</v>
      </c>
      <c r="D4" s="1">
        <f>1+D3</f>
        <v>3</v>
      </c>
      <c r="E4" s="1" t="s">
        <v>14</v>
      </c>
      <c r="F4" s="1">
        <v>7</v>
      </c>
      <c r="G4" s="1">
        <v>0</v>
      </c>
      <c r="H4" s="1">
        <v>0</v>
      </c>
      <c r="K4" s="21" t="s">
        <v>10</v>
      </c>
      <c r="L4" s="22" t="s">
        <v>104</v>
      </c>
      <c r="M4" s="23"/>
      <c r="N4" s="23"/>
      <c r="O4" s="23"/>
      <c r="P4" s="23"/>
      <c r="Q4" s="23"/>
      <c r="R4" s="23"/>
      <c r="S4" s="23"/>
      <c r="T4" s="23"/>
      <c r="U4" s="24"/>
    </row>
    <row r="5" spans="1:21" x14ac:dyDescent="0.3">
      <c r="A5" s="6">
        <f t="shared" si="0"/>
        <v>4</v>
      </c>
      <c r="B5" s="1" t="s">
        <v>12</v>
      </c>
      <c r="C5" s="1" t="s">
        <v>13</v>
      </c>
      <c r="D5" s="1">
        <f t="shared" si="0"/>
        <v>4</v>
      </c>
      <c r="E5" s="1" t="s">
        <v>14</v>
      </c>
      <c r="F5" s="1">
        <v>7</v>
      </c>
      <c r="G5" s="1">
        <v>0</v>
      </c>
      <c r="H5" s="1">
        <v>0</v>
      </c>
      <c r="K5" s="21" t="s">
        <v>11</v>
      </c>
      <c r="L5" s="22" t="s">
        <v>105</v>
      </c>
      <c r="M5" s="23"/>
      <c r="N5" s="23"/>
      <c r="O5" s="23"/>
      <c r="P5" s="23"/>
      <c r="Q5" s="23"/>
      <c r="R5" s="23"/>
      <c r="S5" s="23"/>
      <c r="T5" s="23"/>
      <c r="U5" s="24"/>
    </row>
    <row r="6" spans="1:21" x14ac:dyDescent="0.3">
      <c r="A6" s="6">
        <f t="shared" si="0"/>
        <v>5</v>
      </c>
      <c r="B6" s="1" t="s">
        <v>12</v>
      </c>
      <c r="C6" s="1" t="s">
        <v>13</v>
      </c>
      <c r="D6" s="1">
        <f t="shared" si="0"/>
        <v>5</v>
      </c>
      <c r="E6" s="1" t="s">
        <v>14</v>
      </c>
      <c r="F6" s="1">
        <v>7</v>
      </c>
      <c r="G6" s="1">
        <v>0</v>
      </c>
      <c r="H6" s="1">
        <v>0</v>
      </c>
      <c r="K6" s="21" t="s">
        <v>0</v>
      </c>
      <c r="L6" s="22" t="s">
        <v>106</v>
      </c>
      <c r="M6" s="23"/>
      <c r="N6" s="23"/>
      <c r="O6" s="23"/>
      <c r="P6" s="23"/>
      <c r="Q6" s="23"/>
      <c r="R6" s="23"/>
      <c r="S6" s="23"/>
      <c r="T6" s="23"/>
      <c r="U6" s="24"/>
    </row>
    <row r="7" spans="1:21" x14ac:dyDescent="0.3">
      <c r="A7" s="6">
        <f t="shared" si="0"/>
        <v>6</v>
      </c>
      <c r="B7" s="1" t="s">
        <v>12</v>
      </c>
      <c r="C7" s="1" t="s">
        <v>13</v>
      </c>
      <c r="D7" s="1">
        <f t="shared" si="0"/>
        <v>6</v>
      </c>
      <c r="E7" s="1" t="s">
        <v>14</v>
      </c>
      <c r="F7" s="1">
        <v>7</v>
      </c>
      <c r="G7" s="1">
        <v>0</v>
      </c>
      <c r="H7" s="1">
        <v>0</v>
      </c>
      <c r="K7" s="21" t="s">
        <v>20</v>
      </c>
      <c r="L7" s="22" t="s">
        <v>107</v>
      </c>
      <c r="M7" s="23"/>
      <c r="N7" s="23"/>
      <c r="O7" s="23"/>
      <c r="P7" s="23"/>
      <c r="Q7" s="23"/>
      <c r="R7" s="23"/>
      <c r="S7" s="23"/>
      <c r="T7" s="23"/>
      <c r="U7" s="24"/>
    </row>
    <row r="8" spans="1:21" x14ac:dyDescent="0.3">
      <c r="A8" s="6">
        <f t="shared" si="0"/>
        <v>7</v>
      </c>
      <c r="B8" s="1" t="s">
        <v>12</v>
      </c>
      <c r="C8" s="1" t="s">
        <v>13</v>
      </c>
      <c r="D8" s="1">
        <f t="shared" si="0"/>
        <v>7</v>
      </c>
      <c r="E8" s="1" t="s">
        <v>14</v>
      </c>
      <c r="F8" s="1">
        <v>7</v>
      </c>
      <c r="G8" s="1">
        <v>0</v>
      </c>
      <c r="H8" s="1">
        <v>0</v>
      </c>
      <c r="K8" s="25" t="s">
        <v>19</v>
      </c>
      <c r="L8" s="22" t="s">
        <v>108</v>
      </c>
      <c r="M8" s="23"/>
      <c r="N8" s="23"/>
      <c r="O8" s="23"/>
      <c r="P8" s="23"/>
      <c r="Q8" s="23"/>
      <c r="R8" s="23"/>
      <c r="S8" s="23"/>
      <c r="T8" s="23"/>
      <c r="U8" s="24"/>
    </row>
    <row r="9" spans="1:21" x14ac:dyDescent="0.3">
      <c r="A9" s="6">
        <f t="shared" si="0"/>
        <v>8</v>
      </c>
      <c r="B9" s="1" t="s">
        <v>12</v>
      </c>
      <c r="C9" s="1" t="s">
        <v>13</v>
      </c>
      <c r="D9" s="1">
        <f t="shared" si="0"/>
        <v>8</v>
      </c>
      <c r="E9" s="1" t="s">
        <v>14</v>
      </c>
      <c r="F9" s="1">
        <v>7</v>
      </c>
      <c r="G9" s="1">
        <v>0</v>
      </c>
      <c r="H9" s="1">
        <v>0</v>
      </c>
      <c r="K9" s="25"/>
      <c r="L9" s="22" t="s">
        <v>109</v>
      </c>
      <c r="M9" s="23"/>
      <c r="N9" s="23"/>
      <c r="O9" s="23"/>
      <c r="P9" s="23"/>
      <c r="Q9" s="23"/>
      <c r="R9" s="23"/>
      <c r="S9" s="23"/>
      <c r="T9" s="23"/>
      <c r="U9" s="24"/>
    </row>
    <row r="10" spans="1:21" ht="15" thickBot="1" x14ac:dyDescent="0.35">
      <c r="A10" s="6">
        <f t="shared" si="0"/>
        <v>9</v>
      </c>
      <c r="B10" s="1" t="s">
        <v>12</v>
      </c>
      <c r="C10" s="1" t="s">
        <v>13</v>
      </c>
      <c r="D10" s="1">
        <f t="shared" si="0"/>
        <v>9</v>
      </c>
      <c r="E10" s="1" t="s">
        <v>14</v>
      </c>
      <c r="F10" s="1">
        <v>7</v>
      </c>
      <c r="G10" s="1">
        <v>0</v>
      </c>
      <c r="H10" s="1">
        <v>0</v>
      </c>
      <c r="K10" s="26" t="s">
        <v>64</v>
      </c>
      <c r="L10" s="27" t="s">
        <v>110</v>
      </c>
      <c r="M10" s="28"/>
      <c r="N10" s="28"/>
      <c r="O10" s="28"/>
      <c r="P10" s="28"/>
      <c r="Q10" s="28"/>
      <c r="R10" s="28"/>
      <c r="S10" s="28"/>
      <c r="T10" s="28"/>
      <c r="U10" s="29"/>
    </row>
    <row r="11" spans="1:21" x14ac:dyDescent="0.3">
      <c r="A11" s="6">
        <f t="shared" si="0"/>
        <v>10</v>
      </c>
      <c r="B11" s="1" t="s">
        <v>12</v>
      </c>
      <c r="C11" s="1" t="s">
        <v>13</v>
      </c>
      <c r="D11" s="1">
        <f t="shared" si="0"/>
        <v>10</v>
      </c>
      <c r="E11" s="1" t="s">
        <v>14</v>
      </c>
      <c r="F11" s="1">
        <v>7</v>
      </c>
      <c r="G11" s="1">
        <v>0</v>
      </c>
      <c r="H11" s="1">
        <v>0</v>
      </c>
    </row>
    <row r="12" spans="1:21" x14ac:dyDescent="0.3">
      <c r="A12" s="6">
        <f t="shared" si="0"/>
        <v>11</v>
      </c>
      <c r="B12" s="1" t="s">
        <v>12</v>
      </c>
      <c r="C12" s="1" t="s">
        <v>13</v>
      </c>
      <c r="D12" s="1">
        <f t="shared" si="0"/>
        <v>11</v>
      </c>
      <c r="E12" s="1" t="s">
        <v>14</v>
      </c>
      <c r="F12" s="1">
        <v>7</v>
      </c>
      <c r="G12" s="1">
        <v>0</v>
      </c>
      <c r="H12" s="1">
        <v>0</v>
      </c>
    </row>
    <row r="13" spans="1:21" x14ac:dyDescent="0.3">
      <c r="A13" s="6">
        <f t="shared" si="0"/>
        <v>12</v>
      </c>
      <c r="B13" s="1" t="s">
        <v>12</v>
      </c>
      <c r="C13" s="1" t="s">
        <v>13</v>
      </c>
      <c r="D13" s="1">
        <f t="shared" si="0"/>
        <v>12</v>
      </c>
      <c r="E13" s="1" t="s">
        <v>14</v>
      </c>
      <c r="F13" s="1">
        <v>7</v>
      </c>
      <c r="G13" s="1">
        <v>0</v>
      </c>
      <c r="H13" s="1">
        <v>0</v>
      </c>
    </row>
    <row r="14" spans="1:21" x14ac:dyDescent="0.3">
      <c r="A14" s="6">
        <f t="shared" si="0"/>
        <v>13</v>
      </c>
      <c r="B14" s="1" t="s">
        <v>12</v>
      </c>
      <c r="C14" s="1" t="s">
        <v>13</v>
      </c>
      <c r="D14" s="1">
        <f t="shared" si="0"/>
        <v>13</v>
      </c>
      <c r="E14" s="1" t="s">
        <v>14</v>
      </c>
      <c r="F14" s="1">
        <v>7</v>
      </c>
      <c r="G14" s="1">
        <v>0</v>
      </c>
      <c r="H14" s="1">
        <v>0</v>
      </c>
    </row>
    <row r="15" spans="1:21" x14ac:dyDescent="0.3">
      <c r="A15" s="6">
        <f t="shared" si="0"/>
        <v>14</v>
      </c>
      <c r="B15" s="1" t="s">
        <v>12</v>
      </c>
      <c r="C15" s="1" t="s">
        <v>13</v>
      </c>
      <c r="D15" s="1">
        <f t="shared" si="0"/>
        <v>14</v>
      </c>
      <c r="E15" s="1" t="s">
        <v>14</v>
      </c>
      <c r="F15" s="1">
        <v>7</v>
      </c>
      <c r="G15" s="1">
        <v>0</v>
      </c>
      <c r="H15" s="1">
        <v>0</v>
      </c>
    </row>
    <row r="16" spans="1:21" x14ac:dyDescent="0.3">
      <c r="A16" s="6">
        <f t="shared" si="0"/>
        <v>15</v>
      </c>
      <c r="B16" s="1" t="s">
        <v>12</v>
      </c>
      <c r="C16" s="1" t="s">
        <v>13</v>
      </c>
      <c r="D16" s="1">
        <f t="shared" si="0"/>
        <v>15</v>
      </c>
      <c r="E16" s="1" t="s">
        <v>14</v>
      </c>
      <c r="F16" s="1">
        <v>7</v>
      </c>
      <c r="G16" s="1">
        <v>0</v>
      </c>
      <c r="H16" s="1">
        <v>0</v>
      </c>
    </row>
    <row r="17" spans="1:8" x14ac:dyDescent="0.3">
      <c r="A17" s="6">
        <f t="shared" si="0"/>
        <v>16</v>
      </c>
      <c r="B17" s="1" t="s">
        <v>12</v>
      </c>
      <c r="C17" s="1" t="s">
        <v>13</v>
      </c>
      <c r="D17" s="1">
        <f t="shared" si="0"/>
        <v>16</v>
      </c>
      <c r="E17" s="1" t="s">
        <v>14</v>
      </c>
      <c r="F17" s="1">
        <v>7</v>
      </c>
      <c r="G17" s="1">
        <v>0</v>
      </c>
      <c r="H17" s="1">
        <v>0</v>
      </c>
    </row>
    <row r="18" spans="1:8" x14ac:dyDescent="0.3">
      <c r="A18" s="6">
        <f t="shared" si="0"/>
        <v>17</v>
      </c>
      <c r="B18" s="1" t="s">
        <v>12</v>
      </c>
      <c r="C18" s="1" t="s">
        <v>13</v>
      </c>
      <c r="D18" s="1">
        <f t="shared" si="0"/>
        <v>17</v>
      </c>
      <c r="E18" s="1" t="s">
        <v>14</v>
      </c>
      <c r="F18" s="1">
        <v>7</v>
      </c>
      <c r="G18" s="1">
        <v>0</v>
      </c>
      <c r="H18" s="1">
        <v>0</v>
      </c>
    </row>
    <row r="19" spans="1:8" x14ac:dyDescent="0.3">
      <c r="A19" s="6">
        <f t="shared" si="0"/>
        <v>18</v>
      </c>
      <c r="B19" s="1" t="s">
        <v>12</v>
      </c>
      <c r="C19" s="1" t="s">
        <v>13</v>
      </c>
      <c r="D19" s="1">
        <f t="shared" si="0"/>
        <v>18</v>
      </c>
      <c r="E19" s="1" t="s">
        <v>14</v>
      </c>
      <c r="F19" s="1">
        <v>7</v>
      </c>
      <c r="G19" s="1">
        <v>0</v>
      </c>
      <c r="H19" s="1">
        <v>0</v>
      </c>
    </row>
    <row r="20" spans="1:8" x14ac:dyDescent="0.3">
      <c r="A20" s="6">
        <f t="shared" ref="A20:D35" si="1">1+A19</f>
        <v>19</v>
      </c>
      <c r="B20" s="1" t="s">
        <v>12</v>
      </c>
      <c r="C20" s="1" t="s">
        <v>13</v>
      </c>
      <c r="D20" s="1">
        <f t="shared" si="1"/>
        <v>19</v>
      </c>
      <c r="E20" s="1" t="s">
        <v>14</v>
      </c>
      <c r="F20" s="1">
        <v>7</v>
      </c>
      <c r="G20" s="1">
        <v>0</v>
      </c>
      <c r="H20" s="1">
        <v>0</v>
      </c>
    </row>
    <row r="21" spans="1:8" x14ac:dyDescent="0.3">
      <c r="A21" s="6">
        <f t="shared" si="1"/>
        <v>20</v>
      </c>
      <c r="B21" s="1" t="s">
        <v>12</v>
      </c>
      <c r="C21" s="1" t="s">
        <v>13</v>
      </c>
      <c r="D21" s="1">
        <f t="shared" si="1"/>
        <v>20</v>
      </c>
      <c r="E21" s="1" t="s">
        <v>14</v>
      </c>
      <c r="F21" s="1">
        <v>7</v>
      </c>
      <c r="G21" s="1">
        <v>0</v>
      </c>
      <c r="H21" s="1">
        <v>0</v>
      </c>
    </row>
    <row r="22" spans="1:8" x14ac:dyDescent="0.3">
      <c r="A22" s="6">
        <f t="shared" si="1"/>
        <v>21</v>
      </c>
      <c r="B22" s="1" t="s">
        <v>12</v>
      </c>
      <c r="C22" s="1" t="s">
        <v>13</v>
      </c>
      <c r="D22" s="1">
        <f t="shared" si="1"/>
        <v>21</v>
      </c>
      <c r="E22" s="1" t="s">
        <v>14</v>
      </c>
      <c r="F22" s="1">
        <v>7</v>
      </c>
      <c r="G22" s="1">
        <v>0</v>
      </c>
      <c r="H22" s="1">
        <v>0</v>
      </c>
    </row>
    <row r="23" spans="1:8" x14ac:dyDescent="0.3">
      <c r="A23" s="6">
        <f t="shared" si="1"/>
        <v>22</v>
      </c>
      <c r="B23" s="1" t="s">
        <v>12</v>
      </c>
      <c r="C23" s="1" t="s">
        <v>13</v>
      </c>
      <c r="D23" s="1">
        <f t="shared" si="1"/>
        <v>22</v>
      </c>
      <c r="E23" s="1" t="s">
        <v>14</v>
      </c>
      <c r="F23" s="1">
        <v>7</v>
      </c>
      <c r="G23" s="1">
        <v>0</v>
      </c>
      <c r="H23" s="1">
        <v>0</v>
      </c>
    </row>
    <row r="24" spans="1:8" x14ac:dyDescent="0.3">
      <c r="A24" s="6">
        <f t="shared" si="1"/>
        <v>23</v>
      </c>
      <c r="B24" s="1" t="s">
        <v>12</v>
      </c>
      <c r="C24" s="1" t="s">
        <v>13</v>
      </c>
      <c r="D24" s="1">
        <f t="shared" si="1"/>
        <v>23</v>
      </c>
      <c r="E24" s="1" t="s">
        <v>14</v>
      </c>
      <c r="F24" s="1">
        <v>7</v>
      </c>
      <c r="G24" s="1">
        <v>0</v>
      </c>
      <c r="H24" s="1">
        <v>0</v>
      </c>
    </row>
    <row r="25" spans="1:8" x14ac:dyDescent="0.3">
      <c r="A25" s="6">
        <f t="shared" si="1"/>
        <v>24</v>
      </c>
      <c r="B25" s="1" t="s">
        <v>12</v>
      </c>
      <c r="C25" s="1" t="s">
        <v>13</v>
      </c>
      <c r="D25" s="1">
        <f t="shared" si="1"/>
        <v>24</v>
      </c>
      <c r="E25" s="1" t="s">
        <v>14</v>
      </c>
      <c r="F25" s="1">
        <v>7</v>
      </c>
      <c r="G25" s="1">
        <v>0</v>
      </c>
      <c r="H25" s="1">
        <v>0</v>
      </c>
    </row>
    <row r="26" spans="1:8" x14ac:dyDescent="0.3">
      <c r="A26" s="6">
        <f t="shared" si="1"/>
        <v>25</v>
      </c>
      <c r="B26" s="1" t="s">
        <v>12</v>
      </c>
      <c r="C26" s="1" t="s">
        <v>13</v>
      </c>
      <c r="D26" s="1">
        <f t="shared" si="1"/>
        <v>25</v>
      </c>
      <c r="E26" s="1" t="s">
        <v>14</v>
      </c>
      <c r="F26" s="1">
        <v>7</v>
      </c>
      <c r="G26" s="1">
        <v>0</v>
      </c>
      <c r="H26" s="1">
        <v>0</v>
      </c>
    </row>
    <row r="27" spans="1:8" x14ac:dyDescent="0.3">
      <c r="A27" s="6">
        <f t="shared" si="1"/>
        <v>26</v>
      </c>
      <c r="B27" s="1" t="s">
        <v>12</v>
      </c>
      <c r="C27" s="1" t="s">
        <v>13</v>
      </c>
      <c r="D27" s="1">
        <f t="shared" si="1"/>
        <v>26</v>
      </c>
      <c r="E27" s="1" t="s">
        <v>14</v>
      </c>
      <c r="F27" s="1">
        <v>7</v>
      </c>
      <c r="G27" s="1">
        <v>0</v>
      </c>
      <c r="H27" s="1">
        <v>0</v>
      </c>
    </row>
    <row r="28" spans="1:8" x14ac:dyDescent="0.3">
      <c r="A28" s="6">
        <f t="shared" si="1"/>
        <v>27</v>
      </c>
      <c r="B28" s="1" t="s">
        <v>12</v>
      </c>
      <c r="C28" s="1" t="s">
        <v>13</v>
      </c>
      <c r="D28" s="1">
        <f t="shared" si="1"/>
        <v>27</v>
      </c>
      <c r="E28" s="1" t="s">
        <v>14</v>
      </c>
      <c r="F28" s="1">
        <v>7</v>
      </c>
      <c r="G28" s="1">
        <v>0</v>
      </c>
      <c r="H28" s="1">
        <v>0</v>
      </c>
    </row>
    <row r="29" spans="1:8" x14ac:dyDescent="0.3">
      <c r="A29" s="6">
        <f t="shared" si="1"/>
        <v>28</v>
      </c>
      <c r="B29" s="1" t="s">
        <v>12</v>
      </c>
      <c r="C29" s="1" t="s">
        <v>13</v>
      </c>
      <c r="D29" s="1">
        <f t="shared" si="1"/>
        <v>28</v>
      </c>
      <c r="E29" s="1" t="s">
        <v>14</v>
      </c>
      <c r="F29" s="1">
        <v>7</v>
      </c>
      <c r="G29" s="1">
        <v>0</v>
      </c>
      <c r="H29" s="1">
        <v>0</v>
      </c>
    </row>
    <row r="30" spans="1:8" x14ac:dyDescent="0.3">
      <c r="A30" s="6">
        <f t="shared" si="1"/>
        <v>29</v>
      </c>
      <c r="B30" s="1" t="s">
        <v>12</v>
      </c>
      <c r="C30" s="1" t="s">
        <v>13</v>
      </c>
      <c r="D30" s="1">
        <f t="shared" si="1"/>
        <v>29</v>
      </c>
      <c r="E30" s="1" t="s">
        <v>14</v>
      </c>
      <c r="F30" s="1">
        <v>7</v>
      </c>
      <c r="G30" s="1">
        <v>0</v>
      </c>
      <c r="H30" s="1">
        <v>0</v>
      </c>
    </row>
    <row r="31" spans="1:8" ht="15" thickBot="1" x14ac:dyDescent="0.35">
      <c r="A31" s="8">
        <f>1+A30</f>
        <v>30</v>
      </c>
      <c r="B31" s="9" t="s">
        <v>12</v>
      </c>
      <c r="C31" s="9" t="s">
        <v>13</v>
      </c>
      <c r="D31" s="9">
        <f t="shared" si="1"/>
        <v>30</v>
      </c>
      <c r="E31" s="9" t="s">
        <v>14</v>
      </c>
      <c r="F31" s="9">
        <v>7</v>
      </c>
      <c r="G31" s="9">
        <v>0</v>
      </c>
      <c r="H31" s="9">
        <v>0</v>
      </c>
    </row>
    <row r="32" spans="1:8" x14ac:dyDescent="0.3">
      <c r="A32" s="6">
        <f t="shared" si="1"/>
        <v>31</v>
      </c>
      <c r="B32" s="1" t="s">
        <v>12</v>
      </c>
      <c r="C32" s="1" t="s">
        <v>13</v>
      </c>
      <c r="D32" s="1">
        <v>1</v>
      </c>
      <c r="E32" s="1" t="s">
        <v>15</v>
      </c>
      <c r="F32" s="1">
        <v>7</v>
      </c>
      <c r="G32" s="1">
        <v>0</v>
      </c>
      <c r="H32" s="1">
        <v>0</v>
      </c>
    </row>
    <row r="33" spans="1:8" x14ac:dyDescent="0.3">
      <c r="A33" s="6">
        <f t="shared" si="1"/>
        <v>32</v>
      </c>
      <c r="B33" s="1" t="s">
        <v>12</v>
      </c>
      <c r="C33" s="1" t="s">
        <v>13</v>
      </c>
      <c r="D33" s="1">
        <f>1+D32</f>
        <v>2</v>
      </c>
      <c r="E33" s="1" t="s">
        <v>15</v>
      </c>
      <c r="F33" s="1">
        <v>7</v>
      </c>
      <c r="G33" s="1">
        <v>0</v>
      </c>
      <c r="H33" s="1">
        <v>0</v>
      </c>
    </row>
    <row r="34" spans="1:8" x14ac:dyDescent="0.3">
      <c r="A34" s="6">
        <f t="shared" si="1"/>
        <v>33</v>
      </c>
      <c r="B34" s="1" t="s">
        <v>12</v>
      </c>
      <c r="C34" s="1" t="s">
        <v>13</v>
      </c>
      <c r="D34" s="1">
        <f t="shared" si="1"/>
        <v>3</v>
      </c>
      <c r="E34" s="1" t="s">
        <v>15</v>
      </c>
      <c r="F34" s="1">
        <v>7</v>
      </c>
      <c r="G34" s="1">
        <v>0</v>
      </c>
      <c r="H34" s="1">
        <v>0</v>
      </c>
    </row>
    <row r="35" spans="1:8" x14ac:dyDescent="0.3">
      <c r="A35" s="6">
        <f t="shared" si="1"/>
        <v>34</v>
      </c>
      <c r="B35" s="1" t="s">
        <v>12</v>
      </c>
      <c r="C35" s="1" t="s">
        <v>13</v>
      </c>
      <c r="D35" s="1">
        <f t="shared" si="1"/>
        <v>4</v>
      </c>
      <c r="E35" s="1" t="s">
        <v>15</v>
      </c>
      <c r="F35" s="1">
        <v>7</v>
      </c>
      <c r="G35" s="1">
        <v>0</v>
      </c>
      <c r="H35" s="1">
        <v>0</v>
      </c>
    </row>
    <row r="36" spans="1:8" x14ac:dyDescent="0.3">
      <c r="A36" s="6">
        <f t="shared" ref="A36:D51" si="2">1+A35</f>
        <v>35</v>
      </c>
      <c r="B36" s="1" t="s">
        <v>12</v>
      </c>
      <c r="C36" s="1" t="s">
        <v>13</v>
      </c>
      <c r="D36" s="1">
        <f t="shared" si="2"/>
        <v>5</v>
      </c>
      <c r="E36" s="1" t="s">
        <v>15</v>
      </c>
      <c r="F36" s="1">
        <v>7</v>
      </c>
      <c r="G36" s="1">
        <v>0</v>
      </c>
      <c r="H36" s="1">
        <v>0</v>
      </c>
    </row>
    <row r="37" spans="1:8" x14ac:dyDescent="0.3">
      <c r="A37" s="6">
        <f t="shared" si="2"/>
        <v>36</v>
      </c>
      <c r="B37" s="1" t="s">
        <v>12</v>
      </c>
      <c r="C37" s="1" t="s">
        <v>13</v>
      </c>
      <c r="D37" s="1">
        <f t="shared" si="2"/>
        <v>6</v>
      </c>
      <c r="E37" s="1" t="s">
        <v>15</v>
      </c>
      <c r="F37" s="1">
        <v>7</v>
      </c>
      <c r="G37" s="1">
        <v>0</v>
      </c>
      <c r="H37" s="1">
        <v>0</v>
      </c>
    </row>
    <row r="38" spans="1:8" x14ac:dyDescent="0.3">
      <c r="A38" s="6">
        <f t="shared" si="2"/>
        <v>37</v>
      </c>
      <c r="B38" s="1" t="s">
        <v>12</v>
      </c>
      <c r="C38" s="1" t="s">
        <v>13</v>
      </c>
      <c r="D38" s="1">
        <f t="shared" si="2"/>
        <v>7</v>
      </c>
      <c r="E38" s="1" t="s">
        <v>15</v>
      </c>
      <c r="F38" s="1">
        <v>7</v>
      </c>
      <c r="G38" s="1">
        <v>0</v>
      </c>
      <c r="H38" s="1">
        <v>0</v>
      </c>
    </row>
    <row r="39" spans="1:8" x14ac:dyDescent="0.3">
      <c r="A39" s="6">
        <f t="shared" si="2"/>
        <v>38</v>
      </c>
      <c r="B39" s="1" t="s">
        <v>12</v>
      </c>
      <c r="C39" s="1" t="s">
        <v>13</v>
      </c>
      <c r="D39" s="1">
        <f t="shared" si="2"/>
        <v>8</v>
      </c>
      <c r="E39" s="1" t="s">
        <v>15</v>
      </c>
      <c r="F39" s="1">
        <v>7</v>
      </c>
      <c r="G39" s="1">
        <v>0</v>
      </c>
      <c r="H39" s="1">
        <v>0</v>
      </c>
    </row>
    <row r="40" spans="1:8" x14ac:dyDescent="0.3">
      <c r="A40" s="6">
        <f t="shared" si="2"/>
        <v>39</v>
      </c>
      <c r="B40" s="1" t="s">
        <v>12</v>
      </c>
      <c r="C40" s="1" t="s">
        <v>13</v>
      </c>
      <c r="D40" s="1">
        <f t="shared" si="2"/>
        <v>9</v>
      </c>
      <c r="E40" s="1" t="s">
        <v>15</v>
      </c>
      <c r="F40" s="1">
        <v>7</v>
      </c>
      <c r="G40" s="1">
        <v>0</v>
      </c>
      <c r="H40" s="1">
        <v>0</v>
      </c>
    </row>
    <row r="41" spans="1:8" x14ac:dyDescent="0.3">
      <c r="A41" s="6">
        <f t="shared" si="2"/>
        <v>40</v>
      </c>
      <c r="B41" s="1" t="s">
        <v>12</v>
      </c>
      <c r="C41" s="1" t="s">
        <v>13</v>
      </c>
      <c r="D41" s="1">
        <f t="shared" si="2"/>
        <v>10</v>
      </c>
      <c r="E41" s="1" t="s">
        <v>15</v>
      </c>
      <c r="F41" s="1">
        <v>7</v>
      </c>
      <c r="G41" s="1">
        <v>0</v>
      </c>
      <c r="H41" s="1">
        <v>0</v>
      </c>
    </row>
    <row r="42" spans="1:8" x14ac:dyDescent="0.3">
      <c r="A42" s="6">
        <f t="shared" si="2"/>
        <v>41</v>
      </c>
      <c r="B42" s="1" t="s">
        <v>12</v>
      </c>
      <c r="C42" s="1" t="s">
        <v>13</v>
      </c>
      <c r="D42" s="1">
        <f t="shared" si="2"/>
        <v>11</v>
      </c>
      <c r="E42" s="1" t="s">
        <v>15</v>
      </c>
      <c r="F42" s="1">
        <v>7</v>
      </c>
      <c r="G42" s="1">
        <v>0</v>
      </c>
      <c r="H42" s="1">
        <v>0</v>
      </c>
    </row>
    <row r="43" spans="1:8" x14ac:dyDescent="0.3">
      <c r="A43" s="6">
        <f t="shared" si="2"/>
        <v>42</v>
      </c>
      <c r="B43" s="1" t="s">
        <v>12</v>
      </c>
      <c r="C43" s="1" t="s">
        <v>13</v>
      </c>
      <c r="D43" s="1">
        <f t="shared" si="2"/>
        <v>12</v>
      </c>
      <c r="E43" s="1" t="s">
        <v>15</v>
      </c>
      <c r="F43" s="1">
        <v>7</v>
      </c>
      <c r="G43" s="1">
        <v>0</v>
      </c>
      <c r="H43" s="1">
        <v>0</v>
      </c>
    </row>
    <row r="44" spans="1:8" x14ac:dyDescent="0.3">
      <c r="A44" s="6">
        <f t="shared" si="2"/>
        <v>43</v>
      </c>
      <c r="B44" s="1" t="s">
        <v>12</v>
      </c>
      <c r="C44" s="1" t="s">
        <v>13</v>
      </c>
      <c r="D44" s="1">
        <f t="shared" si="2"/>
        <v>13</v>
      </c>
      <c r="E44" s="1" t="s">
        <v>15</v>
      </c>
      <c r="F44" s="1">
        <v>7</v>
      </c>
      <c r="G44" s="1">
        <v>0</v>
      </c>
      <c r="H44" s="1">
        <v>0</v>
      </c>
    </row>
    <row r="45" spans="1:8" x14ac:dyDescent="0.3">
      <c r="A45" s="6">
        <f t="shared" si="2"/>
        <v>44</v>
      </c>
      <c r="B45" s="1" t="s">
        <v>12</v>
      </c>
      <c r="C45" s="1" t="s">
        <v>13</v>
      </c>
      <c r="D45" s="1">
        <f t="shared" si="2"/>
        <v>14</v>
      </c>
      <c r="E45" s="1" t="s">
        <v>15</v>
      </c>
      <c r="F45" s="1">
        <v>7</v>
      </c>
      <c r="G45" s="1">
        <v>0</v>
      </c>
      <c r="H45" s="1">
        <v>0</v>
      </c>
    </row>
    <row r="46" spans="1:8" x14ac:dyDescent="0.3">
      <c r="A46" s="6">
        <f t="shared" si="2"/>
        <v>45</v>
      </c>
      <c r="B46" s="1" t="s">
        <v>12</v>
      </c>
      <c r="C46" s="1" t="s">
        <v>13</v>
      </c>
      <c r="D46" s="1">
        <f t="shared" si="2"/>
        <v>15</v>
      </c>
      <c r="E46" s="1" t="s">
        <v>15</v>
      </c>
      <c r="F46" s="1">
        <v>7</v>
      </c>
      <c r="G46" s="1">
        <v>0</v>
      </c>
      <c r="H46" s="1">
        <v>0</v>
      </c>
    </row>
    <row r="47" spans="1:8" x14ac:dyDescent="0.3">
      <c r="A47" s="6">
        <f t="shared" si="2"/>
        <v>46</v>
      </c>
      <c r="B47" s="1" t="s">
        <v>12</v>
      </c>
      <c r="C47" s="1" t="s">
        <v>13</v>
      </c>
      <c r="D47" s="1">
        <f t="shared" si="2"/>
        <v>16</v>
      </c>
      <c r="E47" s="1" t="s">
        <v>15</v>
      </c>
      <c r="F47" s="1">
        <v>7</v>
      </c>
      <c r="G47" s="1">
        <v>0</v>
      </c>
      <c r="H47" s="1">
        <v>0</v>
      </c>
    </row>
    <row r="48" spans="1:8" x14ac:dyDescent="0.3">
      <c r="A48" s="6">
        <f t="shared" si="2"/>
        <v>47</v>
      </c>
      <c r="B48" s="1" t="s">
        <v>12</v>
      </c>
      <c r="C48" s="1" t="s">
        <v>13</v>
      </c>
      <c r="D48" s="1">
        <f t="shared" si="2"/>
        <v>17</v>
      </c>
      <c r="E48" s="1" t="s">
        <v>15</v>
      </c>
      <c r="F48" s="1">
        <v>7</v>
      </c>
      <c r="G48" s="1">
        <v>0</v>
      </c>
      <c r="H48" s="1">
        <v>0</v>
      </c>
    </row>
    <row r="49" spans="1:8" x14ac:dyDescent="0.3">
      <c r="A49" s="6">
        <f t="shared" si="2"/>
        <v>48</v>
      </c>
      <c r="B49" s="1" t="s">
        <v>12</v>
      </c>
      <c r="C49" s="1" t="s">
        <v>13</v>
      </c>
      <c r="D49" s="1">
        <f t="shared" si="2"/>
        <v>18</v>
      </c>
      <c r="E49" s="1" t="s">
        <v>15</v>
      </c>
      <c r="F49" s="1">
        <v>7</v>
      </c>
      <c r="G49" s="1">
        <v>0</v>
      </c>
      <c r="H49" s="1">
        <v>0</v>
      </c>
    </row>
    <row r="50" spans="1:8" x14ac:dyDescent="0.3">
      <c r="A50" s="6">
        <f t="shared" si="2"/>
        <v>49</v>
      </c>
      <c r="B50" s="1" t="s">
        <v>12</v>
      </c>
      <c r="C50" s="1" t="s">
        <v>13</v>
      </c>
      <c r="D50" s="1">
        <f t="shared" si="2"/>
        <v>19</v>
      </c>
      <c r="E50" s="1" t="s">
        <v>15</v>
      </c>
      <c r="F50" s="1">
        <v>7</v>
      </c>
      <c r="G50" s="1">
        <v>0</v>
      </c>
      <c r="H50" s="1">
        <v>0</v>
      </c>
    </row>
    <row r="51" spans="1:8" x14ac:dyDescent="0.3">
      <c r="A51" s="6">
        <f t="shared" si="2"/>
        <v>50</v>
      </c>
      <c r="B51" s="1" t="s">
        <v>12</v>
      </c>
      <c r="C51" s="1" t="s">
        <v>13</v>
      </c>
      <c r="D51" s="1">
        <f t="shared" si="2"/>
        <v>20</v>
      </c>
      <c r="E51" s="1" t="s">
        <v>15</v>
      </c>
      <c r="F51" s="1">
        <v>7</v>
      </c>
      <c r="G51" s="1">
        <v>0</v>
      </c>
      <c r="H51" s="1">
        <v>0</v>
      </c>
    </row>
    <row r="52" spans="1:8" x14ac:dyDescent="0.3">
      <c r="A52" s="6">
        <f t="shared" ref="A52:D67" si="3">1+A51</f>
        <v>51</v>
      </c>
      <c r="B52" s="1" t="s">
        <v>12</v>
      </c>
      <c r="C52" s="1" t="s">
        <v>13</v>
      </c>
      <c r="D52" s="1">
        <f t="shared" si="3"/>
        <v>21</v>
      </c>
      <c r="E52" s="1" t="s">
        <v>15</v>
      </c>
      <c r="F52" s="1">
        <v>7</v>
      </c>
      <c r="G52" s="1">
        <v>0</v>
      </c>
      <c r="H52" s="1">
        <v>0</v>
      </c>
    </row>
    <row r="53" spans="1:8" x14ac:dyDescent="0.3">
      <c r="A53" s="6">
        <f t="shared" si="3"/>
        <v>52</v>
      </c>
      <c r="B53" s="1" t="s">
        <v>12</v>
      </c>
      <c r="C53" s="1" t="s">
        <v>13</v>
      </c>
      <c r="D53" s="1">
        <f t="shared" si="3"/>
        <v>22</v>
      </c>
      <c r="E53" s="1" t="s">
        <v>15</v>
      </c>
      <c r="F53" s="1">
        <v>7</v>
      </c>
      <c r="G53" s="1">
        <v>0</v>
      </c>
      <c r="H53" s="1">
        <v>0</v>
      </c>
    </row>
    <row r="54" spans="1:8" x14ac:dyDescent="0.3">
      <c r="A54" s="6">
        <f t="shared" si="3"/>
        <v>53</v>
      </c>
      <c r="B54" s="1" t="s">
        <v>12</v>
      </c>
      <c r="C54" s="1" t="s">
        <v>13</v>
      </c>
      <c r="D54" s="1">
        <f t="shared" si="3"/>
        <v>23</v>
      </c>
      <c r="E54" s="1" t="s">
        <v>15</v>
      </c>
      <c r="F54" s="1">
        <v>7</v>
      </c>
      <c r="G54" s="1">
        <v>0</v>
      </c>
      <c r="H54" s="1">
        <v>0</v>
      </c>
    </row>
    <row r="55" spans="1:8" x14ac:dyDescent="0.3">
      <c r="A55" s="6">
        <f t="shared" si="3"/>
        <v>54</v>
      </c>
      <c r="B55" s="1" t="s">
        <v>12</v>
      </c>
      <c r="C55" s="1" t="s">
        <v>13</v>
      </c>
      <c r="D55" s="1">
        <f t="shared" si="3"/>
        <v>24</v>
      </c>
      <c r="E55" s="1" t="s">
        <v>15</v>
      </c>
      <c r="F55" s="1">
        <v>7</v>
      </c>
      <c r="G55" s="1">
        <v>0</v>
      </c>
      <c r="H55" s="1">
        <v>0</v>
      </c>
    </row>
    <row r="56" spans="1:8" x14ac:dyDescent="0.3">
      <c r="A56" s="6">
        <f t="shared" si="3"/>
        <v>55</v>
      </c>
      <c r="B56" s="1" t="s">
        <v>12</v>
      </c>
      <c r="C56" s="1" t="s">
        <v>13</v>
      </c>
      <c r="D56" s="1">
        <f t="shared" si="3"/>
        <v>25</v>
      </c>
      <c r="E56" s="1" t="s">
        <v>15</v>
      </c>
      <c r="F56" s="1">
        <v>7</v>
      </c>
      <c r="G56" s="1">
        <v>0</v>
      </c>
      <c r="H56" s="1">
        <v>0</v>
      </c>
    </row>
    <row r="57" spans="1:8" x14ac:dyDescent="0.3">
      <c r="A57" s="6">
        <f t="shared" si="3"/>
        <v>56</v>
      </c>
      <c r="B57" s="1" t="s">
        <v>12</v>
      </c>
      <c r="C57" s="1" t="s">
        <v>13</v>
      </c>
      <c r="D57" s="1">
        <f t="shared" si="3"/>
        <v>26</v>
      </c>
      <c r="E57" s="1" t="s">
        <v>15</v>
      </c>
      <c r="F57" s="1">
        <v>7</v>
      </c>
      <c r="G57" s="1">
        <v>0</v>
      </c>
      <c r="H57" s="1">
        <v>0</v>
      </c>
    </row>
    <row r="58" spans="1:8" x14ac:dyDescent="0.3">
      <c r="A58" s="6">
        <f t="shared" si="3"/>
        <v>57</v>
      </c>
      <c r="B58" s="1" t="s">
        <v>12</v>
      </c>
      <c r="C58" s="1" t="s">
        <v>13</v>
      </c>
      <c r="D58" s="1">
        <f t="shared" si="3"/>
        <v>27</v>
      </c>
      <c r="E58" s="1" t="s">
        <v>15</v>
      </c>
      <c r="F58" s="1">
        <v>7</v>
      </c>
      <c r="G58" s="1">
        <v>0</v>
      </c>
      <c r="H58" s="1">
        <v>0</v>
      </c>
    </row>
    <row r="59" spans="1:8" x14ac:dyDescent="0.3">
      <c r="A59" s="6">
        <f t="shared" si="3"/>
        <v>58</v>
      </c>
      <c r="B59" s="1" t="s">
        <v>12</v>
      </c>
      <c r="C59" s="1" t="s">
        <v>13</v>
      </c>
      <c r="D59" s="1">
        <f>1+D58</f>
        <v>28</v>
      </c>
      <c r="E59" s="1" t="s">
        <v>15</v>
      </c>
      <c r="F59" s="1">
        <v>7</v>
      </c>
      <c r="G59" s="1">
        <v>0</v>
      </c>
      <c r="H59" s="1">
        <v>0</v>
      </c>
    </row>
    <row r="60" spans="1:8" x14ac:dyDescent="0.3">
      <c r="A60" s="6">
        <f t="shared" si="3"/>
        <v>59</v>
      </c>
      <c r="B60" s="1" t="s">
        <v>12</v>
      </c>
      <c r="C60" s="1" t="s">
        <v>13</v>
      </c>
      <c r="D60" s="1">
        <f t="shared" si="3"/>
        <v>29</v>
      </c>
      <c r="E60" s="1" t="s">
        <v>15</v>
      </c>
      <c r="F60" s="1">
        <v>7</v>
      </c>
      <c r="G60" s="1">
        <v>0</v>
      </c>
      <c r="H60" s="1">
        <v>0</v>
      </c>
    </row>
    <row r="61" spans="1:8" x14ac:dyDescent="0.3">
      <c r="A61" s="6">
        <f t="shared" si="3"/>
        <v>60</v>
      </c>
      <c r="B61" s="1" t="s">
        <v>12</v>
      </c>
      <c r="C61" s="1" t="s">
        <v>13</v>
      </c>
      <c r="D61" s="1">
        <f t="shared" si="3"/>
        <v>30</v>
      </c>
      <c r="E61" s="1" t="s">
        <v>15</v>
      </c>
      <c r="F61" s="1">
        <v>7</v>
      </c>
      <c r="G61" s="1">
        <v>0</v>
      </c>
      <c r="H61" s="1">
        <v>0</v>
      </c>
    </row>
    <row r="62" spans="1:8" x14ac:dyDescent="0.3">
      <c r="A62" s="6">
        <f t="shared" si="3"/>
        <v>61</v>
      </c>
      <c r="B62" s="1" t="s">
        <v>12</v>
      </c>
      <c r="C62" s="1" t="s">
        <v>13</v>
      </c>
      <c r="D62" s="1">
        <f>1+D61</f>
        <v>31</v>
      </c>
      <c r="E62" s="1" t="s">
        <v>15</v>
      </c>
      <c r="F62" s="1">
        <v>7</v>
      </c>
      <c r="G62" s="1">
        <v>0</v>
      </c>
      <c r="H62" s="1">
        <v>0</v>
      </c>
    </row>
    <row r="63" spans="1:8" ht="15" thickBot="1" x14ac:dyDescent="0.35">
      <c r="A63" s="8">
        <f t="shared" si="3"/>
        <v>62</v>
      </c>
      <c r="B63" s="9" t="s">
        <v>12</v>
      </c>
      <c r="C63" s="9" t="s">
        <v>13</v>
      </c>
      <c r="D63" s="9">
        <f t="shared" si="3"/>
        <v>32</v>
      </c>
      <c r="E63" s="9" t="s">
        <v>15</v>
      </c>
      <c r="F63" s="9">
        <v>7</v>
      </c>
      <c r="G63" s="9">
        <v>0</v>
      </c>
      <c r="H63" s="9">
        <v>0</v>
      </c>
    </row>
    <row r="64" spans="1:8" x14ac:dyDescent="0.3">
      <c r="A64" s="6">
        <f t="shared" si="3"/>
        <v>63</v>
      </c>
      <c r="B64" s="1" t="s">
        <v>12</v>
      </c>
      <c r="C64" s="1" t="s">
        <v>13</v>
      </c>
      <c r="D64" s="1">
        <v>1</v>
      </c>
      <c r="E64" s="1" t="s">
        <v>16</v>
      </c>
      <c r="F64" s="1">
        <v>7</v>
      </c>
      <c r="G64" s="1">
        <v>0</v>
      </c>
      <c r="H64" s="1">
        <v>0</v>
      </c>
    </row>
    <row r="65" spans="1:8" x14ac:dyDescent="0.3">
      <c r="A65" s="6">
        <f t="shared" si="3"/>
        <v>64</v>
      </c>
      <c r="B65" s="1" t="s">
        <v>12</v>
      </c>
      <c r="C65" s="1" t="s">
        <v>13</v>
      </c>
      <c r="D65" s="1">
        <f>1+D64</f>
        <v>2</v>
      </c>
      <c r="E65" s="1" t="s">
        <v>16</v>
      </c>
      <c r="F65" s="1">
        <v>7</v>
      </c>
      <c r="G65" s="1">
        <v>0</v>
      </c>
      <c r="H65" s="1">
        <v>0</v>
      </c>
    </row>
    <row r="66" spans="1:8" x14ac:dyDescent="0.3">
      <c r="A66" s="6">
        <f t="shared" si="3"/>
        <v>65</v>
      </c>
      <c r="B66" s="1" t="s">
        <v>12</v>
      </c>
      <c r="C66" s="1" t="s">
        <v>13</v>
      </c>
      <c r="D66" s="1">
        <f t="shared" si="3"/>
        <v>3</v>
      </c>
      <c r="E66" s="1" t="s">
        <v>16</v>
      </c>
      <c r="F66" s="1">
        <v>7</v>
      </c>
      <c r="G66" s="1">
        <v>0</v>
      </c>
      <c r="H66" s="1">
        <v>0</v>
      </c>
    </row>
    <row r="67" spans="1:8" x14ac:dyDescent="0.3">
      <c r="A67" s="6">
        <f t="shared" si="3"/>
        <v>66</v>
      </c>
      <c r="B67" s="1" t="s">
        <v>12</v>
      </c>
      <c r="C67" s="1" t="s">
        <v>13</v>
      </c>
      <c r="D67" s="1">
        <f t="shared" si="3"/>
        <v>4</v>
      </c>
      <c r="E67" s="1" t="s">
        <v>16</v>
      </c>
      <c r="F67" s="1">
        <v>7</v>
      </c>
      <c r="G67" s="1">
        <v>0</v>
      </c>
      <c r="H67" s="1">
        <v>0</v>
      </c>
    </row>
    <row r="68" spans="1:8" x14ac:dyDescent="0.3">
      <c r="A68" s="6">
        <f t="shared" ref="A68:D83" si="4">1+A67</f>
        <v>67</v>
      </c>
      <c r="B68" s="1" t="s">
        <v>12</v>
      </c>
      <c r="C68" s="1" t="s">
        <v>13</v>
      </c>
      <c r="D68" s="1">
        <f t="shared" si="4"/>
        <v>5</v>
      </c>
      <c r="E68" s="1" t="s">
        <v>16</v>
      </c>
      <c r="F68" s="1">
        <v>7</v>
      </c>
      <c r="G68" s="1">
        <v>0</v>
      </c>
      <c r="H68" s="1">
        <v>0</v>
      </c>
    </row>
    <row r="69" spans="1:8" x14ac:dyDescent="0.3">
      <c r="A69" s="6">
        <f t="shared" si="4"/>
        <v>68</v>
      </c>
      <c r="B69" s="1" t="s">
        <v>12</v>
      </c>
      <c r="C69" s="1" t="s">
        <v>13</v>
      </c>
      <c r="D69" s="1">
        <f t="shared" si="4"/>
        <v>6</v>
      </c>
      <c r="E69" s="1" t="s">
        <v>16</v>
      </c>
      <c r="F69" s="1">
        <v>7</v>
      </c>
      <c r="G69" s="1">
        <v>0</v>
      </c>
      <c r="H69" s="1">
        <v>0</v>
      </c>
    </row>
    <row r="70" spans="1:8" x14ac:dyDescent="0.3">
      <c r="A70" s="6">
        <f t="shared" si="4"/>
        <v>69</v>
      </c>
      <c r="B70" s="1" t="s">
        <v>12</v>
      </c>
      <c r="C70" s="1" t="s">
        <v>13</v>
      </c>
      <c r="D70" s="1">
        <f t="shared" si="4"/>
        <v>7</v>
      </c>
      <c r="E70" s="1" t="s">
        <v>16</v>
      </c>
      <c r="F70" s="1">
        <v>7</v>
      </c>
      <c r="G70" s="1">
        <v>0</v>
      </c>
      <c r="H70" s="1">
        <v>0</v>
      </c>
    </row>
    <row r="71" spans="1:8" x14ac:dyDescent="0.3">
      <c r="A71" s="6">
        <f t="shared" si="4"/>
        <v>70</v>
      </c>
      <c r="B71" s="1" t="s">
        <v>12</v>
      </c>
      <c r="C71" s="1" t="s">
        <v>13</v>
      </c>
      <c r="D71" s="1">
        <f t="shared" si="4"/>
        <v>8</v>
      </c>
      <c r="E71" s="1" t="s">
        <v>16</v>
      </c>
      <c r="F71" s="1">
        <v>7</v>
      </c>
      <c r="G71" s="1">
        <v>0</v>
      </c>
      <c r="H71" s="1">
        <v>0</v>
      </c>
    </row>
    <row r="72" spans="1:8" x14ac:dyDescent="0.3">
      <c r="A72" s="6">
        <f t="shared" si="4"/>
        <v>71</v>
      </c>
      <c r="B72" s="1" t="s">
        <v>12</v>
      </c>
      <c r="C72" s="1" t="s">
        <v>13</v>
      </c>
      <c r="D72" s="1">
        <f t="shared" si="4"/>
        <v>9</v>
      </c>
      <c r="E72" s="1" t="s">
        <v>16</v>
      </c>
      <c r="F72" s="1">
        <v>7</v>
      </c>
      <c r="G72" s="1">
        <v>0</v>
      </c>
      <c r="H72" s="1">
        <v>0</v>
      </c>
    </row>
    <row r="73" spans="1:8" x14ac:dyDescent="0.3">
      <c r="A73" s="6">
        <f t="shared" si="4"/>
        <v>72</v>
      </c>
      <c r="B73" s="1" t="s">
        <v>12</v>
      </c>
      <c r="C73" s="1" t="s">
        <v>13</v>
      </c>
      <c r="D73" s="1">
        <f t="shared" si="4"/>
        <v>10</v>
      </c>
      <c r="E73" s="1" t="s">
        <v>16</v>
      </c>
      <c r="F73" s="1">
        <v>7</v>
      </c>
      <c r="G73" s="1">
        <v>0</v>
      </c>
      <c r="H73" s="1">
        <v>0</v>
      </c>
    </row>
    <row r="74" spans="1:8" x14ac:dyDescent="0.3">
      <c r="A74" s="6">
        <f t="shared" si="4"/>
        <v>73</v>
      </c>
      <c r="B74" s="1" t="s">
        <v>12</v>
      </c>
      <c r="C74" s="1" t="s">
        <v>13</v>
      </c>
      <c r="D74" s="1">
        <f t="shared" si="4"/>
        <v>11</v>
      </c>
      <c r="E74" s="1" t="s">
        <v>16</v>
      </c>
      <c r="F74" s="1">
        <v>7</v>
      </c>
      <c r="G74" s="1">
        <v>0</v>
      </c>
      <c r="H74" s="1">
        <v>0</v>
      </c>
    </row>
    <row r="75" spans="1:8" x14ac:dyDescent="0.3">
      <c r="A75" s="6">
        <f t="shared" si="4"/>
        <v>74</v>
      </c>
      <c r="B75" s="1" t="s">
        <v>12</v>
      </c>
      <c r="C75" s="1" t="s">
        <v>13</v>
      </c>
      <c r="D75" s="1">
        <f t="shared" si="4"/>
        <v>12</v>
      </c>
      <c r="E75" s="1" t="s">
        <v>16</v>
      </c>
      <c r="F75" s="1">
        <v>7</v>
      </c>
      <c r="G75" s="1">
        <v>0</v>
      </c>
      <c r="H75" s="1">
        <v>0</v>
      </c>
    </row>
    <row r="76" spans="1:8" x14ac:dyDescent="0.3">
      <c r="A76" s="6">
        <f t="shared" si="4"/>
        <v>75</v>
      </c>
      <c r="B76" s="1" t="s">
        <v>12</v>
      </c>
      <c r="C76" s="1" t="s">
        <v>13</v>
      </c>
      <c r="D76" s="1">
        <f t="shared" si="4"/>
        <v>13</v>
      </c>
      <c r="E76" s="1" t="s">
        <v>16</v>
      </c>
      <c r="F76" s="1">
        <v>7</v>
      </c>
      <c r="G76" s="1">
        <v>0</v>
      </c>
      <c r="H76" s="1">
        <v>0</v>
      </c>
    </row>
    <row r="77" spans="1:8" x14ac:dyDescent="0.3">
      <c r="A77" s="6">
        <f t="shared" si="4"/>
        <v>76</v>
      </c>
      <c r="B77" s="1" t="s">
        <v>12</v>
      </c>
      <c r="C77" s="1" t="s">
        <v>13</v>
      </c>
      <c r="D77" s="1">
        <f t="shared" si="4"/>
        <v>14</v>
      </c>
      <c r="E77" s="1" t="s">
        <v>16</v>
      </c>
      <c r="F77" s="1">
        <v>7</v>
      </c>
      <c r="G77" s="1">
        <v>0</v>
      </c>
      <c r="H77" s="1">
        <v>0</v>
      </c>
    </row>
    <row r="78" spans="1:8" x14ac:dyDescent="0.3">
      <c r="A78" s="6">
        <f t="shared" si="4"/>
        <v>77</v>
      </c>
      <c r="B78" s="1" t="s">
        <v>12</v>
      </c>
      <c r="C78" s="1" t="s">
        <v>13</v>
      </c>
      <c r="D78" s="1">
        <f t="shared" si="4"/>
        <v>15</v>
      </c>
      <c r="E78" s="1" t="s">
        <v>16</v>
      </c>
      <c r="F78" s="1">
        <v>7</v>
      </c>
      <c r="G78" s="1">
        <v>0</v>
      </c>
      <c r="H78" s="1">
        <v>0</v>
      </c>
    </row>
    <row r="79" spans="1:8" x14ac:dyDescent="0.3">
      <c r="A79" s="6">
        <f t="shared" si="4"/>
        <v>78</v>
      </c>
      <c r="B79" s="1" t="s">
        <v>12</v>
      </c>
      <c r="C79" s="1" t="s">
        <v>13</v>
      </c>
      <c r="D79" s="1">
        <f t="shared" si="4"/>
        <v>16</v>
      </c>
      <c r="E79" s="1" t="s">
        <v>16</v>
      </c>
      <c r="F79" s="1">
        <v>7</v>
      </c>
      <c r="G79" s="1">
        <v>0</v>
      </c>
      <c r="H79" s="1">
        <v>0</v>
      </c>
    </row>
    <row r="80" spans="1:8" x14ac:dyDescent="0.3">
      <c r="A80" s="6">
        <f t="shared" si="4"/>
        <v>79</v>
      </c>
      <c r="B80" s="1" t="s">
        <v>12</v>
      </c>
      <c r="C80" s="1" t="s">
        <v>13</v>
      </c>
      <c r="D80" s="1">
        <f t="shared" si="4"/>
        <v>17</v>
      </c>
      <c r="E80" s="1" t="s">
        <v>16</v>
      </c>
      <c r="F80" s="1">
        <v>7</v>
      </c>
      <c r="G80" s="1">
        <v>0</v>
      </c>
      <c r="H80" s="1">
        <v>0</v>
      </c>
    </row>
    <row r="81" spans="1:8" x14ac:dyDescent="0.3">
      <c r="A81" s="6">
        <f t="shared" si="4"/>
        <v>80</v>
      </c>
      <c r="B81" s="1" t="s">
        <v>12</v>
      </c>
      <c r="C81" s="1" t="s">
        <v>13</v>
      </c>
      <c r="D81" s="1">
        <f t="shared" si="4"/>
        <v>18</v>
      </c>
      <c r="E81" s="1" t="s">
        <v>16</v>
      </c>
      <c r="F81" s="1">
        <v>7</v>
      </c>
      <c r="G81" s="1">
        <v>0</v>
      </c>
      <c r="H81" s="1">
        <v>0</v>
      </c>
    </row>
    <row r="82" spans="1:8" x14ac:dyDescent="0.3">
      <c r="A82" s="6">
        <f t="shared" si="4"/>
        <v>81</v>
      </c>
      <c r="B82" s="1" t="s">
        <v>12</v>
      </c>
      <c r="C82" s="1" t="s">
        <v>13</v>
      </c>
      <c r="D82" s="1">
        <f t="shared" si="4"/>
        <v>19</v>
      </c>
      <c r="E82" s="1" t="s">
        <v>16</v>
      </c>
      <c r="F82" s="1">
        <v>7</v>
      </c>
      <c r="G82" s="1">
        <v>0</v>
      </c>
      <c r="H82" s="1">
        <v>0</v>
      </c>
    </row>
    <row r="83" spans="1:8" x14ac:dyDescent="0.3">
      <c r="A83" s="6">
        <f t="shared" si="4"/>
        <v>82</v>
      </c>
      <c r="B83" s="1" t="s">
        <v>12</v>
      </c>
      <c r="C83" s="1" t="s">
        <v>13</v>
      </c>
      <c r="D83" s="1">
        <f t="shared" si="4"/>
        <v>20</v>
      </c>
      <c r="E83" s="1" t="s">
        <v>16</v>
      </c>
      <c r="F83" s="1">
        <v>7</v>
      </c>
      <c r="G83" s="1">
        <v>0</v>
      </c>
      <c r="H83" s="1">
        <v>0</v>
      </c>
    </row>
    <row r="84" spans="1:8" x14ac:dyDescent="0.3">
      <c r="A84" s="6">
        <f t="shared" ref="A84:D99" si="5">1+A83</f>
        <v>83</v>
      </c>
      <c r="B84" s="1" t="s">
        <v>12</v>
      </c>
      <c r="C84" s="1" t="s">
        <v>13</v>
      </c>
      <c r="D84" s="1">
        <f t="shared" si="5"/>
        <v>21</v>
      </c>
      <c r="E84" s="1" t="s">
        <v>16</v>
      </c>
      <c r="F84" s="1">
        <v>7</v>
      </c>
      <c r="G84" s="1">
        <v>0</v>
      </c>
      <c r="H84" s="1">
        <v>0</v>
      </c>
    </row>
    <row r="85" spans="1:8" x14ac:dyDescent="0.3">
      <c r="A85" s="6">
        <f t="shared" si="5"/>
        <v>84</v>
      </c>
      <c r="B85" s="1" t="s">
        <v>12</v>
      </c>
      <c r="C85" s="1" t="s">
        <v>13</v>
      </c>
      <c r="D85" s="1">
        <f t="shared" si="5"/>
        <v>22</v>
      </c>
      <c r="E85" s="1" t="s">
        <v>16</v>
      </c>
      <c r="F85" s="1">
        <v>7</v>
      </c>
      <c r="G85" s="1">
        <v>0</v>
      </c>
      <c r="H85" s="1">
        <v>0</v>
      </c>
    </row>
    <row r="86" spans="1:8" x14ac:dyDescent="0.3">
      <c r="A86" s="6">
        <f t="shared" si="5"/>
        <v>85</v>
      </c>
      <c r="B86" s="1" t="s">
        <v>12</v>
      </c>
      <c r="C86" s="1" t="s">
        <v>13</v>
      </c>
      <c r="D86" s="1">
        <f t="shared" si="5"/>
        <v>23</v>
      </c>
      <c r="E86" s="1" t="s">
        <v>16</v>
      </c>
      <c r="F86" s="1">
        <v>7</v>
      </c>
      <c r="G86" s="1">
        <v>0</v>
      </c>
      <c r="H86" s="1">
        <v>0</v>
      </c>
    </row>
    <row r="87" spans="1:8" x14ac:dyDescent="0.3">
      <c r="A87" s="6">
        <f t="shared" si="5"/>
        <v>86</v>
      </c>
      <c r="B87" s="1" t="s">
        <v>12</v>
      </c>
      <c r="C87" s="1" t="s">
        <v>13</v>
      </c>
      <c r="D87" s="1">
        <f t="shared" si="5"/>
        <v>24</v>
      </c>
      <c r="E87" s="1" t="s">
        <v>16</v>
      </c>
      <c r="F87" s="1">
        <v>7</v>
      </c>
      <c r="G87" s="1">
        <v>0</v>
      </c>
      <c r="H87" s="1">
        <v>0</v>
      </c>
    </row>
    <row r="88" spans="1:8" x14ac:dyDescent="0.3">
      <c r="A88" s="6">
        <f t="shared" si="5"/>
        <v>87</v>
      </c>
      <c r="B88" s="1" t="s">
        <v>12</v>
      </c>
      <c r="C88" s="1" t="s">
        <v>13</v>
      </c>
      <c r="D88" s="1">
        <f t="shared" si="5"/>
        <v>25</v>
      </c>
      <c r="E88" s="1" t="s">
        <v>16</v>
      </c>
      <c r="F88" s="1">
        <v>7</v>
      </c>
      <c r="G88" s="1">
        <v>0</v>
      </c>
      <c r="H88" s="1">
        <v>0</v>
      </c>
    </row>
    <row r="89" spans="1:8" x14ac:dyDescent="0.3">
      <c r="A89" s="6">
        <f t="shared" si="5"/>
        <v>88</v>
      </c>
      <c r="B89" s="1" t="s">
        <v>12</v>
      </c>
      <c r="C89" s="1" t="s">
        <v>13</v>
      </c>
      <c r="D89" s="1">
        <f t="shared" si="5"/>
        <v>26</v>
      </c>
      <c r="E89" s="1" t="s">
        <v>16</v>
      </c>
      <c r="F89" s="1">
        <v>7</v>
      </c>
      <c r="G89" s="1">
        <v>0</v>
      </c>
      <c r="H89" s="1">
        <v>0</v>
      </c>
    </row>
    <row r="90" spans="1:8" x14ac:dyDescent="0.3">
      <c r="A90" s="6">
        <f t="shared" si="5"/>
        <v>89</v>
      </c>
      <c r="B90" s="1" t="s">
        <v>12</v>
      </c>
      <c r="C90" s="1" t="s">
        <v>13</v>
      </c>
      <c r="D90" s="1">
        <f t="shared" si="5"/>
        <v>27</v>
      </c>
      <c r="E90" s="1" t="s">
        <v>16</v>
      </c>
      <c r="F90" s="1">
        <v>7</v>
      </c>
      <c r="G90" s="1">
        <v>0</v>
      </c>
      <c r="H90" s="1">
        <v>0</v>
      </c>
    </row>
    <row r="91" spans="1:8" x14ac:dyDescent="0.3">
      <c r="A91" s="6">
        <f t="shared" si="5"/>
        <v>90</v>
      </c>
      <c r="B91" s="1" t="s">
        <v>12</v>
      </c>
      <c r="C91" s="1" t="s">
        <v>13</v>
      </c>
      <c r="D91" s="1">
        <f t="shared" si="5"/>
        <v>28</v>
      </c>
      <c r="E91" s="1" t="s">
        <v>16</v>
      </c>
      <c r="F91" s="1">
        <v>7</v>
      </c>
      <c r="G91" s="1">
        <v>0</v>
      </c>
      <c r="H91" s="1">
        <v>0</v>
      </c>
    </row>
    <row r="92" spans="1:8" x14ac:dyDescent="0.3">
      <c r="A92" s="6">
        <f t="shared" si="5"/>
        <v>91</v>
      </c>
      <c r="B92" s="1" t="s">
        <v>12</v>
      </c>
      <c r="C92" s="1" t="s">
        <v>13</v>
      </c>
      <c r="D92" s="1">
        <f t="shared" si="5"/>
        <v>29</v>
      </c>
      <c r="E92" s="1" t="s">
        <v>16</v>
      </c>
      <c r="F92" s="1">
        <v>7</v>
      </c>
      <c r="G92" s="1">
        <v>0</v>
      </c>
      <c r="H92" s="1">
        <v>0</v>
      </c>
    </row>
    <row r="93" spans="1:8" x14ac:dyDescent="0.3">
      <c r="A93" s="6">
        <f t="shared" si="5"/>
        <v>92</v>
      </c>
      <c r="B93" s="1" t="s">
        <v>12</v>
      </c>
      <c r="C93" s="1" t="s">
        <v>13</v>
      </c>
      <c r="D93" s="1">
        <f t="shared" si="5"/>
        <v>30</v>
      </c>
      <c r="E93" s="1" t="s">
        <v>16</v>
      </c>
      <c r="F93" s="1">
        <v>7</v>
      </c>
      <c r="G93" s="1">
        <v>0</v>
      </c>
      <c r="H93" s="1">
        <v>0</v>
      </c>
    </row>
    <row r="94" spans="1:8" x14ac:dyDescent="0.3">
      <c r="A94" s="6">
        <f t="shared" si="5"/>
        <v>93</v>
      </c>
      <c r="B94" s="1" t="s">
        <v>12</v>
      </c>
      <c r="C94" s="1" t="s">
        <v>13</v>
      </c>
      <c r="D94" s="1">
        <f t="shared" si="5"/>
        <v>31</v>
      </c>
      <c r="E94" s="1" t="s">
        <v>16</v>
      </c>
      <c r="F94" s="1">
        <v>7</v>
      </c>
      <c r="G94" s="1">
        <v>0</v>
      </c>
      <c r="H94" s="1">
        <v>0</v>
      </c>
    </row>
    <row r="95" spans="1:8" ht="15" thickBot="1" x14ac:dyDescent="0.35">
      <c r="A95" s="8">
        <f t="shared" si="5"/>
        <v>94</v>
      </c>
      <c r="B95" s="9" t="s">
        <v>12</v>
      </c>
      <c r="C95" s="9" t="s">
        <v>13</v>
      </c>
      <c r="D95" s="9">
        <f t="shared" si="5"/>
        <v>32</v>
      </c>
      <c r="E95" s="9" t="s">
        <v>16</v>
      </c>
      <c r="F95" s="9">
        <v>7</v>
      </c>
      <c r="G95" s="9">
        <v>0</v>
      </c>
      <c r="H95" s="9">
        <v>0</v>
      </c>
    </row>
    <row r="96" spans="1:8" x14ac:dyDescent="0.3">
      <c r="A96" s="6">
        <f t="shared" si="5"/>
        <v>95</v>
      </c>
      <c r="B96" s="1" t="s">
        <v>12</v>
      </c>
      <c r="C96" s="1" t="s">
        <v>13</v>
      </c>
      <c r="D96" s="1">
        <v>1</v>
      </c>
      <c r="E96" s="1" t="s">
        <v>14</v>
      </c>
      <c r="F96" s="1">
        <v>10</v>
      </c>
      <c r="G96" s="1">
        <v>0</v>
      </c>
      <c r="H96" s="1">
        <v>0</v>
      </c>
    </row>
    <row r="97" spans="1:8" x14ac:dyDescent="0.3">
      <c r="A97" s="6">
        <f t="shared" si="5"/>
        <v>96</v>
      </c>
      <c r="B97" s="1" t="s">
        <v>12</v>
      </c>
      <c r="C97" s="1" t="s">
        <v>13</v>
      </c>
      <c r="D97" s="1">
        <f>1+D96</f>
        <v>2</v>
      </c>
      <c r="E97" s="1" t="s">
        <v>14</v>
      </c>
      <c r="F97" s="1">
        <v>10</v>
      </c>
      <c r="G97" s="1">
        <v>0</v>
      </c>
      <c r="H97" s="1">
        <v>0</v>
      </c>
    </row>
    <row r="98" spans="1:8" x14ac:dyDescent="0.3">
      <c r="A98" s="6">
        <f t="shared" si="5"/>
        <v>97</v>
      </c>
      <c r="B98" s="1" t="s">
        <v>12</v>
      </c>
      <c r="C98" s="1" t="s">
        <v>13</v>
      </c>
      <c r="D98" s="1">
        <f t="shared" si="5"/>
        <v>3</v>
      </c>
      <c r="E98" s="1" t="s">
        <v>14</v>
      </c>
      <c r="F98" s="1">
        <v>10</v>
      </c>
      <c r="G98" s="1">
        <v>0</v>
      </c>
      <c r="H98" s="1">
        <v>0</v>
      </c>
    </row>
    <row r="99" spans="1:8" x14ac:dyDescent="0.3">
      <c r="A99" s="6">
        <f t="shared" si="5"/>
        <v>98</v>
      </c>
      <c r="B99" s="1" t="s">
        <v>12</v>
      </c>
      <c r="C99" s="1" t="s">
        <v>13</v>
      </c>
      <c r="D99" s="1">
        <f t="shared" si="5"/>
        <v>4</v>
      </c>
      <c r="E99" s="1" t="s">
        <v>14</v>
      </c>
      <c r="F99" s="1">
        <v>10</v>
      </c>
      <c r="G99" s="1">
        <v>0</v>
      </c>
      <c r="H99" s="1">
        <v>0</v>
      </c>
    </row>
    <row r="100" spans="1:8" x14ac:dyDescent="0.3">
      <c r="A100" s="6">
        <f t="shared" ref="A100:D115" si="6">1+A99</f>
        <v>99</v>
      </c>
      <c r="B100" s="1" t="s">
        <v>12</v>
      </c>
      <c r="C100" s="1" t="s">
        <v>13</v>
      </c>
      <c r="D100" s="1">
        <f t="shared" si="6"/>
        <v>5</v>
      </c>
      <c r="E100" s="1" t="s">
        <v>14</v>
      </c>
      <c r="F100" s="1">
        <v>10</v>
      </c>
      <c r="G100" s="1">
        <v>0</v>
      </c>
      <c r="H100" s="1">
        <v>0</v>
      </c>
    </row>
    <row r="101" spans="1:8" x14ac:dyDescent="0.3">
      <c r="A101" s="6">
        <f t="shared" si="6"/>
        <v>100</v>
      </c>
      <c r="B101" s="1" t="s">
        <v>12</v>
      </c>
      <c r="C101" s="1" t="s">
        <v>13</v>
      </c>
      <c r="D101" s="1">
        <f t="shared" si="6"/>
        <v>6</v>
      </c>
      <c r="E101" s="1" t="s">
        <v>14</v>
      </c>
      <c r="F101" s="1">
        <v>10</v>
      </c>
      <c r="G101" s="1">
        <v>0</v>
      </c>
      <c r="H101" s="1">
        <v>0</v>
      </c>
    </row>
    <row r="102" spans="1:8" x14ac:dyDescent="0.3">
      <c r="A102" s="6">
        <f t="shared" si="6"/>
        <v>101</v>
      </c>
      <c r="B102" s="1" t="s">
        <v>12</v>
      </c>
      <c r="C102" s="1" t="s">
        <v>13</v>
      </c>
      <c r="D102" s="1">
        <f t="shared" si="6"/>
        <v>7</v>
      </c>
      <c r="E102" s="1" t="s">
        <v>14</v>
      </c>
      <c r="F102" s="1">
        <v>10</v>
      </c>
      <c r="G102" s="1">
        <v>0</v>
      </c>
      <c r="H102" s="1">
        <v>0</v>
      </c>
    </row>
    <row r="103" spans="1:8" x14ac:dyDescent="0.3">
      <c r="A103" s="6">
        <f t="shared" si="6"/>
        <v>102</v>
      </c>
      <c r="B103" s="1" t="s">
        <v>12</v>
      </c>
      <c r="C103" s="1" t="s">
        <v>13</v>
      </c>
      <c r="D103" s="1">
        <f t="shared" si="6"/>
        <v>8</v>
      </c>
      <c r="E103" s="1" t="s">
        <v>14</v>
      </c>
      <c r="F103" s="1">
        <v>10</v>
      </c>
      <c r="G103" s="1">
        <v>0</v>
      </c>
      <c r="H103" s="1">
        <v>0</v>
      </c>
    </row>
    <row r="104" spans="1:8" x14ac:dyDescent="0.3">
      <c r="A104" s="6">
        <f t="shared" si="6"/>
        <v>103</v>
      </c>
      <c r="B104" s="1" t="s">
        <v>12</v>
      </c>
      <c r="C104" s="1" t="s">
        <v>13</v>
      </c>
      <c r="D104" s="1">
        <f t="shared" si="6"/>
        <v>9</v>
      </c>
      <c r="E104" s="1" t="s">
        <v>14</v>
      </c>
      <c r="F104" s="1">
        <v>10</v>
      </c>
      <c r="G104" s="1">
        <v>0</v>
      </c>
      <c r="H104" s="1">
        <v>0</v>
      </c>
    </row>
    <row r="105" spans="1:8" x14ac:dyDescent="0.3">
      <c r="A105" s="6">
        <f t="shared" si="6"/>
        <v>104</v>
      </c>
      <c r="B105" s="1" t="s">
        <v>12</v>
      </c>
      <c r="C105" s="1" t="s">
        <v>13</v>
      </c>
      <c r="D105" s="1">
        <f t="shared" si="6"/>
        <v>10</v>
      </c>
      <c r="E105" s="1" t="s">
        <v>14</v>
      </c>
      <c r="F105" s="1">
        <v>10</v>
      </c>
      <c r="G105" s="1">
        <v>0</v>
      </c>
      <c r="H105" s="1">
        <v>0</v>
      </c>
    </row>
    <row r="106" spans="1:8" x14ac:dyDescent="0.3">
      <c r="A106" s="6">
        <f t="shared" si="6"/>
        <v>105</v>
      </c>
      <c r="B106" s="1" t="s">
        <v>12</v>
      </c>
      <c r="C106" s="1" t="s">
        <v>13</v>
      </c>
      <c r="D106" s="1">
        <f t="shared" si="6"/>
        <v>11</v>
      </c>
      <c r="E106" s="1" t="s">
        <v>14</v>
      </c>
      <c r="F106" s="1">
        <v>10</v>
      </c>
      <c r="G106" s="1">
        <v>0</v>
      </c>
      <c r="H106" s="1">
        <v>0</v>
      </c>
    </row>
    <row r="107" spans="1:8" x14ac:dyDescent="0.3">
      <c r="A107" s="6">
        <f t="shared" si="6"/>
        <v>106</v>
      </c>
      <c r="B107" s="1" t="s">
        <v>12</v>
      </c>
      <c r="C107" s="1" t="s">
        <v>13</v>
      </c>
      <c r="D107" s="1">
        <f t="shared" si="6"/>
        <v>12</v>
      </c>
      <c r="E107" s="1" t="s">
        <v>14</v>
      </c>
      <c r="F107" s="1">
        <v>10</v>
      </c>
      <c r="G107" s="1">
        <v>0</v>
      </c>
      <c r="H107" s="1">
        <v>0</v>
      </c>
    </row>
    <row r="108" spans="1:8" x14ac:dyDescent="0.3">
      <c r="A108" s="6">
        <f t="shared" si="6"/>
        <v>107</v>
      </c>
      <c r="B108" s="1" t="s">
        <v>12</v>
      </c>
      <c r="C108" s="1" t="s">
        <v>13</v>
      </c>
      <c r="D108" s="1">
        <f t="shared" si="6"/>
        <v>13</v>
      </c>
      <c r="E108" s="1" t="s">
        <v>14</v>
      </c>
      <c r="F108" s="1">
        <v>10</v>
      </c>
      <c r="G108" s="1">
        <v>0</v>
      </c>
      <c r="H108" s="1">
        <v>0</v>
      </c>
    </row>
    <row r="109" spans="1:8" x14ac:dyDescent="0.3">
      <c r="A109" s="6">
        <f t="shared" si="6"/>
        <v>108</v>
      </c>
      <c r="B109" s="1" t="s">
        <v>12</v>
      </c>
      <c r="C109" s="1" t="s">
        <v>13</v>
      </c>
      <c r="D109" s="1">
        <f t="shared" si="6"/>
        <v>14</v>
      </c>
      <c r="E109" s="1" t="s">
        <v>14</v>
      </c>
      <c r="F109" s="1">
        <v>10</v>
      </c>
      <c r="G109" s="1">
        <v>0</v>
      </c>
      <c r="H109" s="1">
        <v>0</v>
      </c>
    </row>
    <row r="110" spans="1:8" x14ac:dyDescent="0.3">
      <c r="A110" s="6">
        <f t="shared" si="6"/>
        <v>109</v>
      </c>
      <c r="B110" s="1" t="s">
        <v>12</v>
      </c>
      <c r="C110" s="1" t="s">
        <v>13</v>
      </c>
      <c r="D110" s="1">
        <f t="shared" si="6"/>
        <v>15</v>
      </c>
      <c r="E110" s="1" t="s">
        <v>14</v>
      </c>
      <c r="F110" s="1">
        <v>10</v>
      </c>
      <c r="G110" s="1">
        <v>0</v>
      </c>
      <c r="H110" s="1">
        <v>0</v>
      </c>
    </row>
    <row r="111" spans="1:8" x14ac:dyDescent="0.3">
      <c r="A111" s="6">
        <f t="shared" si="6"/>
        <v>110</v>
      </c>
      <c r="B111" s="1" t="s">
        <v>12</v>
      </c>
      <c r="C111" s="1" t="s">
        <v>13</v>
      </c>
      <c r="D111" s="1">
        <f t="shared" si="6"/>
        <v>16</v>
      </c>
      <c r="E111" s="1" t="s">
        <v>14</v>
      </c>
      <c r="F111" s="1">
        <v>10</v>
      </c>
      <c r="G111" s="1">
        <v>0</v>
      </c>
      <c r="H111" s="1">
        <v>0</v>
      </c>
    </row>
    <row r="112" spans="1:8" x14ac:dyDescent="0.3">
      <c r="A112" s="6">
        <f t="shared" si="6"/>
        <v>111</v>
      </c>
      <c r="B112" s="1" t="s">
        <v>12</v>
      </c>
      <c r="C112" s="1" t="s">
        <v>13</v>
      </c>
      <c r="D112" s="1">
        <f t="shared" si="6"/>
        <v>17</v>
      </c>
      <c r="E112" s="1" t="s">
        <v>14</v>
      </c>
      <c r="F112" s="1">
        <v>10</v>
      </c>
      <c r="G112" s="1">
        <v>0</v>
      </c>
      <c r="H112" s="1">
        <v>0</v>
      </c>
    </row>
    <row r="113" spans="1:8" x14ac:dyDescent="0.3">
      <c r="A113" s="6">
        <f t="shared" si="6"/>
        <v>112</v>
      </c>
      <c r="B113" s="1" t="s">
        <v>12</v>
      </c>
      <c r="C113" s="1" t="s">
        <v>13</v>
      </c>
      <c r="D113" s="1">
        <f t="shared" si="6"/>
        <v>18</v>
      </c>
      <c r="E113" s="1" t="s">
        <v>14</v>
      </c>
      <c r="F113" s="1">
        <v>10</v>
      </c>
      <c r="G113" s="1">
        <v>1</v>
      </c>
      <c r="H113" s="1">
        <f>28*20</f>
        <v>560</v>
      </c>
    </row>
    <row r="114" spans="1:8" x14ac:dyDescent="0.3">
      <c r="A114" s="6">
        <f t="shared" si="6"/>
        <v>113</v>
      </c>
      <c r="B114" s="1" t="s">
        <v>12</v>
      </c>
      <c r="C114" s="1" t="s">
        <v>13</v>
      </c>
      <c r="D114" s="1">
        <f t="shared" si="6"/>
        <v>19</v>
      </c>
      <c r="E114" s="1" t="s">
        <v>14</v>
      </c>
      <c r="F114" s="1">
        <v>10</v>
      </c>
      <c r="G114" s="1">
        <v>0</v>
      </c>
      <c r="H114" s="1">
        <v>0</v>
      </c>
    </row>
    <row r="115" spans="1:8" x14ac:dyDescent="0.3">
      <c r="A115" s="6">
        <f t="shared" si="6"/>
        <v>114</v>
      </c>
      <c r="B115" s="1" t="s">
        <v>12</v>
      </c>
      <c r="C115" s="1" t="s">
        <v>13</v>
      </c>
      <c r="D115" s="1">
        <f t="shared" si="6"/>
        <v>20</v>
      </c>
      <c r="E115" s="1" t="s">
        <v>14</v>
      </c>
      <c r="F115" s="1">
        <v>10</v>
      </c>
      <c r="G115" s="1">
        <v>0</v>
      </c>
      <c r="H115" s="1">
        <v>0</v>
      </c>
    </row>
    <row r="116" spans="1:8" x14ac:dyDescent="0.3">
      <c r="A116" s="6">
        <f t="shared" ref="A116:D131" si="7">1+A115</f>
        <v>115</v>
      </c>
      <c r="B116" s="1" t="s">
        <v>12</v>
      </c>
      <c r="C116" s="1" t="s">
        <v>13</v>
      </c>
      <c r="D116" s="1">
        <f>1+D115</f>
        <v>21</v>
      </c>
      <c r="E116" s="1" t="s">
        <v>14</v>
      </c>
      <c r="F116" s="1">
        <v>10</v>
      </c>
      <c r="G116" s="1">
        <v>0</v>
      </c>
      <c r="H116" s="1">
        <v>0</v>
      </c>
    </row>
    <row r="117" spans="1:8" x14ac:dyDescent="0.3">
      <c r="A117" s="6">
        <f t="shared" si="7"/>
        <v>116</v>
      </c>
      <c r="B117" s="1" t="s">
        <v>12</v>
      </c>
      <c r="C117" s="1" t="s">
        <v>13</v>
      </c>
      <c r="D117" s="1">
        <f t="shared" si="7"/>
        <v>22</v>
      </c>
      <c r="E117" s="1" t="s">
        <v>14</v>
      </c>
      <c r="F117" s="1">
        <v>10</v>
      </c>
      <c r="G117" s="1">
        <v>0</v>
      </c>
      <c r="H117" s="1">
        <v>0</v>
      </c>
    </row>
    <row r="118" spans="1:8" x14ac:dyDescent="0.3">
      <c r="A118" s="6">
        <f t="shared" si="7"/>
        <v>117</v>
      </c>
      <c r="B118" s="1" t="s">
        <v>12</v>
      </c>
      <c r="C118" s="1" t="s">
        <v>13</v>
      </c>
      <c r="D118" s="1">
        <f t="shared" si="7"/>
        <v>23</v>
      </c>
      <c r="E118" s="1" t="s">
        <v>14</v>
      </c>
      <c r="F118" s="1">
        <v>10</v>
      </c>
      <c r="G118" s="1">
        <v>0</v>
      </c>
      <c r="H118" s="1">
        <v>0</v>
      </c>
    </row>
    <row r="119" spans="1:8" x14ac:dyDescent="0.3">
      <c r="A119" s="6">
        <f t="shared" si="7"/>
        <v>118</v>
      </c>
      <c r="B119" s="1" t="s">
        <v>12</v>
      </c>
      <c r="C119" s="1" t="s">
        <v>13</v>
      </c>
      <c r="D119" s="1">
        <f t="shared" si="7"/>
        <v>24</v>
      </c>
      <c r="E119" s="1" t="s">
        <v>14</v>
      </c>
      <c r="F119" s="1">
        <v>10</v>
      </c>
      <c r="G119" s="1">
        <v>0</v>
      </c>
      <c r="H119" s="1">
        <v>0</v>
      </c>
    </row>
    <row r="120" spans="1:8" x14ac:dyDescent="0.3">
      <c r="A120" s="6">
        <f t="shared" si="7"/>
        <v>119</v>
      </c>
      <c r="B120" s="1" t="s">
        <v>12</v>
      </c>
      <c r="C120" s="1" t="s">
        <v>13</v>
      </c>
      <c r="D120" s="1">
        <f t="shared" si="7"/>
        <v>25</v>
      </c>
      <c r="E120" s="1" t="s">
        <v>14</v>
      </c>
      <c r="F120" s="1">
        <v>10</v>
      </c>
      <c r="G120" s="1">
        <v>0</v>
      </c>
      <c r="H120" s="1">
        <v>0</v>
      </c>
    </row>
    <row r="121" spans="1:8" x14ac:dyDescent="0.3">
      <c r="A121" s="6">
        <f t="shared" si="7"/>
        <v>120</v>
      </c>
      <c r="B121" s="1" t="s">
        <v>12</v>
      </c>
      <c r="C121" s="1" t="s">
        <v>13</v>
      </c>
      <c r="D121" s="1">
        <f t="shared" si="7"/>
        <v>26</v>
      </c>
      <c r="E121" s="1" t="s">
        <v>14</v>
      </c>
      <c r="F121" s="1">
        <v>10</v>
      </c>
      <c r="G121" s="1">
        <v>0</v>
      </c>
      <c r="H121" s="1">
        <v>0</v>
      </c>
    </row>
    <row r="122" spans="1:8" x14ac:dyDescent="0.3">
      <c r="A122" s="6">
        <f t="shared" si="7"/>
        <v>121</v>
      </c>
      <c r="B122" s="1" t="s">
        <v>12</v>
      </c>
      <c r="C122" s="1" t="s">
        <v>13</v>
      </c>
      <c r="D122" s="1">
        <f t="shared" si="7"/>
        <v>27</v>
      </c>
      <c r="E122" s="1" t="s">
        <v>14</v>
      </c>
      <c r="F122" s="1">
        <v>10</v>
      </c>
      <c r="G122" s="1">
        <v>0</v>
      </c>
      <c r="H122" s="1">
        <v>0</v>
      </c>
    </row>
    <row r="123" spans="1:8" x14ac:dyDescent="0.3">
      <c r="A123" s="6">
        <f t="shared" si="7"/>
        <v>122</v>
      </c>
      <c r="B123" s="1" t="s">
        <v>12</v>
      </c>
      <c r="C123" s="1" t="s">
        <v>13</v>
      </c>
      <c r="D123" s="1">
        <f>1+D122</f>
        <v>28</v>
      </c>
      <c r="E123" s="1" t="s">
        <v>14</v>
      </c>
      <c r="F123" s="1">
        <v>10</v>
      </c>
      <c r="G123" s="1">
        <v>0</v>
      </c>
      <c r="H123" s="1">
        <v>0</v>
      </c>
    </row>
    <row r="124" spans="1:8" x14ac:dyDescent="0.3">
      <c r="A124" s="6">
        <f t="shared" si="7"/>
        <v>123</v>
      </c>
      <c r="B124" s="1" t="s">
        <v>12</v>
      </c>
      <c r="C124" s="1" t="s">
        <v>13</v>
      </c>
      <c r="D124" s="1">
        <f t="shared" si="7"/>
        <v>29</v>
      </c>
      <c r="E124" s="1" t="s">
        <v>14</v>
      </c>
      <c r="F124" s="1">
        <v>10</v>
      </c>
      <c r="G124" s="1">
        <v>0</v>
      </c>
      <c r="H124" s="1">
        <v>0</v>
      </c>
    </row>
    <row r="125" spans="1:8" ht="15" thickBot="1" x14ac:dyDescent="0.35">
      <c r="A125" s="8">
        <f t="shared" si="7"/>
        <v>124</v>
      </c>
      <c r="B125" s="9" t="s">
        <v>12</v>
      </c>
      <c r="C125" s="9" t="s">
        <v>13</v>
      </c>
      <c r="D125" s="9">
        <f>1+D124</f>
        <v>30</v>
      </c>
      <c r="E125" s="9" t="s">
        <v>14</v>
      </c>
      <c r="F125" s="9">
        <v>10</v>
      </c>
      <c r="G125" s="9">
        <v>0</v>
      </c>
      <c r="H125" s="9">
        <v>0</v>
      </c>
    </row>
    <row r="126" spans="1:8" x14ac:dyDescent="0.3">
      <c r="A126" s="6">
        <f t="shared" si="7"/>
        <v>125</v>
      </c>
      <c r="B126" s="1" t="s">
        <v>12</v>
      </c>
      <c r="C126" s="1" t="s">
        <v>13</v>
      </c>
      <c r="D126" s="1">
        <v>1</v>
      </c>
      <c r="E126" s="1" t="s">
        <v>15</v>
      </c>
      <c r="F126" s="1">
        <v>10</v>
      </c>
      <c r="G126" s="1">
        <v>1</v>
      </c>
      <c r="H126" s="1">
        <f>6*20</f>
        <v>120</v>
      </c>
    </row>
    <row r="127" spans="1:8" x14ac:dyDescent="0.3">
      <c r="A127" s="6">
        <f t="shared" si="7"/>
        <v>126</v>
      </c>
      <c r="B127" s="1" t="s">
        <v>12</v>
      </c>
      <c r="C127" s="1" t="s">
        <v>13</v>
      </c>
      <c r="D127" s="1">
        <f>1+D126</f>
        <v>2</v>
      </c>
      <c r="E127" s="1" t="s">
        <v>15</v>
      </c>
      <c r="F127" s="1">
        <v>10</v>
      </c>
      <c r="G127" s="1">
        <v>0</v>
      </c>
      <c r="H127" s="1">
        <v>0</v>
      </c>
    </row>
    <row r="128" spans="1:8" x14ac:dyDescent="0.3">
      <c r="A128" s="6">
        <f t="shared" si="7"/>
        <v>127</v>
      </c>
      <c r="B128" s="1" t="s">
        <v>12</v>
      </c>
      <c r="C128" s="1" t="s">
        <v>13</v>
      </c>
      <c r="D128" s="1">
        <f t="shared" si="7"/>
        <v>3</v>
      </c>
      <c r="E128" s="1" t="s">
        <v>15</v>
      </c>
      <c r="F128" s="1">
        <v>10</v>
      </c>
      <c r="G128" s="1">
        <v>0</v>
      </c>
      <c r="H128" s="1">
        <v>0</v>
      </c>
    </row>
    <row r="129" spans="1:8" x14ac:dyDescent="0.3">
      <c r="A129" s="6">
        <f t="shared" si="7"/>
        <v>128</v>
      </c>
      <c r="B129" s="1" t="s">
        <v>12</v>
      </c>
      <c r="C129" s="1" t="s">
        <v>13</v>
      </c>
      <c r="D129" s="1">
        <f t="shared" si="7"/>
        <v>4</v>
      </c>
      <c r="E129" s="1" t="s">
        <v>15</v>
      </c>
      <c r="F129" s="1">
        <v>10</v>
      </c>
      <c r="G129" s="1">
        <v>0</v>
      </c>
      <c r="H129" s="1">
        <v>0</v>
      </c>
    </row>
    <row r="130" spans="1:8" x14ac:dyDescent="0.3">
      <c r="A130" s="6">
        <f t="shared" si="7"/>
        <v>129</v>
      </c>
      <c r="B130" s="1" t="s">
        <v>12</v>
      </c>
      <c r="C130" s="1" t="s">
        <v>13</v>
      </c>
      <c r="D130" s="1">
        <f t="shared" si="7"/>
        <v>5</v>
      </c>
      <c r="E130" s="1" t="s">
        <v>15</v>
      </c>
      <c r="F130" s="1">
        <v>10</v>
      </c>
      <c r="G130" s="1">
        <v>0</v>
      </c>
      <c r="H130" s="1">
        <v>0</v>
      </c>
    </row>
    <row r="131" spans="1:8" x14ac:dyDescent="0.3">
      <c r="A131" s="6">
        <f t="shared" si="7"/>
        <v>130</v>
      </c>
      <c r="B131" s="1" t="s">
        <v>12</v>
      </c>
      <c r="C131" s="1" t="s">
        <v>13</v>
      </c>
      <c r="D131" s="1">
        <f t="shared" si="7"/>
        <v>6</v>
      </c>
      <c r="E131" s="1" t="s">
        <v>15</v>
      </c>
      <c r="F131" s="1">
        <v>10</v>
      </c>
      <c r="G131" s="1">
        <v>0</v>
      </c>
      <c r="H131" s="1">
        <v>0</v>
      </c>
    </row>
    <row r="132" spans="1:8" x14ac:dyDescent="0.3">
      <c r="A132" s="6">
        <f t="shared" ref="A132:D147" si="8">1+A131</f>
        <v>131</v>
      </c>
      <c r="B132" s="1" t="s">
        <v>12</v>
      </c>
      <c r="C132" s="1" t="s">
        <v>13</v>
      </c>
      <c r="D132" s="1">
        <f t="shared" si="8"/>
        <v>7</v>
      </c>
      <c r="E132" s="1" t="s">
        <v>15</v>
      </c>
      <c r="F132" s="1">
        <v>10</v>
      </c>
      <c r="G132" s="1">
        <v>0</v>
      </c>
      <c r="H132" s="1">
        <v>0</v>
      </c>
    </row>
    <row r="133" spans="1:8" x14ac:dyDescent="0.3">
      <c r="A133" s="6">
        <f t="shared" si="8"/>
        <v>132</v>
      </c>
      <c r="B133" s="1" t="s">
        <v>12</v>
      </c>
      <c r="C133" s="1" t="s">
        <v>13</v>
      </c>
      <c r="D133" s="1">
        <f t="shared" si="8"/>
        <v>8</v>
      </c>
      <c r="E133" s="1" t="s">
        <v>15</v>
      </c>
      <c r="F133" s="1">
        <v>10</v>
      </c>
      <c r="G133" s="1">
        <v>0</v>
      </c>
      <c r="H133" s="1">
        <v>0</v>
      </c>
    </row>
    <row r="134" spans="1:8" x14ac:dyDescent="0.3">
      <c r="A134" s="6">
        <f t="shared" si="8"/>
        <v>133</v>
      </c>
      <c r="B134" s="1" t="s">
        <v>12</v>
      </c>
      <c r="C134" s="1" t="s">
        <v>13</v>
      </c>
      <c r="D134" s="1">
        <f t="shared" si="8"/>
        <v>9</v>
      </c>
      <c r="E134" s="1" t="s">
        <v>15</v>
      </c>
      <c r="F134" s="1">
        <v>10</v>
      </c>
      <c r="G134" s="1">
        <v>0</v>
      </c>
      <c r="H134" s="1">
        <v>0</v>
      </c>
    </row>
    <row r="135" spans="1:8" x14ac:dyDescent="0.3">
      <c r="A135" s="6">
        <f t="shared" si="8"/>
        <v>134</v>
      </c>
      <c r="B135" s="1" t="s">
        <v>12</v>
      </c>
      <c r="C135" s="1" t="s">
        <v>13</v>
      </c>
      <c r="D135" s="1">
        <f t="shared" si="8"/>
        <v>10</v>
      </c>
      <c r="E135" s="1" t="s">
        <v>15</v>
      </c>
      <c r="F135" s="1">
        <v>10</v>
      </c>
      <c r="G135" s="1">
        <v>0</v>
      </c>
      <c r="H135" s="1">
        <v>0</v>
      </c>
    </row>
    <row r="136" spans="1:8" x14ac:dyDescent="0.3">
      <c r="A136" s="6">
        <f t="shared" si="8"/>
        <v>135</v>
      </c>
      <c r="B136" s="1" t="s">
        <v>12</v>
      </c>
      <c r="C136" s="1" t="s">
        <v>13</v>
      </c>
      <c r="D136" s="1">
        <f t="shared" si="8"/>
        <v>11</v>
      </c>
      <c r="E136" s="1" t="s">
        <v>15</v>
      </c>
      <c r="F136" s="1">
        <v>10</v>
      </c>
      <c r="G136" s="1">
        <v>0</v>
      </c>
      <c r="H136" s="1">
        <v>0</v>
      </c>
    </row>
    <row r="137" spans="1:8" x14ac:dyDescent="0.3">
      <c r="A137" s="6">
        <f t="shared" si="8"/>
        <v>136</v>
      </c>
      <c r="B137" s="1" t="s">
        <v>12</v>
      </c>
      <c r="C137" s="1" t="s">
        <v>13</v>
      </c>
      <c r="D137" s="1">
        <f t="shared" si="8"/>
        <v>12</v>
      </c>
      <c r="E137" s="1" t="s">
        <v>15</v>
      </c>
      <c r="F137" s="1">
        <v>10</v>
      </c>
      <c r="G137" s="1">
        <v>0</v>
      </c>
      <c r="H137" s="1">
        <v>0</v>
      </c>
    </row>
    <row r="138" spans="1:8" x14ac:dyDescent="0.3">
      <c r="A138" s="6">
        <f t="shared" si="8"/>
        <v>137</v>
      </c>
      <c r="B138" s="1" t="s">
        <v>12</v>
      </c>
      <c r="C138" s="1" t="s">
        <v>13</v>
      </c>
      <c r="D138" s="1">
        <f t="shared" si="8"/>
        <v>13</v>
      </c>
      <c r="E138" s="1" t="s">
        <v>15</v>
      </c>
      <c r="F138" s="1">
        <v>10</v>
      </c>
      <c r="G138" s="1">
        <v>0</v>
      </c>
      <c r="H138" s="1">
        <v>0</v>
      </c>
    </row>
    <row r="139" spans="1:8" x14ac:dyDescent="0.3">
      <c r="A139" s="6">
        <f t="shared" si="8"/>
        <v>138</v>
      </c>
      <c r="B139" s="1" t="s">
        <v>12</v>
      </c>
      <c r="C139" s="1" t="s">
        <v>13</v>
      </c>
      <c r="D139" s="1">
        <f t="shared" si="8"/>
        <v>14</v>
      </c>
      <c r="E139" s="1" t="s">
        <v>15</v>
      </c>
      <c r="F139" s="1">
        <v>10</v>
      </c>
      <c r="G139" s="1">
        <v>0</v>
      </c>
      <c r="H139" s="1">
        <v>0</v>
      </c>
    </row>
    <row r="140" spans="1:8" x14ac:dyDescent="0.3">
      <c r="A140" s="6">
        <f t="shared" si="8"/>
        <v>139</v>
      </c>
      <c r="B140" s="1" t="s">
        <v>12</v>
      </c>
      <c r="C140" s="1" t="s">
        <v>13</v>
      </c>
      <c r="D140" s="1">
        <f t="shared" si="8"/>
        <v>15</v>
      </c>
      <c r="E140" s="1" t="s">
        <v>15</v>
      </c>
      <c r="F140" s="1">
        <v>10</v>
      </c>
      <c r="G140" s="1">
        <v>0</v>
      </c>
      <c r="H140" s="1">
        <v>0</v>
      </c>
    </row>
    <row r="141" spans="1:8" x14ac:dyDescent="0.3">
      <c r="A141" s="6">
        <f t="shared" si="8"/>
        <v>140</v>
      </c>
      <c r="B141" s="1" t="s">
        <v>12</v>
      </c>
      <c r="C141" s="1" t="s">
        <v>13</v>
      </c>
      <c r="D141" s="1">
        <f t="shared" si="8"/>
        <v>16</v>
      </c>
      <c r="E141" s="1" t="s">
        <v>15</v>
      </c>
      <c r="F141" s="1">
        <v>10</v>
      </c>
      <c r="G141" s="1">
        <v>0</v>
      </c>
      <c r="H141" s="1">
        <v>0</v>
      </c>
    </row>
    <row r="142" spans="1:8" x14ac:dyDescent="0.3">
      <c r="A142" s="6">
        <f t="shared" si="8"/>
        <v>141</v>
      </c>
      <c r="B142" s="1" t="s">
        <v>12</v>
      </c>
      <c r="C142" s="1" t="s">
        <v>13</v>
      </c>
      <c r="D142" s="1">
        <f t="shared" si="8"/>
        <v>17</v>
      </c>
      <c r="E142" s="1" t="s">
        <v>15</v>
      </c>
      <c r="F142" s="1">
        <v>10</v>
      </c>
      <c r="G142" s="1">
        <v>0</v>
      </c>
      <c r="H142" s="1">
        <v>0</v>
      </c>
    </row>
    <row r="143" spans="1:8" x14ac:dyDescent="0.3">
      <c r="A143" s="6">
        <f t="shared" si="8"/>
        <v>142</v>
      </c>
      <c r="B143" s="1" t="s">
        <v>12</v>
      </c>
      <c r="C143" s="1" t="s">
        <v>13</v>
      </c>
      <c r="D143" s="1">
        <f t="shared" si="8"/>
        <v>18</v>
      </c>
      <c r="E143" s="1" t="s">
        <v>15</v>
      </c>
      <c r="F143" s="1">
        <v>10</v>
      </c>
      <c r="G143" s="1">
        <v>0</v>
      </c>
      <c r="H143" s="1">
        <v>0</v>
      </c>
    </row>
    <row r="144" spans="1:8" x14ac:dyDescent="0.3">
      <c r="A144" s="6">
        <f t="shared" si="8"/>
        <v>143</v>
      </c>
      <c r="B144" s="1" t="s">
        <v>12</v>
      </c>
      <c r="C144" s="1" t="s">
        <v>13</v>
      </c>
      <c r="D144" s="1">
        <f t="shared" si="8"/>
        <v>19</v>
      </c>
      <c r="E144" s="1" t="s">
        <v>15</v>
      </c>
      <c r="F144" s="1">
        <v>10</v>
      </c>
      <c r="G144" s="1">
        <v>0</v>
      </c>
      <c r="H144" s="1">
        <v>0</v>
      </c>
    </row>
    <row r="145" spans="1:8" x14ac:dyDescent="0.3">
      <c r="A145" s="6">
        <f t="shared" si="8"/>
        <v>144</v>
      </c>
      <c r="B145" s="1" t="s">
        <v>12</v>
      </c>
      <c r="C145" s="1" t="s">
        <v>13</v>
      </c>
      <c r="D145" s="1">
        <f t="shared" si="8"/>
        <v>20</v>
      </c>
      <c r="E145" s="1" t="s">
        <v>15</v>
      </c>
      <c r="F145" s="1">
        <v>10</v>
      </c>
      <c r="G145" s="1">
        <v>0</v>
      </c>
      <c r="H145" s="1">
        <v>0</v>
      </c>
    </row>
    <row r="146" spans="1:8" x14ac:dyDescent="0.3">
      <c r="A146" s="6">
        <f t="shared" si="8"/>
        <v>145</v>
      </c>
      <c r="B146" s="1" t="s">
        <v>12</v>
      </c>
      <c r="C146" s="1" t="s">
        <v>13</v>
      </c>
      <c r="D146" s="1">
        <f t="shared" si="8"/>
        <v>21</v>
      </c>
      <c r="E146" s="1" t="s">
        <v>15</v>
      </c>
      <c r="F146" s="1">
        <v>10</v>
      </c>
      <c r="G146" s="1">
        <v>0</v>
      </c>
      <c r="H146" s="1">
        <v>0</v>
      </c>
    </row>
    <row r="147" spans="1:8" x14ac:dyDescent="0.3">
      <c r="A147" s="6">
        <f t="shared" si="8"/>
        <v>146</v>
      </c>
      <c r="B147" s="1" t="s">
        <v>12</v>
      </c>
      <c r="C147" s="1" t="s">
        <v>13</v>
      </c>
      <c r="D147" s="1">
        <f t="shared" si="8"/>
        <v>22</v>
      </c>
      <c r="E147" s="1" t="s">
        <v>15</v>
      </c>
      <c r="F147" s="1">
        <v>10</v>
      </c>
      <c r="G147" s="1">
        <v>0</v>
      </c>
      <c r="H147" s="1">
        <v>0</v>
      </c>
    </row>
    <row r="148" spans="1:8" x14ac:dyDescent="0.3">
      <c r="A148" s="6">
        <f t="shared" ref="A148:D163" si="9">1+A147</f>
        <v>147</v>
      </c>
      <c r="B148" s="1" t="s">
        <v>12</v>
      </c>
      <c r="C148" s="1" t="s">
        <v>13</v>
      </c>
      <c r="D148" s="1">
        <f t="shared" si="9"/>
        <v>23</v>
      </c>
      <c r="E148" s="1" t="s">
        <v>15</v>
      </c>
      <c r="F148" s="1">
        <v>10</v>
      </c>
      <c r="G148" s="1">
        <v>0</v>
      </c>
      <c r="H148" s="1">
        <v>0</v>
      </c>
    </row>
    <row r="149" spans="1:8" x14ac:dyDescent="0.3">
      <c r="A149" s="6">
        <f t="shared" si="9"/>
        <v>148</v>
      </c>
      <c r="B149" s="1" t="s">
        <v>12</v>
      </c>
      <c r="C149" s="1" t="s">
        <v>13</v>
      </c>
      <c r="D149" s="1">
        <f>1+D148</f>
        <v>24</v>
      </c>
      <c r="E149" s="1" t="s">
        <v>15</v>
      </c>
      <c r="F149" s="1">
        <v>10</v>
      </c>
      <c r="G149" s="1">
        <v>0</v>
      </c>
      <c r="H149" s="1">
        <v>0</v>
      </c>
    </row>
    <row r="150" spans="1:8" x14ac:dyDescent="0.3">
      <c r="A150" s="6">
        <f t="shared" si="9"/>
        <v>149</v>
      </c>
      <c r="B150" s="1" t="s">
        <v>12</v>
      </c>
      <c r="C150" s="1" t="s">
        <v>13</v>
      </c>
      <c r="D150" s="1">
        <f t="shared" si="9"/>
        <v>25</v>
      </c>
      <c r="E150" s="1" t="s">
        <v>15</v>
      </c>
      <c r="F150" s="1">
        <v>10</v>
      </c>
      <c r="G150" s="1">
        <v>0</v>
      </c>
      <c r="H150" s="1">
        <v>0</v>
      </c>
    </row>
    <row r="151" spans="1:8" x14ac:dyDescent="0.3">
      <c r="A151" s="6">
        <f t="shared" si="9"/>
        <v>150</v>
      </c>
      <c r="B151" s="1" t="s">
        <v>12</v>
      </c>
      <c r="C151" s="1" t="s">
        <v>13</v>
      </c>
      <c r="D151" s="1">
        <f t="shared" si="9"/>
        <v>26</v>
      </c>
      <c r="E151" s="1" t="s">
        <v>15</v>
      </c>
      <c r="F151" s="1">
        <v>10</v>
      </c>
      <c r="G151" s="1">
        <v>0</v>
      </c>
      <c r="H151" s="1">
        <v>0</v>
      </c>
    </row>
    <row r="152" spans="1:8" x14ac:dyDescent="0.3">
      <c r="A152" s="6">
        <f t="shared" si="9"/>
        <v>151</v>
      </c>
      <c r="B152" s="1" t="s">
        <v>12</v>
      </c>
      <c r="C152" s="1" t="s">
        <v>13</v>
      </c>
      <c r="D152" s="1">
        <f t="shared" si="9"/>
        <v>27</v>
      </c>
      <c r="E152" s="1" t="s">
        <v>15</v>
      </c>
      <c r="F152" s="1">
        <v>10</v>
      </c>
      <c r="G152" s="1">
        <v>0</v>
      </c>
      <c r="H152" s="1">
        <v>0</v>
      </c>
    </row>
    <row r="153" spans="1:8" x14ac:dyDescent="0.3">
      <c r="A153" s="6">
        <f t="shared" si="9"/>
        <v>152</v>
      </c>
      <c r="B153" s="1" t="s">
        <v>12</v>
      </c>
      <c r="C153" s="1" t="s">
        <v>13</v>
      </c>
      <c r="D153" s="1">
        <f t="shared" si="9"/>
        <v>28</v>
      </c>
      <c r="E153" s="1" t="s">
        <v>15</v>
      </c>
      <c r="F153" s="1">
        <v>10</v>
      </c>
      <c r="G153" s="1">
        <v>0</v>
      </c>
      <c r="H153" s="1">
        <v>0</v>
      </c>
    </row>
    <row r="154" spans="1:8" x14ac:dyDescent="0.3">
      <c r="A154" s="6">
        <f t="shared" si="9"/>
        <v>153</v>
      </c>
      <c r="B154" s="1" t="s">
        <v>12</v>
      </c>
      <c r="C154" s="1" t="s">
        <v>13</v>
      </c>
      <c r="D154" s="1">
        <f t="shared" si="9"/>
        <v>29</v>
      </c>
      <c r="E154" s="1" t="s">
        <v>15</v>
      </c>
      <c r="F154" s="1">
        <v>10</v>
      </c>
      <c r="G154" s="1">
        <v>0</v>
      </c>
      <c r="H154" s="1">
        <v>0</v>
      </c>
    </row>
    <row r="155" spans="1:8" x14ac:dyDescent="0.3">
      <c r="A155" s="6">
        <f t="shared" si="9"/>
        <v>154</v>
      </c>
      <c r="B155" s="1" t="s">
        <v>12</v>
      </c>
      <c r="C155" s="1" t="s">
        <v>13</v>
      </c>
      <c r="D155" s="1">
        <f>1+D154</f>
        <v>30</v>
      </c>
      <c r="E155" s="1" t="s">
        <v>15</v>
      </c>
      <c r="F155" s="1">
        <v>10</v>
      </c>
      <c r="G155" s="1">
        <v>0</v>
      </c>
      <c r="H155" s="1">
        <v>0</v>
      </c>
    </row>
    <row r="156" spans="1:8" x14ac:dyDescent="0.3">
      <c r="A156" s="6">
        <f t="shared" si="9"/>
        <v>155</v>
      </c>
      <c r="B156" s="1" t="s">
        <v>12</v>
      </c>
      <c r="C156" s="1" t="s">
        <v>13</v>
      </c>
      <c r="D156" s="1">
        <f t="shared" si="9"/>
        <v>31</v>
      </c>
      <c r="E156" s="1" t="s">
        <v>15</v>
      </c>
      <c r="F156" s="1">
        <v>10</v>
      </c>
      <c r="G156" s="1">
        <v>0</v>
      </c>
      <c r="H156" s="1">
        <v>0</v>
      </c>
    </row>
    <row r="157" spans="1:8" ht="15" thickBot="1" x14ac:dyDescent="0.35">
      <c r="A157" s="8">
        <f t="shared" si="9"/>
        <v>156</v>
      </c>
      <c r="B157" s="9" t="s">
        <v>12</v>
      </c>
      <c r="C157" s="9" t="s">
        <v>13</v>
      </c>
      <c r="D157" s="9">
        <f>1+D156</f>
        <v>32</v>
      </c>
      <c r="E157" s="9" t="s">
        <v>15</v>
      </c>
      <c r="F157" s="9">
        <v>10</v>
      </c>
      <c r="G157" s="9">
        <v>0</v>
      </c>
      <c r="H157" s="9">
        <v>0</v>
      </c>
    </row>
    <row r="158" spans="1:8" x14ac:dyDescent="0.3">
      <c r="A158" s="6">
        <f t="shared" si="9"/>
        <v>157</v>
      </c>
      <c r="B158" s="1" t="s">
        <v>12</v>
      </c>
      <c r="C158" s="1" t="s">
        <v>13</v>
      </c>
      <c r="D158" s="1">
        <v>1</v>
      </c>
      <c r="E158" s="1" t="s">
        <v>16</v>
      </c>
      <c r="F158" s="1">
        <v>10</v>
      </c>
      <c r="G158" s="1">
        <v>0</v>
      </c>
      <c r="H158" s="1">
        <v>0</v>
      </c>
    </row>
    <row r="159" spans="1:8" x14ac:dyDescent="0.3">
      <c r="A159" s="6">
        <f t="shared" si="9"/>
        <v>158</v>
      </c>
      <c r="B159" s="1" t="s">
        <v>12</v>
      </c>
      <c r="C159" s="1" t="s">
        <v>13</v>
      </c>
      <c r="D159" s="1">
        <f>1+D158</f>
        <v>2</v>
      </c>
      <c r="E159" s="1" t="s">
        <v>16</v>
      </c>
      <c r="F159" s="1">
        <v>10</v>
      </c>
      <c r="G159" s="1">
        <v>0</v>
      </c>
      <c r="H159" s="1">
        <v>0</v>
      </c>
    </row>
    <row r="160" spans="1:8" x14ac:dyDescent="0.3">
      <c r="A160" s="6">
        <f t="shared" si="9"/>
        <v>159</v>
      </c>
      <c r="B160" s="1" t="s">
        <v>12</v>
      </c>
      <c r="C160" s="1" t="s">
        <v>13</v>
      </c>
      <c r="D160" s="1">
        <f t="shared" si="9"/>
        <v>3</v>
      </c>
      <c r="E160" s="1" t="s">
        <v>16</v>
      </c>
      <c r="F160" s="1">
        <v>10</v>
      </c>
      <c r="G160" s="1">
        <v>0</v>
      </c>
      <c r="H160" s="1">
        <v>0</v>
      </c>
    </row>
    <row r="161" spans="1:8" x14ac:dyDescent="0.3">
      <c r="A161" s="6">
        <f t="shared" si="9"/>
        <v>160</v>
      </c>
      <c r="B161" s="1" t="s">
        <v>12</v>
      </c>
      <c r="C161" s="1" t="s">
        <v>13</v>
      </c>
      <c r="D161" s="1">
        <f t="shared" si="9"/>
        <v>4</v>
      </c>
      <c r="E161" s="1" t="s">
        <v>16</v>
      </c>
      <c r="F161" s="1">
        <v>10</v>
      </c>
      <c r="G161" s="1">
        <v>0</v>
      </c>
      <c r="H161" s="1">
        <v>0</v>
      </c>
    </row>
    <row r="162" spans="1:8" x14ac:dyDescent="0.3">
      <c r="A162" s="6">
        <f t="shared" si="9"/>
        <v>161</v>
      </c>
      <c r="B162" s="1" t="s">
        <v>12</v>
      </c>
      <c r="C162" s="1" t="s">
        <v>13</v>
      </c>
      <c r="D162" s="1">
        <f t="shared" si="9"/>
        <v>5</v>
      </c>
      <c r="E162" s="1" t="s">
        <v>16</v>
      </c>
      <c r="F162" s="1">
        <v>10</v>
      </c>
      <c r="G162" s="1">
        <v>0</v>
      </c>
      <c r="H162" s="1">
        <v>0</v>
      </c>
    </row>
    <row r="163" spans="1:8" x14ac:dyDescent="0.3">
      <c r="A163" s="6">
        <f t="shared" si="9"/>
        <v>162</v>
      </c>
      <c r="B163" s="1" t="s">
        <v>12</v>
      </c>
      <c r="C163" s="1" t="s">
        <v>13</v>
      </c>
      <c r="D163" s="1">
        <f t="shared" si="9"/>
        <v>6</v>
      </c>
      <c r="E163" s="1" t="s">
        <v>16</v>
      </c>
      <c r="F163" s="1">
        <v>10</v>
      </c>
      <c r="G163" s="1">
        <v>0</v>
      </c>
      <c r="H163" s="1">
        <v>0</v>
      </c>
    </row>
    <row r="164" spans="1:8" x14ac:dyDescent="0.3">
      <c r="A164" s="6">
        <f t="shared" ref="A164:D179" si="10">1+A163</f>
        <v>163</v>
      </c>
      <c r="B164" s="1" t="s">
        <v>12</v>
      </c>
      <c r="C164" s="1" t="s">
        <v>13</v>
      </c>
      <c r="D164" s="1">
        <f t="shared" si="10"/>
        <v>7</v>
      </c>
      <c r="E164" s="1" t="s">
        <v>16</v>
      </c>
      <c r="F164" s="1">
        <v>10</v>
      </c>
      <c r="G164" s="1">
        <v>0</v>
      </c>
      <c r="H164" s="1">
        <v>0</v>
      </c>
    </row>
    <row r="165" spans="1:8" x14ac:dyDescent="0.3">
      <c r="A165" s="6">
        <f t="shared" si="10"/>
        <v>164</v>
      </c>
      <c r="B165" s="1" t="s">
        <v>12</v>
      </c>
      <c r="C165" s="1" t="s">
        <v>13</v>
      </c>
      <c r="D165" s="1">
        <f t="shared" si="10"/>
        <v>8</v>
      </c>
      <c r="E165" s="1" t="s">
        <v>16</v>
      </c>
      <c r="F165" s="1">
        <v>10</v>
      </c>
      <c r="G165" s="1">
        <v>0</v>
      </c>
      <c r="H165" s="1">
        <v>0</v>
      </c>
    </row>
    <row r="166" spans="1:8" x14ac:dyDescent="0.3">
      <c r="A166" s="6">
        <f t="shared" si="10"/>
        <v>165</v>
      </c>
      <c r="B166" s="1" t="s">
        <v>12</v>
      </c>
      <c r="C166" s="1" t="s">
        <v>13</v>
      </c>
      <c r="D166" s="1">
        <f t="shared" si="10"/>
        <v>9</v>
      </c>
      <c r="E166" s="1" t="s">
        <v>16</v>
      </c>
      <c r="F166" s="1">
        <v>10</v>
      </c>
      <c r="G166" s="1">
        <v>1</v>
      </c>
      <c r="H166" s="1">
        <f>4*2</f>
        <v>8</v>
      </c>
    </row>
    <row r="167" spans="1:8" x14ac:dyDescent="0.3">
      <c r="A167" s="6">
        <f t="shared" si="10"/>
        <v>166</v>
      </c>
      <c r="B167" s="1" t="s">
        <v>12</v>
      </c>
      <c r="C167" s="1" t="s">
        <v>13</v>
      </c>
      <c r="D167" s="1">
        <f t="shared" si="10"/>
        <v>10</v>
      </c>
      <c r="E167" s="1" t="s">
        <v>16</v>
      </c>
      <c r="F167" s="1">
        <v>10</v>
      </c>
      <c r="G167" s="1">
        <v>0</v>
      </c>
      <c r="H167" s="1">
        <v>0</v>
      </c>
    </row>
    <row r="168" spans="1:8" x14ac:dyDescent="0.3">
      <c r="A168" s="6">
        <f t="shared" si="10"/>
        <v>167</v>
      </c>
      <c r="B168" s="1" t="s">
        <v>12</v>
      </c>
      <c r="C168" s="1" t="s">
        <v>13</v>
      </c>
      <c r="D168" s="1">
        <f t="shared" si="10"/>
        <v>11</v>
      </c>
      <c r="E168" s="1" t="s">
        <v>16</v>
      </c>
      <c r="F168" s="1">
        <v>10</v>
      </c>
      <c r="G168" s="1">
        <v>0</v>
      </c>
      <c r="H168" s="1">
        <v>0</v>
      </c>
    </row>
    <row r="169" spans="1:8" x14ac:dyDescent="0.3">
      <c r="A169" s="6">
        <f t="shared" si="10"/>
        <v>168</v>
      </c>
      <c r="B169" s="1" t="s">
        <v>12</v>
      </c>
      <c r="C169" s="1" t="s">
        <v>13</v>
      </c>
      <c r="D169" s="1">
        <f t="shared" si="10"/>
        <v>12</v>
      </c>
      <c r="E169" s="1" t="s">
        <v>16</v>
      </c>
      <c r="F169" s="1">
        <v>10</v>
      </c>
      <c r="G169" s="1">
        <v>0</v>
      </c>
      <c r="H169" s="1">
        <v>0</v>
      </c>
    </row>
    <row r="170" spans="1:8" x14ac:dyDescent="0.3">
      <c r="A170" s="6">
        <f t="shared" si="10"/>
        <v>169</v>
      </c>
      <c r="B170" s="1" t="s">
        <v>12</v>
      </c>
      <c r="C170" s="1" t="s">
        <v>13</v>
      </c>
      <c r="D170" s="1">
        <f t="shared" si="10"/>
        <v>13</v>
      </c>
      <c r="E170" s="1" t="s">
        <v>16</v>
      </c>
      <c r="F170" s="1">
        <v>10</v>
      </c>
      <c r="G170" s="1">
        <v>0</v>
      </c>
      <c r="H170" s="1">
        <v>0</v>
      </c>
    </row>
    <row r="171" spans="1:8" x14ac:dyDescent="0.3">
      <c r="A171" s="6">
        <f t="shared" si="10"/>
        <v>170</v>
      </c>
      <c r="B171" s="1" t="s">
        <v>12</v>
      </c>
      <c r="C171" s="1" t="s">
        <v>13</v>
      </c>
      <c r="D171" s="1">
        <f t="shared" si="10"/>
        <v>14</v>
      </c>
      <c r="E171" s="1" t="s">
        <v>16</v>
      </c>
      <c r="F171" s="1">
        <v>10</v>
      </c>
      <c r="G171" s="1">
        <v>0</v>
      </c>
      <c r="H171" s="1">
        <v>0</v>
      </c>
    </row>
    <row r="172" spans="1:8" x14ac:dyDescent="0.3">
      <c r="A172" s="6">
        <f t="shared" si="10"/>
        <v>171</v>
      </c>
      <c r="B172" s="1" t="s">
        <v>12</v>
      </c>
      <c r="C172" s="1" t="s">
        <v>13</v>
      </c>
      <c r="D172" s="1">
        <f t="shared" si="10"/>
        <v>15</v>
      </c>
      <c r="E172" s="1" t="s">
        <v>16</v>
      </c>
      <c r="F172" s="1">
        <v>10</v>
      </c>
      <c r="G172" s="1">
        <v>0</v>
      </c>
      <c r="H172" s="1">
        <v>0</v>
      </c>
    </row>
    <row r="173" spans="1:8" x14ac:dyDescent="0.3">
      <c r="A173" s="6">
        <f t="shared" si="10"/>
        <v>172</v>
      </c>
      <c r="B173" s="1" t="s">
        <v>12</v>
      </c>
      <c r="C173" s="1" t="s">
        <v>13</v>
      </c>
      <c r="D173" s="1">
        <f t="shared" si="10"/>
        <v>16</v>
      </c>
      <c r="E173" s="1" t="s">
        <v>16</v>
      </c>
      <c r="F173" s="1">
        <v>10</v>
      </c>
      <c r="G173" s="1">
        <v>0</v>
      </c>
      <c r="H173" s="1">
        <v>0</v>
      </c>
    </row>
    <row r="174" spans="1:8" x14ac:dyDescent="0.3">
      <c r="A174" s="6">
        <f t="shared" si="10"/>
        <v>173</v>
      </c>
      <c r="B174" s="1" t="s">
        <v>12</v>
      </c>
      <c r="C174" s="1" t="s">
        <v>13</v>
      </c>
      <c r="D174" s="1">
        <f t="shared" si="10"/>
        <v>17</v>
      </c>
      <c r="E174" s="1" t="s">
        <v>16</v>
      </c>
      <c r="F174" s="1">
        <v>10</v>
      </c>
      <c r="G174" s="1">
        <v>0</v>
      </c>
      <c r="H174" s="1">
        <v>0</v>
      </c>
    </row>
    <row r="175" spans="1:8" x14ac:dyDescent="0.3">
      <c r="A175" s="6">
        <f t="shared" si="10"/>
        <v>174</v>
      </c>
      <c r="B175" s="1" t="s">
        <v>12</v>
      </c>
      <c r="C175" s="1" t="s">
        <v>13</v>
      </c>
      <c r="D175" s="1">
        <f t="shared" si="10"/>
        <v>18</v>
      </c>
      <c r="E175" s="1" t="s">
        <v>16</v>
      </c>
      <c r="F175" s="1">
        <v>10</v>
      </c>
      <c r="G175" s="1">
        <v>0</v>
      </c>
      <c r="H175" s="1">
        <v>0</v>
      </c>
    </row>
    <row r="176" spans="1:8" x14ac:dyDescent="0.3">
      <c r="A176" s="6">
        <f t="shared" si="10"/>
        <v>175</v>
      </c>
      <c r="B176" s="1" t="s">
        <v>12</v>
      </c>
      <c r="C176" s="1" t="s">
        <v>13</v>
      </c>
      <c r="D176" s="1">
        <f>1+D175</f>
        <v>19</v>
      </c>
      <c r="E176" s="1" t="s">
        <v>16</v>
      </c>
      <c r="F176" s="1">
        <v>10</v>
      </c>
      <c r="G176" s="1">
        <v>0</v>
      </c>
      <c r="H176" s="1">
        <v>0</v>
      </c>
    </row>
    <row r="177" spans="1:8" x14ac:dyDescent="0.3">
      <c r="A177" s="6">
        <f t="shared" si="10"/>
        <v>176</v>
      </c>
      <c r="B177" s="1" t="s">
        <v>12</v>
      </c>
      <c r="C177" s="1" t="s">
        <v>13</v>
      </c>
      <c r="D177" s="1">
        <f t="shared" si="10"/>
        <v>20</v>
      </c>
      <c r="E177" s="1" t="s">
        <v>16</v>
      </c>
      <c r="F177" s="1">
        <v>10</v>
      </c>
      <c r="G177" s="1">
        <v>0</v>
      </c>
      <c r="H177" s="1">
        <v>0</v>
      </c>
    </row>
    <row r="178" spans="1:8" x14ac:dyDescent="0.3">
      <c r="A178" s="6">
        <f t="shared" si="10"/>
        <v>177</v>
      </c>
      <c r="B178" s="1" t="s">
        <v>12</v>
      </c>
      <c r="C178" s="1" t="s">
        <v>13</v>
      </c>
      <c r="D178" s="1">
        <f t="shared" si="10"/>
        <v>21</v>
      </c>
      <c r="E178" s="1" t="s">
        <v>16</v>
      </c>
      <c r="F178" s="1">
        <v>10</v>
      </c>
      <c r="G178" s="1">
        <v>0</v>
      </c>
      <c r="H178" s="1">
        <v>0</v>
      </c>
    </row>
    <row r="179" spans="1:8" x14ac:dyDescent="0.3">
      <c r="A179" s="6">
        <f t="shared" si="10"/>
        <v>178</v>
      </c>
      <c r="B179" s="1" t="s">
        <v>12</v>
      </c>
      <c r="C179" s="1" t="s">
        <v>13</v>
      </c>
      <c r="D179" s="1">
        <f t="shared" si="10"/>
        <v>22</v>
      </c>
      <c r="E179" s="1" t="s">
        <v>16</v>
      </c>
      <c r="F179" s="1">
        <v>10</v>
      </c>
      <c r="G179" s="1">
        <v>0</v>
      </c>
      <c r="H179" s="1">
        <v>0</v>
      </c>
    </row>
    <row r="180" spans="1:8" x14ac:dyDescent="0.3">
      <c r="A180" s="6">
        <f t="shared" ref="A180:D195" si="11">1+A179</f>
        <v>179</v>
      </c>
      <c r="B180" s="1" t="s">
        <v>12</v>
      </c>
      <c r="C180" s="1" t="s">
        <v>13</v>
      </c>
      <c r="D180" s="1">
        <f t="shared" si="11"/>
        <v>23</v>
      </c>
      <c r="E180" s="1" t="s">
        <v>16</v>
      </c>
      <c r="F180" s="1">
        <v>10</v>
      </c>
      <c r="G180" s="1">
        <v>0</v>
      </c>
      <c r="H180" s="1">
        <v>0</v>
      </c>
    </row>
    <row r="181" spans="1:8" x14ac:dyDescent="0.3">
      <c r="A181" s="6">
        <f t="shared" si="11"/>
        <v>180</v>
      </c>
      <c r="B181" s="1" t="s">
        <v>12</v>
      </c>
      <c r="C181" s="1" t="s">
        <v>13</v>
      </c>
      <c r="D181" s="1">
        <f t="shared" si="11"/>
        <v>24</v>
      </c>
      <c r="E181" s="1" t="s">
        <v>16</v>
      </c>
      <c r="F181" s="1">
        <v>10</v>
      </c>
      <c r="G181" s="1">
        <v>0</v>
      </c>
      <c r="H181" s="1">
        <v>0</v>
      </c>
    </row>
    <row r="182" spans="1:8" x14ac:dyDescent="0.3">
      <c r="A182" s="6">
        <f t="shared" si="11"/>
        <v>181</v>
      </c>
      <c r="B182" s="1" t="s">
        <v>12</v>
      </c>
      <c r="C182" s="1" t="s">
        <v>13</v>
      </c>
      <c r="D182" s="1">
        <f t="shared" si="11"/>
        <v>25</v>
      </c>
      <c r="E182" s="1" t="s">
        <v>16</v>
      </c>
      <c r="F182" s="1">
        <v>10</v>
      </c>
      <c r="G182" s="1">
        <v>0</v>
      </c>
      <c r="H182" s="1">
        <v>0</v>
      </c>
    </row>
    <row r="183" spans="1:8" x14ac:dyDescent="0.3">
      <c r="A183" s="6">
        <f t="shared" si="11"/>
        <v>182</v>
      </c>
      <c r="B183" s="1" t="s">
        <v>12</v>
      </c>
      <c r="C183" s="1" t="s">
        <v>13</v>
      </c>
      <c r="D183" s="1">
        <f>1+D182</f>
        <v>26</v>
      </c>
      <c r="E183" s="1" t="s">
        <v>16</v>
      </c>
      <c r="F183" s="1">
        <v>10</v>
      </c>
      <c r="G183" s="1">
        <v>0</v>
      </c>
      <c r="H183" s="1">
        <v>0</v>
      </c>
    </row>
    <row r="184" spans="1:8" x14ac:dyDescent="0.3">
      <c r="A184" s="6">
        <f t="shared" si="11"/>
        <v>183</v>
      </c>
      <c r="B184" s="1" t="s">
        <v>12</v>
      </c>
      <c r="C184" s="1" t="s">
        <v>13</v>
      </c>
      <c r="D184" s="1">
        <f t="shared" si="11"/>
        <v>27</v>
      </c>
      <c r="E184" s="1" t="s">
        <v>16</v>
      </c>
      <c r="F184" s="1">
        <v>10</v>
      </c>
      <c r="G184" s="1">
        <v>0</v>
      </c>
      <c r="H184" s="1">
        <v>0</v>
      </c>
    </row>
    <row r="185" spans="1:8" x14ac:dyDescent="0.3">
      <c r="A185" s="6">
        <f t="shared" si="11"/>
        <v>184</v>
      </c>
      <c r="B185" s="1" t="s">
        <v>12</v>
      </c>
      <c r="C185" s="1" t="s">
        <v>13</v>
      </c>
      <c r="D185" s="1">
        <f>1+D184</f>
        <v>28</v>
      </c>
      <c r="E185" s="1" t="s">
        <v>16</v>
      </c>
      <c r="F185" s="1">
        <v>10</v>
      </c>
      <c r="G185" s="1">
        <v>0</v>
      </c>
      <c r="H185" s="1">
        <v>0</v>
      </c>
    </row>
    <row r="186" spans="1:8" x14ac:dyDescent="0.3">
      <c r="A186" s="6">
        <f t="shared" si="11"/>
        <v>185</v>
      </c>
      <c r="B186" s="1" t="s">
        <v>12</v>
      </c>
      <c r="C186" s="1" t="s">
        <v>13</v>
      </c>
      <c r="D186" s="1">
        <f t="shared" si="11"/>
        <v>29</v>
      </c>
      <c r="E186" s="1" t="s">
        <v>16</v>
      </c>
      <c r="F186" s="1">
        <v>10</v>
      </c>
      <c r="G186" s="1">
        <v>0</v>
      </c>
      <c r="H186" s="1">
        <v>0</v>
      </c>
    </row>
    <row r="187" spans="1:8" ht="15" thickBot="1" x14ac:dyDescent="0.35">
      <c r="A187" s="8">
        <f t="shared" si="11"/>
        <v>186</v>
      </c>
      <c r="B187" s="9" t="s">
        <v>12</v>
      </c>
      <c r="C187" s="9" t="s">
        <v>13</v>
      </c>
      <c r="D187" s="9">
        <f t="shared" si="11"/>
        <v>30</v>
      </c>
      <c r="E187" s="9" t="s">
        <v>16</v>
      </c>
      <c r="F187" s="9">
        <v>10</v>
      </c>
      <c r="G187" s="9">
        <v>0</v>
      </c>
      <c r="H187" s="9">
        <v>0</v>
      </c>
    </row>
    <row r="188" spans="1:8" x14ac:dyDescent="0.3">
      <c r="A188" s="6">
        <f t="shared" si="11"/>
        <v>187</v>
      </c>
      <c r="B188" s="1" t="s">
        <v>12</v>
      </c>
      <c r="C188" s="1" t="s">
        <v>13</v>
      </c>
      <c r="D188" s="1">
        <v>1</v>
      </c>
      <c r="E188" s="1" t="s">
        <v>14</v>
      </c>
      <c r="F188" s="1">
        <v>14</v>
      </c>
      <c r="G188" s="1">
        <v>0</v>
      </c>
      <c r="H188" s="1">
        <v>0</v>
      </c>
    </row>
    <row r="189" spans="1:8" x14ac:dyDescent="0.3">
      <c r="A189" s="6">
        <f t="shared" si="11"/>
        <v>188</v>
      </c>
      <c r="B189" s="1" t="s">
        <v>12</v>
      </c>
      <c r="C189" s="1" t="s">
        <v>13</v>
      </c>
      <c r="D189" s="1">
        <f>1+D188</f>
        <v>2</v>
      </c>
      <c r="E189" s="1" t="s">
        <v>14</v>
      </c>
      <c r="F189" s="1">
        <v>14</v>
      </c>
      <c r="G189" s="1">
        <v>0</v>
      </c>
      <c r="H189" s="1">
        <v>0</v>
      </c>
    </row>
    <row r="190" spans="1:8" x14ac:dyDescent="0.3">
      <c r="A190" s="6">
        <f t="shared" si="11"/>
        <v>189</v>
      </c>
      <c r="B190" s="1" t="s">
        <v>12</v>
      </c>
      <c r="C190" s="1" t="s">
        <v>13</v>
      </c>
      <c r="D190" s="1">
        <f t="shared" si="11"/>
        <v>3</v>
      </c>
      <c r="E190" s="1" t="s">
        <v>14</v>
      </c>
      <c r="F190" s="1">
        <v>14</v>
      </c>
      <c r="G190" s="1">
        <v>0</v>
      </c>
      <c r="H190" s="1">
        <v>0</v>
      </c>
    </row>
    <row r="191" spans="1:8" x14ac:dyDescent="0.3">
      <c r="A191" s="6">
        <f t="shared" si="11"/>
        <v>190</v>
      </c>
      <c r="B191" s="1" t="s">
        <v>12</v>
      </c>
      <c r="C191" s="1" t="s">
        <v>13</v>
      </c>
      <c r="D191" s="1">
        <f t="shared" si="11"/>
        <v>4</v>
      </c>
      <c r="E191" s="1" t="s">
        <v>14</v>
      </c>
      <c r="F191" s="1">
        <v>14</v>
      </c>
      <c r="G191" s="1">
        <v>0</v>
      </c>
      <c r="H191" s="1">
        <v>0</v>
      </c>
    </row>
    <row r="192" spans="1:8" x14ac:dyDescent="0.3">
      <c r="A192" s="6">
        <f t="shared" si="11"/>
        <v>191</v>
      </c>
      <c r="B192" s="1" t="s">
        <v>12</v>
      </c>
      <c r="C192" s="1" t="s">
        <v>13</v>
      </c>
      <c r="D192" s="1">
        <f t="shared" si="11"/>
        <v>5</v>
      </c>
      <c r="E192" s="1" t="s">
        <v>14</v>
      </c>
      <c r="F192" s="1">
        <v>14</v>
      </c>
      <c r="G192" s="1">
        <v>0</v>
      </c>
      <c r="H192" s="1">
        <v>0</v>
      </c>
    </row>
    <row r="193" spans="1:8" x14ac:dyDescent="0.3">
      <c r="A193" s="6">
        <f t="shared" si="11"/>
        <v>192</v>
      </c>
      <c r="B193" s="1" t="s">
        <v>12</v>
      </c>
      <c r="C193" s="1" t="s">
        <v>13</v>
      </c>
      <c r="D193" s="1">
        <f t="shared" si="11"/>
        <v>6</v>
      </c>
      <c r="E193" s="1" t="s">
        <v>14</v>
      </c>
      <c r="F193" s="1">
        <v>14</v>
      </c>
      <c r="G193" s="1">
        <v>1</v>
      </c>
      <c r="H193" s="1">
        <f>3*2</f>
        <v>6</v>
      </c>
    </row>
    <row r="194" spans="1:8" x14ac:dyDescent="0.3">
      <c r="A194" s="6">
        <f t="shared" si="11"/>
        <v>193</v>
      </c>
      <c r="B194" s="1" t="s">
        <v>12</v>
      </c>
      <c r="C194" s="1" t="s">
        <v>13</v>
      </c>
      <c r="D194" s="1">
        <f t="shared" si="11"/>
        <v>7</v>
      </c>
      <c r="E194" s="1" t="s">
        <v>14</v>
      </c>
      <c r="F194" s="1">
        <v>14</v>
      </c>
      <c r="G194" s="1">
        <v>1</v>
      </c>
      <c r="H194" s="1">
        <f>2*20</f>
        <v>40</v>
      </c>
    </row>
    <row r="195" spans="1:8" x14ac:dyDescent="0.3">
      <c r="A195" s="6">
        <f t="shared" si="11"/>
        <v>194</v>
      </c>
      <c r="B195" s="1" t="s">
        <v>12</v>
      </c>
      <c r="C195" s="1" t="s">
        <v>13</v>
      </c>
      <c r="D195" s="1">
        <f t="shared" si="11"/>
        <v>8</v>
      </c>
      <c r="E195" s="1" t="s">
        <v>14</v>
      </c>
      <c r="F195" s="1">
        <v>14</v>
      </c>
      <c r="G195" s="1">
        <v>0</v>
      </c>
      <c r="H195" s="1">
        <v>0</v>
      </c>
    </row>
    <row r="196" spans="1:8" x14ac:dyDescent="0.3">
      <c r="A196" s="6">
        <f t="shared" ref="A196:D211" si="12">1+A195</f>
        <v>195</v>
      </c>
      <c r="B196" s="1" t="s">
        <v>12</v>
      </c>
      <c r="C196" s="1" t="s">
        <v>13</v>
      </c>
      <c r="D196" s="1">
        <f t="shared" si="12"/>
        <v>9</v>
      </c>
      <c r="E196" s="1" t="s">
        <v>14</v>
      </c>
      <c r="F196" s="1">
        <v>14</v>
      </c>
      <c r="G196" s="1">
        <v>0</v>
      </c>
      <c r="H196" s="1">
        <v>0</v>
      </c>
    </row>
    <row r="197" spans="1:8" x14ac:dyDescent="0.3">
      <c r="A197" s="6">
        <f t="shared" si="12"/>
        <v>196</v>
      </c>
      <c r="B197" s="1" t="s">
        <v>12</v>
      </c>
      <c r="C197" s="1" t="s">
        <v>13</v>
      </c>
      <c r="D197" s="1">
        <f t="shared" si="12"/>
        <v>10</v>
      </c>
      <c r="E197" s="1" t="s">
        <v>14</v>
      </c>
      <c r="F197" s="1">
        <v>14</v>
      </c>
      <c r="G197" s="1">
        <v>0</v>
      </c>
      <c r="H197" s="1">
        <v>0</v>
      </c>
    </row>
    <row r="198" spans="1:8" x14ac:dyDescent="0.3">
      <c r="A198" s="6">
        <f t="shared" si="12"/>
        <v>197</v>
      </c>
      <c r="B198" s="1" t="s">
        <v>12</v>
      </c>
      <c r="C198" s="1" t="s">
        <v>13</v>
      </c>
      <c r="D198" s="1">
        <f t="shared" si="12"/>
        <v>11</v>
      </c>
      <c r="E198" s="1" t="s">
        <v>14</v>
      </c>
      <c r="F198" s="1">
        <v>14</v>
      </c>
      <c r="G198" s="1">
        <v>0</v>
      </c>
      <c r="H198" s="1">
        <v>0</v>
      </c>
    </row>
    <row r="199" spans="1:8" x14ac:dyDescent="0.3">
      <c r="A199" s="6">
        <f t="shared" si="12"/>
        <v>198</v>
      </c>
      <c r="B199" s="1" t="s">
        <v>12</v>
      </c>
      <c r="C199" s="1" t="s">
        <v>13</v>
      </c>
      <c r="D199" s="1">
        <f t="shared" si="12"/>
        <v>12</v>
      </c>
      <c r="E199" s="1" t="s">
        <v>14</v>
      </c>
      <c r="F199" s="1">
        <v>14</v>
      </c>
      <c r="G199" s="1">
        <v>1</v>
      </c>
      <c r="H199" s="1">
        <f>3*20</f>
        <v>60</v>
      </c>
    </row>
    <row r="200" spans="1:8" x14ac:dyDescent="0.3">
      <c r="A200" s="6">
        <f t="shared" si="12"/>
        <v>199</v>
      </c>
      <c r="B200" s="1" t="s">
        <v>12</v>
      </c>
      <c r="C200" s="1" t="s">
        <v>13</v>
      </c>
      <c r="D200" s="1">
        <f t="shared" si="12"/>
        <v>13</v>
      </c>
      <c r="E200" s="1" t="s">
        <v>14</v>
      </c>
      <c r="F200" s="1">
        <v>14</v>
      </c>
      <c r="G200" s="1">
        <v>0</v>
      </c>
      <c r="H200" s="1">
        <v>0</v>
      </c>
    </row>
    <row r="201" spans="1:8" x14ac:dyDescent="0.3">
      <c r="A201" s="6">
        <f t="shared" si="12"/>
        <v>200</v>
      </c>
      <c r="B201" s="1" t="s">
        <v>12</v>
      </c>
      <c r="C201" s="1" t="s">
        <v>13</v>
      </c>
      <c r="D201" s="1">
        <f t="shared" si="12"/>
        <v>14</v>
      </c>
      <c r="E201" s="1" t="s">
        <v>14</v>
      </c>
      <c r="F201" s="1">
        <v>14</v>
      </c>
      <c r="G201" s="1">
        <v>1</v>
      </c>
      <c r="H201" s="1">
        <f>12*20</f>
        <v>240</v>
      </c>
    </row>
    <row r="202" spans="1:8" x14ac:dyDescent="0.3">
      <c r="A202" s="6">
        <f t="shared" si="12"/>
        <v>201</v>
      </c>
      <c r="B202" s="1" t="s">
        <v>12</v>
      </c>
      <c r="C202" s="1" t="s">
        <v>13</v>
      </c>
      <c r="D202" s="1">
        <f t="shared" si="12"/>
        <v>15</v>
      </c>
      <c r="E202" s="1" t="s">
        <v>14</v>
      </c>
      <c r="F202" s="1">
        <v>14</v>
      </c>
      <c r="G202" s="1">
        <v>0</v>
      </c>
      <c r="H202" s="1">
        <v>0</v>
      </c>
    </row>
    <row r="203" spans="1:8" x14ac:dyDescent="0.3">
      <c r="A203" s="6">
        <f t="shared" si="12"/>
        <v>202</v>
      </c>
      <c r="B203" s="1" t="s">
        <v>12</v>
      </c>
      <c r="C203" s="1" t="s">
        <v>13</v>
      </c>
      <c r="D203" s="1">
        <f t="shared" si="12"/>
        <v>16</v>
      </c>
      <c r="E203" s="1" t="s">
        <v>14</v>
      </c>
      <c r="F203" s="1">
        <v>14</v>
      </c>
      <c r="G203" s="1">
        <v>0</v>
      </c>
      <c r="H203" s="1">
        <v>0</v>
      </c>
    </row>
    <row r="204" spans="1:8" x14ac:dyDescent="0.3">
      <c r="A204" s="6">
        <f t="shared" si="12"/>
        <v>203</v>
      </c>
      <c r="B204" s="1" t="s">
        <v>12</v>
      </c>
      <c r="C204" s="1" t="s">
        <v>13</v>
      </c>
      <c r="D204" s="1">
        <f t="shared" si="12"/>
        <v>17</v>
      </c>
      <c r="E204" s="1" t="s">
        <v>14</v>
      </c>
      <c r="F204" s="1">
        <v>14</v>
      </c>
      <c r="G204" s="1">
        <v>0</v>
      </c>
      <c r="H204" s="1">
        <v>0</v>
      </c>
    </row>
    <row r="205" spans="1:8" x14ac:dyDescent="0.3">
      <c r="A205" s="6">
        <f t="shared" si="12"/>
        <v>204</v>
      </c>
      <c r="B205" s="1" t="s">
        <v>12</v>
      </c>
      <c r="C205" s="1" t="s">
        <v>13</v>
      </c>
      <c r="D205" s="1">
        <f t="shared" si="12"/>
        <v>18</v>
      </c>
      <c r="E205" s="1" t="s">
        <v>14</v>
      </c>
      <c r="F205" s="1">
        <v>14</v>
      </c>
      <c r="G205" s="1">
        <v>0</v>
      </c>
      <c r="H205" s="1">
        <v>0</v>
      </c>
    </row>
    <row r="206" spans="1:8" x14ac:dyDescent="0.3">
      <c r="A206" s="6">
        <f t="shared" si="12"/>
        <v>205</v>
      </c>
      <c r="B206" s="1" t="s">
        <v>12</v>
      </c>
      <c r="C206" s="1" t="s">
        <v>13</v>
      </c>
      <c r="D206" s="1">
        <f t="shared" si="12"/>
        <v>19</v>
      </c>
      <c r="E206" s="1" t="s">
        <v>14</v>
      </c>
      <c r="F206" s="1">
        <v>14</v>
      </c>
      <c r="G206" s="1">
        <v>0</v>
      </c>
      <c r="H206" s="1">
        <v>0</v>
      </c>
    </row>
    <row r="207" spans="1:8" x14ac:dyDescent="0.3">
      <c r="A207" s="6">
        <f t="shared" si="12"/>
        <v>206</v>
      </c>
      <c r="B207" s="1" t="s">
        <v>12</v>
      </c>
      <c r="C207" s="1" t="s">
        <v>13</v>
      </c>
      <c r="D207" s="1">
        <f t="shared" si="12"/>
        <v>20</v>
      </c>
      <c r="E207" s="1" t="s">
        <v>14</v>
      </c>
      <c r="F207" s="1">
        <v>14</v>
      </c>
      <c r="G207" s="1">
        <v>1</v>
      </c>
      <c r="H207" s="1">
        <f>3*2</f>
        <v>6</v>
      </c>
    </row>
    <row r="208" spans="1:8" x14ac:dyDescent="0.3">
      <c r="A208" s="6">
        <f t="shared" si="12"/>
        <v>207</v>
      </c>
      <c r="B208" s="1" t="s">
        <v>12</v>
      </c>
      <c r="C208" s="1" t="s">
        <v>13</v>
      </c>
      <c r="D208" s="1">
        <f t="shared" si="12"/>
        <v>21</v>
      </c>
      <c r="E208" s="1" t="s">
        <v>14</v>
      </c>
      <c r="F208" s="1">
        <v>14</v>
      </c>
      <c r="G208" s="1">
        <v>0</v>
      </c>
      <c r="H208" s="1">
        <v>0</v>
      </c>
    </row>
    <row r="209" spans="1:8" x14ac:dyDescent="0.3">
      <c r="A209" s="6">
        <f t="shared" si="12"/>
        <v>208</v>
      </c>
      <c r="B209" s="1" t="s">
        <v>12</v>
      </c>
      <c r="C209" s="1" t="s">
        <v>13</v>
      </c>
      <c r="D209" s="1">
        <f t="shared" si="12"/>
        <v>22</v>
      </c>
      <c r="E209" s="1" t="s">
        <v>14</v>
      </c>
      <c r="F209" s="1">
        <v>14</v>
      </c>
      <c r="G209" s="1">
        <v>0</v>
      </c>
      <c r="H209" s="1">
        <v>0</v>
      </c>
    </row>
    <row r="210" spans="1:8" x14ac:dyDescent="0.3">
      <c r="A210" s="6">
        <f t="shared" si="12"/>
        <v>209</v>
      </c>
      <c r="B210" s="1" t="s">
        <v>12</v>
      </c>
      <c r="C210" s="1" t="s">
        <v>13</v>
      </c>
      <c r="D210" s="1">
        <f t="shared" si="12"/>
        <v>23</v>
      </c>
      <c r="E210" s="1" t="s">
        <v>14</v>
      </c>
      <c r="F210" s="1">
        <v>14</v>
      </c>
      <c r="G210" s="1">
        <v>0</v>
      </c>
      <c r="H210" s="1">
        <v>0</v>
      </c>
    </row>
    <row r="211" spans="1:8" x14ac:dyDescent="0.3">
      <c r="A211" s="6">
        <f t="shared" si="12"/>
        <v>210</v>
      </c>
      <c r="B211" s="1" t="s">
        <v>12</v>
      </c>
      <c r="C211" s="1" t="s">
        <v>13</v>
      </c>
      <c r="D211" s="1">
        <f t="shared" si="12"/>
        <v>24</v>
      </c>
      <c r="E211" s="1" t="s">
        <v>14</v>
      </c>
      <c r="F211" s="1">
        <v>14</v>
      </c>
      <c r="G211" s="1">
        <v>0</v>
      </c>
      <c r="H211" s="1">
        <v>0</v>
      </c>
    </row>
    <row r="212" spans="1:8" x14ac:dyDescent="0.3">
      <c r="A212" s="6">
        <f t="shared" ref="A212:D227" si="13">1+A211</f>
        <v>211</v>
      </c>
      <c r="B212" s="1" t="s">
        <v>12</v>
      </c>
      <c r="C212" s="1" t="s">
        <v>13</v>
      </c>
      <c r="D212" s="1">
        <f t="shared" si="13"/>
        <v>25</v>
      </c>
      <c r="E212" s="1" t="s">
        <v>14</v>
      </c>
      <c r="F212" s="1">
        <v>14</v>
      </c>
      <c r="G212" s="1">
        <v>1</v>
      </c>
      <c r="H212" s="1">
        <f>2</f>
        <v>2</v>
      </c>
    </row>
    <row r="213" spans="1:8" x14ac:dyDescent="0.3">
      <c r="A213" s="6">
        <f t="shared" si="13"/>
        <v>212</v>
      </c>
      <c r="B213" s="1" t="s">
        <v>12</v>
      </c>
      <c r="C213" s="1" t="s">
        <v>13</v>
      </c>
      <c r="D213" s="1">
        <f t="shared" si="13"/>
        <v>26</v>
      </c>
      <c r="E213" s="1" t="s">
        <v>14</v>
      </c>
      <c r="F213" s="1">
        <v>14</v>
      </c>
      <c r="G213" s="1">
        <v>0</v>
      </c>
      <c r="H213" s="1">
        <v>0</v>
      </c>
    </row>
    <row r="214" spans="1:8" x14ac:dyDescent="0.3">
      <c r="A214" s="6">
        <f t="shared" si="13"/>
        <v>213</v>
      </c>
      <c r="B214" s="1" t="s">
        <v>12</v>
      </c>
      <c r="C214" s="1" t="s">
        <v>13</v>
      </c>
      <c r="D214" s="1">
        <f t="shared" si="13"/>
        <v>27</v>
      </c>
      <c r="E214" s="1" t="s">
        <v>14</v>
      </c>
      <c r="F214" s="1">
        <v>14</v>
      </c>
      <c r="G214" s="1">
        <v>0</v>
      </c>
      <c r="H214" s="1">
        <v>0</v>
      </c>
    </row>
    <row r="215" spans="1:8" x14ac:dyDescent="0.3">
      <c r="A215" s="6">
        <f t="shared" si="13"/>
        <v>214</v>
      </c>
      <c r="B215" s="1" t="s">
        <v>12</v>
      </c>
      <c r="C215" s="1" t="s">
        <v>13</v>
      </c>
      <c r="D215" s="1">
        <f>1+D214</f>
        <v>28</v>
      </c>
      <c r="E215" s="1" t="s">
        <v>14</v>
      </c>
      <c r="F215" s="1">
        <v>14</v>
      </c>
      <c r="G215" s="1">
        <v>0</v>
      </c>
      <c r="H215" s="1">
        <v>0</v>
      </c>
    </row>
    <row r="216" spans="1:8" x14ac:dyDescent="0.3">
      <c r="A216" s="6">
        <f t="shared" si="13"/>
        <v>215</v>
      </c>
      <c r="B216" s="1" t="s">
        <v>12</v>
      </c>
      <c r="C216" s="1" t="s">
        <v>13</v>
      </c>
      <c r="D216" s="1">
        <f t="shared" si="13"/>
        <v>29</v>
      </c>
      <c r="E216" s="1" t="s">
        <v>14</v>
      </c>
      <c r="F216" s="1">
        <v>14</v>
      </c>
      <c r="G216" s="1">
        <v>0</v>
      </c>
      <c r="H216" s="1">
        <v>0</v>
      </c>
    </row>
    <row r="217" spans="1:8" x14ac:dyDescent="0.3">
      <c r="A217" s="6">
        <f t="shared" si="13"/>
        <v>216</v>
      </c>
      <c r="B217" s="1" t="s">
        <v>12</v>
      </c>
      <c r="C217" s="1" t="s">
        <v>13</v>
      </c>
      <c r="D217" s="1">
        <f t="shared" si="13"/>
        <v>30</v>
      </c>
      <c r="E217" s="1" t="s">
        <v>14</v>
      </c>
      <c r="F217" s="1">
        <v>14</v>
      </c>
      <c r="G217" s="1">
        <v>0</v>
      </c>
      <c r="H217" s="1">
        <v>0</v>
      </c>
    </row>
    <row r="218" spans="1:8" ht="15" thickBot="1" x14ac:dyDescent="0.35">
      <c r="A218" s="8">
        <f t="shared" si="13"/>
        <v>217</v>
      </c>
      <c r="B218" s="9" t="s">
        <v>12</v>
      </c>
      <c r="C218" s="9" t="s">
        <v>13</v>
      </c>
      <c r="D218" s="9">
        <f>1+D217</f>
        <v>31</v>
      </c>
      <c r="E218" s="9" t="s">
        <v>14</v>
      </c>
      <c r="F218" s="9">
        <v>14</v>
      </c>
      <c r="G218" s="9">
        <v>0</v>
      </c>
      <c r="H218" s="9">
        <v>0</v>
      </c>
    </row>
    <row r="219" spans="1:8" x14ac:dyDescent="0.3">
      <c r="A219" s="6">
        <f t="shared" si="13"/>
        <v>218</v>
      </c>
      <c r="B219" s="1" t="s">
        <v>12</v>
      </c>
      <c r="C219" s="1" t="s">
        <v>13</v>
      </c>
      <c r="D219" s="1">
        <v>1</v>
      </c>
      <c r="E219" s="1" t="s">
        <v>15</v>
      </c>
      <c r="F219" s="1">
        <v>14</v>
      </c>
      <c r="G219" s="1">
        <v>0</v>
      </c>
      <c r="H219" s="1">
        <v>0</v>
      </c>
    </row>
    <row r="220" spans="1:8" x14ac:dyDescent="0.3">
      <c r="A220" s="6">
        <f t="shared" si="13"/>
        <v>219</v>
      </c>
      <c r="B220" s="1" t="s">
        <v>12</v>
      </c>
      <c r="C220" s="1" t="s">
        <v>13</v>
      </c>
      <c r="D220" s="1">
        <f>1+D219</f>
        <v>2</v>
      </c>
      <c r="E220" s="1" t="s">
        <v>15</v>
      </c>
      <c r="F220" s="1">
        <v>14</v>
      </c>
      <c r="G220" s="1">
        <v>0</v>
      </c>
      <c r="H220" s="1">
        <v>0</v>
      </c>
    </row>
    <row r="221" spans="1:8" x14ac:dyDescent="0.3">
      <c r="A221" s="6">
        <f t="shared" si="13"/>
        <v>220</v>
      </c>
      <c r="B221" s="1" t="s">
        <v>12</v>
      </c>
      <c r="C221" s="1" t="s">
        <v>13</v>
      </c>
      <c r="D221" s="1">
        <f t="shared" si="13"/>
        <v>3</v>
      </c>
      <c r="E221" s="1" t="s">
        <v>15</v>
      </c>
      <c r="F221" s="1">
        <v>14</v>
      </c>
      <c r="G221" s="1">
        <v>0</v>
      </c>
      <c r="H221" s="1">
        <v>0</v>
      </c>
    </row>
    <row r="222" spans="1:8" x14ac:dyDescent="0.3">
      <c r="A222" s="6">
        <f t="shared" si="13"/>
        <v>221</v>
      </c>
      <c r="B222" s="1" t="s">
        <v>12</v>
      </c>
      <c r="C222" s="1" t="s">
        <v>13</v>
      </c>
      <c r="D222" s="1">
        <f t="shared" si="13"/>
        <v>4</v>
      </c>
      <c r="E222" s="1" t="s">
        <v>15</v>
      </c>
      <c r="F222" s="1">
        <v>14</v>
      </c>
      <c r="G222" s="1">
        <v>0</v>
      </c>
      <c r="H222" s="1">
        <v>0</v>
      </c>
    </row>
    <row r="223" spans="1:8" x14ac:dyDescent="0.3">
      <c r="A223" s="6">
        <f t="shared" si="13"/>
        <v>222</v>
      </c>
      <c r="B223" s="1" t="s">
        <v>12</v>
      </c>
      <c r="C223" s="1" t="s">
        <v>13</v>
      </c>
      <c r="D223" s="1">
        <f t="shared" si="13"/>
        <v>5</v>
      </c>
      <c r="E223" s="1" t="s">
        <v>15</v>
      </c>
      <c r="F223" s="1">
        <v>14</v>
      </c>
      <c r="G223" s="1">
        <v>0</v>
      </c>
      <c r="H223" s="1">
        <v>0</v>
      </c>
    </row>
    <row r="224" spans="1:8" x14ac:dyDescent="0.3">
      <c r="A224" s="6">
        <f t="shared" si="13"/>
        <v>223</v>
      </c>
      <c r="B224" s="1" t="s">
        <v>12</v>
      </c>
      <c r="C224" s="1" t="s">
        <v>13</v>
      </c>
      <c r="D224" s="1">
        <f t="shared" si="13"/>
        <v>6</v>
      </c>
      <c r="E224" s="1" t="s">
        <v>15</v>
      </c>
      <c r="F224" s="1">
        <v>14</v>
      </c>
      <c r="G224" s="1">
        <v>0</v>
      </c>
      <c r="H224" s="1">
        <v>0</v>
      </c>
    </row>
    <row r="225" spans="1:8" x14ac:dyDescent="0.3">
      <c r="A225" s="6">
        <f t="shared" si="13"/>
        <v>224</v>
      </c>
      <c r="B225" s="1" t="s">
        <v>12</v>
      </c>
      <c r="C225" s="1" t="s">
        <v>13</v>
      </c>
      <c r="D225" s="1">
        <f t="shared" si="13"/>
        <v>7</v>
      </c>
      <c r="E225" s="1" t="s">
        <v>15</v>
      </c>
      <c r="F225" s="1">
        <v>14</v>
      </c>
      <c r="G225" s="1">
        <v>0</v>
      </c>
      <c r="H225" s="1">
        <v>0</v>
      </c>
    </row>
    <row r="226" spans="1:8" x14ac:dyDescent="0.3">
      <c r="A226" s="6">
        <f t="shared" si="13"/>
        <v>225</v>
      </c>
      <c r="B226" s="1" t="s">
        <v>12</v>
      </c>
      <c r="C226" s="1" t="s">
        <v>13</v>
      </c>
      <c r="D226" s="1">
        <f t="shared" si="13"/>
        <v>8</v>
      </c>
      <c r="E226" s="1" t="s">
        <v>15</v>
      </c>
      <c r="F226" s="1">
        <v>14</v>
      </c>
      <c r="G226" s="1">
        <v>0</v>
      </c>
      <c r="H226" s="1">
        <v>0</v>
      </c>
    </row>
    <row r="227" spans="1:8" x14ac:dyDescent="0.3">
      <c r="A227" s="6">
        <f t="shared" si="13"/>
        <v>226</v>
      </c>
      <c r="B227" s="1" t="s">
        <v>12</v>
      </c>
      <c r="C227" s="1" t="s">
        <v>13</v>
      </c>
      <c r="D227" s="1">
        <f t="shared" si="13"/>
        <v>9</v>
      </c>
      <c r="E227" s="1" t="s">
        <v>15</v>
      </c>
      <c r="F227" s="1">
        <v>14</v>
      </c>
      <c r="G227" s="1">
        <v>0</v>
      </c>
      <c r="H227" s="1">
        <v>0</v>
      </c>
    </row>
    <row r="228" spans="1:8" x14ac:dyDescent="0.3">
      <c r="A228" s="6">
        <f t="shared" ref="A228:D243" si="14">1+A227</f>
        <v>227</v>
      </c>
      <c r="B228" s="1" t="s">
        <v>12</v>
      </c>
      <c r="C228" s="1" t="s">
        <v>13</v>
      </c>
      <c r="D228" s="1">
        <f t="shared" si="14"/>
        <v>10</v>
      </c>
      <c r="E228" s="1" t="s">
        <v>15</v>
      </c>
      <c r="F228" s="1">
        <v>14</v>
      </c>
      <c r="G228" s="1">
        <v>0</v>
      </c>
      <c r="H228" s="1">
        <v>0</v>
      </c>
    </row>
    <row r="229" spans="1:8" x14ac:dyDescent="0.3">
      <c r="A229" s="6">
        <f t="shared" si="14"/>
        <v>228</v>
      </c>
      <c r="B229" s="1" t="s">
        <v>12</v>
      </c>
      <c r="C229" s="1" t="s">
        <v>13</v>
      </c>
      <c r="D229" s="1">
        <f t="shared" si="14"/>
        <v>11</v>
      </c>
      <c r="E229" s="1" t="s">
        <v>15</v>
      </c>
      <c r="F229" s="1">
        <v>14</v>
      </c>
      <c r="G229" s="1">
        <v>0</v>
      </c>
      <c r="H229" s="1">
        <v>0</v>
      </c>
    </row>
    <row r="230" spans="1:8" x14ac:dyDescent="0.3">
      <c r="A230" s="6">
        <f t="shared" si="14"/>
        <v>229</v>
      </c>
      <c r="B230" s="1" t="s">
        <v>12</v>
      </c>
      <c r="C230" s="1" t="s">
        <v>13</v>
      </c>
      <c r="D230" s="1">
        <f t="shared" si="14"/>
        <v>12</v>
      </c>
      <c r="E230" s="1" t="s">
        <v>15</v>
      </c>
      <c r="F230" s="1">
        <v>14</v>
      </c>
      <c r="G230" s="1">
        <v>1</v>
      </c>
      <c r="H230" s="1">
        <f>20</f>
        <v>20</v>
      </c>
    </row>
    <row r="231" spans="1:8" x14ac:dyDescent="0.3">
      <c r="A231" s="6">
        <f t="shared" si="14"/>
        <v>230</v>
      </c>
      <c r="B231" s="1" t="s">
        <v>12</v>
      </c>
      <c r="C231" s="1" t="s">
        <v>13</v>
      </c>
      <c r="D231" s="1">
        <f t="shared" si="14"/>
        <v>13</v>
      </c>
      <c r="E231" s="1" t="s">
        <v>15</v>
      </c>
      <c r="F231" s="1">
        <v>14</v>
      </c>
      <c r="G231" s="1">
        <v>0</v>
      </c>
      <c r="H231" s="1">
        <v>0</v>
      </c>
    </row>
    <row r="232" spans="1:8" x14ac:dyDescent="0.3">
      <c r="A232" s="6">
        <f t="shared" si="14"/>
        <v>231</v>
      </c>
      <c r="B232" s="1" t="s">
        <v>12</v>
      </c>
      <c r="C232" s="1" t="s">
        <v>13</v>
      </c>
      <c r="D232" s="1">
        <f t="shared" si="14"/>
        <v>14</v>
      </c>
      <c r="E232" s="1" t="s">
        <v>15</v>
      </c>
      <c r="F232" s="1">
        <v>14</v>
      </c>
      <c r="G232" s="1">
        <v>0</v>
      </c>
      <c r="H232" s="1">
        <v>0</v>
      </c>
    </row>
    <row r="233" spans="1:8" x14ac:dyDescent="0.3">
      <c r="A233" s="6">
        <f t="shared" si="14"/>
        <v>232</v>
      </c>
      <c r="B233" s="1" t="s">
        <v>12</v>
      </c>
      <c r="C233" s="1" t="s">
        <v>13</v>
      </c>
      <c r="D233" s="1">
        <f t="shared" si="14"/>
        <v>15</v>
      </c>
      <c r="E233" s="1" t="s">
        <v>15</v>
      </c>
      <c r="F233" s="1">
        <v>14</v>
      </c>
      <c r="G233" s="1">
        <v>0</v>
      </c>
      <c r="H233" s="1">
        <v>0</v>
      </c>
    </row>
    <row r="234" spans="1:8" x14ac:dyDescent="0.3">
      <c r="A234" s="6">
        <f t="shared" si="14"/>
        <v>233</v>
      </c>
      <c r="B234" s="1" t="s">
        <v>12</v>
      </c>
      <c r="C234" s="1" t="s">
        <v>13</v>
      </c>
      <c r="D234" s="1">
        <f t="shared" si="14"/>
        <v>16</v>
      </c>
      <c r="E234" s="1" t="s">
        <v>15</v>
      </c>
      <c r="F234" s="1">
        <v>14</v>
      </c>
      <c r="G234" s="1">
        <v>0</v>
      </c>
      <c r="H234" s="1">
        <v>0</v>
      </c>
    </row>
    <row r="235" spans="1:8" x14ac:dyDescent="0.3">
      <c r="A235" s="6">
        <f t="shared" si="14"/>
        <v>234</v>
      </c>
      <c r="B235" s="1" t="s">
        <v>12</v>
      </c>
      <c r="C235" s="1" t="s">
        <v>13</v>
      </c>
      <c r="D235" s="1">
        <f t="shared" si="14"/>
        <v>17</v>
      </c>
      <c r="E235" s="1" t="s">
        <v>15</v>
      </c>
      <c r="F235" s="1">
        <v>14</v>
      </c>
      <c r="G235" s="1">
        <v>0</v>
      </c>
      <c r="H235" s="1">
        <v>0</v>
      </c>
    </row>
    <row r="236" spans="1:8" x14ac:dyDescent="0.3">
      <c r="A236" s="6">
        <f t="shared" si="14"/>
        <v>235</v>
      </c>
      <c r="B236" s="1" t="s">
        <v>12</v>
      </c>
      <c r="C236" s="1" t="s">
        <v>13</v>
      </c>
      <c r="D236" s="1">
        <f t="shared" si="14"/>
        <v>18</v>
      </c>
      <c r="E236" s="1" t="s">
        <v>15</v>
      </c>
      <c r="F236" s="1">
        <v>14</v>
      </c>
      <c r="G236" s="1">
        <v>0</v>
      </c>
      <c r="H236" s="1">
        <v>0</v>
      </c>
    </row>
    <row r="237" spans="1:8" x14ac:dyDescent="0.3">
      <c r="A237" s="6">
        <f t="shared" si="14"/>
        <v>236</v>
      </c>
      <c r="B237" s="1" t="s">
        <v>12</v>
      </c>
      <c r="C237" s="1" t="s">
        <v>13</v>
      </c>
      <c r="D237" s="1">
        <f t="shared" si="14"/>
        <v>19</v>
      </c>
      <c r="E237" s="1" t="s">
        <v>15</v>
      </c>
      <c r="F237" s="1">
        <v>14</v>
      </c>
      <c r="G237" s="1">
        <v>0</v>
      </c>
      <c r="H237" s="1">
        <v>0</v>
      </c>
    </row>
    <row r="238" spans="1:8" x14ac:dyDescent="0.3">
      <c r="A238" s="6">
        <f t="shared" si="14"/>
        <v>237</v>
      </c>
      <c r="B238" s="1" t="s">
        <v>12</v>
      </c>
      <c r="C238" s="1" t="s">
        <v>13</v>
      </c>
      <c r="D238" s="1">
        <f t="shared" si="14"/>
        <v>20</v>
      </c>
      <c r="E238" s="1" t="s">
        <v>15</v>
      </c>
      <c r="F238" s="1">
        <v>14</v>
      </c>
      <c r="G238" s="1">
        <v>0</v>
      </c>
      <c r="H238" s="1">
        <v>0</v>
      </c>
    </row>
    <row r="239" spans="1:8" x14ac:dyDescent="0.3">
      <c r="A239" s="6">
        <f t="shared" si="14"/>
        <v>238</v>
      </c>
      <c r="B239" s="1" t="s">
        <v>12</v>
      </c>
      <c r="C239" s="1" t="s">
        <v>13</v>
      </c>
      <c r="D239" s="1">
        <f t="shared" si="14"/>
        <v>21</v>
      </c>
      <c r="E239" s="1" t="s">
        <v>15</v>
      </c>
      <c r="F239" s="1">
        <v>14</v>
      </c>
      <c r="G239" s="1">
        <v>1</v>
      </c>
      <c r="H239" s="1">
        <f>3*20</f>
        <v>60</v>
      </c>
    </row>
    <row r="240" spans="1:8" x14ac:dyDescent="0.3">
      <c r="A240" s="6">
        <f t="shared" si="14"/>
        <v>239</v>
      </c>
      <c r="B240" s="1" t="s">
        <v>12</v>
      </c>
      <c r="C240" s="1" t="s">
        <v>13</v>
      </c>
      <c r="D240" s="1">
        <f t="shared" si="14"/>
        <v>22</v>
      </c>
      <c r="E240" s="1" t="s">
        <v>15</v>
      </c>
      <c r="F240" s="1">
        <v>14</v>
      </c>
      <c r="G240" s="1">
        <v>0</v>
      </c>
      <c r="H240" s="1">
        <v>0</v>
      </c>
    </row>
    <row r="241" spans="1:8" x14ac:dyDescent="0.3">
      <c r="A241" s="6">
        <f t="shared" si="14"/>
        <v>240</v>
      </c>
      <c r="B241" s="1" t="s">
        <v>12</v>
      </c>
      <c r="C241" s="1" t="s">
        <v>13</v>
      </c>
      <c r="D241" s="1">
        <f t="shared" si="14"/>
        <v>23</v>
      </c>
      <c r="E241" s="1" t="s">
        <v>15</v>
      </c>
      <c r="F241" s="1">
        <v>14</v>
      </c>
      <c r="G241" s="1">
        <v>0</v>
      </c>
      <c r="H241" s="1">
        <v>0</v>
      </c>
    </row>
    <row r="242" spans="1:8" x14ac:dyDescent="0.3">
      <c r="A242" s="6">
        <f t="shared" si="14"/>
        <v>241</v>
      </c>
      <c r="B242" s="1" t="s">
        <v>12</v>
      </c>
      <c r="C242" s="1" t="s">
        <v>13</v>
      </c>
      <c r="D242" s="1">
        <f>1+D241</f>
        <v>24</v>
      </c>
      <c r="E242" s="1" t="s">
        <v>15</v>
      </c>
      <c r="F242" s="1">
        <v>14</v>
      </c>
      <c r="G242" s="1">
        <v>1</v>
      </c>
      <c r="H242" s="1">
        <f>16*2</f>
        <v>32</v>
      </c>
    </row>
    <row r="243" spans="1:8" x14ac:dyDescent="0.3">
      <c r="A243" s="6">
        <f t="shared" si="14"/>
        <v>242</v>
      </c>
      <c r="B243" s="1" t="s">
        <v>12</v>
      </c>
      <c r="C243" s="1" t="s">
        <v>13</v>
      </c>
      <c r="D243" s="1">
        <f t="shared" si="14"/>
        <v>25</v>
      </c>
      <c r="E243" s="1" t="s">
        <v>15</v>
      </c>
      <c r="F243" s="1">
        <v>14</v>
      </c>
      <c r="G243" s="1">
        <v>0</v>
      </c>
      <c r="H243" s="1">
        <v>0</v>
      </c>
    </row>
    <row r="244" spans="1:8" x14ac:dyDescent="0.3">
      <c r="A244" s="6">
        <f t="shared" ref="A244:D259" si="15">1+A243</f>
        <v>243</v>
      </c>
      <c r="B244" s="1" t="s">
        <v>12</v>
      </c>
      <c r="C244" s="1" t="s">
        <v>13</v>
      </c>
      <c r="D244" s="1">
        <f t="shared" si="15"/>
        <v>26</v>
      </c>
      <c r="E244" s="1" t="s">
        <v>15</v>
      </c>
      <c r="F244" s="1">
        <v>14</v>
      </c>
      <c r="G244" s="1">
        <v>0</v>
      </c>
      <c r="H244" s="1">
        <v>0</v>
      </c>
    </row>
    <row r="245" spans="1:8" x14ac:dyDescent="0.3">
      <c r="A245" s="6">
        <f t="shared" si="15"/>
        <v>244</v>
      </c>
      <c r="B245" s="1" t="s">
        <v>12</v>
      </c>
      <c r="C245" s="1" t="s">
        <v>13</v>
      </c>
      <c r="D245" s="1">
        <f t="shared" si="15"/>
        <v>27</v>
      </c>
      <c r="E245" s="1" t="s">
        <v>15</v>
      </c>
      <c r="F245" s="1">
        <v>14</v>
      </c>
      <c r="G245" s="1">
        <v>1</v>
      </c>
      <c r="H245" s="1">
        <f>2*2</f>
        <v>4</v>
      </c>
    </row>
    <row r="246" spans="1:8" x14ac:dyDescent="0.3">
      <c r="A246" s="6">
        <f t="shared" si="15"/>
        <v>245</v>
      </c>
      <c r="B246" s="1" t="s">
        <v>12</v>
      </c>
      <c r="C246" s="1" t="s">
        <v>13</v>
      </c>
      <c r="D246" s="1">
        <f t="shared" si="15"/>
        <v>28</v>
      </c>
      <c r="E246" s="1" t="s">
        <v>15</v>
      </c>
      <c r="F246" s="1">
        <v>14</v>
      </c>
      <c r="G246" s="1">
        <v>1</v>
      </c>
      <c r="H246" s="1">
        <f>2*20</f>
        <v>40</v>
      </c>
    </row>
    <row r="247" spans="1:8" x14ac:dyDescent="0.3">
      <c r="A247" s="6">
        <f t="shared" si="15"/>
        <v>246</v>
      </c>
      <c r="B247" s="1" t="s">
        <v>12</v>
      </c>
      <c r="C247" s="1" t="s">
        <v>13</v>
      </c>
      <c r="D247" s="1">
        <f>1+D246</f>
        <v>29</v>
      </c>
      <c r="E247" s="1" t="s">
        <v>15</v>
      </c>
      <c r="F247" s="1">
        <v>14</v>
      </c>
      <c r="G247" s="1">
        <v>1</v>
      </c>
      <c r="H247" s="1">
        <f>2*200</f>
        <v>400</v>
      </c>
    </row>
    <row r="248" spans="1:8" x14ac:dyDescent="0.3">
      <c r="A248" s="6">
        <f t="shared" si="15"/>
        <v>247</v>
      </c>
      <c r="B248" s="1" t="s">
        <v>12</v>
      </c>
      <c r="C248" s="1" t="s">
        <v>13</v>
      </c>
      <c r="D248" s="1">
        <f t="shared" si="15"/>
        <v>30</v>
      </c>
      <c r="E248" s="1" t="s">
        <v>15</v>
      </c>
      <c r="F248" s="1">
        <v>14</v>
      </c>
      <c r="G248" s="1">
        <v>0</v>
      </c>
      <c r="H248" s="1">
        <v>0</v>
      </c>
    </row>
    <row r="249" spans="1:8" x14ac:dyDescent="0.3">
      <c r="A249" s="6">
        <f t="shared" si="15"/>
        <v>248</v>
      </c>
      <c r="B249" s="1" t="s">
        <v>12</v>
      </c>
      <c r="C249" s="1" t="s">
        <v>13</v>
      </c>
      <c r="D249" s="1">
        <f t="shared" si="15"/>
        <v>31</v>
      </c>
      <c r="E249" s="1" t="s">
        <v>15</v>
      </c>
      <c r="F249" s="1">
        <v>14</v>
      </c>
      <c r="G249" s="1">
        <v>0</v>
      </c>
      <c r="H249" s="1">
        <v>0</v>
      </c>
    </row>
    <row r="250" spans="1:8" ht="15" thickBot="1" x14ac:dyDescent="0.35">
      <c r="A250" s="8">
        <f t="shared" si="15"/>
        <v>249</v>
      </c>
      <c r="B250" s="9" t="s">
        <v>12</v>
      </c>
      <c r="C250" s="9" t="s">
        <v>13</v>
      </c>
      <c r="D250" s="9">
        <f t="shared" si="15"/>
        <v>32</v>
      </c>
      <c r="E250" s="9" t="s">
        <v>15</v>
      </c>
      <c r="F250" s="9">
        <v>14</v>
      </c>
      <c r="G250" s="9">
        <v>0</v>
      </c>
      <c r="H250" s="9">
        <v>0</v>
      </c>
    </row>
    <row r="251" spans="1:8" x14ac:dyDescent="0.3">
      <c r="A251" s="6">
        <f t="shared" si="15"/>
        <v>250</v>
      </c>
      <c r="B251" s="1" t="s">
        <v>12</v>
      </c>
      <c r="C251" s="1" t="s">
        <v>13</v>
      </c>
      <c r="D251" s="1">
        <v>1</v>
      </c>
      <c r="E251" s="1" t="s">
        <v>16</v>
      </c>
      <c r="F251" s="1">
        <v>14</v>
      </c>
      <c r="G251" s="1">
        <v>0</v>
      </c>
      <c r="H251" s="1">
        <v>0</v>
      </c>
    </row>
    <row r="252" spans="1:8" x14ac:dyDescent="0.3">
      <c r="A252" s="6">
        <f t="shared" si="15"/>
        <v>251</v>
      </c>
      <c r="B252" s="1" t="s">
        <v>12</v>
      </c>
      <c r="C252" s="1" t="s">
        <v>13</v>
      </c>
      <c r="D252" s="1">
        <f>1+D251</f>
        <v>2</v>
      </c>
      <c r="E252" s="1" t="s">
        <v>16</v>
      </c>
      <c r="F252" s="1">
        <v>14</v>
      </c>
      <c r="G252" s="1">
        <v>0</v>
      </c>
      <c r="H252" s="1">
        <v>0</v>
      </c>
    </row>
    <row r="253" spans="1:8" x14ac:dyDescent="0.3">
      <c r="A253" s="6">
        <f t="shared" si="15"/>
        <v>252</v>
      </c>
      <c r="B253" s="1" t="s">
        <v>12</v>
      </c>
      <c r="C253" s="1" t="s">
        <v>13</v>
      </c>
      <c r="D253" s="1">
        <f t="shared" si="15"/>
        <v>3</v>
      </c>
      <c r="E253" s="1" t="s">
        <v>16</v>
      </c>
      <c r="F253" s="1">
        <v>14</v>
      </c>
      <c r="G253" s="1">
        <v>0</v>
      </c>
      <c r="H253" s="1">
        <v>0</v>
      </c>
    </row>
    <row r="254" spans="1:8" x14ac:dyDescent="0.3">
      <c r="A254" s="6">
        <f t="shared" si="15"/>
        <v>253</v>
      </c>
      <c r="B254" s="1" t="s">
        <v>12</v>
      </c>
      <c r="C254" s="1" t="s">
        <v>13</v>
      </c>
      <c r="D254" s="1">
        <f t="shared" si="15"/>
        <v>4</v>
      </c>
      <c r="E254" s="1" t="s">
        <v>16</v>
      </c>
      <c r="F254" s="1">
        <v>14</v>
      </c>
      <c r="G254" s="1">
        <v>0</v>
      </c>
      <c r="H254" s="1">
        <v>0</v>
      </c>
    </row>
    <row r="255" spans="1:8" x14ac:dyDescent="0.3">
      <c r="A255" s="6">
        <f t="shared" si="15"/>
        <v>254</v>
      </c>
      <c r="B255" s="1" t="s">
        <v>12</v>
      </c>
      <c r="C255" s="1" t="s">
        <v>13</v>
      </c>
      <c r="D255" s="1">
        <f t="shared" si="15"/>
        <v>5</v>
      </c>
      <c r="E255" s="1" t="s">
        <v>16</v>
      </c>
      <c r="F255" s="1">
        <v>14</v>
      </c>
      <c r="G255" s="1">
        <v>1</v>
      </c>
      <c r="H255" s="1">
        <f>11*2</f>
        <v>22</v>
      </c>
    </row>
    <row r="256" spans="1:8" x14ac:dyDescent="0.3">
      <c r="A256" s="6">
        <f t="shared" si="15"/>
        <v>255</v>
      </c>
      <c r="B256" s="1" t="s">
        <v>12</v>
      </c>
      <c r="C256" s="1" t="s">
        <v>13</v>
      </c>
      <c r="D256" s="1">
        <f t="shared" si="15"/>
        <v>6</v>
      </c>
      <c r="E256" s="1" t="s">
        <v>16</v>
      </c>
      <c r="F256" s="1">
        <v>14</v>
      </c>
      <c r="G256" s="1">
        <v>1</v>
      </c>
      <c r="H256" s="1">
        <f>8*200</f>
        <v>1600</v>
      </c>
    </row>
    <row r="257" spans="1:8" x14ac:dyDescent="0.3">
      <c r="A257" s="6">
        <f t="shared" si="15"/>
        <v>256</v>
      </c>
      <c r="B257" s="1" t="s">
        <v>12</v>
      </c>
      <c r="C257" s="1" t="s">
        <v>13</v>
      </c>
      <c r="D257" s="1">
        <f t="shared" si="15"/>
        <v>7</v>
      </c>
      <c r="E257" s="1" t="s">
        <v>16</v>
      </c>
      <c r="F257" s="1">
        <v>14</v>
      </c>
      <c r="G257" s="1">
        <v>1</v>
      </c>
      <c r="H257" s="1">
        <f>4*2</f>
        <v>8</v>
      </c>
    </row>
    <row r="258" spans="1:8" x14ac:dyDescent="0.3">
      <c r="A258" s="6">
        <f t="shared" si="15"/>
        <v>257</v>
      </c>
      <c r="B258" s="1" t="s">
        <v>12</v>
      </c>
      <c r="C258" s="1" t="s">
        <v>13</v>
      </c>
      <c r="D258" s="1">
        <f t="shared" si="15"/>
        <v>8</v>
      </c>
      <c r="E258" s="1" t="s">
        <v>16</v>
      </c>
      <c r="F258" s="1">
        <v>14</v>
      </c>
      <c r="G258" s="1">
        <v>0</v>
      </c>
      <c r="H258" s="1">
        <v>0</v>
      </c>
    </row>
    <row r="259" spans="1:8" x14ac:dyDescent="0.3">
      <c r="A259" s="6">
        <f t="shared" si="15"/>
        <v>258</v>
      </c>
      <c r="B259" s="1" t="s">
        <v>12</v>
      </c>
      <c r="C259" s="1" t="s">
        <v>13</v>
      </c>
      <c r="D259" s="1">
        <f t="shared" si="15"/>
        <v>9</v>
      </c>
      <c r="E259" s="1" t="s">
        <v>16</v>
      </c>
      <c r="F259" s="1">
        <v>14</v>
      </c>
      <c r="G259" s="1">
        <v>0</v>
      </c>
      <c r="H259" s="1">
        <v>0</v>
      </c>
    </row>
    <row r="260" spans="1:8" x14ac:dyDescent="0.3">
      <c r="A260" s="6">
        <f t="shared" ref="A260:D275" si="16">1+A259</f>
        <v>259</v>
      </c>
      <c r="B260" s="1" t="s">
        <v>12</v>
      </c>
      <c r="C260" s="1" t="s">
        <v>13</v>
      </c>
      <c r="D260" s="1">
        <f t="shared" si="16"/>
        <v>10</v>
      </c>
      <c r="E260" s="1" t="s">
        <v>16</v>
      </c>
      <c r="F260" s="1">
        <v>14</v>
      </c>
      <c r="G260" s="1">
        <v>0</v>
      </c>
      <c r="H260" s="1">
        <v>0</v>
      </c>
    </row>
    <row r="261" spans="1:8" x14ac:dyDescent="0.3">
      <c r="A261" s="6">
        <f t="shared" si="16"/>
        <v>260</v>
      </c>
      <c r="B261" s="1" t="s">
        <v>12</v>
      </c>
      <c r="C261" s="1" t="s">
        <v>13</v>
      </c>
      <c r="D261" s="1">
        <f t="shared" si="16"/>
        <v>11</v>
      </c>
      <c r="E261" s="1" t="s">
        <v>16</v>
      </c>
      <c r="F261" s="1">
        <v>14</v>
      </c>
      <c r="G261" s="1">
        <v>0</v>
      </c>
      <c r="H261" s="1">
        <v>0</v>
      </c>
    </row>
    <row r="262" spans="1:8" x14ac:dyDescent="0.3">
      <c r="A262" s="6">
        <f t="shared" si="16"/>
        <v>261</v>
      </c>
      <c r="B262" s="1" t="s">
        <v>12</v>
      </c>
      <c r="C262" s="1" t="s">
        <v>13</v>
      </c>
      <c r="D262" s="1">
        <f t="shared" si="16"/>
        <v>12</v>
      </c>
      <c r="E262" s="1" t="s">
        <v>16</v>
      </c>
      <c r="F262" s="1">
        <v>14</v>
      </c>
      <c r="G262" s="1">
        <v>0</v>
      </c>
      <c r="H262" s="1">
        <v>0</v>
      </c>
    </row>
    <row r="263" spans="1:8" x14ac:dyDescent="0.3">
      <c r="A263" s="6">
        <f t="shared" si="16"/>
        <v>262</v>
      </c>
      <c r="B263" s="1" t="s">
        <v>12</v>
      </c>
      <c r="C263" s="1" t="s">
        <v>13</v>
      </c>
      <c r="D263" s="1">
        <f t="shared" si="16"/>
        <v>13</v>
      </c>
      <c r="E263" s="1" t="s">
        <v>16</v>
      </c>
      <c r="F263" s="1">
        <v>14</v>
      </c>
      <c r="G263" s="1">
        <v>1</v>
      </c>
      <c r="H263" s="1">
        <f>8*2</f>
        <v>16</v>
      </c>
    </row>
    <row r="264" spans="1:8" x14ac:dyDescent="0.3">
      <c r="A264" s="6">
        <f t="shared" si="16"/>
        <v>263</v>
      </c>
      <c r="B264" s="1" t="s">
        <v>12</v>
      </c>
      <c r="C264" s="1" t="s">
        <v>13</v>
      </c>
      <c r="D264" s="1">
        <f t="shared" si="16"/>
        <v>14</v>
      </c>
      <c r="E264" s="1" t="s">
        <v>16</v>
      </c>
      <c r="F264" s="1">
        <v>14</v>
      </c>
      <c r="G264" s="1">
        <v>0</v>
      </c>
      <c r="H264" s="1">
        <v>0</v>
      </c>
    </row>
    <row r="265" spans="1:8" x14ac:dyDescent="0.3">
      <c r="A265" s="6">
        <f t="shared" si="16"/>
        <v>264</v>
      </c>
      <c r="B265" s="1" t="s">
        <v>12</v>
      </c>
      <c r="C265" s="1" t="s">
        <v>13</v>
      </c>
      <c r="D265" s="1">
        <f t="shared" si="16"/>
        <v>15</v>
      </c>
      <c r="E265" s="1" t="s">
        <v>16</v>
      </c>
      <c r="F265" s="1">
        <v>14</v>
      </c>
      <c r="G265" s="1">
        <v>0</v>
      </c>
      <c r="H265" s="1">
        <v>0</v>
      </c>
    </row>
    <row r="266" spans="1:8" x14ac:dyDescent="0.3">
      <c r="A266" s="6">
        <f t="shared" si="16"/>
        <v>265</v>
      </c>
      <c r="B266" s="1" t="s">
        <v>12</v>
      </c>
      <c r="C266" s="1" t="s">
        <v>13</v>
      </c>
      <c r="D266" s="1">
        <f t="shared" si="16"/>
        <v>16</v>
      </c>
      <c r="E266" s="1" t="s">
        <v>16</v>
      </c>
      <c r="F266" s="1">
        <v>14</v>
      </c>
      <c r="G266" s="1">
        <v>0</v>
      </c>
      <c r="H266" s="1">
        <v>0</v>
      </c>
    </row>
    <row r="267" spans="1:8" x14ac:dyDescent="0.3">
      <c r="A267" s="6">
        <f t="shared" si="16"/>
        <v>266</v>
      </c>
      <c r="B267" s="1" t="s">
        <v>12</v>
      </c>
      <c r="C267" s="1" t="s">
        <v>13</v>
      </c>
      <c r="D267" s="1">
        <f t="shared" si="16"/>
        <v>17</v>
      </c>
      <c r="E267" s="1" t="s">
        <v>16</v>
      </c>
      <c r="F267" s="1">
        <v>14</v>
      </c>
      <c r="G267" s="1">
        <v>0</v>
      </c>
      <c r="H267" s="1">
        <v>0</v>
      </c>
    </row>
    <row r="268" spans="1:8" x14ac:dyDescent="0.3">
      <c r="A268" s="6">
        <f t="shared" si="16"/>
        <v>267</v>
      </c>
      <c r="B268" s="1" t="s">
        <v>12</v>
      </c>
      <c r="C268" s="1" t="s">
        <v>13</v>
      </c>
      <c r="D268" s="1">
        <f t="shared" si="16"/>
        <v>18</v>
      </c>
      <c r="E268" s="1" t="s">
        <v>16</v>
      </c>
      <c r="F268" s="1">
        <v>14</v>
      </c>
      <c r="G268" s="1">
        <v>1</v>
      </c>
      <c r="H268" s="1">
        <f>2*20</f>
        <v>40</v>
      </c>
    </row>
    <row r="269" spans="1:8" x14ac:dyDescent="0.3">
      <c r="A269" s="6">
        <f t="shared" si="16"/>
        <v>268</v>
      </c>
      <c r="B269" s="1" t="s">
        <v>12</v>
      </c>
      <c r="C269" s="1" t="s">
        <v>13</v>
      </c>
      <c r="D269" s="1">
        <f t="shared" si="16"/>
        <v>19</v>
      </c>
      <c r="E269" s="1" t="s">
        <v>16</v>
      </c>
      <c r="F269" s="1">
        <v>14</v>
      </c>
      <c r="G269" s="1">
        <v>0</v>
      </c>
      <c r="H269" s="1">
        <v>0</v>
      </c>
    </row>
    <row r="270" spans="1:8" x14ac:dyDescent="0.3">
      <c r="A270" s="6">
        <f t="shared" si="16"/>
        <v>269</v>
      </c>
      <c r="B270" s="1" t="s">
        <v>12</v>
      </c>
      <c r="C270" s="1" t="s">
        <v>13</v>
      </c>
      <c r="D270" s="1">
        <f t="shared" si="16"/>
        <v>20</v>
      </c>
      <c r="E270" s="1" t="s">
        <v>16</v>
      </c>
      <c r="F270" s="1">
        <v>14</v>
      </c>
      <c r="G270" s="1">
        <v>1</v>
      </c>
      <c r="H270" s="1">
        <f>10*20</f>
        <v>200</v>
      </c>
    </row>
    <row r="271" spans="1:8" x14ac:dyDescent="0.3">
      <c r="A271" s="6">
        <f t="shared" si="16"/>
        <v>270</v>
      </c>
      <c r="B271" s="1" t="s">
        <v>12</v>
      </c>
      <c r="C271" s="1" t="s">
        <v>13</v>
      </c>
      <c r="D271" s="1">
        <f t="shared" si="16"/>
        <v>21</v>
      </c>
      <c r="E271" s="1" t="s">
        <v>16</v>
      </c>
      <c r="F271" s="1">
        <v>14</v>
      </c>
      <c r="G271" s="1">
        <v>1</v>
      </c>
      <c r="H271" s="1">
        <f>20</f>
        <v>20</v>
      </c>
    </row>
    <row r="272" spans="1:8" x14ac:dyDescent="0.3">
      <c r="A272" s="6">
        <f t="shared" si="16"/>
        <v>271</v>
      </c>
      <c r="B272" s="1" t="s">
        <v>12</v>
      </c>
      <c r="C272" s="1" t="s">
        <v>13</v>
      </c>
      <c r="D272" s="1">
        <f t="shared" si="16"/>
        <v>22</v>
      </c>
      <c r="E272" s="1" t="s">
        <v>16</v>
      </c>
      <c r="F272" s="1">
        <v>14</v>
      </c>
      <c r="G272" s="1">
        <v>1</v>
      </c>
      <c r="H272" s="1">
        <f>2*2</f>
        <v>4</v>
      </c>
    </row>
    <row r="273" spans="1:8" x14ac:dyDescent="0.3">
      <c r="A273" s="6">
        <f t="shared" si="16"/>
        <v>272</v>
      </c>
      <c r="B273" s="1" t="s">
        <v>12</v>
      </c>
      <c r="C273" s="1" t="s">
        <v>13</v>
      </c>
      <c r="D273" s="1">
        <f t="shared" si="16"/>
        <v>23</v>
      </c>
      <c r="E273" s="1" t="s">
        <v>16</v>
      </c>
      <c r="F273" s="1">
        <v>14</v>
      </c>
      <c r="G273" s="1">
        <v>1</v>
      </c>
      <c r="H273" s="1">
        <f>3*200</f>
        <v>600</v>
      </c>
    </row>
    <row r="274" spans="1:8" x14ac:dyDescent="0.3">
      <c r="A274" s="6">
        <f t="shared" si="16"/>
        <v>273</v>
      </c>
      <c r="B274" s="1" t="s">
        <v>12</v>
      </c>
      <c r="C274" s="1" t="s">
        <v>13</v>
      </c>
      <c r="D274" s="1">
        <f t="shared" si="16"/>
        <v>24</v>
      </c>
      <c r="E274" s="1" t="s">
        <v>16</v>
      </c>
      <c r="F274" s="1">
        <v>14</v>
      </c>
      <c r="G274" s="1">
        <v>0</v>
      </c>
      <c r="H274" s="1">
        <v>0</v>
      </c>
    </row>
    <row r="275" spans="1:8" x14ac:dyDescent="0.3">
      <c r="A275" s="6">
        <f t="shared" si="16"/>
        <v>274</v>
      </c>
      <c r="B275" s="1" t="s">
        <v>12</v>
      </c>
      <c r="C275" s="1" t="s">
        <v>13</v>
      </c>
      <c r="D275" s="1">
        <f t="shared" si="16"/>
        <v>25</v>
      </c>
      <c r="E275" s="1" t="s">
        <v>16</v>
      </c>
      <c r="F275" s="1">
        <v>14</v>
      </c>
      <c r="G275" s="1">
        <v>1</v>
      </c>
      <c r="H275" s="1">
        <v>2</v>
      </c>
    </row>
    <row r="276" spans="1:8" x14ac:dyDescent="0.3">
      <c r="A276" s="6">
        <f t="shared" ref="A276:D291" si="17">1+A275</f>
        <v>275</v>
      </c>
      <c r="B276" s="1" t="s">
        <v>12</v>
      </c>
      <c r="C276" s="1" t="s">
        <v>13</v>
      </c>
      <c r="D276" s="1">
        <f t="shared" si="17"/>
        <v>26</v>
      </c>
      <c r="E276" s="1" t="s">
        <v>16</v>
      </c>
      <c r="F276" s="1">
        <v>14</v>
      </c>
      <c r="G276" s="1">
        <v>1</v>
      </c>
      <c r="H276" s="1">
        <f>17*2</f>
        <v>34</v>
      </c>
    </row>
    <row r="277" spans="1:8" x14ac:dyDescent="0.3">
      <c r="A277" s="6">
        <f t="shared" si="17"/>
        <v>276</v>
      </c>
      <c r="B277" s="1" t="s">
        <v>12</v>
      </c>
      <c r="C277" s="1" t="s">
        <v>13</v>
      </c>
      <c r="D277" s="1">
        <f t="shared" si="17"/>
        <v>27</v>
      </c>
      <c r="E277" s="1" t="s">
        <v>16</v>
      </c>
      <c r="F277" s="1">
        <v>14</v>
      </c>
      <c r="G277" s="1">
        <v>0</v>
      </c>
      <c r="H277" s="1">
        <v>0</v>
      </c>
    </row>
    <row r="278" spans="1:8" x14ac:dyDescent="0.3">
      <c r="A278" s="6">
        <f t="shared" si="17"/>
        <v>277</v>
      </c>
      <c r="B278" s="1" t="s">
        <v>12</v>
      </c>
      <c r="C278" s="1" t="s">
        <v>13</v>
      </c>
      <c r="D278" s="1">
        <f t="shared" si="17"/>
        <v>28</v>
      </c>
      <c r="E278" s="1" t="s">
        <v>16</v>
      </c>
      <c r="F278" s="1">
        <v>14</v>
      </c>
      <c r="G278" s="1">
        <v>0</v>
      </c>
      <c r="H278" s="1">
        <v>0</v>
      </c>
    </row>
    <row r="279" spans="1:8" x14ac:dyDescent="0.3">
      <c r="A279" s="6">
        <f t="shared" si="17"/>
        <v>278</v>
      </c>
      <c r="B279" s="1" t="s">
        <v>12</v>
      </c>
      <c r="C279" s="1" t="s">
        <v>13</v>
      </c>
      <c r="D279" s="1">
        <f t="shared" si="17"/>
        <v>29</v>
      </c>
      <c r="E279" s="1" t="s">
        <v>16</v>
      </c>
      <c r="F279" s="1">
        <v>14</v>
      </c>
      <c r="G279" s="1">
        <v>1</v>
      </c>
      <c r="H279" s="1">
        <f>3*2</f>
        <v>6</v>
      </c>
    </row>
    <row r="280" spans="1:8" x14ac:dyDescent="0.3">
      <c r="A280" s="6">
        <f t="shared" si="17"/>
        <v>279</v>
      </c>
      <c r="B280" s="1" t="s">
        <v>12</v>
      </c>
      <c r="C280" s="1" t="s">
        <v>13</v>
      </c>
      <c r="D280" s="1">
        <f t="shared" si="17"/>
        <v>30</v>
      </c>
      <c r="E280" s="1" t="s">
        <v>16</v>
      </c>
      <c r="F280" s="1">
        <v>14</v>
      </c>
      <c r="G280" s="1">
        <v>0</v>
      </c>
      <c r="H280" s="1">
        <v>0</v>
      </c>
    </row>
    <row r="281" spans="1:8" x14ac:dyDescent="0.3">
      <c r="A281" s="6">
        <f t="shared" si="17"/>
        <v>280</v>
      </c>
      <c r="B281" s="1" t="s">
        <v>12</v>
      </c>
      <c r="C281" s="1" t="s">
        <v>13</v>
      </c>
      <c r="D281" s="1">
        <f t="shared" si="17"/>
        <v>31</v>
      </c>
      <c r="E281" s="1" t="s">
        <v>16</v>
      </c>
      <c r="F281" s="1">
        <v>14</v>
      </c>
      <c r="G281" s="1">
        <v>0</v>
      </c>
      <c r="H281" s="1">
        <v>0</v>
      </c>
    </row>
    <row r="282" spans="1:8" ht="15" thickBot="1" x14ac:dyDescent="0.35">
      <c r="A282" s="8">
        <f t="shared" si="17"/>
        <v>281</v>
      </c>
      <c r="B282" s="9" t="s">
        <v>12</v>
      </c>
      <c r="C282" s="9" t="s">
        <v>13</v>
      </c>
      <c r="D282" s="9">
        <f t="shared" si="17"/>
        <v>32</v>
      </c>
      <c r="E282" s="9" t="s">
        <v>16</v>
      </c>
      <c r="F282" s="9">
        <v>14</v>
      </c>
      <c r="G282" s="9">
        <v>0</v>
      </c>
      <c r="H282" s="9">
        <v>0</v>
      </c>
    </row>
    <row r="283" spans="1:8" x14ac:dyDescent="0.3">
      <c r="A283" s="6">
        <f t="shared" si="17"/>
        <v>282</v>
      </c>
      <c r="B283" s="1" t="s">
        <v>12</v>
      </c>
      <c r="C283" s="1" t="s">
        <v>13</v>
      </c>
      <c r="D283" s="1">
        <v>1</v>
      </c>
      <c r="E283" s="1" t="s">
        <v>14</v>
      </c>
      <c r="F283" s="1">
        <v>21</v>
      </c>
      <c r="G283" s="1">
        <v>0</v>
      </c>
      <c r="H283" s="1">
        <v>0</v>
      </c>
    </row>
    <row r="284" spans="1:8" x14ac:dyDescent="0.3">
      <c r="A284" s="6">
        <f t="shared" si="17"/>
        <v>283</v>
      </c>
      <c r="B284" s="1" t="s">
        <v>12</v>
      </c>
      <c r="C284" s="1" t="s">
        <v>13</v>
      </c>
      <c r="D284" s="1">
        <f>1+D283</f>
        <v>2</v>
      </c>
      <c r="E284" s="1" t="s">
        <v>14</v>
      </c>
      <c r="F284" s="1">
        <v>21</v>
      </c>
      <c r="G284" s="1">
        <v>1</v>
      </c>
      <c r="H284" s="1">
        <f>8*2</f>
        <v>16</v>
      </c>
    </row>
    <row r="285" spans="1:8" x14ac:dyDescent="0.3">
      <c r="A285" s="6">
        <f t="shared" si="17"/>
        <v>284</v>
      </c>
      <c r="B285" s="1" t="s">
        <v>12</v>
      </c>
      <c r="C285" s="1" t="s">
        <v>13</v>
      </c>
      <c r="D285" s="1">
        <f t="shared" si="17"/>
        <v>3</v>
      </c>
      <c r="E285" s="1" t="s">
        <v>14</v>
      </c>
      <c r="F285" s="1">
        <v>21</v>
      </c>
      <c r="G285" s="1">
        <v>1</v>
      </c>
      <c r="H285" s="1">
        <f>9*2</f>
        <v>18</v>
      </c>
    </row>
    <row r="286" spans="1:8" x14ac:dyDescent="0.3">
      <c r="A286" s="6">
        <f t="shared" si="17"/>
        <v>285</v>
      </c>
      <c r="B286" s="1" t="s">
        <v>12</v>
      </c>
      <c r="C286" s="1" t="s">
        <v>13</v>
      </c>
      <c r="D286" s="1">
        <f t="shared" si="17"/>
        <v>4</v>
      </c>
      <c r="E286" s="1" t="s">
        <v>14</v>
      </c>
      <c r="F286" s="1">
        <v>21</v>
      </c>
      <c r="G286" s="1">
        <v>1</v>
      </c>
      <c r="H286" s="1">
        <f>3*200</f>
        <v>600</v>
      </c>
    </row>
    <row r="287" spans="1:8" x14ac:dyDescent="0.3">
      <c r="A287" s="6">
        <f t="shared" si="17"/>
        <v>286</v>
      </c>
      <c r="B287" s="1" t="s">
        <v>12</v>
      </c>
      <c r="C287" s="1" t="s">
        <v>13</v>
      </c>
      <c r="D287" s="1">
        <f t="shared" si="17"/>
        <v>5</v>
      </c>
      <c r="E287" s="1" t="s">
        <v>14</v>
      </c>
      <c r="F287" s="1">
        <v>21</v>
      </c>
      <c r="G287" s="1">
        <v>0</v>
      </c>
      <c r="H287" s="1">
        <v>0</v>
      </c>
    </row>
    <row r="288" spans="1:8" x14ac:dyDescent="0.3">
      <c r="A288" s="6">
        <f t="shared" si="17"/>
        <v>287</v>
      </c>
      <c r="B288" s="1" t="s">
        <v>12</v>
      </c>
      <c r="C288" s="1" t="s">
        <v>13</v>
      </c>
      <c r="D288" s="1">
        <f t="shared" si="17"/>
        <v>6</v>
      </c>
      <c r="E288" s="1" t="s">
        <v>14</v>
      </c>
      <c r="F288" s="1">
        <v>21</v>
      </c>
      <c r="G288" s="1">
        <v>0</v>
      </c>
      <c r="H288" s="1">
        <v>0</v>
      </c>
    </row>
    <row r="289" spans="1:8" x14ac:dyDescent="0.3">
      <c r="A289" s="6">
        <f t="shared" si="17"/>
        <v>288</v>
      </c>
      <c r="B289" s="1" t="s">
        <v>12</v>
      </c>
      <c r="C289" s="1" t="s">
        <v>13</v>
      </c>
      <c r="D289" s="1">
        <f t="shared" si="17"/>
        <v>7</v>
      </c>
      <c r="E289" s="1" t="s">
        <v>14</v>
      </c>
      <c r="F289" s="1">
        <v>21</v>
      </c>
      <c r="G289" s="1">
        <v>0</v>
      </c>
      <c r="H289" s="1">
        <v>0</v>
      </c>
    </row>
    <row r="290" spans="1:8" x14ac:dyDescent="0.3">
      <c r="A290" s="6">
        <f t="shared" si="17"/>
        <v>289</v>
      </c>
      <c r="B290" s="1" t="s">
        <v>12</v>
      </c>
      <c r="C290" s="1" t="s">
        <v>13</v>
      </c>
      <c r="D290" s="1">
        <f t="shared" si="17"/>
        <v>8</v>
      </c>
      <c r="E290" s="1" t="s">
        <v>14</v>
      </c>
      <c r="F290" s="1">
        <v>21</v>
      </c>
      <c r="G290" s="1">
        <v>1</v>
      </c>
      <c r="H290" s="1">
        <f>2</f>
        <v>2</v>
      </c>
    </row>
    <row r="291" spans="1:8" x14ac:dyDescent="0.3">
      <c r="A291" s="6">
        <f t="shared" si="17"/>
        <v>290</v>
      </c>
      <c r="B291" s="1" t="s">
        <v>12</v>
      </c>
      <c r="C291" s="1" t="s">
        <v>13</v>
      </c>
      <c r="D291" s="1">
        <f t="shared" si="17"/>
        <v>9</v>
      </c>
      <c r="E291" s="1" t="s">
        <v>14</v>
      </c>
      <c r="F291" s="1">
        <v>21</v>
      </c>
      <c r="G291" s="1">
        <v>0</v>
      </c>
      <c r="H291" s="1">
        <v>0</v>
      </c>
    </row>
    <row r="292" spans="1:8" x14ac:dyDescent="0.3">
      <c r="A292" s="6">
        <f t="shared" ref="A292:D307" si="18">1+A291</f>
        <v>291</v>
      </c>
      <c r="B292" s="1" t="s">
        <v>12</v>
      </c>
      <c r="C292" s="1" t="s">
        <v>13</v>
      </c>
      <c r="D292" s="1">
        <f t="shared" si="18"/>
        <v>10</v>
      </c>
      <c r="E292" s="1" t="s">
        <v>14</v>
      </c>
      <c r="F292" s="1">
        <v>21</v>
      </c>
      <c r="G292" s="1">
        <v>0</v>
      </c>
      <c r="H292" s="1">
        <v>0</v>
      </c>
    </row>
    <row r="293" spans="1:8" x14ac:dyDescent="0.3">
      <c r="A293" s="6">
        <f t="shared" si="18"/>
        <v>292</v>
      </c>
      <c r="B293" s="1" t="s">
        <v>12</v>
      </c>
      <c r="C293" s="1" t="s">
        <v>13</v>
      </c>
      <c r="D293" s="1">
        <f t="shared" si="18"/>
        <v>11</v>
      </c>
      <c r="E293" s="1" t="s">
        <v>14</v>
      </c>
      <c r="F293" s="1">
        <v>21</v>
      </c>
      <c r="G293" s="1">
        <v>1</v>
      </c>
      <c r="H293" s="1">
        <f>6*2</f>
        <v>12</v>
      </c>
    </row>
    <row r="294" spans="1:8" x14ac:dyDescent="0.3">
      <c r="A294" s="6">
        <f t="shared" si="18"/>
        <v>293</v>
      </c>
      <c r="B294" s="1" t="s">
        <v>12</v>
      </c>
      <c r="C294" s="1" t="s">
        <v>13</v>
      </c>
      <c r="D294" s="1">
        <f t="shared" si="18"/>
        <v>12</v>
      </c>
      <c r="E294" s="1" t="s">
        <v>14</v>
      </c>
      <c r="F294" s="1">
        <v>21</v>
      </c>
      <c r="G294" s="1">
        <v>0</v>
      </c>
      <c r="H294" s="1">
        <v>0</v>
      </c>
    </row>
    <row r="295" spans="1:8" x14ac:dyDescent="0.3">
      <c r="A295" s="6">
        <f t="shared" si="18"/>
        <v>294</v>
      </c>
      <c r="B295" s="1" t="s">
        <v>12</v>
      </c>
      <c r="C295" s="1" t="s">
        <v>13</v>
      </c>
      <c r="D295" s="1">
        <f t="shared" si="18"/>
        <v>13</v>
      </c>
      <c r="E295" s="1" t="s">
        <v>14</v>
      </c>
      <c r="F295" s="1">
        <v>21</v>
      </c>
      <c r="G295" s="1">
        <v>1</v>
      </c>
      <c r="H295" s="1">
        <f>2</f>
        <v>2</v>
      </c>
    </row>
    <row r="296" spans="1:8" x14ac:dyDescent="0.3">
      <c r="A296" s="6">
        <f t="shared" si="18"/>
        <v>295</v>
      </c>
      <c r="B296" s="1" t="s">
        <v>12</v>
      </c>
      <c r="C296" s="1" t="s">
        <v>13</v>
      </c>
      <c r="D296" s="1">
        <f t="shared" si="18"/>
        <v>14</v>
      </c>
      <c r="E296" s="1" t="s">
        <v>14</v>
      </c>
      <c r="F296" s="1">
        <v>21</v>
      </c>
      <c r="G296" s="1">
        <v>1</v>
      </c>
      <c r="H296" s="1">
        <f>9*2</f>
        <v>18</v>
      </c>
    </row>
    <row r="297" spans="1:8" x14ac:dyDescent="0.3">
      <c r="A297" s="6">
        <f t="shared" si="18"/>
        <v>296</v>
      </c>
      <c r="B297" s="1" t="s">
        <v>12</v>
      </c>
      <c r="C297" s="1" t="s">
        <v>13</v>
      </c>
      <c r="D297" s="1">
        <f t="shared" si="18"/>
        <v>15</v>
      </c>
      <c r="E297" s="1" t="s">
        <v>14</v>
      </c>
      <c r="F297" s="1">
        <v>21</v>
      </c>
      <c r="G297" s="1">
        <v>0</v>
      </c>
      <c r="H297" s="1">
        <v>0</v>
      </c>
    </row>
    <row r="298" spans="1:8" x14ac:dyDescent="0.3">
      <c r="A298" s="6">
        <f t="shared" si="18"/>
        <v>297</v>
      </c>
      <c r="B298" s="1" t="s">
        <v>12</v>
      </c>
      <c r="C298" s="1" t="s">
        <v>13</v>
      </c>
      <c r="D298" s="1">
        <f t="shared" si="18"/>
        <v>16</v>
      </c>
      <c r="E298" s="1" t="s">
        <v>14</v>
      </c>
      <c r="F298" s="1">
        <v>21</v>
      </c>
      <c r="G298" s="1">
        <v>1</v>
      </c>
      <c r="H298" s="1">
        <f>2</f>
        <v>2</v>
      </c>
    </row>
    <row r="299" spans="1:8" x14ac:dyDescent="0.3">
      <c r="A299" s="6">
        <f t="shared" si="18"/>
        <v>298</v>
      </c>
      <c r="B299" s="1" t="s">
        <v>12</v>
      </c>
      <c r="C299" s="1" t="s">
        <v>13</v>
      </c>
      <c r="D299" s="1">
        <f t="shared" si="18"/>
        <v>17</v>
      </c>
      <c r="E299" s="1" t="s">
        <v>14</v>
      </c>
      <c r="F299" s="1">
        <v>21</v>
      </c>
      <c r="G299" s="1">
        <v>0</v>
      </c>
      <c r="H299" s="1">
        <v>0</v>
      </c>
    </row>
    <row r="300" spans="1:8" x14ac:dyDescent="0.3">
      <c r="A300" s="6">
        <f t="shared" si="18"/>
        <v>299</v>
      </c>
      <c r="B300" s="1" t="s">
        <v>12</v>
      </c>
      <c r="C300" s="1" t="s">
        <v>13</v>
      </c>
      <c r="D300" s="1">
        <f t="shared" si="18"/>
        <v>18</v>
      </c>
      <c r="E300" s="1" t="s">
        <v>14</v>
      </c>
      <c r="F300" s="1">
        <v>21</v>
      </c>
      <c r="G300" s="1">
        <v>0</v>
      </c>
      <c r="H300" s="1">
        <v>0</v>
      </c>
    </row>
    <row r="301" spans="1:8" x14ac:dyDescent="0.3">
      <c r="A301" s="6">
        <f t="shared" si="18"/>
        <v>300</v>
      </c>
      <c r="B301" s="1" t="s">
        <v>12</v>
      </c>
      <c r="C301" s="1" t="s">
        <v>13</v>
      </c>
      <c r="D301" s="1">
        <f t="shared" si="18"/>
        <v>19</v>
      </c>
      <c r="E301" s="1" t="s">
        <v>14</v>
      </c>
      <c r="F301" s="1">
        <v>21</v>
      </c>
      <c r="G301" s="1">
        <v>1</v>
      </c>
      <c r="H301" s="1">
        <f>2</f>
        <v>2</v>
      </c>
    </row>
    <row r="302" spans="1:8" x14ac:dyDescent="0.3">
      <c r="A302" s="6">
        <f t="shared" si="18"/>
        <v>301</v>
      </c>
      <c r="B302" s="1" t="s">
        <v>12</v>
      </c>
      <c r="C302" s="1" t="s">
        <v>13</v>
      </c>
      <c r="D302" s="1">
        <f t="shared" si="18"/>
        <v>20</v>
      </c>
      <c r="E302" s="1" t="s">
        <v>14</v>
      </c>
      <c r="F302" s="1">
        <v>21</v>
      </c>
      <c r="G302" s="1">
        <v>0</v>
      </c>
      <c r="H302" s="1">
        <v>0</v>
      </c>
    </row>
    <row r="303" spans="1:8" x14ac:dyDescent="0.3">
      <c r="A303" s="6">
        <f t="shared" si="18"/>
        <v>302</v>
      </c>
      <c r="B303" s="1" t="s">
        <v>12</v>
      </c>
      <c r="C303" s="1" t="s">
        <v>13</v>
      </c>
      <c r="D303" s="1">
        <f t="shared" si="18"/>
        <v>21</v>
      </c>
      <c r="E303" s="1" t="s">
        <v>14</v>
      </c>
      <c r="F303" s="1">
        <v>21</v>
      </c>
      <c r="G303" s="1">
        <v>1</v>
      </c>
      <c r="H303" s="1">
        <f>2*2</f>
        <v>4</v>
      </c>
    </row>
    <row r="304" spans="1:8" x14ac:dyDescent="0.3">
      <c r="A304" s="6">
        <f t="shared" si="18"/>
        <v>303</v>
      </c>
      <c r="B304" s="1" t="s">
        <v>12</v>
      </c>
      <c r="C304" s="1" t="s">
        <v>13</v>
      </c>
      <c r="D304" s="1">
        <f t="shared" si="18"/>
        <v>22</v>
      </c>
      <c r="E304" s="1" t="s">
        <v>14</v>
      </c>
      <c r="F304" s="1">
        <v>21</v>
      </c>
      <c r="G304" s="1">
        <v>1</v>
      </c>
      <c r="H304" s="1">
        <f>3*2</f>
        <v>6</v>
      </c>
    </row>
    <row r="305" spans="1:8" x14ac:dyDescent="0.3">
      <c r="A305" s="6">
        <f t="shared" si="18"/>
        <v>304</v>
      </c>
      <c r="B305" s="1" t="s">
        <v>12</v>
      </c>
      <c r="C305" s="1" t="s">
        <v>13</v>
      </c>
      <c r="D305" s="1">
        <f t="shared" si="18"/>
        <v>23</v>
      </c>
      <c r="E305" s="1" t="s">
        <v>14</v>
      </c>
      <c r="F305" s="1">
        <v>21</v>
      </c>
      <c r="G305" s="1">
        <v>1</v>
      </c>
      <c r="H305" s="1">
        <f>200</f>
        <v>200</v>
      </c>
    </row>
    <row r="306" spans="1:8" x14ac:dyDescent="0.3">
      <c r="A306" s="6">
        <f t="shared" si="18"/>
        <v>305</v>
      </c>
      <c r="B306" s="1" t="s">
        <v>12</v>
      </c>
      <c r="C306" s="1" t="s">
        <v>13</v>
      </c>
      <c r="D306" s="1">
        <f t="shared" si="18"/>
        <v>24</v>
      </c>
      <c r="E306" s="1" t="s">
        <v>14</v>
      </c>
      <c r="F306" s="1">
        <v>21</v>
      </c>
      <c r="G306" s="1">
        <v>0</v>
      </c>
      <c r="H306" s="1">
        <v>0</v>
      </c>
    </row>
    <row r="307" spans="1:8" x14ac:dyDescent="0.3">
      <c r="A307" s="6">
        <f t="shared" si="18"/>
        <v>306</v>
      </c>
      <c r="B307" s="1" t="s">
        <v>12</v>
      </c>
      <c r="C307" s="1" t="s">
        <v>13</v>
      </c>
      <c r="D307" s="1">
        <f>1+D306</f>
        <v>25</v>
      </c>
      <c r="E307" s="1" t="s">
        <v>14</v>
      </c>
      <c r="F307" s="1">
        <v>21</v>
      </c>
      <c r="G307" s="1">
        <v>0</v>
      </c>
      <c r="H307" s="1">
        <v>0</v>
      </c>
    </row>
    <row r="308" spans="1:8" x14ac:dyDescent="0.3">
      <c r="A308" s="6">
        <f t="shared" ref="A308:D323" si="19">1+A307</f>
        <v>307</v>
      </c>
      <c r="B308" s="1" t="s">
        <v>12</v>
      </c>
      <c r="C308" s="1" t="s">
        <v>13</v>
      </c>
      <c r="D308" s="1">
        <f t="shared" si="19"/>
        <v>26</v>
      </c>
      <c r="E308" s="1" t="s">
        <v>14</v>
      </c>
      <c r="F308" s="1">
        <v>21</v>
      </c>
      <c r="G308" s="1">
        <v>0</v>
      </c>
      <c r="H308" s="1">
        <v>0</v>
      </c>
    </row>
    <row r="309" spans="1:8" x14ac:dyDescent="0.3">
      <c r="A309" s="6">
        <f t="shared" si="19"/>
        <v>308</v>
      </c>
      <c r="B309" s="1" t="s">
        <v>12</v>
      </c>
      <c r="C309" s="1" t="s">
        <v>13</v>
      </c>
      <c r="D309" s="1">
        <f t="shared" si="19"/>
        <v>27</v>
      </c>
      <c r="E309" s="1" t="s">
        <v>14</v>
      </c>
      <c r="F309" s="1">
        <v>21</v>
      </c>
      <c r="G309" s="1">
        <v>1</v>
      </c>
      <c r="H309" s="1">
        <f>13*2</f>
        <v>26</v>
      </c>
    </row>
    <row r="310" spans="1:8" ht="15" thickBot="1" x14ac:dyDescent="0.35">
      <c r="A310" s="8">
        <f t="shared" si="19"/>
        <v>309</v>
      </c>
      <c r="B310" s="9" t="s">
        <v>12</v>
      </c>
      <c r="C310" s="9" t="s">
        <v>13</v>
      </c>
      <c r="D310" s="9">
        <f t="shared" si="19"/>
        <v>28</v>
      </c>
      <c r="E310" s="9" t="s">
        <v>14</v>
      </c>
      <c r="F310" s="9">
        <v>21</v>
      </c>
      <c r="G310" s="9">
        <v>0</v>
      </c>
      <c r="H310" s="9">
        <v>0</v>
      </c>
    </row>
    <row r="311" spans="1:8" x14ac:dyDescent="0.3">
      <c r="A311" s="6">
        <f t="shared" si="19"/>
        <v>310</v>
      </c>
      <c r="B311" s="1" t="s">
        <v>12</v>
      </c>
      <c r="C311" s="1" t="s">
        <v>13</v>
      </c>
      <c r="D311" s="1">
        <v>1</v>
      </c>
      <c r="E311" s="1" t="s">
        <v>15</v>
      </c>
      <c r="F311" s="1">
        <v>21</v>
      </c>
      <c r="G311" s="1">
        <v>0</v>
      </c>
      <c r="H311" s="1">
        <v>0</v>
      </c>
    </row>
    <row r="312" spans="1:8" x14ac:dyDescent="0.3">
      <c r="A312" s="6">
        <f t="shared" si="19"/>
        <v>311</v>
      </c>
      <c r="B312" s="1" t="s">
        <v>12</v>
      </c>
      <c r="C312" s="1" t="s">
        <v>13</v>
      </c>
      <c r="D312" s="1">
        <f>1+D311</f>
        <v>2</v>
      </c>
      <c r="E312" s="1" t="s">
        <v>15</v>
      </c>
      <c r="F312" s="1">
        <v>21</v>
      </c>
      <c r="G312" s="1">
        <v>1</v>
      </c>
      <c r="H312" s="1">
        <f>2*10</f>
        <v>20</v>
      </c>
    </row>
    <row r="313" spans="1:8" x14ac:dyDescent="0.3">
      <c r="A313" s="6">
        <f t="shared" si="19"/>
        <v>312</v>
      </c>
      <c r="B313" s="1" t="s">
        <v>12</v>
      </c>
      <c r="C313" s="1" t="s">
        <v>13</v>
      </c>
      <c r="D313" s="1">
        <f t="shared" si="19"/>
        <v>3</v>
      </c>
      <c r="E313" s="1" t="s">
        <v>15</v>
      </c>
      <c r="F313" s="1">
        <v>21</v>
      </c>
      <c r="G313" s="1">
        <v>0</v>
      </c>
      <c r="H313" s="1">
        <v>0</v>
      </c>
    </row>
    <row r="314" spans="1:8" x14ac:dyDescent="0.3">
      <c r="A314" s="6">
        <f t="shared" si="19"/>
        <v>313</v>
      </c>
      <c r="B314" s="1" t="s">
        <v>12</v>
      </c>
      <c r="C314" s="1" t="s">
        <v>13</v>
      </c>
      <c r="D314" s="1">
        <f t="shared" si="19"/>
        <v>4</v>
      </c>
      <c r="E314" s="1" t="s">
        <v>15</v>
      </c>
      <c r="F314" s="1">
        <v>21</v>
      </c>
      <c r="G314" s="1">
        <v>1</v>
      </c>
      <c r="H314" s="1">
        <f>20</f>
        <v>20</v>
      </c>
    </row>
    <row r="315" spans="1:8" x14ac:dyDescent="0.3">
      <c r="A315" s="6">
        <f t="shared" si="19"/>
        <v>314</v>
      </c>
      <c r="B315" s="1" t="s">
        <v>12</v>
      </c>
      <c r="C315" s="1" t="s">
        <v>13</v>
      </c>
      <c r="D315" s="1">
        <f t="shared" si="19"/>
        <v>5</v>
      </c>
      <c r="E315" s="1" t="s">
        <v>15</v>
      </c>
      <c r="F315" s="1">
        <v>21</v>
      </c>
      <c r="G315" s="1">
        <v>1</v>
      </c>
      <c r="H315" s="1">
        <f>2*20</f>
        <v>40</v>
      </c>
    </row>
    <row r="316" spans="1:8" x14ac:dyDescent="0.3">
      <c r="A316" s="6">
        <f t="shared" si="19"/>
        <v>315</v>
      </c>
      <c r="B316" s="1" t="s">
        <v>12</v>
      </c>
      <c r="C316" s="1" t="s">
        <v>13</v>
      </c>
      <c r="D316" s="1">
        <f t="shared" si="19"/>
        <v>6</v>
      </c>
      <c r="E316" s="1" t="s">
        <v>15</v>
      </c>
      <c r="F316" s="1">
        <v>21</v>
      </c>
      <c r="G316" s="1">
        <v>0</v>
      </c>
      <c r="H316" s="1">
        <v>0</v>
      </c>
    </row>
    <row r="317" spans="1:8" x14ac:dyDescent="0.3">
      <c r="A317" s="6">
        <f t="shared" si="19"/>
        <v>316</v>
      </c>
      <c r="B317" s="1" t="s">
        <v>12</v>
      </c>
      <c r="C317" s="1" t="s">
        <v>13</v>
      </c>
      <c r="D317" s="1">
        <f t="shared" si="19"/>
        <v>7</v>
      </c>
      <c r="E317" s="1" t="s">
        <v>15</v>
      </c>
      <c r="F317" s="1">
        <v>21</v>
      </c>
      <c r="G317" s="1">
        <v>1</v>
      </c>
      <c r="H317" s="1">
        <f>7*20</f>
        <v>140</v>
      </c>
    </row>
    <row r="318" spans="1:8" x14ac:dyDescent="0.3">
      <c r="A318" s="6">
        <f t="shared" si="19"/>
        <v>317</v>
      </c>
      <c r="B318" s="1" t="s">
        <v>12</v>
      </c>
      <c r="C318" s="1" t="s">
        <v>13</v>
      </c>
      <c r="D318" s="1">
        <f t="shared" si="19"/>
        <v>8</v>
      </c>
      <c r="E318" s="1" t="s">
        <v>15</v>
      </c>
      <c r="F318" s="1">
        <v>21</v>
      </c>
      <c r="G318" s="1">
        <v>1</v>
      </c>
      <c r="H318" s="1">
        <f>4*2</f>
        <v>8</v>
      </c>
    </row>
    <row r="319" spans="1:8" x14ac:dyDescent="0.3">
      <c r="A319" s="6">
        <f t="shared" si="19"/>
        <v>318</v>
      </c>
      <c r="B319" s="1" t="s">
        <v>12</v>
      </c>
      <c r="C319" s="1" t="s">
        <v>13</v>
      </c>
      <c r="D319" s="1">
        <f t="shared" si="19"/>
        <v>9</v>
      </c>
      <c r="E319" s="1" t="s">
        <v>15</v>
      </c>
      <c r="F319" s="1">
        <v>21</v>
      </c>
      <c r="G319" s="1">
        <v>0</v>
      </c>
      <c r="H319" s="1">
        <v>0</v>
      </c>
    </row>
    <row r="320" spans="1:8" x14ac:dyDescent="0.3">
      <c r="A320" s="6">
        <f t="shared" si="19"/>
        <v>319</v>
      </c>
      <c r="B320" s="1" t="s">
        <v>12</v>
      </c>
      <c r="C320" s="1" t="s">
        <v>13</v>
      </c>
      <c r="D320" s="1">
        <f t="shared" si="19"/>
        <v>10</v>
      </c>
      <c r="E320" s="1" t="s">
        <v>15</v>
      </c>
      <c r="F320" s="1">
        <v>21</v>
      </c>
      <c r="G320" s="1">
        <v>0</v>
      </c>
      <c r="H320" s="1">
        <v>0</v>
      </c>
    </row>
    <row r="321" spans="1:8" x14ac:dyDescent="0.3">
      <c r="A321" s="6">
        <f t="shared" si="19"/>
        <v>320</v>
      </c>
      <c r="B321" s="1" t="s">
        <v>12</v>
      </c>
      <c r="C321" s="1" t="s">
        <v>13</v>
      </c>
      <c r="D321" s="1">
        <f t="shared" si="19"/>
        <v>11</v>
      </c>
      <c r="E321" s="1" t="s">
        <v>15</v>
      </c>
      <c r="F321" s="1">
        <v>21</v>
      </c>
      <c r="G321" s="1">
        <v>0</v>
      </c>
      <c r="H321" s="1">
        <v>0</v>
      </c>
    </row>
    <row r="322" spans="1:8" x14ac:dyDescent="0.3">
      <c r="A322" s="6">
        <f t="shared" si="19"/>
        <v>321</v>
      </c>
      <c r="B322" s="1" t="s">
        <v>12</v>
      </c>
      <c r="C322" s="1" t="s">
        <v>13</v>
      </c>
      <c r="D322" s="1">
        <f t="shared" si="19"/>
        <v>12</v>
      </c>
      <c r="E322" s="1" t="s">
        <v>15</v>
      </c>
      <c r="F322" s="1">
        <v>21</v>
      </c>
      <c r="G322" s="1">
        <v>1</v>
      </c>
      <c r="H322" s="1">
        <f>2</f>
        <v>2</v>
      </c>
    </row>
    <row r="323" spans="1:8" x14ac:dyDescent="0.3">
      <c r="A323" s="6">
        <f t="shared" si="19"/>
        <v>322</v>
      </c>
      <c r="B323" s="1" t="s">
        <v>12</v>
      </c>
      <c r="C323" s="1" t="s">
        <v>13</v>
      </c>
      <c r="D323" s="1">
        <f t="shared" si="19"/>
        <v>13</v>
      </c>
      <c r="E323" s="1" t="s">
        <v>15</v>
      </c>
      <c r="F323" s="1">
        <v>21</v>
      </c>
      <c r="G323" s="1">
        <v>1</v>
      </c>
      <c r="H323" s="1">
        <f>6*20</f>
        <v>120</v>
      </c>
    </row>
    <row r="324" spans="1:8" x14ac:dyDescent="0.3">
      <c r="A324" s="6">
        <f t="shared" ref="A324:D339" si="20">1+A323</f>
        <v>323</v>
      </c>
      <c r="B324" s="1" t="s">
        <v>12</v>
      </c>
      <c r="C324" s="1" t="s">
        <v>13</v>
      </c>
      <c r="D324" s="1">
        <f t="shared" si="20"/>
        <v>14</v>
      </c>
      <c r="E324" s="1" t="s">
        <v>15</v>
      </c>
      <c r="F324" s="1">
        <v>21</v>
      </c>
      <c r="G324" s="1">
        <v>0</v>
      </c>
      <c r="H324" s="1">
        <v>0</v>
      </c>
    </row>
    <row r="325" spans="1:8" x14ac:dyDescent="0.3">
      <c r="A325" s="6">
        <f t="shared" si="20"/>
        <v>324</v>
      </c>
      <c r="B325" s="1" t="s">
        <v>12</v>
      </c>
      <c r="C325" s="1" t="s">
        <v>13</v>
      </c>
      <c r="D325" s="1">
        <f t="shared" si="20"/>
        <v>15</v>
      </c>
      <c r="E325" s="1" t="s">
        <v>15</v>
      </c>
      <c r="F325" s="1">
        <v>21</v>
      </c>
      <c r="G325" s="1">
        <v>1</v>
      </c>
      <c r="H325" s="1">
        <f>2*2</f>
        <v>4</v>
      </c>
    </row>
    <row r="326" spans="1:8" x14ac:dyDescent="0.3">
      <c r="A326" s="6">
        <f t="shared" si="20"/>
        <v>325</v>
      </c>
      <c r="B326" s="1" t="s">
        <v>12</v>
      </c>
      <c r="C326" s="1" t="s">
        <v>13</v>
      </c>
      <c r="D326" s="1">
        <f t="shared" si="20"/>
        <v>16</v>
      </c>
      <c r="E326" s="1" t="s">
        <v>15</v>
      </c>
      <c r="F326" s="1">
        <v>21</v>
      </c>
      <c r="G326" s="1">
        <v>0</v>
      </c>
      <c r="H326" s="1">
        <v>0</v>
      </c>
    </row>
    <row r="327" spans="1:8" x14ac:dyDescent="0.3">
      <c r="A327" s="6">
        <f t="shared" si="20"/>
        <v>326</v>
      </c>
      <c r="B327" s="1" t="s">
        <v>12</v>
      </c>
      <c r="C327" s="1" t="s">
        <v>13</v>
      </c>
      <c r="D327" s="1">
        <f t="shared" si="20"/>
        <v>17</v>
      </c>
      <c r="E327" s="1" t="s">
        <v>15</v>
      </c>
      <c r="F327" s="1">
        <v>21</v>
      </c>
      <c r="G327" s="1">
        <v>0</v>
      </c>
      <c r="H327" s="1">
        <v>0</v>
      </c>
    </row>
    <row r="328" spans="1:8" x14ac:dyDescent="0.3">
      <c r="A328" s="6">
        <f t="shared" si="20"/>
        <v>327</v>
      </c>
      <c r="B328" s="1" t="s">
        <v>12</v>
      </c>
      <c r="C328" s="1" t="s">
        <v>13</v>
      </c>
      <c r="D328" s="1">
        <f t="shared" si="20"/>
        <v>18</v>
      </c>
      <c r="E328" s="1" t="s">
        <v>15</v>
      </c>
      <c r="F328" s="1">
        <v>21</v>
      </c>
      <c r="G328" s="1">
        <v>0</v>
      </c>
      <c r="H328" s="1">
        <v>0</v>
      </c>
    </row>
    <row r="329" spans="1:8" x14ac:dyDescent="0.3">
      <c r="A329" s="6">
        <f t="shared" si="20"/>
        <v>328</v>
      </c>
      <c r="B329" s="1" t="s">
        <v>12</v>
      </c>
      <c r="C329" s="1" t="s">
        <v>13</v>
      </c>
      <c r="D329" s="1">
        <f t="shared" si="20"/>
        <v>19</v>
      </c>
      <c r="E329" s="1" t="s">
        <v>15</v>
      </c>
      <c r="F329" s="1">
        <v>21</v>
      </c>
      <c r="G329" s="1">
        <v>0</v>
      </c>
      <c r="H329" s="1">
        <v>0</v>
      </c>
    </row>
    <row r="330" spans="1:8" x14ac:dyDescent="0.3">
      <c r="A330" s="6">
        <f t="shared" si="20"/>
        <v>329</v>
      </c>
      <c r="B330" s="1" t="s">
        <v>12</v>
      </c>
      <c r="C330" s="1" t="s">
        <v>13</v>
      </c>
      <c r="D330" s="1">
        <f t="shared" si="20"/>
        <v>20</v>
      </c>
      <c r="E330" s="1" t="s">
        <v>15</v>
      </c>
      <c r="F330" s="1">
        <v>21</v>
      </c>
      <c r="G330" s="1">
        <v>1</v>
      </c>
      <c r="H330" s="1">
        <f>2*20</f>
        <v>40</v>
      </c>
    </row>
    <row r="331" spans="1:8" x14ac:dyDescent="0.3">
      <c r="A331" s="6">
        <f t="shared" si="20"/>
        <v>330</v>
      </c>
      <c r="B331" s="1" t="s">
        <v>12</v>
      </c>
      <c r="C331" s="1" t="s">
        <v>13</v>
      </c>
      <c r="D331" s="1">
        <f t="shared" si="20"/>
        <v>21</v>
      </c>
      <c r="E331" s="1" t="s">
        <v>15</v>
      </c>
      <c r="F331" s="1">
        <v>21</v>
      </c>
      <c r="G331" s="1">
        <v>1</v>
      </c>
      <c r="H331" s="1">
        <f>2*6</f>
        <v>12</v>
      </c>
    </row>
    <row r="332" spans="1:8" x14ac:dyDescent="0.3">
      <c r="A332" s="6">
        <f t="shared" si="20"/>
        <v>331</v>
      </c>
      <c r="B332" s="1" t="s">
        <v>12</v>
      </c>
      <c r="C332" s="1" t="s">
        <v>13</v>
      </c>
      <c r="D332" s="1">
        <f t="shared" si="20"/>
        <v>22</v>
      </c>
      <c r="E332" s="1" t="s">
        <v>15</v>
      </c>
      <c r="F332" s="1">
        <v>21</v>
      </c>
      <c r="G332" s="1">
        <v>0</v>
      </c>
      <c r="H332" s="1">
        <v>0</v>
      </c>
    </row>
    <row r="333" spans="1:8" x14ac:dyDescent="0.3">
      <c r="A333" s="6">
        <f t="shared" si="20"/>
        <v>332</v>
      </c>
      <c r="B333" s="1" t="s">
        <v>12</v>
      </c>
      <c r="C333" s="1" t="s">
        <v>13</v>
      </c>
      <c r="D333" s="1">
        <f t="shared" si="20"/>
        <v>23</v>
      </c>
      <c r="E333" s="1" t="s">
        <v>15</v>
      </c>
      <c r="F333" s="1">
        <v>21</v>
      </c>
      <c r="G333" s="1">
        <v>1</v>
      </c>
      <c r="H333" s="1">
        <f>20</f>
        <v>20</v>
      </c>
    </row>
    <row r="334" spans="1:8" x14ac:dyDescent="0.3">
      <c r="A334" s="6">
        <f t="shared" si="20"/>
        <v>333</v>
      </c>
      <c r="B334" s="1" t="s">
        <v>12</v>
      </c>
      <c r="C334" s="1" t="s">
        <v>13</v>
      </c>
      <c r="D334" s="1">
        <f t="shared" si="20"/>
        <v>24</v>
      </c>
      <c r="E334" s="1" t="s">
        <v>15</v>
      </c>
      <c r="F334" s="1">
        <v>21</v>
      </c>
      <c r="G334" s="1">
        <v>1</v>
      </c>
      <c r="H334" s="1">
        <f>2</f>
        <v>2</v>
      </c>
    </row>
    <row r="335" spans="1:8" x14ac:dyDescent="0.3">
      <c r="A335" s="6">
        <f t="shared" si="20"/>
        <v>334</v>
      </c>
      <c r="B335" s="1" t="s">
        <v>12</v>
      </c>
      <c r="C335" s="1" t="s">
        <v>13</v>
      </c>
      <c r="D335" s="1">
        <f t="shared" si="20"/>
        <v>25</v>
      </c>
      <c r="E335" s="1" t="s">
        <v>15</v>
      </c>
      <c r="F335" s="1">
        <v>21</v>
      </c>
      <c r="G335" s="1">
        <v>1</v>
      </c>
      <c r="H335" s="1">
        <f>21*20</f>
        <v>420</v>
      </c>
    </row>
    <row r="336" spans="1:8" x14ac:dyDescent="0.3">
      <c r="A336" s="6">
        <f t="shared" si="20"/>
        <v>335</v>
      </c>
      <c r="B336" s="1" t="s">
        <v>12</v>
      </c>
      <c r="C336" s="1" t="s">
        <v>13</v>
      </c>
      <c r="D336" s="1">
        <f t="shared" si="20"/>
        <v>26</v>
      </c>
      <c r="E336" s="1" t="s">
        <v>15</v>
      </c>
      <c r="F336" s="1">
        <v>21</v>
      </c>
      <c r="G336" s="1">
        <v>1</v>
      </c>
      <c r="H336" s="1">
        <f>5*20</f>
        <v>100</v>
      </c>
    </row>
    <row r="337" spans="1:8" x14ac:dyDescent="0.3">
      <c r="A337" s="6">
        <f t="shared" si="20"/>
        <v>336</v>
      </c>
      <c r="B337" s="1" t="s">
        <v>12</v>
      </c>
      <c r="C337" s="1" t="s">
        <v>13</v>
      </c>
      <c r="D337" s="1">
        <f>1+D336</f>
        <v>27</v>
      </c>
      <c r="E337" s="1" t="s">
        <v>15</v>
      </c>
      <c r="F337" s="1">
        <v>21</v>
      </c>
      <c r="G337" s="1">
        <v>1</v>
      </c>
      <c r="H337" s="1">
        <f>4*20</f>
        <v>80</v>
      </c>
    </row>
    <row r="338" spans="1:8" x14ac:dyDescent="0.3">
      <c r="A338" s="6">
        <f t="shared" si="20"/>
        <v>337</v>
      </c>
      <c r="B338" s="1" t="s">
        <v>12</v>
      </c>
      <c r="C338" s="1" t="s">
        <v>13</v>
      </c>
      <c r="D338" s="1">
        <f t="shared" si="20"/>
        <v>28</v>
      </c>
      <c r="E338" s="1" t="s">
        <v>15</v>
      </c>
      <c r="F338" s="1">
        <v>21</v>
      </c>
      <c r="G338" s="1">
        <v>1</v>
      </c>
      <c r="H338" s="1">
        <f>2*20</f>
        <v>40</v>
      </c>
    </row>
    <row r="339" spans="1:8" x14ac:dyDescent="0.3">
      <c r="A339" s="6">
        <f t="shared" si="20"/>
        <v>338</v>
      </c>
      <c r="B339" s="1" t="s">
        <v>12</v>
      </c>
      <c r="C339" s="1" t="s">
        <v>13</v>
      </c>
      <c r="D339" s="1">
        <f t="shared" si="20"/>
        <v>29</v>
      </c>
      <c r="E339" s="1" t="s">
        <v>15</v>
      </c>
      <c r="F339" s="1">
        <v>21</v>
      </c>
      <c r="G339" s="1">
        <v>0</v>
      </c>
      <c r="H339" s="1">
        <v>0</v>
      </c>
    </row>
    <row r="340" spans="1:8" x14ac:dyDescent="0.3">
      <c r="A340" s="6">
        <f t="shared" ref="A340:D355" si="21">1+A339</f>
        <v>339</v>
      </c>
      <c r="B340" s="1" t="s">
        <v>12</v>
      </c>
      <c r="C340" s="1" t="s">
        <v>13</v>
      </c>
      <c r="D340" s="1">
        <f t="shared" si="21"/>
        <v>30</v>
      </c>
      <c r="E340" s="1" t="s">
        <v>15</v>
      </c>
      <c r="F340" s="1">
        <v>21</v>
      </c>
      <c r="G340" s="1">
        <v>0</v>
      </c>
      <c r="H340" s="1">
        <v>0</v>
      </c>
    </row>
    <row r="341" spans="1:8" x14ac:dyDescent="0.3">
      <c r="A341" s="6">
        <f t="shared" si="21"/>
        <v>340</v>
      </c>
      <c r="B341" s="1" t="s">
        <v>12</v>
      </c>
      <c r="C341" s="1" t="s">
        <v>13</v>
      </c>
      <c r="D341" s="1">
        <f t="shared" si="21"/>
        <v>31</v>
      </c>
      <c r="E341" s="1" t="s">
        <v>15</v>
      </c>
      <c r="F341" s="1">
        <v>21</v>
      </c>
      <c r="G341" s="1">
        <v>1</v>
      </c>
      <c r="H341" s="1">
        <f>6*2</f>
        <v>12</v>
      </c>
    </row>
    <row r="342" spans="1:8" ht="15" thickBot="1" x14ac:dyDescent="0.35">
      <c r="A342" s="8">
        <f t="shared" si="21"/>
        <v>341</v>
      </c>
      <c r="B342" s="9" t="s">
        <v>12</v>
      </c>
      <c r="C342" s="9" t="s">
        <v>13</v>
      </c>
      <c r="D342" s="9">
        <f>1+D341</f>
        <v>32</v>
      </c>
      <c r="E342" s="9" t="s">
        <v>15</v>
      </c>
      <c r="F342" s="9">
        <v>21</v>
      </c>
      <c r="G342" s="9">
        <v>0</v>
      </c>
      <c r="H342" s="9">
        <v>0</v>
      </c>
    </row>
    <row r="343" spans="1:8" x14ac:dyDescent="0.3">
      <c r="A343" s="6">
        <f t="shared" si="21"/>
        <v>342</v>
      </c>
      <c r="B343" s="1" t="s">
        <v>12</v>
      </c>
      <c r="C343" s="1" t="s">
        <v>13</v>
      </c>
      <c r="D343" s="1">
        <v>1</v>
      </c>
      <c r="E343" s="1" t="s">
        <v>16</v>
      </c>
      <c r="F343" s="1">
        <v>21</v>
      </c>
      <c r="G343" s="1">
        <v>0</v>
      </c>
      <c r="H343" s="1">
        <v>0</v>
      </c>
    </row>
    <row r="344" spans="1:8" x14ac:dyDescent="0.3">
      <c r="A344" s="6">
        <f t="shared" si="21"/>
        <v>343</v>
      </c>
      <c r="B344" s="1" t="s">
        <v>12</v>
      </c>
      <c r="C344" s="1" t="s">
        <v>13</v>
      </c>
      <c r="D344" s="1">
        <f>1+D343</f>
        <v>2</v>
      </c>
      <c r="E344" s="1" t="s">
        <v>16</v>
      </c>
      <c r="F344" s="1">
        <v>21</v>
      </c>
      <c r="G344" s="1">
        <v>1</v>
      </c>
      <c r="H344" s="1">
        <f>2*16</f>
        <v>32</v>
      </c>
    </row>
    <row r="345" spans="1:8" x14ac:dyDescent="0.3">
      <c r="A345" s="6">
        <f t="shared" si="21"/>
        <v>344</v>
      </c>
      <c r="B345" s="1" t="s">
        <v>12</v>
      </c>
      <c r="C345" s="1" t="s">
        <v>13</v>
      </c>
      <c r="D345" s="1">
        <f t="shared" si="21"/>
        <v>3</v>
      </c>
      <c r="E345" s="1" t="s">
        <v>16</v>
      </c>
      <c r="F345" s="1">
        <v>21</v>
      </c>
      <c r="G345" s="1">
        <v>0</v>
      </c>
      <c r="H345" s="1">
        <v>0</v>
      </c>
    </row>
    <row r="346" spans="1:8" x14ac:dyDescent="0.3">
      <c r="A346" s="6">
        <f t="shared" si="21"/>
        <v>345</v>
      </c>
      <c r="B346" s="1" t="s">
        <v>12</v>
      </c>
      <c r="C346" s="1" t="s">
        <v>13</v>
      </c>
      <c r="D346" s="1">
        <f t="shared" si="21"/>
        <v>4</v>
      </c>
      <c r="E346" s="1" t="s">
        <v>16</v>
      </c>
      <c r="F346" s="1">
        <v>21</v>
      </c>
      <c r="G346" s="1">
        <v>1</v>
      </c>
      <c r="H346" s="1">
        <f>2*2</f>
        <v>4</v>
      </c>
    </row>
    <row r="347" spans="1:8" x14ac:dyDescent="0.3">
      <c r="A347" s="6">
        <f t="shared" si="21"/>
        <v>346</v>
      </c>
      <c r="B347" s="1" t="s">
        <v>12</v>
      </c>
      <c r="C347" s="1" t="s">
        <v>13</v>
      </c>
      <c r="D347" s="1">
        <f t="shared" si="21"/>
        <v>5</v>
      </c>
      <c r="E347" s="1" t="s">
        <v>16</v>
      </c>
      <c r="F347" s="1">
        <v>21</v>
      </c>
      <c r="G347" s="1">
        <v>0</v>
      </c>
      <c r="H347" s="1">
        <v>0</v>
      </c>
    </row>
    <row r="348" spans="1:8" x14ac:dyDescent="0.3">
      <c r="A348" s="6">
        <f t="shared" si="21"/>
        <v>347</v>
      </c>
      <c r="B348" s="1" t="s">
        <v>12</v>
      </c>
      <c r="C348" s="1" t="s">
        <v>13</v>
      </c>
      <c r="D348" s="1">
        <f t="shared" si="21"/>
        <v>6</v>
      </c>
      <c r="E348" s="1" t="s">
        <v>16</v>
      </c>
      <c r="F348" s="1">
        <v>21</v>
      </c>
      <c r="G348" s="1">
        <v>0</v>
      </c>
      <c r="H348" s="1">
        <v>0</v>
      </c>
    </row>
    <row r="349" spans="1:8" x14ac:dyDescent="0.3">
      <c r="A349" s="6">
        <f t="shared" si="21"/>
        <v>348</v>
      </c>
      <c r="B349" s="1" t="s">
        <v>12</v>
      </c>
      <c r="C349" s="1" t="s">
        <v>13</v>
      </c>
      <c r="D349" s="1">
        <f t="shared" si="21"/>
        <v>7</v>
      </c>
      <c r="E349" s="1" t="s">
        <v>16</v>
      </c>
      <c r="F349" s="1">
        <v>21</v>
      </c>
      <c r="G349" s="1">
        <v>0</v>
      </c>
      <c r="H349" s="1">
        <v>0</v>
      </c>
    </row>
    <row r="350" spans="1:8" x14ac:dyDescent="0.3">
      <c r="A350" s="6">
        <f t="shared" si="21"/>
        <v>349</v>
      </c>
      <c r="B350" s="1" t="s">
        <v>12</v>
      </c>
      <c r="C350" s="1" t="s">
        <v>13</v>
      </c>
      <c r="D350" s="1">
        <f t="shared" si="21"/>
        <v>8</v>
      </c>
      <c r="E350" s="1" t="s">
        <v>16</v>
      </c>
      <c r="F350" s="1">
        <v>21</v>
      </c>
      <c r="G350" s="1">
        <v>1</v>
      </c>
      <c r="H350" s="1">
        <f>4*2</f>
        <v>8</v>
      </c>
    </row>
    <row r="351" spans="1:8" x14ac:dyDescent="0.3">
      <c r="A351" s="6">
        <f t="shared" si="21"/>
        <v>350</v>
      </c>
      <c r="B351" s="1" t="s">
        <v>12</v>
      </c>
      <c r="C351" s="1" t="s">
        <v>13</v>
      </c>
      <c r="D351" s="1">
        <f t="shared" si="21"/>
        <v>9</v>
      </c>
      <c r="E351" s="1" t="s">
        <v>16</v>
      </c>
      <c r="F351" s="1">
        <v>21</v>
      </c>
      <c r="G351" s="1">
        <v>1</v>
      </c>
      <c r="H351" s="1">
        <f>8*2</f>
        <v>16</v>
      </c>
    </row>
    <row r="352" spans="1:8" x14ac:dyDescent="0.3">
      <c r="A352" s="6">
        <f t="shared" si="21"/>
        <v>351</v>
      </c>
      <c r="B352" s="1" t="s">
        <v>12</v>
      </c>
      <c r="C352" s="1" t="s">
        <v>13</v>
      </c>
      <c r="D352" s="1">
        <f t="shared" si="21"/>
        <v>10</v>
      </c>
      <c r="E352" s="1" t="s">
        <v>16</v>
      </c>
      <c r="F352" s="1">
        <v>21</v>
      </c>
      <c r="G352" s="1">
        <v>1</v>
      </c>
      <c r="H352" s="1">
        <f>10*2</f>
        <v>20</v>
      </c>
    </row>
    <row r="353" spans="1:8" x14ac:dyDescent="0.3">
      <c r="A353" s="6">
        <f t="shared" si="21"/>
        <v>352</v>
      </c>
      <c r="B353" s="1" t="s">
        <v>12</v>
      </c>
      <c r="C353" s="1" t="s">
        <v>13</v>
      </c>
      <c r="D353" s="1">
        <f t="shared" si="21"/>
        <v>11</v>
      </c>
      <c r="E353" s="1" t="s">
        <v>16</v>
      </c>
      <c r="F353" s="1">
        <v>21</v>
      </c>
      <c r="G353" s="1">
        <v>1</v>
      </c>
      <c r="H353" s="1">
        <f>20</f>
        <v>20</v>
      </c>
    </row>
    <row r="354" spans="1:8" x14ac:dyDescent="0.3">
      <c r="A354" s="6">
        <f t="shared" si="21"/>
        <v>353</v>
      </c>
      <c r="B354" s="1" t="s">
        <v>12</v>
      </c>
      <c r="C354" s="1" t="s">
        <v>13</v>
      </c>
      <c r="D354" s="1">
        <f t="shared" si="21"/>
        <v>12</v>
      </c>
      <c r="E354" s="1" t="s">
        <v>16</v>
      </c>
      <c r="F354" s="1">
        <v>21</v>
      </c>
      <c r="G354" s="1">
        <v>1</v>
      </c>
      <c r="H354" s="1">
        <f>4*20</f>
        <v>80</v>
      </c>
    </row>
    <row r="355" spans="1:8" x14ac:dyDescent="0.3">
      <c r="A355" s="6">
        <f t="shared" si="21"/>
        <v>354</v>
      </c>
      <c r="B355" s="1" t="s">
        <v>12</v>
      </c>
      <c r="C355" s="1" t="s">
        <v>13</v>
      </c>
      <c r="D355" s="1">
        <f t="shared" si="21"/>
        <v>13</v>
      </c>
      <c r="E355" s="1" t="s">
        <v>16</v>
      </c>
      <c r="F355" s="1">
        <v>21</v>
      </c>
      <c r="G355" s="1">
        <v>0</v>
      </c>
      <c r="H355" s="1">
        <v>0</v>
      </c>
    </row>
    <row r="356" spans="1:8" x14ac:dyDescent="0.3">
      <c r="A356" s="6">
        <f t="shared" ref="A356:D371" si="22">1+A355</f>
        <v>355</v>
      </c>
      <c r="B356" s="1" t="s">
        <v>12</v>
      </c>
      <c r="C356" s="1" t="s">
        <v>13</v>
      </c>
      <c r="D356" s="1">
        <f t="shared" si="22"/>
        <v>14</v>
      </c>
      <c r="E356" s="1" t="s">
        <v>16</v>
      </c>
      <c r="F356" s="1">
        <v>21</v>
      </c>
      <c r="G356" s="1">
        <v>1</v>
      </c>
      <c r="H356" s="1">
        <f>2*2</f>
        <v>4</v>
      </c>
    </row>
    <row r="357" spans="1:8" x14ac:dyDescent="0.3">
      <c r="A357" s="6">
        <f t="shared" si="22"/>
        <v>356</v>
      </c>
      <c r="B357" s="1" t="s">
        <v>12</v>
      </c>
      <c r="C357" s="1" t="s">
        <v>13</v>
      </c>
      <c r="D357" s="1">
        <f t="shared" si="22"/>
        <v>15</v>
      </c>
      <c r="E357" s="1" t="s">
        <v>16</v>
      </c>
      <c r="F357" s="1">
        <v>21</v>
      </c>
      <c r="G357" s="1">
        <v>0</v>
      </c>
      <c r="H357" s="1">
        <v>0</v>
      </c>
    </row>
    <row r="358" spans="1:8" x14ac:dyDescent="0.3">
      <c r="A358" s="6">
        <f t="shared" si="22"/>
        <v>357</v>
      </c>
      <c r="B358" s="1" t="s">
        <v>12</v>
      </c>
      <c r="C358" s="1" t="s">
        <v>13</v>
      </c>
      <c r="D358" s="1">
        <f t="shared" si="22"/>
        <v>16</v>
      </c>
      <c r="E358" s="1" t="s">
        <v>16</v>
      </c>
      <c r="F358" s="1">
        <v>21</v>
      </c>
      <c r="G358" s="1">
        <v>0</v>
      </c>
      <c r="H358" s="1">
        <v>0</v>
      </c>
    </row>
    <row r="359" spans="1:8" x14ac:dyDescent="0.3">
      <c r="A359" s="6">
        <f t="shared" si="22"/>
        <v>358</v>
      </c>
      <c r="B359" s="1" t="s">
        <v>12</v>
      </c>
      <c r="C359" s="1" t="s">
        <v>13</v>
      </c>
      <c r="D359" s="1">
        <f t="shared" si="22"/>
        <v>17</v>
      </c>
      <c r="E359" s="1" t="s">
        <v>16</v>
      </c>
      <c r="F359" s="1">
        <v>21</v>
      </c>
      <c r="G359" s="1">
        <v>1</v>
      </c>
      <c r="H359" s="1">
        <f>26*2</f>
        <v>52</v>
      </c>
    </row>
    <row r="360" spans="1:8" x14ac:dyDescent="0.3">
      <c r="A360" s="6">
        <f t="shared" si="22"/>
        <v>359</v>
      </c>
      <c r="B360" s="1" t="s">
        <v>12</v>
      </c>
      <c r="C360" s="1" t="s">
        <v>13</v>
      </c>
      <c r="D360" s="1">
        <f t="shared" si="22"/>
        <v>18</v>
      </c>
      <c r="E360" s="1" t="s">
        <v>16</v>
      </c>
      <c r="F360" s="1">
        <v>21</v>
      </c>
      <c r="G360" s="1">
        <v>1</v>
      </c>
      <c r="H360" s="1">
        <f>3*2</f>
        <v>6</v>
      </c>
    </row>
    <row r="361" spans="1:8" x14ac:dyDescent="0.3">
      <c r="A361" s="6">
        <f t="shared" si="22"/>
        <v>360</v>
      </c>
      <c r="B361" s="1" t="s">
        <v>12</v>
      </c>
      <c r="C361" s="1" t="s">
        <v>13</v>
      </c>
      <c r="D361" s="1">
        <f t="shared" si="22"/>
        <v>19</v>
      </c>
      <c r="E361" s="1" t="s">
        <v>16</v>
      </c>
      <c r="F361" s="1">
        <v>21</v>
      </c>
      <c r="G361" s="1">
        <v>1</v>
      </c>
      <c r="H361" s="1">
        <f>4*20</f>
        <v>80</v>
      </c>
    </row>
    <row r="362" spans="1:8" x14ac:dyDescent="0.3">
      <c r="A362" s="6">
        <f t="shared" si="22"/>
        <v>361</v>
      </c>
      <c r="B362" s="1" t="s">
        <v>12</v>
      </c>
      <c r="C362" s="1" t="s">
        <v>13</v>
      </c>
      <c r="D362" s="1">
        <f t="shared" si="22"/>
        <v>20</v>
      </c>
      <c r="E362" s="1" t="s">
        <v>16</v>
      </c>
      <c r="F362" s="1">
        <v>21</v>
      </c>
      <c r="G362" s="1">
        <v>1</v>
      </c>
      <c r="H362" s="1">
        <f>4*2</f>
        <v>8</v>
      </c>
    </row>
    <row r="363" spans="1:8" x14ac:dyDescent="0.3">
      <c r="A363" s="6">
        <f t="shared" si="22"/>
        <v>362</v>
      </c>
      <c r="B363" s="1" t="s">
        <v>12</v>
      </c>
      <c r="C363" s="1" t="s">
        <v>13</v>
      </c>
      <c r="D363" s="1">
        <f t="shared" si="22"/>
        <v>21</v>
      </c>
      <c r="E363" s="1" t="s">
        <v>16</v>
      </c>
      <c r="F363" s="1">
        <v>21</v>
      </c>
      <c r="G363" s="1">
        <v>0</v>
      </c>
      <c r="H363" s="1">
        <v>0</v>
      </c>
    </row>
    <row r="364" spans="1:8" x14ac:dyDescent="0.3">
      <c r="A364" s="6">
        <f t="shared" si="22"/>
        <v>363</v>
      </c>
      <c r="B364" s="1" t="s">
        <v>12</v>
      </c>
      <c r="C364" s="1" t="s">
        <v>13</v>
      </c>
      <c r="D364" s="1">
        <f t="shared" si="22"/>
        <v>22</v>
      </c>
      <c r="E364" s="1" t="s">
        <v>16</v>
      </c>
      <c r="F364" s="1">
        <v>21</v>
      </c>
      <c r="G364" s="1">
        <v>0</v>
      </c>
      <c r="H364" s="1">
        <v>0</v>
      </c>
    </row>
    <row r="365" spans="1:8" x14ac:dyDescent="0.3">
      <c r="A365" s="6">
        <f t="shared" si="22"/>
        <v>364</v>
      </c>
      <c r="B365" s="1" t="s">
        <v>12</v>
      </c>
      <c r="C365" s="1" t="s">
        <v>13</v>
      </c>
      <c r="D365" s="1">
        <f t="shared" si="22"/>
        <v>23</v>
      </c>
      <c r="E365" s="1" t="s">
        <v>16</v>
      </c>
      <c r="F365" s="1">
        <v>21</v>
      </c>
      <c r="G365" s="1">
        <v>0</v>
      </c>
      <c r="H365" s="1">
        <v>0</v>
      </c>
    </row>
    <row r="366" spans="1:8" x14ac:dyDescent="0.3">
      <c r="A366" s="6">
        <f t="shared" si="22"/>
        <v>365</v>
      </c>
      <c r="B366" s="1" t="s">
        <v>12</v>
      </c>
      <c r="C366" s="1" t="s">
        <v>13</v>
      </c>
      <c r="D366" s="1">
        <f t="shared" si="22"/>
        <v>24</v>
      </c>
      <c r="E366" s="1" t="s">
        <v>16</v>
      </c>
      <c r="F366" s="1">
        <v>21</v>
      </c>
      <c r="G366" s="1">
        <v>1</v>
      </c>
      <c r="H366" s="1">
        <f>2*20</f>
        <v>40</v>
      </c>
    </row>
    <row r="367" spans="1:8" x14ac:dyDescent="0.3">
      <c r="A367" s="6">
        <f t="shared" si="22"/>
        <v>366</v>
      </c>
      <c r="B367" s="1" t="s">
        <v>12</v>
      </c>
      <c r="C367" s="1" t="s">
        <v>13</v>
      </c>
      <c r="D367" s="1">
        <f t="shared" si="22"/>
        <v>25</v>
      </c>
      <c r="E367" s="1" t="s">
        <v>16</v>
      </c>
      <c r="F367" s="1">
        <v>21</v>
      </c>
      <c r="G367" s="1">
        <v>1</v>
      </c>
      <c r="H367" s="1">
        <f>8*2</f>
        <v>16</v>
      </c>
    </row>
    <row r="368" spans="1:8" x14ac:dyDescent="0.3">
      <c r="A368" s="6">
        <f t="shared" si="22"/>
        <v>367</v>
      </c>
      <c r="B368" s="1" t="s">
        <v>12</v>
      </c>
      <c r="C368" s="1" t="s">
        <v>13</v>
      </c>
      <c r="D368" s="1">
        <f t="shared" si="22"/>
        <v>26</v>
      </c>
      <c r="E368" s="1" t="s">
        <v>16</v>
      </c>
      <c r="F368" s="1">
        <v>21</v>
      </c>
      <c r="G368" s="1">
        <v>0</v>
      </c>
      <c r="H368" s="1">
        <v>0</v>
      </c>
    </row>
    <row r="369" spans="1:8" x14ac:dyDescent="0.3">
      <c r="A369" s="6">
        <f t="shared" si="22"/>
        <v>368</v>
      </c>
      <c r="B369" s="1" t="s">
        <v>12</v>
      </c>
      <c r="C369" s="1" t="s">
        <v>13</v>
      </c>
      <c r="D369" s="1">
        <f t="shared" si="22"/>
        <v>27</v>
      </c>
      <c r="E369" s="1" t="s">
        <v>16</v>
      </c>
      <c r="F369" s="1">
        <v>21</v>
      </c>
      <c r="G369" s="1">
        <v>1</v>
      </c>
      <c r="H369" s="1">
        <f>20*200</f>
        <v>4000</v>
      </c>
    </row>
    <row r="370" spans="1:8" x14ac:dyDescent="0.3">
      <c r="A370" s="6">
        <f t="shared" si="22"/>
        <v>369</v>
      </c>
      <c r="B370" s="1" t="s">
        <v>12</v>
      </c>
      <c r="C370" s="1" t="s">
        <v>13</v>
      </c>
      <c r="D370" s="1">
        <f t="shared" si="22"/>
        <v>28</v>
      </c>
      <c r="E370" s="1" t="s">
        <v>16</v>
      </c>
      <c r="F370" s="1">
        <v>21</v>
      </c>
      <c r="G370" s="1">
        <v>1</v>
      </c>
      <c r="H370" s="1">
        <f>2</f>
        <v>2</v>
      </c>
    </row>
    <row r="371" spans="1:8" x14ac:dyDescent="0.3">
      <c r="A371" s="6">
        <f t="shared" si="22"/>
        <v>370</v>
      </c>
      <c r="B371" s="1" t="s">
        <v>12</v>
      </c>
      <c r="C371" s="1" t="s">
        <v>13</v>
      </c>
      <c r="D371" s="1">
        <f t="shared" si="22"/>
        <v>29</v>
      </c>
      <c r="E371" s="1" t="s">
        <v>16</v>
      </c>
      <c r="F371" s="1">
        <v>21</v>
      </c>
      <c r="G371" s="1">
        <v>1</v>
      </c>
      <c r="H371" s="1">
        <f>3*20</f>
        <v>60</v>
      </c>
    </row>
    <row r="372" spans="1:8" x14ac:dyDescent="0.3">
      <c r="A372" s="6">
        <f t="shared" ref="A372:D387" si="23">1+A371</f>
        <v>371</v>
      </c>
      <c r="B372" s="1" t="s">
        <v>12</v>
      </c>
      <c r="C372" s="1" t="s">
        <v>13</v>
      </c>
      <c r="D372" s="1">
        <f>1+D371</f>
        <v>30</v>
      </c>
      <c r="E372" s="1" t="s">
        <v>16</v>
      </c>
      <c r="F372" s="1">
        <v>21</v>
      </c>
      <c r="G372" s="1">
        <v>1</v>
      </c>
      <c r="H372" s="1">
        <f>2*20</f>
        <v>40</v>
      </c>
    </row>
    <row r="373" spans="1:8" x14ac:dyDescent="0.3">
      <c r="A373" s="6">
        <f t="shared" si="23"/>
        <v>372</v>
      </c>
      <c r="B373" s="1" t="s">
        <v>12</v>
      </c>
      <c r="C373" s="1" t="s">
        <v>13</v>
      </c>
      <c r="D373" s="1">
        <f t="shared" si="23"/>
        <v>31</v>
      </c>
      <c r="E373" s="1" t="s">
        <v>16</v>
      </c>
      <c r="F373" s="1">
        <v>21</v>
      </c>
      <c r="G373" s="1">
        <v>0</v>
      </c>
      <c r="H373" s="1">
        <v>0</v>
      </c>
    </row>
    <row r="374" spans="1:8" ht="15" thickBot="1" x14ac:dyDescent="0.35">
      <c r="A374" s="8">
        <f t="shared" si="23"/>
        <v>373</v>
      </c>
      <c r="B374" s="9" t="s">
        <v>12</v>
      </c>
      <c r="C374" s="9" t="s">
        <v>13</v>
      </c>
      <c r="D374" s="9">
        <f t="shared" si="23"/>
        <v>32</v>
      </c>
      <c r="E374" s="9" t="s">
        <v>16</v>
      </c>
      <c r="F374" s="9">
        <v>21</v>
      </c>
      <c r="G374" s="9">
        <v>1</v>
      </c>
      <c r="H374" s="9">
        <f>2</f>
        <v>2</v>
      </c>
    </row>
    <row r="375" spans="1:8" x14ac:dyDescent="0.3">
      <c r="A375" s="6">
        <f t="shared" si="23"/>
        <v>374</v>
      </c>
      <c r="B375" s="1" t="s">
        <v>12</v>
      </c>
      <c r="C375" s="1" t="s">
        <v>13</v>
      </c>
      <c r="D375" s="1">
        <v>1</v>
      </c>
      <c r="E375" s="1" t="s">
        <v>14</v>
      </c>
      <c r="F375" s="1">
        <v>28</v>
      </c>
      <c r="G375" s="1">
        <v>1</v>
      </c>
      <c r="H375" s="1">
        <f>3*2</f>
        <v>6</v>
      </c>
    </row>
    <row r="376" spans="1:8" x14ac:dyDescent="0.3">
      <c r="A376" s="6">
        <f t="shared" si="23"/>
        <v>375</v>
      </c>
      <c r="B376" s="1" t="s">
        <v>12</v>
      </c>
      <c r="C376" s="1" t="s">
        <v>13</v>
      </c>
      <c r="D376" s="1">
        <f>1+D375</f>
        <v>2</v>
      </c>
      <c r="E376" s="1" t="s">
        <v>14</v>
      </c>
      <c r="F376" s="1">
        <v>28</v>
      </c>
      <c r="G376" s="1">
        <v>1</v>
      </c>
      <c r="H376" s="1">
        <f>2*2</f>
        <v>4</v>
      </c>
    </row>
    <row r="377" spans="1:8" x14ac:dyDescent="0.3">
      <c r="A377" s="6">
        <f t="shared" si="23"/>
        <v>376</v>
      </c>
      <c r="B377" s="1" t="s">
        <v>12</v>
      </c>
      <c r="C377" s="1" t="s">
        <v>13</v>
      </c>
      <c r="D377" s="1">
        <f t="shared" si="23"/>
        <v>3</v>
      </c>
      <c r="E377" s="1" t="s">
        <v>14</v>
      </c>
      <c r="F377" s="1">
        <v>28</v>
      </c>
      <c r="G377" s="1">
        <v>1</v>
      </c>
      <c r="H377" s="1">
        <f>3*2</f>
        <v>6</v>
      </c>
    </row>
    <row r="378" spans="1:8" x14ac:dyDescent="0.3">
      <c r="A378" s="6">
        <f t="shared" si="23"/>
        <v>377</v>
      </c>
      <c r="B378" s="1" t="s">
        <v>12</v>
      </c>
      <c r="C378" s="1" t="s">
        <v>13</v>
      </c>
      <c r="D378" s="1">
        <f t="shared" si="23"/>
        <v>4</v>
      </c>
      <c r="E378" s="1" t="s">
        <v>14</v>
      </c>
      <c r="F378" s="1">
        <v>28</v>
      </c>
      <c r="G378" s="1">
        <v>1</v>
      </c>
      <c r="H378" s="1">
        <f>2*2</f>
        <v>4</v>
      </c>
    </row>
    <row r="379" spans="1:8" x14ac:dyDescent="0.3">
      <c r="A379" s="6">
        <f t="shared" si="23"/>
        <v>378</v>
      </c>
      <c r="B379" s="1" t="s">
        <v>12</v>
      </c>
      <c r="C379" s="1" t="s">
        <v>13</v>
      </c>
      <c r="D379" s="1">
        <f t="shared" si="23"/>
        <v>5</v>
      </c>
      <c r="E379" s="1" t="s">
        <v>14</v>
      </c>
      <c r="F379" s="1">
        <v>28</v>
      </c>
      <c r="G379" s="1">
        <v>0</v>
      </c>
      <c r="H379" s="1">
        <v>0</v>
      </c>
    </row>
    <row r="380" spans="1:8" x14ac:dyDescent="0.3">
      <c r="A380" s="6">
        <f t="shared" si="23"/>
        <v>379</v>
      </c>
      <c r="B380" s="1" t="s">
        <v>12</v>
      </c>
      <c r="C380" s="1" t="s">
        <v>13</v>
      </c>
      <c r="D380" s="1">
        <f t="shared" si="23"/>
        <v>6</v>
      </c>
      <c r="E380" s="1" t="s">
        <v>14</v>
      </c>
      <c r="F380" s="1">
        <v>28</v>
      </c>
      <c r="G380" s="1">
        <v>0</v>
      </c>
      <c r="H380" s="1">
        <v>0</v>
      </c>
    </row>
    <row r="381" spans="1:8" x14ac:dyDescent="0.3">
      <c r="A381" s="6">
        <f t="shared" si="23"/>
        <v>380</v>
      </c>
      <c r="B381" s="1" t="s">
        <v>12</v>
      </c>
      <c r="C381" s="1" t="s">
        <v>13</v>
      </c>
      <c r="D381" s="1">
        <f t="shared" si="23"/>
        <v>7</v>
      </c>
      <c r="E381" s="1" t="s">
        <v>14</v>
      </c>
      <c r="F381" s="1">
        <v>28</v>
      </c>
      <c r="G381" s="1">
        <v>0</v>
      </c>
      <c r="H381" s="1">
        <v>0</v>
      </c>
    </row>
    <row r="382" spans="1:8" x14ac:dyDescent="0.3">
      <c r="A382" s="6">
        <f t="shared" si="23"/>
        <v>381</v>
      </c>
      <c r="B382" s="1" t="s">
        <v>12</v>
      </c>
      <c r="C382" s="1" t="s">
        <v>13</v>
      </c>
      <c r="D382" s="1">
        <f t="shared" si="23"/>
        <v>8</v>
      </c>
      <c r="E382" s="1" t="s">
        <v>14</v>
      </c>
      <c r="F382" s="1">
        <v>28</v>
      </c>
      <c r="G382" s="1">
        <v>1</v>
      </c>
      <c r="H382" s="1">
        <f>3*2</f>
        <v>6</v>
      </c>
    </row>
    <row r="383" spans="1:8" x14ac:dyDescent="0.3">
      <c r="A383" s="6">
        <f t="shared" si="23"/>
        <v>382</v>
      </c>
      <c r="B383" s="1" t="s">
        <v>12</v>
      </c>
      <c r="C383" s="1" t="s">
        <v>13</v>
      </c>
      <c r="D383" s="1">
        <f t="shared" si="23"/>
        <v>9</v>
      </c>
      <c r="E383" s="1" t="s">
        <v>14</v>
      </c>
      <c r="F383" s="1">
        <v>28</v>
      </c>
      <c r="G383" s="1">
        <v>1</v>
      </c>
      <c r="H383" s="1">
        <f>2*1</f>
        <v>2</v>
      </c>
    </row>
    <row r="384" spans="1:8" x14ac:dyDescent="0.3">
      <c r="A384" s="6">
        <f t="shared" si="23"/>
        <v>383</v>
      </c>
      <c r="B384" s="1" t="s">
        <v>12</v>
      </c>
      <c r="C384" s="1" t="s">
        <v>13</v>
      </c>
      <c r="D384" s="1">
        <f t="shared" si="23"/>
        <v>10</v>
      </c>
      <c r="E384" s="1" t="s">
        <v>14</v>
      </c>
      <c r="F384" s="1">
        <v>28</v>
      </c>
      <c r="G384" s="1">
        <v>1</v>
      </c>
      <c r="H384" s="1">
        <f>5*2</f>
        <v>10</v>
      </c>
    </row>
    <row r="385" spans="1:8" x14ac:dyDescent="0.3">
      <c r="A385" s="6">
        <f t="shared" si="23"/>
        <v>384</v>
      </c>
      <c r="B385" s="1" t="s">
        <v>12</v>
      </c>
      <c r="C385" s="1" t="s">
        <v>13</v>
      </c>
      <c r="D385" s="1">
        <f t="shared" si="23"/>
        <v>11</v>
      </c>
      <c r="E385" s="1" t="s">
        <v>14</v>
      </c>
      <c r="F385" s="1">
        <v>28</v>
      </c>
      <c r="G385" s="1">
        <v>0</v>
      </c>
      <c r="H385" s="1">
        <v>0</v>
      </c>
    </row>
    <row r="386" spans="1:8" x14ac:dyDescent="0.3">
      <c r="A386" s="6">
        <f t="shared" si="23"/>
        <v>385</v>
      </c>
      <c r="B386" s="1" t="s">
        <v>12</v>
      </c>
      <c r="C386" s="1" t="s">
        <v>13</v>
      </c>
      <c r="D386" s="1">
        <f t="shared" si="23"/>
        <v>12</v>
      </c>
      <c r="E386" s="1" t="s">
        <v>14</v>
      </c>
      <c r="F386" s="1">
        <v>28</v>
      </c>
      <c r="G386" s="1">
        <v>1</v>
      </c>
      <c r="H386" s="1">
        <f>7*20</f>
        <v>140</v>
      </c>
    </row>
    <row r="387" spans="1:8" x14ac:dyDescent="0.3">
      <c r="A387" s="6">
        <f t="shared" si="23"/>
        <v>386</v>
      </c>
      <c r="B387" s="1" t="s">
        <v>12</v>
      </c>
      <c r="C387" s="1" t="s">
        <v>13</v>
      </c>
      <c r="D387" s="1">
        <f t="shared" si="23"/>
        <v>13</v>
      </c>
      <c r="E387" s="1" t="s">
        <v>14</v>
      </c>
      <c r="F387" s="1">
        <v>28</v>
      </c>
      <c r="G387" s="1">
        <v>0</v>
      </c>
      <c r="H387" s="1">
        <v>0</v>
      </c>
    </row>
    <row r="388" spans="1:8" x14ac:dyDescent="0.3">
      <c r="A388" s="6">
        <f t="shared" ref="A388:D403" si="24">1+A387</f>
        <v>387</v>
      </c>
      <c r="B388" s="1" t="s">
        <v>12</v>
      </c>
      <c r="C388" s="1" t="s">
        <v>13</v>
      </c>
      <c r="D388" s="1">
        <f t="shared" si="24"/>
        <v>14</v>
      </c>
      <c r="E388" s="1" t="s">
        <v>14</v>
      </c>
      <c r="F388" s="1">
        <v>28</v>
      </c>
      <c r="G388" s="1">
        <v>1</v>
      </c>
      <c r="H388" s="1">
        <f>4*2</f>
        <v>8</v>
      </c>
    </row>
    <row r="389" spans="1:8" x14ac:dyDescent="0.3">
      <c r="A389" s="6">
        <f t="shared" si="24"/>
        <v>388</v>
      </c>
      <c r="B389" s="1" t="s">
        <v>12</v>
      </c>
      <c r="C389" s="1" t="s">
        <v>13</v>
      </c>
      <c r="D389" s="1">
        <f t="shared" si="24"/>
        <v>15</v>
      </c>
      <c r="E389" s="1" t="s">
        <v>14</v>
      </c>
      <c r="F389" s="1">
        <v>28</v>
      </c>
      <c r="G389" s="1">
        <v>0</v>
      </c>
      <c r="H389" s="1">
        <v>0</v>
      </c>
    </row>
    <row r="390" spans="1:8" x14ac:dyDescent="0.3">
      <c r="A390" s="6">
        <f t="shared" si="24"/>
        <v>389</v>
      </c>
      <c r="B390" s="1" t="s">
        <v>12</v>
      </c>
      <c r="C390" s="1" t="s">
        <v>13</v>
      </c>
      <c r="D390" s="1">
        <f t="shared" si="24"/>
        <v>16</v>
      </c>
      <c r="E390" s="1" t="s">
        <v>14</v>
      </c>
      <c r="F390" s="1">
        <v>28</v>
      </c>
      <c r="G390" s="1">
        <v>0</v>
      </c>
      <c r="H390" s="1">
        <v>0</v>
      </c>
    </row>
    <row r="391" spans="1:8" x14ac:dyDescent="0.3">
      <c r="A391" s="6">
        <f t="shared" si="24"/>
        <v>390</v>
      </c>
      <c r="B391" s="1" t="s">
        <v>12</v>
      </c>
      <c r="C391" s="1" t="s">
        <v>13</v>
      </c>
      <c r="D391" s="1">
        <f t="shared" si="24"/>
        <v>17</v>
      </c>
      <c r="E391" s="1" t="s">
        <v>14</v>
      </c>
      <c r="F391" s="1">
        <v>28</v>
      </c>
      <c r="G391" s="1">
        <v>1</v>
      </c>
      <c r="H391" s="1">
        <f>2*2</f>
        <v>4</v>
      </c>
    </row>
    <row r="392" spans="1:8" x14ac:dyDescent="0.3">
      <c r="A392" s="6">
        <f t="shared" si="24"/>
        <v>391</v>
      </c>
      <c r="B392" s="1" t="s">
        <v>12</v>
      </c>
      <c r="C392" s="1" t="s">
        <v>13</v>
      </c>
      <c r="D392" s="1">
        <f t="shared" si="24"/>
        <v>18</v>
      </c>
      <c r="E392" s="1" t="s">
        <v>14</v>
      </c>
      <c r="F392" s="1">
        <v>28</v>
      </c>
      <c r="G392" s="1">
        <v>0</v>
      </c>
      <c r="H392" s="1">
        <v>0</v>
      </c>
    </row>
    <row r="393" spans="1:8" x14ac:dyDescent="0.3">
      <c r="A393" s="6">
        <f t="shared" si="24"/>
        <v>392</v>
      </c>
      <c r="B393" s="1" t="s">
        <v>12</v>
      </c>
      <c r="C393" s="1" t="s">
        <v>13</v>
      </c>
      <c r="D393" s="1">
        <f t="shared" si="24"/>
        <v>19</v>
      </c>
      <c r="E393" s="1" t="s">
        <v>14</v>
      </c>
      <c r="F393" s="1">
        <v>28</v>
      </c>
      <c r="G393" s="1">
        <v>1</v>
      </c>
      <c r="H393" s="1">
        <f>3*2</f>
        <v>6</v>
      </c>
    </row>
    <row r="394" spans="1:8" x14ac:dyDescent="0.3">
      <c r="A394" s="6">
        <f t="shared" si="24"/>
        <v>393</v>
      </c>
      <c r="B394" s="1" t="s">
        <v>12</v>
      </c>
      <c r="C394" s="1" t="s">
        <v>13</v>
      </c>
      <c r="D394" s="1">
        <f t="shared" si="24"/>
        <v>20</v>
      </c>
      <c r="E394" s="1" t="s">
        <v>14</v>
      </c>
      <c r="F394" s="1">
        <v>28</v>
      </c>
      <c r="G394" s="1">
        <v>0</v>
      </c>
      <c r="H394" s="1">
        <v>0</v>
      </c>
    </row>
    <row r="395" spans="1:8" x14ac:dyDescent="0.3">
      <c r="A395" s="6">
        <f t="shared" si="24"/>
        <v>394</v>
      </c>
      <c r="B395" s="1" t="s">
        <v>12</v>
      </c>
      <c r="C395" s="1" t="s">
        <v>13</v>
      </c>
      <c r="D395" s="1">
        <f t="shared" si="24"/>
        <v>21</v>
      </c>
      <c r="E395" s="1" t="s">
        <v>14</v>
      </c>
      <c r="F395" s="1">
        <v>28</v>
      </c>
      <c r="G395" s="1">
        <v>0</v>
      </c>
      <c r="H395" s="1">
        <v>0</v>
      </c>
    </row>
    <row r="396" spans="1:8" x14ac:dyDescent="0.3">
      <c r="A396" s="6">
        <f t="shared" si="24"/>
        <v>395</v>
      </c>
      <c r="B396" s="1" t="s">
        <v>12</v>
      </c>
      <c r="C396" s="1" t="s">
        <v>13</v>
      </c>
      <c r="D396" s="1">
        <f t="shared" si="24"/>
        <v>22</v>
      </c>
      <c r="E396" s="1" t="s">
        <v>14</v>
      </c>
      <c r="F396" s="1">
        <v>28</v>
      </c>
      <c r="G396" s="1">
        <v>0</v>
      </c>
      <c r="H396" s="1">
        <v>0</v>
      </c>
    </row>
    <row r="397" spans="1:8" x14ac:dyDescent="0.3">
      <c r="A397" s="6">
        <f t="shared" si="24"/>
        <v>396</v>
      </c>
      <c r="B397" s="1" t="s">
        <v>12</v>
      </c>
      <c r="C397" s="1" t="s">
        <v>13</v>
      </c>
      <c r="D397" s="1">
        <f>1+D396</f>
        <v>23</v>
      </c>
      <c r="E397" s="1" t="s">
        <v>14</v>
      </c>
      <c r="F397" s="1">
        <v>28</v>
      </c>
      <c r="G397" s="1">
        <v>1</v>
      </c>
      <c r="H397" s="1">
        <f>2*2</f>
        <v>4</v>
      </c>
    </row>
    <row r="398" spans="1:8" x14ac:dyDescent="0.3">
      <c r="A398" s="6">
        <f t="shared" si="24"/>
        <v>397</v>
      </c>
      <c r="B398" s="1" t="s">
        <v>12</v>
      </c>
      <c r="C398" s="1" t="s">
        <v>13</v>
      </c>
      <c r="D398" s="1">
        <f t="shared" si="24"/>
        <v>24</v>
      </c>
      <c r="E398" s="1" t="s">
        <v>14</v>
      </c>
      <c r="F398" s="1">
        <v>28</v>
      </c>
      <c r="G398" s="1">
        <v>1</v>
      </c>
      <c r="H398" s="1">
        <f>9*2</f>
        <v>18</v>
      </c>
    </row>
    <row r="399" spans="1:8" x14ac:dyDescent="0.3">
      <c r="A399" s="6">
        <f t="shared" si="24"/>
        <v>398</v>
      </c>
      <c r="B399" s="1" t="s">
        <v>12</v>
      </c>
      <c r="C399" s="1" t="s">
        <v>13</v>
      </c>
      <c r="D399" s="1">
        <f t="shared" si="24"/>
        <v>25</v>
      </c>
      <c r="E399" s="1" t="s">
        <v>14</v>
      </c>
      <c r="F399" s="1">
        <v>28</v>
      </c>
      <c r="G399" s="1">
        <v>0</v>
      </c>
      <c r="H399" s="1">
        <v>0</v>
      </c>
    </row>
    <row r="400" spans="1:8" x14ac:dyDescent="0.3">
      <c r="A400" s="6">
        <f t="shared" si="24"/>
        <v>399</v>
      </c>
      <c r="B400" s="1" t="s">
        <v>12</v>
      </c>
      <c r="C400" s="1" t="s">
        <v>13</v>
      </c>
      <c r="D400" s="1">
        <f t="shared" si="24"/>
        <v>26</v>
      </c>
      <c r="E400" s="1" t="s">
        <v>14</v>
      </c>
      <c r="F400" s="1">
        <v>28</v>
      </c>
      <c r="G400" s="1">
        <v>0</v>
      </c>
      <c r="H400" s="1">
        <v>0</v>
      </c>
    </row>
    <row r="401" spans="1:8" x14ac:dyDescent="0.3">
      <c r="A401" s="6">
        <f t="shared" si="24"/>
        <v>400</v>
      </c>
      <c r="B401" s="1" t="s">
        <v>12</v>
      </c>
      <c r="C401" s="1" t="s">
        <v>13</v>
      </c>
      <c r="D401" s="1">
        <f t="shared" si="24"/>
        <v>27</v>
      </c>
      <c r="E401" s="1" t="s">
        <v>14</v>
      </c>
      <c r="F401" s="1">
        <v>28</v>
      </c>
      <c r="G401" s="1">
        <v>0</v>
      </c>
      <c r="H401" s="1">
        <v>0</v>
      </c>
    </row>
    <row r="402" spans="1:8" x14ac:dyDescent="0.3">
      <c r="A402" s="6">
        <f t="shared" si="24"/>
        <v>401</v>
      </c>
      <c r="B402" s="1" t="s">
        <v>12</v>
      </c>
      <c r="C402" s="1" t="s">
        <v>13</v>
      </c>
      <c r="D402" s="1">
        <f t="shared" si="24"/>
        <v>28</v>
      </c>
      <c r="E402" s="1" t="s">
        <v>14</v>
      </c>
      <c r="F402" s="1">
        <v>28</v>
      </c>
      <c r="G402" s="1">
        <v>0</v>
      </c>
      <c r="H402" s="1">
        <v>0</v>
      </c>
    </row>
    <row r="403" spans="1:8" x14ac:dyDescent="0.3">
      <c r="A403" s="6">
        <f t="shared" si="24"/>
        <v>402</v>
      </c>
      <c r="B403" s="1" t="s">
        <v>12</v>
      </c>
      <c r="C403" s="1" t="s">
        <v>13</v>
      </c>
      <c r="D403" s="1">
        <f t="shared" si="24"/>
        <v>29</v>
      </c>
      <c r="E403" s="1" t="s">
        <v>14</v>
      </c>
      <c r="F403" s="1">
        <v>28</v>
      </c>
      <c r="G403" s="1">
        <v>1</v>
      </c>
      <c r="H403" s="1">
        <f>1*2</f>
        <v>2</v>
      </c>
    </row>
    <row r="404" spans="1:8" x14ac:dyDescent="0.3">
      <c r="A404" s="6">
        <f t="shared" ref="A404:D419" si="25">1+A403</f>
        <v>403</v>
      </c>
      <c r="B404" s="1" t="s">
        <v>12</v>
      </c>
      <c r="C404" s="1" t="s">
        <v>13</v>
      </c>
      <c r="D404" s="1">
        <f t="shared" si="25"/>
        <v>30</v>
      </c>
      <c r="E404" s="1" t="s">
        <v>14</v>
      </c>
      <c r="F404" s="1">
        <v>28</v>
      </c>
      <c r="G404" s="1">
        <v>1</v>
      </c>
      <c r="H404" s="1">
        <f>2*2</f>
        <v>4</v>
      </c>
    </row>
    <row r="405" spans="1:8" x14ac:dyDescent="0.3">
      <c r="A405" s="6">
        <f t="shared" si="25"/>
        <v>404</v>
      </c>
      <c r="B405" s="1" t="s">
        <v>12</v>
      </c>
      <c r="C405" s="1" t="s">
        <v>13</v>
      </c>
      <c r="D405" s="1">
        <f t="shared" si="25"/>
        <v>31</v>
      </c>
      <c r="E405" s="1" t="s">
        <v>14</v>
      </c>
      <c r="F405" s="1">
        <v>28</v>
      </c>
      <c r="G405" s="1">
        <v>0</v>
      </c>
      <c r="H405" s="1">
        <v>0</v>
      </c>
    </row>
    <row r="406" spans="1:8" ht="15" thickBot="1" x14ac:dyDescent="0.35">
      <c r="A406" s="8">
        <f t="shared" si="25"/>
        <v>405</v>
      </c>
      <c r="B406" s="9" t="s">
        <v>12</v>
      </c>
      <c r="C406" s="9" t="s">
        <v>13</v>
      </c>
      <c r="D406" s="9">
        <f t="shared" si="25"/>
        <v>32</v>
      </c>
      <c r="E406" s="9" t="s">
        <v>14</v>
      </c>
      <c r="F406" s="9">
        <v>28</v>
      </c>
      <c r="G406" s="9">
        <v>0</v>
      </c>
      <c r="H406" s="9">
        <v>0</v>
      </c>
    </row>
    <row r="407" spans="1:8" x14ac:dyDescent="0.3">
      <c r="A407" s="6">
        <f t="shared" si="25"/>
        <v>406</v>
      </c>
      <c r="B407" s="1" t="s">
        <v>12</v>
      </c>
      <c r="C407" s="1" t="s">
        <v>13</v>
      </c>
      <c r="D407" s="1">
        <v>1</v>
      </c>
      <c r="E407" s="1" t="s">
        <v>15</v>
      </c>
      <c r="F407" s="1">
        <v>28</v>
      </c>
      <c r="G407" s="1">
        <v>0</v>
      </c>
      <c r="H407" s="1">
        <v>0</v>
      </c>
    </row>
    <row r="408" spans="1:8" x14ac:dyDescent="0.3">
      <c r="A408" s="6">
        <f t="shared" si="25"/>
        <v>407</v>
      </c>
      <c r="B408" s="1" t="s">
        <v>12</v>
      </c>
      <c r="C408" s="1" t="s">
        <v>13</v>
      </c>
      <c r="D408" s="1">
        <f>1+D407</f>
        <v>2</v>
      </c>
      <c r="E408" s="1" t="s">
        <v>15</v>
      </c>
      <c r="F408" s="1">
        <v>28</v>
      </c>
      <c r="G408" s="1">
        <v>1</v>
      </c>
      <c r="H408" s="1">
        <f>2</f>
        <v>2</v>
      </c>
    </row>
    <row r="409" spans="1:8" x14ac:dyDescent="0.3">
      <c r="A409" s="6">
        <f t="shared" si="25"/>
        <v>408</v>
      </c>
      <c r="B409" s="1" t="s">
        <v>12</v>
      </c>
      <c r="C409" s="1" t="s">
        <v>13</v>
      </c>
      <c r="D409" s="1">
        <f t="shared" si="25"/>
        <v>3</v>
      </c>
      <c r="E409" s="1" t="s">
        <v>15</v>
      </c>
      <c r="F409" s="1">
        <v>28</v>
      </c>
      <c r="G409" s="1">
        <v>0</v>
      </c>
      <c r="H409" s="1">
        <v>0</v>
      </c>
    </row>
    <row r="410" spans="1:8" x14ac:dyDescent="0.3">
      <c r="A410" s="6">
        <f t="shared" si="25"/>
        <v>409</v>
      </c>
      <c r="B410" s="1" t="s">
        <v>12</v>
      </c>
      <c r="C410" s="1" t="s">
        <v>13</v>
      </c>
      <c r="D410" s="1">
        <f t="shared" si="25"/>
        <v>4</v>
      </c>
      <c r="E410" s="1" t="s">
        <v>15</v>
      </c>
      <c r="F410" s="1">
        <v>28</v>
      </c>
      <c r="G410" s="1">
        <v>1</v>
      </c>
      <c r="H410" s="1">
        <f>14*2</f>
        <v>28</v>
      </c>
    </row>
    <row r="411" spans="1:8" x14ac:dyDescent="0.3">
      <c r="A411" s="6">
        <f t="shared" si="25"/>
        <v>410</v>
      </c>
      <c r="B411" s="1" t="s">
        <v>12</v>
      </c>
      <c r="C411" s="1" t="s">
        <v>13</v>
      </c>
      <c r="D411" s="1">
        <f t="shared" si="25"/>
        <v>5</v>
      </c>
      <c r="E411" s="1" t="s">
        <v>15</v>
      </c>
      <c r="F411" s="1">
        <v>28</v>
      </c>
      <c r="G411" s="1">
        <v>0</v>
      </c>
      <c r="H411" s="1">
        <v>0</v>
      </c>
    </row>
    <row r="412" spans="1:8" x14ac:dyDescent="0.3">
      <c r="A412" s="6">
        <f t="shared" si="25"/>
        <v>411</v>
      </c>
      <c r="B412" s="1" t="s">
        <v>12</v>
      </c>
      <c r="C412" s="1" t="s">
        <v>13</v>
      </c>
      <c r="D412" s="1">
        <f t="shared" si="25"/>
        <v>6</v>
      </c>
      <c r="E412" s="1" t="s">
        <v>15</v>
      </c>
      <c r="F412" s="1">
        <v>28</v>
      </c>
      <c r="G412" s="1">
        <v>1</v>
      </c>
      <c r="H412" s="1">
        <f>2*20</f>
        <v>40</v>
      </c>
    </row>
    <row r="413" spans="1:8" x14ac:dyDescent="0.3">
      <c r="A413" s="6">
        <f t="shared" si="25"/>
        <v>412</v>
      </c>
      <c r="B413" s="1" t="s">
        <v>12</v>
      </c>
      <c r="C413" s="1" t="s">
        <v>13</v>
      </c>
      <c r="D413" s="1">
        <f t="shared" si="25"/>
        <v>7</v>
      </c>
      <c r="E413" s="1" t="s">
        <v>15</v>
      </c>
      <c r="F413" s="1">
        <v>28</v>
      </c>
      <c r="G413" s="1">
        <v>0</v>
      </c>
      <c r="H413" s="1">
        <v>0</v>
      </c>
    </row>
    <row r="414" spans="1:8" x14ac:dyDescent="0.3">
      <c r="A414" s="6">
        <f t="shared" si="25"/>
        <v>413</v>
      </c>
      <c r="B414" s="1" t="s">
        <v>12</v>
      </c>
      <c r="C414" s="1" t="s">
        <v>13</v>
      </c>
      <c r="D414" s="1">
        <f t="shared" si="25"/>
        <v>8</v>
      </c>
      <c r="E414" s="1" t="s">
        <v>15</v>
      </c>
      <c r="F414" s="1">
        <v>28</v>
      </c>
      <c r="G414" s="1">
        <v>0</v>
      </c>
      <c r="H414" s="1">
        <v>0</v>
      </c>
    </row>
    <row r="415" spans="1:8" x14ac:dyDescent="0.3">
      <c r="A415" s="6">
        <f t="shared" si="25"/>
        <v>414</v>
      </c>
      <c r="B415" s="1" t="s">
        <v>12</v>
      </c>
      <c r="C415" s="1" t="s">
        <v>13</v>
      </c>
      <c r="D415" s="1">
        <f t="shared" si="25"/>
        <v>9</v>
      </c>
      <c r="E415" s="1" t="s">
        <v>15</v>
      </c>
      <c r="F415" s="1">
        <v>28</v>
      </c>
      <c r="G415" s="1">
        <v>0</v>
      </c>
      <c r="H415" s="1">
        <v>0</v>
      </c>
    </row>
    <row r="416" spans="1:8" x14ac:dyDescent="0.3">
      <c r="A416" s="6">
        <f t="shared" si="25"/>
        <v>415</v>
      </c>
      <c r="B416" s="1" t="s">
        <v>12</v>
      </c>
      <c r="C416" s="1" t="s">
        <v>13</v>
      </c>
      <c r="D416" s="1">
        <f t="shared" si="25"/>
        <v>10</v>
      </c>
      <c r="E416" s="1" t="s">
        <v>15</v>
      </c>
      <c r="F416" s="1">
        <v>28</v>
      </c>
      <c r="G416" s="1">
        <v>0</v>
      </c>
      <c r="H416" s="1">
        <v>0</v>
      </c>
    </row>
    <row r="417" spans="1:8" x14ac:dyDescent="0.3">
      <c r="A417" s="6">
        <f t="shared" si="25"/>
        <v>416</v>
      </c>
      <c r="B417" s="1" t="s">
        <v>12</v>
      </c>
      <c r="C417" s="1" t="s">
        <v>13</v>
      </c>
      <c r="D417" s="1">
        <f t="shared" si="25"/>
        <v>11</v>
      </c>
      <c r="E417" s="1" t="s">
        <v>15</v>
      </c>
      <c r="F417" s="1">
        <v>28</v>
      </c>
      <c r="G417" s="1">
        <v>0</v>
      </c>
      <c r="H417" s="1">
        <v>0</v>
      </c>
    </row>
    <row r="418" spans="1:8" x14ac:dyDescent="0.3">
      <c r="A418" s="6">
        <f t="shared" si="25"/>
        <v>417</v>
      </c>
      <c r="B418" s="1" t="s">
        <v>12</v>
      </c>
      <c r="C418" s="1" t="s">
        <v>13</v>
      </c>
      <c r="D418" s="1">
        <f t="shared" si="25"/>
        <v>12</v>
      </c>
      <c r="E418" s="1" t="s">
        <v>15</v>
      </c>
      <c r="F418" s="1">
        <v>28</v>
      </c>
      <c r="G418" s="1">
        <v>0</v>
      </c>
      <c r="H418" s="1">
        <v>0</v>
      </c>
    </row>
    <row r="419" spans="1:8" x14ac:dyDescent="0.3">
      <c r="A419" s="6">
        <f t="shared" si="25"/>
        <v>418</v>
      </c>
      <c r="B419" s="1" t="s">
        <v>12</v>
      </c>
      <c r="C419" s="1" t="s">
        <v>13</v>
      </c>
      <c r="D419" s="1">
        <f t="shared" si="25"/>
        <v>13</v>
      </c>
      <c r="E419" s="1" t="s">
        <v>15</v>
      </c>
      <c r="F419" s="1">
        <v>28</v>
      </c>
      <c r="G419" s="1">
        <v>1</v>
      </c>
      <c r="H419" s="1">
        <f>2</f>
        <v>2</v>
      </c>
    </row>
    <row r="420" spans="1:8" x14ac:dyDescent="0.3">
      <c r="A420" s="6">
        <f t="shared" ref="A420:D435" si="26">1+A419</f>
        <v>419</v>
      </c>
      <c r="B420" s="1" t="s">
        <v>12</v>
      </c>
      <c r="C420" s="1" t="s">
        <v>13</v>
      </c>
      <c r="D420" s="1">
        <f t="shared" si="26"/>
        <v>14</v>
      </c>
      <c r="E420" s="1" t="s">
        <v>15</v>
      </c>
      <c r="F420" s="1">
        <v>28</v>
      </c>
      <c r="G420" s="1">
        <v>0</v>
      </c>
      <c r="H420" s="1">
        <v>0</v>
      </c>
    </row>
    <row r="421" spans="1:8" x14ac:dyDescent="0.3">
      <c r="A421" s="6">
        <f t="shared" si="26"/>
        <v>420</v>
      </c>
      <c r="B421" s="1" t="s">
        <v>12</v>
      </c>
      <c r="C421" s="1" t="s">
        <v>13</v>
      </c>
      <c r="D421" s="1">
        <f t="shared" si="26"/>
        <v>15</v>
      </c>
      <c r="E421" s="1" t="s">
        <v>15</v>
      </c>
      <c r="F421" s="1">
        <v>28</v>
      </c>
      <c r="G421" s="1">
        <v>1</v>
      </c>
      <c r="H421" s="1">
        <f>2</f>
        <v>2</v>
      </c>
    </row>
    <row r="422" spans="1:8" x14ac:dyDescent="0.3">
      <c r="A422" s="6">
        <f t="shared" si="26"/>
        <v>421</v>
      </c>
      <c r="B422" s="1" t="s">
        <v>12</v>
      </c>
      <c r="C422" s="1" t="s">
        <v>13</v>
      </c>
      <c r="D422" s="1">
        <f t="shared" si="26"/>
        <v>16</v>
      </c>
      <c r="E422" s="1" t="s">
        <v>15</v>
      </c>
      <c r="F422" s="1">
        <v>28</v>
      </c>
      <c r="G422" s="1">
        <v>1</v>
      </c>
      <c r="H422" s="1">
        <f>2*3</f>
        <v>6</v>
      </c>
    </row>
    <row r="423" spans="1:8" x14ac:dyDescent="0.3">
      <c r="A423" s="6">
        <f t="shared" si="26"/>
        <v>422</v>
      </c>
      <c r="B423" s="1" t="s">
        <v>12</v>
      </c>
      <c r="C423" s="1" t="s">
        <v>13</v>
      </c>
      <c r="D423" s="1">
        <f t="shared" si="26"/>
        <v>17</v>
      </c>
      <c r="E423" s="1" t="s">
        <v>15</v>
      </c>
      <c r="F423" s="1">
        <v>28</v>
      </c>
      <c r="G423" s="1">
        <v>0</v>
      </c>
      <c r="H423" s="1">
        <v>0</v>
      </c>
    </row>
    <row r="424" spans="1:8" x14ac:dyDescent="0.3">
      <c r="A424" s="6">
        <f t="shared" si="26"/>
        <v>423</v>
      </c>
      <c r="B424" s="1" t="s">
        <v>12</v>
      </c>
      <c r="C424" s="1" t="s">
        <v>13</v>
      </c>
      <c r="D424" s="1">
        <f t="shared" si="26"/>
        <v>18</v>
      </c>
      <c r="E424" s="1" t="s">
        <v>15</v>
      </c>
      <c r="F424" s="1">
        <v>28</v>
      </c>
      <c r="G424" s="1">
        <v>0</v>
      </c>
      <c r="H424" s="1">
        <v>0</v>
      </c>
    </row>
    <row r="425" spans="1:8" x14ac:dyDescent="0.3">
      <c r="A425" s="6">
        <f t="shared" si="26"/>
        <v>424</v>
      </c>
      <c r="B425" s="1" t="s">
        <v>12</v>
      </c>
      <c r="C425" s="1" t="s">
        <v>13</v>
      </c>
      <c r="D425" s="1">
        <f t="shared" si="26"/>
        <v>19</v>
      </c>
      <c r="E425" s="1" t="s">
        <v>15</v>
      </c>
      <c r="F425" s="1">
        <v>28</v>
      </c>
      <c r="G425" s="1">
        <v>1</v>
      </c>
      <c r="H425" s="1">
        <f>11*20</f>
        <v>220</v>
      </c>
    </row>
    <row r="426" spans="1:8" x14ac:dyDescent="0.3">
      <c r="A426" s="6">
        <f t="shared" si="26"/>
        <v>425</v>
      </c>
      <c r="B426" s="1" t="s">
        <v>12</v>
      </c>
      <c r="C426" s="1" t="s">
        <v>13</v>
      </c>
      <c r="D426" s="1">
        <f t="shared" si="26"/>
        <v>20</v>
      </c>
      <c r="E426" s="1" t="s">
        <v>15</v>
      </c>
      <c r="F426" s="1">
        <v>28</v>
      </c>
      <c r="G426" s="1">
        <v>0</v>
      </c>
      <c r="H426" s="1">
        <v>0</v>
      </c>
    </row>
    <row r="427" spans="1:8" x14ac:dyDescent="0.3">
      <c r="A427" s="6">
        <f t="shared" si="26"/>
        <v>426</v>
      </c>
      <c r="B427" s="1" t="s">
        <v>12</v>
      </c>
      <c r="C427" s="1" t="s">
        <v>13</v>
      </c>
      <c r="D427" s="1">
        <f t="shared" si="26"/>
        <v>21</v>
      </c>
      <c r="E427" s="1" t="s">
        <v>15</v>
      </c>
      <c r="F427" s="1">
        <v>28</v>
      </c>
      <c r="G427" s="1">
        <v>0</v>
      </c>
      <c r="H427" s="1">
        <v>0</v>
      </c>
    </row>
    <row r="428" spans="1:8" x14ac:dyDescent="0.3">
      <c r="A428" s="6">
        <f t="shared" si="26"/>
        <v>427</v>
      </c>
      <c r="B428" s="1" t="s">
        <v>12</v>
      </c>
      <c r="C428" s="1" t="s">
        <v>13</v>
      </c>
      <c r="D428" s="1">
        <f t="shared" si="26"/>
        <v>22</v>
      </c>
      <c r="E428" s="1" t="s">
        <v>15</v>
      </c>
      <c r="F428" s="1">
        <v>28</v>
      </c>
      <c r="G428" s="1">
        <v>1</v>
      </c>
      <c r="H428" s="1">
        <f>9*20</f>
        <v>180</v>
      </c>
    </row>
    <row r="429" spans="1:8" x14ac:dyDescent="0.3">
      <c r="A429" s="6">
        <f t="shared" si="26"/>
        <v>428</v>
      </c>
      <c r="B429" s="1" t="s">
        <v>12</v>
      </c>
      <c r="C429" s="1" t="s">
        <v>13</v>
      </c>
      <c r="D429" s="1">
        <f t="shared" si="26"/>
        <v>23</v>
      </c>
      <c r="E429" s="1" t="s">
        <v>15</v>
      </c>
      <c r="F429" s="1">
        <v>28</v>
      </c>
      <c r="G429" s="1">
        <v>0</v>
      </c>
      <c r="H429" s="1">
        <v>0</v>
      </c>
    </row>
    <row r="430" spans="1:8" x14ac:dyDescent="0.3">
      <c r="A430" s="6">
        <f t="shared" si="26"/>
        <v>429</v>
      </c>
      <c r="B430" s="1" t="s">
        <v>12</v>
      </c>
      <c r="C430" s="1" t="s">
        <v>13</v>
      </c>
      <c r="D430" s="1">
        <f t="shared" si="26"/>
        <v>24</v>
      </c>
      <c r="E430" s="1" t="s">
        <v>15</v>
      </c>
      <c r="F430" s="1">
        <v>28</v>
      </c>
      <c r="G430" s="1">
        <v>0</v>
      </c>
      <c r="H430" s="1">
        <v>0</v>
      </c>
    </row>
    <row r="431" spans="1:8" x14ac:dyDescent="0.3">
      <c r="A431" s="6">
        <f t="shared" si="26"/>
        <v>430</v>
      </c>
      <c r="B431" s="1" t="s">
        <v>12</v>
      </c>
      <c r="C431" s="1" t="s">
        <v>13</v>
      </c>
      <c r="D431" s="1">
        <f t="shared" si="26"/>
        <v>25</v>
      </c>
      <c r="E431" s="1" t="s">
        <v>15</v>
      </c>
      <c r="F431" s="1">
        <v>28</v>
      </c>
      <c r="G431" s="1">
        <v>0</v>
      </c>
      <c r="H431" s="1">
        <v>0</v>
      </c>
    </row>
    <row r="432" spans="1:8" x14ac:dyDescent="0.3">
      <c r="A432" s="6">
        <f t="shared" si="26"/>
        <v>431</v>
      </c>
      <c r="B432" s="1" t="s">
        <v>12</v>
      </c>
      <c r="C432" s="1" t="s">
        <v>13</v>
      </c>
      <c r="D432" s="1">
        <f t="shared" si="26"/>
        <v>26</v>
      </c>
      <c r="E432" s="1" t="s">
        <v>15</v>
      </c>
      <c r="F432" s="1">
        <v>28</v>
      </c>
      <c r="G432" s="1">
        <v>1</v>
      </c>
      <c r="H432" s="1">
        <f>5*2</f>
        <v>10</v>
      </c>
    </row>
    <row r="433" spans="1:8" x14ac:dyDescent="0.3">
      <c r="A433" s="6">
        <f t="shared" si="26"/>
        <v>432</v>
      </c>
      <c r="B433" s="1" t="s">
        <v>12</v>
      </c>
      <c r="C433" s="1" t="s">
        <v>13</v>
      </c>
      <c r="D433" s="1">
        <f t="shared" si="26"/>
        <v>27</v>
      </c>
      <c r="E433" s="1" t="s">
        <v>15</v>
      </c>
      <c r="F433" s="1">
        <v>28</v>
      </c>
      <c r="G433" s="1">
        <v>1</v>
      </c>
      <c r="H433" s="1">
        <f>2*2</f>
        <v>4</v>
      </c>
    </row>
    <row r="434" spans="1:8" x14ac:dyDescent="0.3">
      <c r="A434" s="6">
        <f t="shared" si="26"/>
        <v>433</v>
      </c>
      <c r="B434" s="1" t="s">
        <v>12</v>
      </c>
      <c r="C434" s="1" t="s">
        <v>13</v>
      </c>
      <c r="D434" s="1">
        <f>1+D433</f>
        <v>28</v>
      </c>
      <c r="E434" s="1" t="s">
        <v>15</v>
      </c>
      <c r="F434" s="1">
        <v>28</v>
      </c>
      <c r="G434" s="1">
        <v>0</v>
      </c>
      <c r="H434" s="1">
        <v>0</v>
      </c>
    </row>
    <row r="435" spans="1:8" x14ac:dyDescent="0.3">
      <c r="A435" s="6">
        <f t="shared" si="26"/>
        <v>434</v>
      </c>
      <c r="B435" s="1" t="s">
        <v>12</v>
      </c>
      <c r="C435" s="1" t="s">
        <v>13</v>
      </c>
      <c r="D435" s="1">
        <f t="shared" si="26"/>
        <v>29</v>
      </c>
      <c r="E435" s="1" t="s">
        <v>15</v>
      </c>
      <c r="F435" s="1">
        <v>28</v>
      </c>
      <c r="G435" s="1">
        <v>0</v>
      </c>
      <c r="H435" s="1">
        <v>0</v>
      </c>
    </row>
    <row r="436" spans="1:8" x14ac:dyDescent="0.3">
      <c r="A436" s="6">
        <f t="shared" ref="A436:D451" si="27">1+A435</f>
        <v>435</v>
      </c>
      <c r="B436" s="1" t="s">
        <v>12</v>
      </c>
      <c r="C436" s="1" t="s">
        <v>13</v>
      </c>
      <c r="D436" s="1">
        <f t="shared" si="27"/>
        <v>30</v>
      </c>
      <c r="E436" s="1" t="s">
        <v>15</v>
      </c>
      <c r="F436" s="1">
        <v>28</v>
      </c>
      <c r="G436" s="1">
        <v>1</v>
      </c>
      <c r="H436" s="1">
        <f>2</f>
        <v>2</v>
      </c>
    </row>
    <row r="437" spans="1:8" x14ac:dyDescent="0.3">
      <c r="A437" s="6">
        <f t="shared" si="27"/>
        <v>436</v>
      </c>
      <c r="B437" s="1" t="s">
        <v>12</v>
      </c>
      <c r="C437" s="1" t="s">
        <v>13</v>
      </c>
      <c r="D437" s="1">
        <f t="shared" si="27"/>
        <v>31</v>
      </c>
      <c r="E437" s="1" t="s">
        <v>15</v>
      </c>
      <c r="F437" s="1">
        <v>28</v>
      </c>
      <c r="G437" s="1">
        <v>0</v>
      </c>
      <c r="H437" s="1">
        <v>0</v>
      </c>
    </row>
    <row r="438" spans="1:8" ht="15" thickBot="1" x14ac:dyDescent="0.35">
      <c r="A438" s="8">
        <f t="shared" si="27"/>
        <v>437</v>
      </c>
      <c r="B438" s="9" t="s">
        <v>12</v>
      </c>
      <c r="C438" s="9" t="s">
        <v>13</v>
      </c>
      <c r="D438" s="9">
        <f t="shared" si="27"/>
        <v>32</v>
      </c>
      <c r="E438" s="9" t="s">
        <v>15</v>
      </c>
      <c r="F438" s="9">
        <v>28</v>
      </c>
      <c r="G438" s="9">
        <v>1</v>
      </c>
      <c r="H438" s="9">
        <f>12*2</f>
        <v>24</v>
      </c>
    </row>
    <row r="439" spans="1:8" x14ac:dyDescent="0.3">
      <c r="A439" s="6">
        <f t="shared" si="27"/>
        <v>438</v>
      </c>
      <c r="B439" s="1" t="s">
        <v>12</v>
      </c>
      <c r="C439" s="1" t="s">
        <v>13</v>
      </c>
      <c r="D439" s="1">
        <v>1</v>
      </c>
      <c r="E439" s="1" t="s">
        <v>16</v>
      </c>
      <c r="F439" s="1">
        <v>28</v>
      </c>
      <c r="G439" s="1">
        <v>0</v>
      </c>
      <c r="H439" s="1">
        <v>0</v>
      </c>
    </row>
    <row r="440" spans="1:8" x14ac:dyDescent="0.3">
      <c r="A440" s="6">
        <f t="shared" si="27"/>
        <v>439</v>
      </c>
      <c r="B440" s="1" t="s">
        <v>12</v>
      </c>
      <c r="C440" s="1" t="s">
        <v>13</v>
      </c>
      <c r="D440" s="1">
        <f>1+D439</f>
        <v>2</v>
      </c>
      <c r="E440" s="1" t="s">
        <v>16</v>
      </c>
      <c r="F440" s="1">
        <v>28</v>
      </c>
      <c r="G440" s="1">
        <v>1</v>
      </c>
      <c r="H440" s="1">
        <f>7*2</f>
        <v>14</v>
      </c>
    </row>
    <row r="441" spans="1:8" x14ac:dyDescent="0.3">
      <c r="A441" s="6">
        <f t="shared" si="27"/>
        <v>440</v>
      </c>
      <c r="B441" s="1" t="s">
        <v>12</v>
      </c>
      <c r="C441" s="1" t="s">
        <v>13</v>
      </c>
      <c r="D441" s="1">
        <f t="shared" si="27"/>
        <v>3</v>
      </c>
      <c r="E441" s="1" t="s">
        <v>16</v>
      </c>
      <c r="F441" s="1">
        <v>28</v>
      </c>
      <c r="G441" s="1">
        <v>0</v>
      </c>
      <c r="H441" s="1">
        <v>0</v>
      </c>
    </row>
    <row r="442" spans="1:8" x14ac:dyDescent="0.3">
      <c r="A442" s="6">
        <f t="shared" si="27"/>
        <v>441</v>
      </c>
      <c r="B442" s="1" t="s">
        <v>12</v>
      </c>
      <c r="C442" s="1" t="s">
        <v>13</v>
      </c>
      <c r="D442" s="1">
        <f t="shared" si="27"/>
        <v>4</v>
      </c>
      <c r="E442" s="1" t="s">
        <v>16</v>
      </c>
      <c r="F442" s="1">
        <v>28</v>
      </c>
      <c r="G442" s="1">
        <v>1</v>
      </c>
      <c r="H442" s="1">
        <f>8*20</f>
        <v>160</v>
      </c>
    </row>
    <row r="443" spans="1:8" x14ac:dyDescent="0.3">
      <c r="A443" s="6">
        <f t="shared" si="27"/>
        <v>442</v>
      </c>
      <c r="B443" s="1" t="s">
        <v>12</v>
      </c>
      <c r="C443" s="1" t="s">
        <v>13</v>
      </c>
      <c r="D443" s="1">
        <f t="shared" si="27"/>
        <v>5</v>
      </c>
      <c r="E443" s="1" t="s">
        <v>16</v>
      </c>
      <c r="F443" s="1">
        <v>28</v>
      </c>
      <c r="G443" s="1">
        <v>0</v>
      </c>
      <c r="H443" s="1">
        <v>0</v>
      </c>
    </row>
    <row r="444" spans="1:8" x14ac:dyDescent="0.3">
      <c r="A444" s="6">
        <f t="shared" si="27"/>
        <v>443</v>
      </c>
      <c r="B444" s="1" t="s">
        <v>12</v>
      </c>
      <c r="C444" s="1" t="s">
        <v>13</v>
      </c>
      <c r="D444" s="1">
        <f t="shared" si="27"/>
        <v>6</v>
      </c>
      <c r="E444" s="1" t="s">
        <v>16</v>
      </c>
      <c r="F444" s="1">
        <v>28</v>
      </c>
      <c r="G444" s="1">
        <v>0</v>
      </c>
      <c r="H444" s="1">
        <v>0</v>
      </c>
    </row>
    <row r="445" spans="1:8" x14ac:dyDescent="0.3">
      <c r="A445" s="6">
        <f t="shared" si="27"/>
        <v>444</v>
      </c>
      <c r="B445" s="1" t="s">
        <v>12</v>
      </c>
      <c r="C445" s="1" t="s">
        <v>13</v>
      </c>
      <c r="D445" s="1">
        <f t="shared" si="27"/>
        <v>7</v>
      </c>
      <c r="E445" s="1" t="s">
        <v>16</v>
      </c>
      <c r="F445" s="1">
        <v>28</v>
      </c>
      <c r="G445" s="1">
        <v>1</v>
      </c>
      <c r="H445" s="1">
        <f>2*2</f>
        <v>4</v>
      </c>
    </row>
    <row r="446" spans="1:8" x14ac:dyDescent="0.3">
      <c r="A446" s="6">
        <f t="shared" si="27"/>
        <v>445</v>
      </c>
      <c r="B446" s="1" t="s">
        <v>12</v>
      </c>
      <c r="C446" s="1" t="s">
        <v>13</v>
      </c>
      <c r="D446" s="1">
        <f t="shared" si="27"/>
        <v>8</v>
      </c>
      <c r="E446" s="1" t="s">
        <v>16</v>
      </c>
      <c r="F446" s="1">
        <v>28</v>
      </c>
      <c r="G446" s="1">
        <v>0</v>
      </c>
      <c r="H446" s="1">
        <v>0</v>
      </c>
    </row>
    <row r="447" spans="1:8" x14ac:dyDescent="0.3">
      <c r="A447" s="6">
        <f t="shared" si="27"/>
        <v>446</v>
      </c>
      <c r="B447" s="1" t="s">
        <v>12</v>
      </c>
      <c r="C447" s="1" t="s">
        <v>13</v>
      </c>
      <c r="D447" s="1">
        <f t="shared" si="27"/>
        <v>9</v>
      </c>
      <c r="E447" s="1" t="s">
        <v>16</v>
      </c>
      <c r="F447" s="1">
        <v>28</v>
      </c>
      <c r="G447" s="1">
        <v>1</v>
      </c>
      <c r="H447" s="1">
        <f>2*2</f>
        <v>4</v>
      </c>
    </row>
    <row r="448" spans="1:8" x14ac:dyDescent="0.3">
      <c r="A448" s="6">
        <f t="shared" si="27"/>
        <v>447</v>
      </c>
      <c r="B448" s="1" t="s">
        <v>12</v>
      </c>
      <c r="C448" s="1" t="s">
        <v>13</v>
      </c>
      <c r="D448" s="1">
        <f t="shared" si="27"/>
        <v>10</v>
      </c>
      <c r="E448" s="1" t="s">
        <v>16</v>
      </c>
      <c r="F448" s="1">
        <v>28</v>
      </c>
      <c r="G448" s="1">
        <v>1</v>
      </c>
      <c r="H448" s="1">
        <f>13*2</f>
        <v>26</v>
      </c>
    </row>
    <row r="449" spans="1:8" x14ac:dyDescent="0.3">
      <c r="A449" s="6">
        <f t="shared" si="27"/>
        <v>448</v>
      </c>
      <c r="B449" s="1" t="s">
        <v>12</v>
      </c>
      <c r="C449" s="1" t="s">
        <v>13</v>
      </c>
      <c r="D449" s="1">
        <f t="shared" si="27"/>
        <v>11</v>
      </c>
      <c r="E449" s="1" t="s">
        <v>16</v>
      </c>
      <c r="F449" s="1">
        <v>28</v>
      </c>
      <c r="G449" s="1">
        <v>0</v>
      </c>
      <c r="H449" s="1">
        <v>0</v>
      </c>
    </row>
    <row r="450" spans="1:8" x14ac:dyDescent="0.3">
      <c r="A450" s="6">
        <f t="shared" si="27"/>
        <v>449</v>
      </c>
      <c r="B450" s="1" t="s">
        <v>12</v>
      </c>
      <c r="C450" s="1" t="s">
        <v>13</v>
      </c>
      <c r="D450" s="1">
        <f t="shared" si="27"/>
        <v>12</v>
      </c>
      <c r="E450" s="1" t="s">
        <v>16</v>
      </c>
      <c r="F450" s="1">
        <v>28</v>
      </c>
      <c r="G450" s="1">
        <v>0</v>
      </c>
      <c r="H450" s="1">
        <v>0</v>
      </c>
    </row>
    <row r="451" spans="1:8" x14ac:dyDescent="0.3">
      <c r="A451" s="6">
        <f t="shared" si="27"/>
        <v>450</v>
      </c>
      <c r="B451" s="1" t="s">
        <v>12</v>
      </c>
      <c r="C451" s="1" t="s">
        <v>13</v>
      </c>
      <c r="D451" s="1">
        <f t="shared" si="27"/>
        <v>13</v>
      </c>
      <c r="E451" s="1" t="s">
        <v>16</v>
      </c>
      <c r="F451" s="1">
        <v>28</v>
      </c>
      <c r="G451" s="1">
        <v>0</v>
      </c>
      <c r="H451" s="1">
        <v>0</v>
      </c>
    </row>
    <row r="452" spans="1:8" x14ac:dyDescent="0.3">
      <c r="A452" s="6">
        <f t="shared" ref="A452:D467" si="28">1+A451</f>
        <v>451</v>
      </c>
      <c r="B452" s="1" t="s">
        <v>12</v>
      </c>
      <c r="C452" s="1" t="s">
        <v>13</v>
      </c>
      <c r="D452" s="1">
        <f t="shared" si="28"/>
        <v>14</v>
      </c>
      <c r="E452" s="1" t="s">
        <v>16</v>
      </c>
      <c r="F452" s="1">
        <v>28</v>
      </c>
      <c r="G452" s="1">
        <v>0</v>
      </c>
      <c r="H452" s="1">
        <v>0</v>
      </c>
    </row>
    <row r="453" spans="1:8" x14ac:dyDescent="0.3">
      <c r="A453" s="6">
        <f t="shared" si="28"/>
        <v>452</v>
      </c>
      <c r="B453" s="1" t="s">
        <v>12</v>
      </c>
      <c r="C453" s="1" t="s">
        <v>13</v>
      </c>
      <c r="D453" s="1">
        <f t="shared" si="28"/>
        <v>15</v>
      </c>
      <c r="E453" s="1" t="s">
        <v>16</v>
      </c>
      <c r="F453" s="1">
        <v>28</v>
      </c>
      <c r="G453" s="1">
        <v>0</v>
      </c>
      <c r="H453" s="1">
        <v>0</v>
      </c>
    </row>
    <row r="454" spans="1:8" x14ac:dyDescent="0.3">
      <c r="A454" s="6">
        <f t="shared" si="28"/>
        <v>453</v>
      </c>
      <c r="B454" s="1" t="s">
        <v>12</v>
      </c>
      <c r="C454" s="1" t="s">
        <v>13</v>
      </c>
      <c r="D454" s="1">
        <f t="shared" si="28"/>
        <v>16</v>
      </c>
      <c r="E454" s="1" t="s">
        <v>16</v>
      </c>
      <c r="F454" s="1">
        <v>28</v>
      </c>
      <c r="G454" s="1">
        <v>1</v>
      </c>
      <c r="H454" s="1">
        <f>2*2</f>
        <v>4</v>
      </c>
    </row>
    <row r="455" spans="1:8" x14ac:dyDescent="0.3">
      <c r="A455" s="6">
        <f t="shared" si="28"/>
        <v>454</v>
      </c>
      <c r="B455" s="1" t="s">
        <v>12</v>
      </c>
      <c r="C455" s="1" t="s">
        <v>13</v>
      </c>
      <c r="D455" s="1">
        <f t="shared" si="28"/>
        <v>17</v>
      </c>
      <c r="E455" s="1" t="s">
        <v>16</v>
      </c>
      <c r="F455" s="1">
        <v>28</v>
      </c>
      <c r="G455" s="1">
        <v>1</v>
      </c>
      <c r="H455" s="1">
        <f>2*2</f>
        <v>4</v>
      </c>
    </row>
    <row r="456" spans="1:8" x14ac:dyDescent="0.3">
      <c r="A456" s="6">
        <f t="shared" si="28"/>
        <v>455</v>
      </c>
      <c r="B456" s="1" t="s">
        <v>12</v>
      </c>
      <c r="C456" s="1" t="s">
        <v>13</v>
      </c>
      <c r="D456" s="1">
        <f t="shared" si="28"/>
        <v>18</v>
      </c>
      <c r="E456" s="1" t="s">
        <v>16</v>
      </c>
      <c r="F456" s="1">
        <v>28</v>
      </c>
      <c r="G456" s="1">
        <v>0</v>
      </c>
      <c r="H456" s="1">
        <v>0</v>
      </c>
    </row>
    <row r="457" spans="1:8" x14ac:dyDescent="0.3">
      <c r="A457" s="6">
        <f t="shared" si="28"/>
        <v>456</v>
      </c>
      <c r="B457" s="1" t="s">
        <v>12</v>
      </c>
      <c r="C457" s="1" t="s">
        <v>13</v>
      </c>
      <c r="D457" s="1">
        <f t="shared" si="28"/>
        <v>19</v>
      </c>
      <c r="E457" s="1" t="s">
        <v>16</v>
      </c>
      <c r="F457" s="1">
        <v>28</v>
      </c>
      <c r="G457" s="1">
        <v>1</v>
      </c>
      <c r="H457" s="1">
        <f>2*6</f>
        <v>12</v>
      </c>
    </row>
    <row r="458" spans="1:8" x14ac:dyDescent="0.3">
      <c r="A458" s="6">
        <f t="shared" si="28"/>
        <v>457</v>
      </c>
      <c r="B458" s="1" t="s">
        <v>12</v>
      </c>
      <c r="C458" s="1" t="s">
        <v>13</v>
      </c>
      <c r="D458" s="1">
        <f t="shared" si="28"/>
        <v>20</v>
      </c>
      <c r="E458" s="1" t="s">
        <v>16</v>
      </c>
      <c r="F458" s="1">
        <v>28</v>
      </c>
      <c r="G458" s="1">
        <v>0</v>
      </c>
      <c r="H458" s="1">
        <v>0</v>
      </c>
    </row>
    <row r="459" spans="1:8" x14ac:dyDescent="0.3">
      <c r="A459" s="6">
        <f t="shared" si="28"/>
        <v>458</v>
      </c>
      <c r="B459" s="1" t="s">
        <v>12</v>
      </c>
      <c r="C459" s="1" t="s">
        <v>13</v>
      </c>
      <c r="D459" s="1">
        <f t="shared" si="28"/>
        <v>21</v>
      </c>
      <c r="E459" s="1" t="s">
        <v>16</v>
      </c>
      <c r="F459" s="1">
        <v>28</v>
      </c>
      <c r="G459" s="1">
        <v>1</v>
      </c>
      <c r="H459" s="1">
        <f>5*2</f>
        <v>10</v>
      </c>
    </row>
    <row r="460" spans="1:8" x14ac:dyDescent="0.3">
      <c r="A460" s="6">
        <f t="shared" si="28"/>
        <v>459</v>
      </c>
      <c r="B460" s="1" t="s">
        <v>12</v>
      </c>
      <c r="C460" s="1" t="s">
        <v>13</v>
      </c>
      <c r="D460" s="1">
        <f t="shared" si="28"/>
        <v>22</v>
      </c>
      <c r="E460" s="1" t="s">
        <v>16</v>
      </c>
      <c r="F460" s="1">
        <v>28</v>
      </c>
      <c r="G460" s="1">
        <v>0</v>
      </c>
      <c r="H460" s="1">
        <v>0</v>
      </c>
    </row>
    <row r="461" spans="1:8" x14ac:dyDescent="0.3">
      <c r="A461" s="6">
        <f t="shared" si="28"/>
        <v>460</v>
      </c>
      <c r="B461" s="1" t="s">
        <v>12</v>
      </c>
      <c r="C461" s="1" t="s">
        <v>13</v>
      </c>
      <c r="D461" s="1">
        <f t="shared" si="28"/>
        <v>23</v>
      </c>
      <c r="E461" s="1" t="s">
        <v>16</v>
      </c>
      <c r="F461" s="1">
        <v>28</v>
      </c>
      <c r="G461" s="1">
        <v>0</v>
      </c>
      <c r="H461" s="1">
        <v>0</v>
      </c>
    </row>
    <row r="462" spans="1:8" x14ac:dyDescent="0.3">
      <c r="A462" s="6">
        <f t="shared" si="28"/>
        <v>461</v>
      </c>
      <c r="B462" s="1" t="s">
        <v>12</v>
      </c>
      <c r="C462" s="1" t="s">
        <v>13</v>
      </c>
      <c r="D462" s="1">
        <f t="shared" si="28"/>
        <v>24</v>
      </c>
      <c r="E462" s="1" t="s">
        <v>16</v>
      </c>
      <c r="F462" s="1">
        <v>28</v>
      </c>
      <c r="G462" s="1">
        <v>1</v>
      </c>
      <c r="H462" s="1">
        <f>2*2</f>
        <v>4</v>
      </c>
    </row>
    <row r="463" spans="1:8" x14ac:dyDescent="0.3">
      <c r="A463" s="6">
        <f t="shared" si="28"/>
        <v>462</v>
      </c>
      <c r="B463" s="1" t="s">
        <v>12</v>
      </c>
      <c r="C463" s="1" t="s">
        <v>13</v>
      </c>
      <c r="D463" s="1">
        <f t="shared" si="28"/>
        <v>25</v>
      </c>
      <c r="E463" s="1" t="s">
        <v>16</v>
      </c>
      <c r="F463" s="1">
        <v>28</v>
      </c>
      <c r="G463" s="1">
        <v>0</v>
      </c>
      <c r="H463" s="1">
        <v>0</v>
      </c>
    </row>
    <row r="464" spans="1:8" x14ac:dyDescent="0.3">
      <c r="A464" s="6">
        <f t="shared" si="28"/>
        <v>463</v>
      </c>
      <c r="B464" s="1" t="s">
        <v>12</v>
      </c>
      <c r="C464" s="1" t="s">
        <v>13</v>
      </c>
      <c r="D464" s="1">
        <f>1+D463</f>
        <v>26</v>
      </c>
      <c r="E464" s="1" t="s">
        <v>16</v>
      </c>
      <c r="F464" s="1">
        <v>28</v>
      </c>
      <c r="G464" s="1">
        <v>0</v>
      </c>
      <c r="H464" s="1">
        <v>0</v>
      </c>
    </row>
    <row r="465" spans="1:8" x14ac:dyDescent="0.3">
      <c r="A465" s="6">
        <f t="shared" si="28"/>
        <v>464</v>
      </c>
      <c r="B465" s="1" t="s">
        <v>12</v>
      </c>
      <c r="C465" s="1" t="s">
        <v>13</v>
      </c>
      <c r="D465" s="1">
        <f t="shared" si="28"/>
        <v>27</v>
      </c>
      <c r="E465" s="1" t="s">
        <v>16</v>
      </c>
      <c r="F465" s="1">
        <v>28</v>
      </c>
      <c r="G465" s="1">
        <v>0</v>
      </c>
      <c r="H465" s="1">
        <v>0</v>
      </c>
    </row>
    <row r="466" spans="1:8" ht="15" thickBot="1" x14ac:dyDescent="0.35">
      <c r="A466" s="8">
        <f t="shared" si="28"/>
        <v>465</v>
      </c>
      <c r="B466" s="9" t="s">
        <v>12</v>
      </c>
      <c r="C466" s="9" t="s">
        <v>13</v>
      </c>
      <c r="D466" s="9">
        <f t="shared" si="28"/>
        <v>28</v>
      </c>
      <c r="E466" s="9" t="s">
        <v>16</v>
      </c>
      <c r="F466" s="9">
        <v>28</v>
      </c>
      <c r="G466" s="9">
        <v>0</v>
      </c>
      <c r="H466" s="9">
        <v>0</v>
      </c>
    </row>
    <row r="467" spans="1:8" x14ac:dyDescent="0.3">
      <c r="A467" s="6">
        <f t="shared" si="28"/>
        <v>466</v>
      </c>
      <c r="B467" s="1" t="s">
        <v>12</v>
      </c>
      <c r="C467" s="1" t="s">
        <v>17</v>
      </c>
      <c r="D467" s="1">
        <v>1</v>
      </c>
      <c r="E467" s="1" t="s">
        <v>14</v>
      </c>
      <c r="F467" s="1">
        <v>7</v>
      </c>
      <c r="G467" s="1">
        <v>0</v>
      </c>
      <c r="H467" s="1">
        <v>0</v>
      </c>
    </row>
    <row r="468" spans="1:8" x14ac:dyDescent="0.3">
      <c r="A468" s="6">
        <f t="shared" ref="A468:A531" si="29">1+A467</f>
        <v>467</v>
      </c>
      <c r="B468" s="1" t="s">
        <v>12</v>
      </c>
      <c r="C468" s="1" t="s">
        <v>17</v>
      </c>
      <c r="D468" s="1">
        <f t="shared" ref="D468:D498" si="30">1+D467</f>
        <v>2</v>
      </c>
      <c r="E468" s="1" t="s">
        <v>14</v>
      </c>
      <c r="F468" s="1">
        <v>7</v>
      </c>
      <c r="G468" s="1">
        <v>0</v>
      </c>
      <c r="H468" s="1">
        <v>0</v>
      </c>
    </row>
    <row r="469" spans="1:8" x14ac:dyDescent="0.3">
      <c r="A469" s="6">
        <f t="shared" si="29"/>
        <v>468</v>
      </c>
      <c r="B469" s="1" t="s">
        <v>12</v>
      </c>
      <c r="C469" s="1" t="s">
        <v>17</v>
      </c>
      <c r="D469" s="1">
        <f t="shared" si="30"/>
        <v>3</v>
      </c>
      <c r="E469" s="1" t="s">
        <v>14</v>
      </c>
      <c r="F469" s="1">
        <v>7</v>
      </c>
      <c r="G469" s="1">
        <v>0</v>
      </c>
      <c r="H469" s="1">
        <v>0</v>
      </c>
    </row>
    <row r="470" spans="1:8" x14ac:dyDescent="0.3">
      <c r="A470" s="6">
        <f t="shared" si="29"/>
        <v>469</v>
      </c>
      <c r="B470" s="1" t="s">
        <v>12</v>
      </c>
      <c r="C470" s="1" t="s">
        <v>17</v>
      </c>
      <c r="D470" s="1">
        <f t="shared" si="30"/>
        <v>4</v>
      </c>
      <c r="E470" s="1" t="s">
        <v>14</v>
      </c>
      <c r="F470" s="1">
        <v>7</v>
      </c>
      <c r="G470" s="1">
        <v>0</v>
      </c>
      <c r="H470" s="1">
        <v>0</v>
      </c>
    </row>
    <row r="471" spans="1:8" x14ac:dyDescent="0.3">
      <c r="A471" s="6">
        <f t="shared" si="29"/>
        <v>470</v>
      </c>
      <c r="B471" s="1" t="s">
        <v>12</v>
      </c>
      <c r="C471" s="1" t="s">
        <v>17</v>
      </c>
      <c r="D471" s="1">
        <f t="shared" si="30"/>
        <v>5</v>
      </c>
      <c r="E471" s="1" t="s">
        <v>14</v>
      </c>
      <c r="F471" s="1">
        <v>7</v>
      </c>
      <c r="G471" s="1">
        <v>0</v>
      </c>
      <c r="H471" s="1">
        <v>0</v>
      </c>
    </row>
    <row r="472" spans="1:8" x14ac:dyDescent="0.3">
      <c r="A472" s="6">
        <f t="shared" si="29"/>
        <v>471</v>
      </c>
      <c r="B472" s="1" t="s">
        <v>12</v>
      </c>
      <c r="C472" s="1" t="s">
        <v>17</v>
      </c>
      <c r="D472" s="1">
        <f t="shared" si="30"/>
        <v>6</v>
      </c>
      <c r="E472" s="1" t="s">
        <v>14</v>
      </c>
      <c r="F472" s="1">
        <v>7</v>
      </c>
      <c r="G472" s="1">
        <v>0</v>
      </c>
      <c r="H472" s="1">
        <v>0</v>
      </c>
    </row>
    <row r="473" spans="1:8" x14ac:dyDescent="0.3">
      <c r="A473" s="6">
        <f t="shared" si="29"/>
        <v>472</v>
      </c>
      <c r="B473" s="1" t="s">
        <v>12</v>
      </c>
      <c r="C473" s="1" t="s">
        <v>17</v>
      </c>
      <c r="D473" s="1">
        <f t="shared" si="30"/>
        <v>7</v>
      </c>
      <c r="E473" s="1" t="s">
        <v>14</v>
      </c>
      <c r="F473" s="1">
        <v>7</v>
      </c>
      <c r="G473" s="1">
        <v>0</v>
      </c>
      <c r="H473" s="1">
        <v>0</v>
      </c>
    </row>
    <row r="474" spans="1:8" x14ac:dyDescent="0.3">
      <c r="A474" s="6">
        <f t="shared" si="29"/>
        <v>473</v>
      </c>
      <c r="B474" s="1" t="s">
        <v>12</v>
      </c>
      <c r="C474" s="1" t="s">
        <v>17</v>
      </c>
      <c r="D474" s="1">
        <f t="shared" si="30"/>
        <v>8</v>
      </c>
      <c r="E474" s="1" t="s">
        <v>14</v>
      </c>
      <c r="F474" s="1">
        <v>7</v>
      </c>
      <c r="G474" s="1">
        <v>0</v>
      </c>
      <c r="H474" s="1">
        <v>0</v>
      </c>
    </row>
    <row r="475" spans="1:8" x14ac:dyDescent="0.3">
      <c r="A475" s="6">
        <f t="shared" si="29"/>
        <v>474</v>
      </c>
      <c r="B475" s="1" t="s">
        <v>12</v>
      </c>
      <c r="C475" s="1" t="s">
        <v>17</v>
      </c>
      <c r="D475" s="1">
        <f t="shared" si="30"/>
        <v>9</v>
      </c>
      <c r="E475" s="1" t="s">
        <v>14</v>
      </c>
      <c r="F475" s="1">
        <v>7</v>
      </c>
      <c r="G475" s="1">
        <v>0</v>
      </c>
      <c r="H475" s="1">
        <v>0</v>
      </c>
    </row>
    <row r="476" spans="1:8" x14ac:dyDescent="0.3">
      <c r="A476" s="6">
        <f t="shared" si="29"/>
        <v>475</v>
      </c>
      <c r="B476" s="1" t="s">
        <v>12</v>
      </c>
      <c r="C476" s="1" t="s">
        <v>17</v>
      </c>
      <c r="D476" s="1">
        <f t="shared" si="30"/>
        <v>10</v>
      </c>
      <c r="E476" s="1" t="s">
        <v>14</v>
      </c>
      <c r="F476" s="1">
        <v>7</v>
      </c>
      <c r="G476" s="1">
        <v>0</v>
      </c>
      <c r="H476" s="1">
        <v>0</v>
      </c>
    </row>
    <row r="477" spans="1:8" x14ac:dyDescent="0.3">
      <c r="A477" s="6">
        <f t="shared" si="29"/>
        <v>476</v>
      </c>
      <c r="B477" s="1" t="s">
        <v>12</v>
      </c>
      <c r="C477" s="1" t="s">
        <v>17</v>
      </c>
      <c r="D477" s="1">
        <f t="shared" si="30"/>
        <v>11</v>
      </c>
      <c r="E477" s="1" t="s">
        <v>14</v>
      </c>
      <c r="F477" s="1">
        <v>7</v>
      </c>
      <c r="G477" s="1">
        <v>0</v>
      </c>
      <c r="H477" s="1">
        <v>0</v>
      </c>
    </row>
    <row r="478" spans="1:8" x14ac:dyDescent="0.3">
      <c r="A478" s="6">
        <f t="shared" si="29"/>
        <v>477</v>
      </c>
      <c r="B478" s="1" t="s">
        <v>12</v>
      </c>
      <c r="C478" s="1" t="s">
        <v>17</v>
      </c>
      <c r="D478" s="1">
        <f t="shared" si="30"/>
        <v>12</v>
      </c>
      <c r="E478" s="1" t="s">
        <v>14</v>
      </c>
      <c r="F478" s="1">
        <v>7</v>
      </c>
      <c r="G478" s="1">
        <v>0</v>
      </c>
      <c r="H478" s="1">
        <v>0</v>
      </c>
    </row>
    <row r="479" spans="1:8" x14ac:dyDescent="0.3">
      <c r="A479" s="6">
        <f t="shared" si="29"/>
        <v>478</v>
      </c>
      <c r="B479" s="1" t="s">
        <v>12</v>
      </c>
      <c r="C479" s="1" t="s">
        <v>17</v>
      </c>
      <c r="D479" s="1">
        <f t="shared" si="30"/>
        <v>13</v>
      </c>
      <c r="E479" s="1" t="s">
        <v>14</v>
      </c>
      <c r="F479" s="1">
        <v>7</v>
      </c>
      <c r="G479" s="1">
        <v>0</v>
      </c>
      <c r="H479" s="1">
        <v>0</v>
      </c>
    </row>
    <row r="480" spans="1:8" x14ac:dyDescent="0.3">
      <c r="A480" s="6">
        <f t="shared" si="29"/>
        <v>479</v>
      </c>
      <c r="B480" s="1" t="s">
        <v>12</v>
      </c>
      <c r="C480" s="1" t="s">
        <v>17</v>
      </c>
      <c r="D480" s="1">
        <f t="shared" si="30"/>
        <v>14</v>
      </c>
      <c r="E480" s="1" t="s">
        <v>14</v>
      </c>
      <c r="F480" s="1">
        <v>7</v>
      </c>
      <c r="G480" s="1">
        <v>0</v>
      </c>
      <c r="H480" s="1">
        <v>0</v>
      </c>
    </row>
    <row r="481" spans="1:8" x14ac:dyDescent="0.3">
      <c r="A481" s="6">
        <f t="shared" si="29"/>
        <v>480</v>
      </c>
      <c r="B481" s="1" t="s">
        <v>12</v>
      </c>
      <c r="C481" s="1" t="s">
        <v>17</v>
      </c>
      <c r="D481" s="1">
        <f t="shared" si="30"/>
        <v>15</v>
      </c>
      <c r="E481" s="1" t="s">
        <v>14</v>
      </c>
      <c r="F481" s="1">
        <v>7</v>
      </c>
      <c r="G481" s="1">
        <v>0</v>
      </c>
      <c r="H481" s="1">
        <v>0</v>
      </c>
    </row>
    <row r="482" spans="1:8" x14ac:dyDescent="0.3">
      <c r="A482" s="6">
        <f t="shared" si="29"/>
        <v>481</v>
      </c>
      <c r="B482" s="1" t="s">
        <v>12</v>
      </c>
      <c r="C482" s="1" t="s">
        <v>17</v>
      </c>
      <c r="D482" s="1">
        <f t="shared" si="30"/>
        <v>16</v>
      </c>
      <c r="E482" s="1" t="s">
        <v>14</v>
      </c>
      <c r="F482" s="1">
        <v>7</v>
      </c>
      <c r="G482" s="1">
        <v>0</v>
      </c>
      <c r="H482" s="1">
        <v>0</v>
      </c>
    </row>
    <row r="483" spans="1:8" x14ac:dyDescent="0.3">
      <c r="A483" s="6">
        <f t="shared" si="29"/>
        <v>482</v>
      </c>
      <c r="B483" s="1" t="s">
        <v>12</v>
      </c>
      <c r="C483" s="1" t="s">
        <v>17</v>
      </c>
      <c r="D483" s="1">
        <f t="shared" si="30"/>
        <v>17</v>
      </c>
      <c r="E483" s="1" t="s">
        <v>14</v>
      </c>
      <c r="F483" s="1">
        <v>7</v>
      </c>
      <c r="G483" s="1">
        <v>0</v>
      </c>
      <c r="H483" s="1">
        <v>0</v>
      </c>
    </row>
    <row r="484" spans="1:8" x14ac:dyDescent="0.3">
      <c r="A484" s="6">
        <f t="shared" si="29"/>
        <v>483</v>
      </c>
      <c r="B484" s="1" t="s">
        <v>12</v>
      </c>
      <c r="C484" s="1" t="s">
        <v>17</v>
      </c>
      <c r="D484" s="1">
        <f t="shared" si="30"/>
        <v>18</v>
      </c>
      <c r="E484" s="1" t="s">
        <v>14</v>
      </c>
      <c r="F484" s="1">
        <v>7</v>
      </c>
      <c r="G484" s="1">
        <v>0</v>
      </c>
      <c r="H484" s="1">
        <v>0</v>
      </c>
    </row>
    <row r="485" spans="1:8" x14ac:dyDescent="0.3">
      <c r="A485" s="6">
        <f t="shared" si="29"/>
        <v>484</v>
      </c>
      <c r="B485" s="1" t="s">
        <v>12</v>
      </c>
      <c r="C485" s="1" t="s">
        <v>17</v>
      </c>
      <c r="D485" s="1">
        <f t="shared" si="30"/>
        <v>19</v>
      </c>
      <c r="E485" s="1" t="s">
        <v>14</v>
      </c>
      <c r="F485" s="1">
        <v>7</v>
      </c>
      <c r="G485" s="1">
        <v>0</v>
      </c>
      <c r="H485" s="1">
        <v>0</v>
      </c>
    </row>
    <row r="486" spans="1:8" x14ac:dyDescent="0.3">
      <c r="A486" s="6">
        <f t="shared" si="29"/>
        <v>485</v>
      </c>
      <c r="B486" s="1" t="s">
        <v>12</v>
      </c>
      <c r="C486" s="1" t="s">
        <v>17</v>
      </c>
      <c r="D486" s="1">
        <f t="shared" si="30"/>
        <v>20</v>
      </c>
      <c r="E486" s="1" t="s">
        <v>14</v>
      </c>
      <c r="F486" s="1">
        <v>7</v>
      </c>
      <c r="G486" s="1">
        <v>0</v>
      </c>
      <c r="H486" s="1">
        <v>0</v>
      </c>
    </row>
    <row r="487" spans="1:8" x14ac:dyDescent="0.3">
      <c r="A487" s="6">
        <f t="shared" si="29"/>
        <v>486</v>
      </c>
      <c r="B487" s="1" t="s">
        <v>12</v>
      </c>
      <c r="C487" s="1" t="s">
        <v>17</v>
      </c>
      <c r="D487" s="1">
        <f t="shared" si="30"/>
        <v>21</v>
      </c>
      <c r="E487" s="1" t="s">
        <v>14</v>
      </c>
      <c r="F487" s="1">
        <v>7</v>
      </c>
      <c r="G487" s="1">
        <v>0</v>
      </c>
      <c r="H487" s="1">
        <v>0</v>
      </c>
    </row>
    <row r="488" spans="1:8" x14ac:dyDescent="0.3">
      <c r="A488" s="6">
        <f t="shared" si="29"/>
        <v>487</v>
      </c>
      <c r="B488" s="1" t="s">
        <v>12</v>
      </c>
      <c r="C488" s="1" t="s">
        <v>17</v>
      </c>
      <c r="D488" s="1">
        <f t="shared" si="30"/>
        <v>22</v>
      </c>
      <c r="E488" s="1" t="s">
        <v>14</v>
      </c>
      <c r="F488" s="1">
        <v>7</v>
      </c>
      <c r="G488" s="1">
        <v>0</v>
      </c>
      <c r="H488" s="1">
        <v>0</v>
      </c>
    </row>
    <row r="489" spans="1:8" x14ac:dyDescent="0.3">
      <c r="A489" s="6">
        <f t="shared" si="29"/>
        <v>488</v>
      </c>
      <c r="B489" s="1" t="s">
        <v>12</v>
      </c>
      <c r="C489" s="1" t="s">
        <v>17</v>
      </c>
      <c r="D489" s="1">
        <f t="shared" si="30"/>
        <v>23</v>
      </c>
      <c r="E489" s="1" t="s">
        <v>14</v>
      </c>
      <c r="F489" s="1">
        <v>7</v>
      </c>
      <c r="G489" s="1">
        <v>0</v>
      </c>
      <c r="H489" s="1">
        <v>0</v>
      </c>
    </row>
    <row r="490" spans="1:8" x14ac:dyDescent="0.3">
      <c r="A490" s="6">
        <f t="shared" si="29"/>
        <v>489</v>
      </c>
      <c r="B490" s="1" t="s">
        <v>12</v>
      </c>
      <c r="C490" s="1" t="s">
        <v>17</v>
      </c>
      <c r="D490" s="1">
        <f t="shared" si="30"/>
        <v>24</v>
      </c>
      <c r="E490" s="1" t="s">
        <v>14</v>
      </c>
      <c r="F490" s="1">
        <v>7</v>
      </c>
      <c r="G490" s="1">
        <v>0</v>
      </c>
      <c r="H490" s="1">
        <v>0</v>
      </c>
    </row>
    <row r="491" spans="1:8" x14ac:dyDescent="0.3">
      <c r="A491" s="6">
        <f t="shared" si="29"/>
        <v>490</v>
      </c>
      <c r="B491" s="1" t="s">
        <v>12</v>
      </c>
      <c r="C491" s="1" t="s">
        <v>17</v>
      </c>
      <c r="D491" s="1">
        <f t="shared" si="30"/>
        <v>25</v>
      </c>
      <c r="E491" s="1" t="s">
        <v>14</v>
      </c>
      <c r="F491" s="1">
        <v>7</v>
      </c>
      <c r="G491" s="1">
        <v>0</v>
      </c>
      <c r="H491" s="1">
        <v>0</v>
      </c>
    </row>
    <row r="492" spans="1:8" x14ac:dyDescent="0.3">
      <c r="A492" s="6">
        <f t="shared" si="29"/>
        <v>491</v>
      </c>
      <c r="B492" s="1" t="s">
        <v>12</v>
      </c>
      <c r="C492" s="1" t="s">
        <v>17</v>
      </c>
      <c r="D492" s="1">
        <f t="shared" si="30"/>
        <v>26</v>
      </c>
      <c r="E492" s="1" t="s">
        <v>14</v>
      </c>
      <c r="F492" s="1">
        <v>7</v>
      </c>
      <c r="G492" s="1">
        <v>0</v>
      </c>
      <c r="H492" s="1">
        <v>0</v>
      </c>
    </row>
    <row r="493" spans="1:8" x14ac:dyDescent="0.3">
      <c r="A493" s="6">
        <f t="shared" si="29"/>
        <v>492</v>
      </c>
      <c r="B493" s="1" t="s">
        <v>12</v>
      </c>
      <c r="C493" s="1" t="s">
        <v>17</v>
      </c>
      <c r="D493" s="1">
        <f t="shared" si="30"/>
        <v>27</v>
      </c>
      <c r="E493" s="1" t="s">
        <v>14</v>
      </c>
      <c r="F493" s="1">
        <v>7</v>
      </c>
      <c r="G493" s="1">
        <v>0</v>
      </c>
      <c r="H493" s="1">
        <v>0</v>
      </c>
    </row>
    <row r="494" spans="1:8" x14ac:dyDescent="0.3">
      <c r="A494" s="6">
        <f t="shared" si="29"/>
        <v>493</v>
      </c>
      <c r="B494" s="1" t="s">
        <v>12</v>
      </c>
      <c r="C494" s="1" t="s">
        <v>17</v>
      </c>
      <c r="D494" s="1">
        <f t="shared" si="30"/>
        <v>28</v>
      </c>
      <c r="E494" s="1" t="s">
        <v>14</v>
      </c>
      <c r="F494" s="1">
        <v>7</v>
      </c>
      <c r="G494" s="1">
        <v>0</v>
      </c>
      <c r="H494" s="1">
        <v>0</v>
      </c>
    </row>
    <row r="495" spans="1:8" x14ac:dyDescent="0.3">
      <c r="A495" s="6">
        <f t="shared" si="29"/>
        <v>494</v>
      </c>
      <c r="B495" s="1" t="s">
        <v>12</v>
      </c>
      <c r="C495" s="1" t="s">
        <v>17</v>
      </c>
      <c r="D495" s="1">
        <f t="shared" si="30"/>
        <v>29</v>
      </c>
      <c r="E495" s="1" t="s">
        <v>14</v>
      </c>
      <c r="F495" s="1">
        <v>7</v>
      </c>
      <c r="G495" s="1">
        <v>0</v>
      </c>
      <c r="H495" s="1">
        <v>0</v>
      </c>
    </row>
    <row r="496" spans="1:8" x14ac:dyDescent="0.3">
      <c r="A496" s="6">
        <f t="shared" si="29"/>
        <v>495</v>
      </c>
      <c r="B496" s="1" t="s">
        <v>12</v>
      </c>
      <c r="C496" s="1" t="s">
        <v>17</v>
      </c>
      <c r="D496" s="1">
        <f t="shared" si="30"/>
        <v>30</v>
      </c>
      <c r="E496" s="1" t="s">
        <v>14</v>
      </c>
      <c r="F496" s="1">
        <v>7</v>
      </c>
      <c r="G496" s="1">
        <v>0</v>
      </c>
      <c r="H496" s="1">
        <v>0</v>
      </c>
    </row>
    <row r="497" spans="1:8" x14ac:dyDescent="0.3">
      <c r="A497" s="6">
        <f t="shared" si="29"/>
        <v>496</v>
      </c>
      <c r="B497" s="1" t="s">
        <v>12</v>
      </c>
      <c r="C497" s="1" t="s">
        <v>17</v>
      </c>
      <c r="D497" s="1">
        <f t="shared" si="30"/>
        <v>31</v>
      </c>
      <c r="E497" s="1" t="s">
        <v>14</v>
      </c>
      <c r="F497" s="1">
        <v>7</v>
      </c>
      <c r="G497" s="1">
        <v>0</v>
      </c>
      <c r="H497" s="1">
        <v>0</v>
      </c>
    </row>
    <row r="498" spans="1:8" ht="15" thickBot="1" x14ac:dyDescent="0.35">
      <c r="A498" s="8">
        <f t="shared" si="29"/>
        <v>497</v>
      </c>
      <c r="B498" s="9" t="s">
        <v>12</v>
      </c>
      <c r="C498" s="9" t="s">
        <v>17</v>
      </c>
      <c r="D498" s="9">
        <f t="shared" si="30"/>
        <v>32</v>
      </c>
      <c r="E498" s="9" t="s">
        <v>14</v>
      </c>
      <c r="F498" s="9">
        <v>7</v>
      </c>
      <c r="G498" s="9">
        <v>0</v>
      </c>
      <c r="H498" s="9">
        <v>0</v>
      </c>
    </row>
    <row r="499" spans="1:8" x14ac:dyDescent="0.3">
      <c r="A499" s="6">
        <f t="shared" si="29"/>
        <v>498</v>
      </c>
      <c r="B499" s="1" t="s">
        <v>12</v>
      </c>
      <c r="C499" s="1" t="s">
        <v>17</v>
      </c>
      <c r="D499" s="1">
        <v>1</v>
      </c>
      <c r="E499" s="1" t="s">
        <v>15</v>
      </c>
      <c r="F499" s="1">
        <v>7</v>
      </c>
      <c r="G499" s="1">
        <v>0</v>
      </c>
      <c r="H499" s="1">
        <v>0</v>
      </c>
    </row>
    <row r="500" spans="1:8" x14ac:dyDescent="0.3">
      <c r="A500" s="6">
        <f t="shared" si="29"/>
        <v>499</v>
      </c>
      <c r="B500" s="1" t="s">
        <v>12</v>
      </c>
      <c r="C500" s="1" t="s">
        <v>17</v>
      </c>
      <c r="D500" s="1">
        <f t="shared" ref="D500:D530" si="31">1+D499</f>
        <v>2</v>
      </c>
      <c r="E500" s="1" t="s">
        <v>15</v>
      </c>
      <c r="F500" s="1">
        <v>7</v>
      </c>
      <c r="G500" s="1">
        <v>0</v>
      </c>
      <c r="H500" s="1">
        <v>0</v>
      </c>
    </row>
    <row r="501" spans="1:8" x14ac:dyDescent="0.3">
      <c r="A501" s="6">
        <f t="shared" si="29"/>
        <v>500</v>
      </c>
      <c r="B501" s="1" t="s">
        <v>12</v>
      </c>
      <c r="C501" s="1" t="s">
        <v>17</v>
      </c>
      <c r="D501" s="1">
        <f t="shared" si="31"/>
        <v>3</v>
      </c>
      <c r="E501" s="1" t="s">
        <v>15</v>
      </c>
      <c r="F501" s="1">
        <v>7</v>
      </c>
      <c r="G501" s="1">
        <v>0</v>
      </c>
      <c r="H501" s="1">
        <v>0</v>
      </c>
    </row>
    <row r="502" spans="1:8" x14ac:dyDescent="0.3">
      <c r="A502" s="6">
        <f t="shared" si="29"/>
        <v>501</v>
      </c>
      <c r="B502" s="1" t="s">
        <v>12</v>
      </c>
      <c r="C502" s="1" t="s">
        <v>17</v>
      </c>
      <c r="D502" s="1">
        <f t="shared" si="31"/>
        <v>4</v>
      </c>
      <c r="E502" s="1" t="s">
        <v>15</v>
      </c>
      <c r="F502" s="1">
        <v>7</v>
      </c>
      <c r="G502" s="1">
        <v>0</v>
      </c>
      <c r="H502" s="1">
        <v>0</v>
      </c>
    </row>
    <row r="503" spans="1:8" x14ac:dyDescent="0.3">
      <c r="A503" s="6">
        <f t="shared" si="29"/>
        <v>502</v>
      </c>
      <c r="B503" s="1" t="s">
        <v>12</v>
      </c>
      <c r="C503" s="1" t="s">
        <v>17</v>
      </c>
      <c r="D503" s="1">
        <f t="shared" si="31"/>
        <v>5</v>
      </c>
      <c r="E503" s="1" t="s">
        <v>15</v>
      </c>
      <c r="F503" s="1">
        <v>7</v>
      </c>
      <c r="G503" s="1">
        <v>0</v>
      </c>
      <c r="H503" s="1">
        <v>0</v>
      </c>
    </row>
    <row r="504" spans="1:8" x14ac:dyDescent="0.3">
      <c r="A504" s="6">
        <f t="shared" si="29"/>
        <v>503</v>
      </c>
      <c r="B504" s="1" t="s">
        <v>12</v>
      </c>
      <c r="C504" s="1" t="s">
        <v>17</v>
      </c>
      <c r="D504" s="1">
        <f t="shared" si="31"/>
        <v>6</v>
      </c>
      <c r="E504" s="1" t="s">
        <v>15</v>
      </c>
      <c r="F504" s="1">
        <v>7</v>
      </c>
      <c r="G504" s="1">
        <v>0</v>
      </c>
      <c r="H504" s="1">
        <v>0</v>
      </c>
    </row>
    <row r="505" spans="1:8" x14ac:dyDescent="0.3">
      <c r="A505" s="6">
        <f t="shared" si="29"/>
        <v>504</v>
      </c>
      <c r="B505" s="1" t="s">
        <v>12</v>
      </c>
      <c r="C505" s="1" t="s">
        <v>17</v>
      </c>
      <c r="D505" s="1">
        <f t="shared" si="31"/>
        <v>7</v>
      </c>
      <c r="E505" s="1" t="s">
        <v>15</v>
      </c>
      <c r="F505" s="1">
        <v>7</v>
      </c>
      <c r="G505" s="1">
        <v>0</v>
      </c>
      <c r="H505" s="1">
        <v>0</v>
      </c>
    </row>
    <row r="506" spans="1:8" x14ac:dyDescent="0.3">
      <c r="A506" s="6">
        <f t="shared" si="29"/>
        <v>505</v>
      </c>
      <c r="B506" s="1" t="s">
        <v>12</v>
      </c>
      <c r="C506" s="1" t="s">
        <v>17</v>
      </c>
      <c r="D506" s="1">
        <f t="shared" si="31"/>
        <v>8</v>
      </c>
      <c r="E506" s="1" t="s">
        <v>15</v>
      </c>
      <c r="F506" s="1">
        <v>7</v>
      </c>
      <c r="G506" s="1">
        <v>0</v>
      </c>
      <c r="H506" s="1">
        <v>0</v>
      </c>
    </row>
    <row r="507" spans="1:8" x14ac:dyDescent="0.3">
      <c r="A507" s="6">
        <f t="shared" si="29"/>
        <v>506</v>
      </c>
      <c r="B507" s="1" t="s">
        <v>12</v>
      </c>
      <c r="C507" s="1" t="s">
        <v>17</v>
      </c>
      <c r="D507" s="1">
        <f t="shared" si="31"/>
        <v>9</v>
      </c>
      <c r="E507" s="1" t="s">
        <v>15</v>
      </c>
      <c r="F507" s="1">
        <v>7</v>
      </c>
      <c r="G507" s="1">
        <v>0</v>
      </c>
      <c r="H507" s="1">
        <v>0</v>
      </c>
    </row>
    <row r="508" spans="1:8" x14ac:dyDescent="0.3">
      <c r="A508" s="6">
        <f t="shared" si="29"/>
        <v>507</v>
      </c>
      <c r="B508" s="1" t="s">
        <v>12</v>
      </c>
      <c r="C508" s="1" t="s">
        <v>17</v>
      </c>
      <c r="D508" s="1">
        <f t="shared" si="31"/>
        <v>10</v>
      </c>
      <c r="E508" s="1" t="s">
        <v>15</v>
      </c>
      <c r="F508" s="1">
        <v>7</v>
      </c>
      <c r="G508" s="1">
        <v>0</v>
      </c>
      <c r="H508" s="1">
        <v>0</v>
      </c>
    </row>
    <row r="509" spans="1:8" x14ac:dyDescent="0.3">
      <c r="A509" s="6">
        <f t="shared" si="29"/>
        <v>508</v>
      </c>
      <c r="B509" s="1" t="s">
        <v>12</v>
      </c>
      <c r="C509" s="1" t="s">
        <v>17</v>
      </c>
      <c r="D509" s="1">
        <f t="shared" si="31"/>
        <v>11</v>
      </c>
      <c r="E509" s="1" t="s">
        <v>15</v>
      </c>
      <c r="F509" s="1">
        <v>7</v>
      </c>
      <c r="G509" s="1">
        <v>0</v>
      </c>
      <c r="H509" s="1">
        <v>0</v>
      </c>
    </row>
    <row r="510" spans="1:8" x14ac:dyDescent="0.3">
      <c r="A510" s="6">
        <f t="shared" si="29"/>
        <v>509</v>
      </c>
      <c r="B510" s="1" t="s">
        <v>12</v>
      </c>
      <c r="C510" s="1" t="s">
        <v>17</v>
      </c>
      <c r="D510" s="1">
        <f t="shared" si="31"/>
        <v>12</v>
      </c>
      <c r="E510" s="1" t="s">
        <v>15</v>
      </c>
      <c r="F510" s="1">
        <v>7</v>
      </c>
      <c r="G510" s="1">
        <v>0</v>
      </c>
      <c r="H510" s="1">
        <v>0</v>
      </c>
    </row>
    <row r="511" spans="1:8" x14ac:dyDescent="0.3">
      <c r="A511" s="6">
        <f t="shared" si="29"/>
        <v>510</v>
      </c>
      <c r="B511" s="1" t="s">
        <v>12</v>
      </c>
      <c r="C511" s="1" t="s">
        <v>17</v>
      </c>
      <c r="D511" s="1">
        <f t="shared" si="31"/>
        <v>13</v>
      </c>
      <c r="E511" s="1" t="s">
        <v>15</v>
      </c>
      <c r="F511" s="1">
        <v>7</v>
      </c>
      <c r="G511" s="1">
        <v>0</v>
      </c>
      <c r="H511" s="1">
        <v>0</v>
      </c>
    </row>
    <row r="512" spans="1:8" x14ac:dyDescent="0.3">
      <c r="A512" s="6">
        <f t="shared" si="29"/>
        <v>511</v>
      </c>
      <c r="B512" s="1" t="s">
        <v>12</v>
      </c>
      <c r="C512" s="1" t="s">
        <v>17</v>
      </c>
      <c r="D512" s="1">
        <f t="shared" si="31"/>
        <v>14</v>
      </c>
      <c r="E512" s="1" t="s">
        <v>15</v>
      </c>
      <c r="F512" s="1">
        <v>7</v>
      </c>
      <c r="G512" s="1">
        <v>0</v>
      </c>
      <c r="H512" s="1">
        <v>0</v>
      </c>
    </row>
    <row r="513" spans="1:8" x14ac:dyDescent="0.3">
      <c r="A513" s="6">
        <f t="shared" si="29"/>
        <v>512</v>
      </c>
      <c r="B513" s="1" t="s">
        <v>12</v>
      </c>
      <c r="C513" s="1" t="s">
        <v>17</v>
      </c>
      <c r="D513" s="1">
        <f t="shared" si="31"/>
        <v>15</v>
      </c>
      <c r="E513" s="1" t="s">
        <v>15</v>
      </c>
      <c r="F513" s="1">
        <v>7</v>
      </c>
      <c r="G513" s="1">
        <v>0</v>
      </c>
      <c r="H513" s="1">
        <v>0</v>
      </c>
    </row>
    <row r="514" spans="1:8" x14ac:dyDescent="0.3">
      <c r="A514" s="6">
        <f t="shared" si="29"/>
        <v>513</v>
      </c>
      <c r="B514" s="1" t="s">
        <v>12</v>
      </c>
      <c r="C514" s="1" t="s">
        <v>17</v>
      </c>
      <c r="D514" s="1">
        <f t="shared" si="31"/>
        <v>16</v>
      </c>
      <c r="E514" s="1" t="s">
        <v>15</v>
      </c>
      <c r="F514" s="1">
        <v>7</v>
      </c>
      <c r="G514" s="1">
        <v>0</v>
      </c>
      <c r="H514" s="1">
        <v>0</v>
      </c>
    </row>
    <row r="515" spans="1:8" x14ac:dyDescent="0.3">
      <c r="A515" s="6">
        <f t="shared" si="29"/>
        <v>514</v>
      </c>
      <c r="B515" s="1" t="s">
        <v>12</v>
      </c>
      <c r="C515" s="1" t="s">
        <v>17</v>
      </c>
      <c r="D515" s="1">
        <f t="shared" si="31"/>
        <v>17</v>
      </c>
      <c r="E515" s="1" t="s">
        <v>15</v>
      </c>
      <c r="F515" s="1">
        <v>7</v>
      </c>
      <c r="G515" s="1">
        <v>0</v>
      </c>
      <c r="H515" s="1">
        <v>0</v>
      </c>
    </row>
    <row r="516" spans="1:8" x14ac:dyDescent="0.3">
      <c r="A516" s="6">
        <f t="shared" si="29"/>
        <v>515</v>
      </c>
      <c r="B516" s="1" t="s">
        <v>12</v>
      </c>
      <c r="C516" s="1" t="s">
        <v>17</v>
      </c>
      <c r="D516" s="1">
        <f t="shared" si="31"/>
        <v>18</v>
      </c>
      <c r="E516" s="1" t="s">
        <v>15</v>
      </c>
      <c r="F516" s="1">
        <v>7</v>
      </c>
      <c r="G516" s="1">
        <v>0</v>
      </c>
      <c r="H516" s="1">
        <v>0</v>
      </c>
    </row>
    <row r="517" spans="1:8" x14ac:dyDescent="0.3">
      <c r="A517" s="6">
        <f t="shared" si="29"/>
        <v>516</v>
      </c>
      <c r="B517" s="1" t="s">
        <v>12</v>
      </c>
      <c r="C517" s="1" t="s">
        <v>17</v>
      </c>
      <c r="D517" s="1">
        <f t="shared" si="31"/>
        <v>19</v>
      </c>
      <c r="E517" s="1" t="s">
        <v>15</v>
      </c>
      <c r="F517" s="1">
        <v>7</v>
      </c>
      <c r="G517" s="1">
        <v>0</v>
      </c>
      <c r="H517" s="1">
        <v>0</v>
      </c>
    </row>
    <row r="518" spans="1:8" x14ac:dyDescent="0.3">
      <c r="A518" s="6">
        <f t="shared" si="29"/>
        <v>517</v>
      </c>
      <c r="B518" s="1" t="s">
        <v>12</v>
      </c>
      <c r="C518" s="1" t="s">
        <v>17</v>
      </c>
      <c r="D518" s="1">
        <f t="shared" si="31"/>
        <v>20</v>
      </c>
      <c r="E518" s="1" t="s">
        <v>15</v>
      </c>
      <c r="F518" s="1">
        <v>7</v>
      </c>
      <c r="G518" s="1">
        <v>0</v>
      </c>
      <c r="H518" s="1">
        <v>0</v>
      </c>
    </row>
    <row r="519" spans="1:8" x14ac:dyDescent="0.3">
      <c r="A519" s="6">
        <f t="shared" si="29"/>
        <v>518</v>
      </c>
      <c r="B519" s="1" t="s">
        <v>12</v>
      </c>
      <c r="C519" s="1" t="s">
        <v>17</v>
      </c>
      <c r="D519" s="1">
        <f t="shared" si="31"/>
        <v>21</v>
      </c>
      <c r="E519" s="1" t="s">
        <v>15</v>
      </c>
      <c r="F519" s="1">
        <v>7</v>
      </c>
      <c r="G519" s="1">
        <v>0</v>
      </c>
      <c r="H519" s="1">
        <v>0</v>
      </c>
    </row>
    <row r="520" spans="1:8" x14ac:dyDescent="0.3">
      <c r="A520" s="6">
        <f t="shared" si="29"/>
        <v>519</v>
      </c>
      <c r="B520" s="1" t="s">
        <v>12</v>
      </c>
      <c r="C520" s="1" t="s">
        <v>17</v>
      </c>
      <c r="D520" s="1">
        <f t="shared" si="31"/>
        <v>22</v>
      </c>
      <c r="E520" s="1" t="s">
        <v>15</v>
      </c>
      <c r="F520" s="1">
        <v>7</v>
      </c>
      <c r="G520" s="1">
        <v>0</v>
      </c>
      <c r="H520" s="1">
        <v>0</v>
      </c>
    </row>
    <row r="521" spans="1:8" x14ac:dyDescent="0.3">
      <c r="A521" s="6">
        <f t="shared" si="29"/>
        <v>520</v>
      </c>
      <c r="B521" s="1" t="s">
        <v>12</v>
      </c>
      <c r="C521" s="1" t="s">
        <v>17</v>
      </c>
      <c r="D521" s="1">
        <f t="shared" si="31"/>
        <v>23</v>
      </c>
      <c r="E521" s="1" t="s">
        <v>15</v>
      </c>
      <c r="F521" s="1">
        <v>7</v>
      </c>
      <c r="G521" s="1">
        <v>0</v>
      </c>
      <c r="H521" s="1">
        <v>0</v>
      </c>
    </row>
    <row r="522" spans="1:8" x14ac:dyDescent="0.3">
      <c r="A522" s="6">
        <f t="shared" si="29"/>
        <v>521</v>
      </c>
      <c r="B522" s="1" t="s">
        <v>12</v>
      </c>
      <c r="C522" s="1" t="s">
        <v>17</v>
      </c>
      <c r="D522" s="1">
        <f t="shared" si="31"/>
        <v>24</v>
      </c>
      <c r="E522" s="1" t="s">
        <v>15</v>
      </c>
      <c r="F522" s="1">
        <v>7</v>
      </c>
      <c r="G522" s="1">
        <v>0</v>
      </c>
      <c r="H522" s="1">
        <v>0</v>
      </c>
    </row>
    <row r="523" spans="1:8" x14ac:dyDescent="0.3">
      <c r="A523" s="6">
        <f t="shared" si="29"/>
        <v>522</v>
      </c>
      <c r="B523" s="1" t="s">
        <v>12</v>
      </c>
      <c r="C523" s="1" t="s">
        <v>17</v>
      </c>
      <c r="D523" s="1">
        <f t="shared" si="31"/>
        <v>25</v>
      </c>
      <c r="E523" s="1" t="s">
        <v>15</v>
      </c>
      <c r="F523" s="1">
        <v>7</v>
      </c>
      <c r="G523" s="1">
        <v>0</v>
      </c>
      <c r="H523" s="1">
        <v>0</v>
      </c>
    </row>
    <row r="524" spans="1:8" x14ac:dyDescent="0.3">
      <c r="A524" s="6">
        <f t="shared" si="29"/>
        <v>523</v>
      </c>
      <c r="B524" s="1" t="s">
        <v>12</v>
      </c>
      <c r="C524" s="1" t="s">
        <v>17</v>
      </c>
      <c r="D524" s="1">
        <f t="shared" si="31"/>
        <v>26</v>
      </c>
      <c r="E524" s="1" t="s">
        <v>15</v>
      </c>
      <c r="F524" s="1">
        <v>7</v>
      </c>
      <c r="G524" s="1">
        <v>0</v>
      </c>
      <c r="H524" s="1">
        <v>0</v>
      </c>
    </row>
    <row r="525" spans="1:8" x14ac:dyDescent="0.3">
      <c r="A525" s="6">
        <f t="shared" si="29"/>
        <v>524</v>
      </c>
      <c r="B525" s="1" t="s">
        <v>12</v>
      </c>
      <c r="C525" s="1" t="s">
        <v>17</v>
      </c>
      <c r="D525" s="1">
        <f t="shared" si="31"/>
        <v>27</v>
      </c>
      <c r="E525" s="1" t="s">
        <v>15</v>
      </c>
      <c r="F525" s="1">
        <v>7</v>
      </c>
      <c r="G525" s="1">
        <v>0</v>
      </c>
      <c r="H525" s="1">
        <v>0</v>
      </c>
    </row>
    <row r="526" spans="1:8" x14ac:dyDescent="0.3">
      <c r="A526" s="6">
        <f t="shared" si="29"/>
        <v>525</v>
      </c>
      <c r="B526" s="1" t="s">
        <v>12</v>
      </c>
      <c r="C526" s="1" t="s">
        <v>17</v>
      </c>
      <c r="D526" s="1">
        <f t="shared" si="31"/>
        <v>28</v>
      </c>
      <c r="E526" s="1" t="s">
        <v>15</v>
      </c>
      <c r="F526" s="1">
        <v>7</v>
      </c>
      <c r="G526" s="1">
        <v>0</v>
      </c>
      <c r="H526" s="1">
        <v>0</v>
      </c>
    </row>
    <row r="527" spans="1:8" x14ac:dyDescent="0.3">
      <c r="A527" s="6">
        <f t="shared" si="29"/>
        <v>526</v>
      </c>
      <c r="B527" s="1" t="s">
        <v>12</v>
      </c>
      <c r="C527" s="1" t="s">
        <v>17</v>
      </c>
      <c r="D527" s="1">
        <f t="shared" si="31"/>
        <v>29</v>
      </c>
      <c r="E527" s="1" t="s">
        <v>15</v>
      </c>
      <c r="F527" s="1">
        <v>7</v>
      </c>
      <c r="G527" s="1">
        <v>0</v>
      </c>
      <c r="H527" s="1">
        <v>0</v>
      </c>
    </row>
    <row r="528" spans="1:8" x14ac:dyDescent="0.3">
      <c r="A528" s="6">
        <f t="shared" si="29"/>
        <v>527</v>
      </c>
      <c r="B528" s="1" t="s">
        <v>12</v>
      </c>
      <c r="C528" s="1" t="s">
        <v>17</v>
      </c>
      <c r="D528" s="1">
        <f t="shared" si="31"/>
        <v>30</v>
      </c>
      <c r="E528" s="1" t="s">
        <v>15</v>
      </c>
      <c r="F528" s="1">
        <v>7</v>
      </c>
      <c r="G528" s="1">
        <v>0</v>
      </c>
      <c r="H528" s="1">
        <v>0</v>
      </c>
    </row>
    <row r="529" spans="1:8" x14ac:dyDescent="0.3">
      <c r="A529" s="6">
        <f t="shared" si="29"/>
        <v>528</v>
      </c>
      <c r="B529" s="1" t="s">
        <v>12</v>
      </c>
      <c r="C529" s="1" t="s">
        <v>17</v>
      </c>
      <c r="D529" s="1">
        <f t="shared" si="31"/>
        <v>31</v>
      </c>
      <c r="E529" s="1" t="s">
        <v>15</v>
      </c>
      <c r="F529" s="1">
        <v>7</v>
      </c>
      <c r="G529" s="1">
        <v>0</v>
      </c>
      <c r="H529" s="1">
        <v>0</v>
      </c>
    </row>
    <row r="530" spans="1:8" ht="15" thickBot="1" x14ac:dyDescent="0.35">
      <c r="A530" s="8">
        <f t="shared" si="29"/>
        <v>529</v>
      </c>
      <c r="B530" s="9" t="s">
        <v>12</v>
      </c>
      <c r="C530" s="9" t="s">
        <v>17</v>
      </c>
      <c r="D530" s="9">
        <f t="shared" si="31"/>
        <v>32</v>
      </c>
      <c r="E530" s="9" t="s">
        <v>15</v>
      </c>
      <c r="F530" s="9">
        <v>7</v>
      </c>
      <c r="G530" s="9">
        <v>0</v>
      </c>
      <c r="H530" s="9">
        <v>0</v>
      </c>
    </row>
    <row r="531" spans="1:8" x14ac:dyDescent="0.3">
      <c r="A531" s="6">
        <f t="shared" si="29"/>
        <v>530</v>
      </c>
      <c r="B531" s="1" t="s">
        <v>12</v>
      </c>
      <c r="C531" s="1" t="s">
        <v>17</v>
      </c>
      <c r="D531" s="1">
        <v>1</v>
      </c>
      <c r="E531" s="1" t="s">
        <v>16</v>
      </c>
      <c r="F531" s="1">
        <v>7</v>
      </c>
      <c r="G531" s="1">
        <v>0</v>
      </c>
      <c r="H531" s="1">
        <v>0</v>
      </c>
    </row>
    <row r="532" spans="1:8" x14ac:dyDescent="0.3">
      <c r="A532" s="6">
        <f t="shared" ref="A532:A595" si="32">1+A531</f>
        <v>531</v>
      </c>
      <c r="B532" s="1" t="s">
        <v>12</v>
      </c>
      <c r="C532" s="1" t="s">
        <v>17</v>
      </c>
      <c r="D532" s="1">
        <f t="shared" ref="D532:D562" si="33">1+D531</f>
        <v>2</v>
      </c>
      <c r="E532" s="1" t="s">
        <v>16</v>
      </c>
      <c r="F532" s="1">
        <v>7</v>
      </c>
      <c r="G532" s="1">
        <v>0</v>
      </c>
      <c r="H532" s="1">
        <v>0</v>
      </c>
    </row>
    <row r="533" spans="1:8" x14ac:dyDescent="0.3">
      <c r="A533" s="6">
        <f t="shared" si="32"/>
        <v>532</v>
      </c>
      <c r="B533" s="1" t="s">
        <v>12</v>
      </c>
      <c r="C533" s="1" t="s">
        <v>17</v>
      </c>
      <c r="D533" s="1">
        <f t="shared" si="33"/>
        <v>3</v>
      </c>
      <c r="E533" s="1" t="s">
        <v>16</v>
      </c>
      <c r="F533" s="1">
        <v>7</v>
      </c>
      <c r="G533" s="1">
        <v>0</v>
      </c>
      <c r="H533" s="1">
        <v>0</v>
      </c>
    </row>
    <row r="534" spans="1:8" x14ac:dyDescent="0.3">
      <c r="A534" s="6">
        <f t="shared" si="32"/>
        <v>533</v>
      </c>
      <c r="B534" s="1" t="s">
        <v>12</v>
      </c>
      <c r="C534" s="1" t="s">
        <v>17</v>
      </c>
      <c r="D534" s="1">
        <f t="shared" si="33"/>
        <v>4</v>
      </c>
      <c r="E534" s="1" t="s">
        <v>16</v>
      </c>
      <c r="F534" s="1">
        <v>7</v>
      </c>
      <c r="G534" s="1">
        <v>0</v>
      </c>
      <c r="H534" s="1">
        <v>0</v>
      </c>
    </row>
    <row r="535" spans="1:8" x14ac:dyDescent="0.3">
      <c r="A535" s="6">
        <f t="shared" si="32"/>
        <v>534</v>
      </c>
      <c r="B535" s="1" t="s">
        <v>12</v>
      </c>
      <c r="C535" s="1" t="s">
        <v>17</v>
      </c>
      <c r="D535" s="1">
        <f t="shared" si="33"/>
        <v>5</v>
      </c>
      <c r="E535" s="1" t="s">
        <v>16</v>
      </c>
      <c r="F535" s="1">
        <v>7</v>
      </c>
      <c r="G535" s="1">
        <v>0</v>
      </c>
      <c r="H535" s="1">
        <v>0</v>
      </c>
    </row>
    <row r="536" spans="1:8" x14ac:dyDescent="0.3">
      <c r="A536" s="6">
        <f t="shared" si="32"/>
        <v>535</v>
      </c>
      <c r="B536" s="1" t="s">
        <v>12</v>
      </c>
      <c r="C536" s="1" t="s">
        <v>17</v>
      </c>
      <c r="D536" s="1">
        <f t="shared" si="33"/>
        <v>6</v>
      </c>
      <c r="E536" s="1" t="s">
        <v>16</v>
      </c>
      <c r="F536" s="1">
        <v>7</v>
      </c>
      <c r="G536" s="1">
        <v>0</v>
      </c>
      <c r="H536" s="1">
        <v>0</v>
      </c>
    </row>
    <row r="537" spans="1:8" x14ac:dyDescent="0.3">
      <c r="A537" s="6">
        <f t="shared" si="32"/>
        <v>536</v>
      </c>
      <c r="B537" s="1" t="s">
        <v>12</v>
      </c>
      <c r="C537" s="1" t="s">
        <v>17</v>
      </c>
      <c r="D537" s="1">
        <f t="shared" si="33"/>
        <v>7</v>
      </c>
      <c r="E537" s="1" t="s">
        <v>16</v>
      </c>
      <c r="F537" s="1">
        <v>7</v>
      </c>
      <c r="G537" s="1">
        <v>0</v>
      </c>
      <c r="H537" s="1">
        <v>0</v>
      </c>
    </row>
    <row r="538" spans="1:8" x14ac:dyDescent="0.3">
      <c r="A538" s="6">
        <f t="shared" si="32"/>
        <v>537</v>
      </c>
      <c r="B538" s="1" t="s">
        <v>12</v>
      </c>
      <c r="C538" s="1" t="s">
        <v>17</v>
      </c>
      <c r="D538" s="1">
        <f t="shared" si="33"/>
        <v>8</v>
      </c>
      <c r="E538" s="1" t="s">
        <v>16</v>
      </c>
      <c r="F538" s="1">
        <v>7</v>
      </c>
      <c r="G538" s="1">
        <v>0</v>
      </c>
      <c r="H538" s="1">
        <v>0</v>
      </c>
    </row>
    <row r="539" spans="1:8" x14ac:dyDescent="0.3">
      <c r="A539" s="6">
        <f t="shared" si="32"/>
        <v>538</v>
      </c>
      <c r="B539" s="1" t="s">
        <v>12</v>
      </c>
      <c r="C539" s="1" t="s">
        <v>17</v>
      </c>
      <c r="D539" s="1">
        <f t="shared" si="33"/>
        <v>9</v>
      </c>
      <c r="E539" s="1" t="s">
        <v>16</v>
      </c>
      <c r="F539" s="1">
        <v>7</v>
      </c>
      <c r="G539" s="1">
        <v>0</v>
      </c>
      <c r="H539" s="1">
        <v>0</v>
      </c>
    </row>
    <row r="540" spans="1:8" x14ac:dyDescent="0.3">
      <c r="A540" s="6">
        <f t="shared" si="32"/>
        <v>539</v>
      </c>
      <c r="B540" s="1" t="s">
        <v>12</v>
      </c>
      <c r="C540" s="1" t="s">
        <v>17</v>
      </c>
      <c r="D540" s="1">
        <f t="shared" si="33"/>
        <v>10</v>
      </c>
      <c r="E540" s="1" t="s">
        <v>16</v>
      </c>
      <c r="F540" s="1">
        <v>7</v>
      </c>
      <c r="G540" s="1">
        <v>0</v>
      </c>
      <c r="H540" s="1">
        <v>0</v>
      </c>
    </row>
    <row r="541" spans="1:8" x14ac:dyDescent="0.3">
      <c r="A541" s="6">
        <f t="shared" si="32"/>
        <v>540</v>
      </c>
      <c r="B541" s="1" t="s">
        <v>12</v>
      </c>
      <c r="C541" s="1" t="s">
        <v>17</v>
      </c>
      <c r="D541" s="1">
        <f t="shared" si="33"/>
        <v>11</v>
      </c>
      <c r="E541" s="1" t="s">
        <v>16</v>
      </c>
      <c r="F541" s="1">
        <v>7</v>
      </c>
      <c r="G541" s="1">
        <v>0</v>
      </c>
      <c r="H541" s="1">
        <v>0</v>
      </c>
    </row>
    <row r="542" spans="1:8" x14ac:dyDescent="0.3">
      <c r="A542" s="6">
        <f t="shared" si="32"/>
        <v>541</v>
      </c>
      <c r="B542" s="1" t="s">
        <v>12</v>
      </c>
      <c r="C542" s="1" t="s">
        <v>17</v>
      </c>
      <c r="D542" s="1">
        <f t="shared" si="33"/>
        <v>12</v>
      </c>
      <c r="E542" s="1" t="s">
        <v>16</v>
      </c>
      <c r="F542" s="1">
        <v>7</v>
      </c>
      <c r="G542" s="1">
        <v>0</v>
      </c>
      <c r="H542" s="1">
        <v>0</v>
      </c>
    </row>
    <row r="543" spans="1:8" x14ac:dyDescent="0.3">
      <c r="A543" s="6">
        <f t="shared" si="32"/>
        <v>542</v>
      </c>
      <c r="B543" s="1" t="s">
        <v>12</v>
      </c>
      <c r="C543" s="1" t="s">
        <v>17</v>
      </c>
      <c r="D543" s="1">
        <f t="shared" si="33"/>
        <v>13</v>
      </c>
      <c r="E543" s="1" t="s">
        <v>16</v>
      </c>
      <c r="F543" s="1">
        <v>7</v>
      </c>
      <c r="G543" s="1">
        <v>0</v>
      </c>
      <c r="H543" s="1">
        <v>0</v>
      </c>
    </row>
    <row r="544" spans="1:8" x14ac:dyDescent="0.3">
      <c r="A544" s="6">
        <f t="shared" si="32"/>
        <v>543</v>
      </c>
      <c r="B544" s="1" t="s">
        <v>12</v>
      </c>
      <c r="C544" s="1" t="s">
        <v>17</v>
      </c>
      <c r="D544" s="1">
        <f t="shared" si="33"/>
        <v>14</v>
      </c>
      <c r="E544" s="1" t="s">
        <v>16</v>
      </c>
      <c r="F544" s="1">
        <v>7</v>
      </c>
      <c r="G544" s="1">
        <v>0</v>
      </c>
      <c r="H544" s="1">
        <v>0</v>
      </c>
    </row>
    <row r="545" spans="1:8" x14ac:dyDescent="0.3">
      <c r="A545" s="6">
        <f t="shared" si="32"/>
        <v>544</v>
      </c>
      <c r="B545" s="1" t="s">
        <v>12</v>
      </c>
      <c r="C545" s="1" t="s">
        <v>17</v>
      </c>
      <c r="D545" s="1">
        <f t="shared" si="33"/>
        <v>15</v>
      </c>
      <c r="E545" s="1" t="s">
        <v>16</v>
      </c>
      <c r="F545" s="1">
        <v>7</v>
      </c>
      <c r="G545" s="1">
        <v>0</v>
      </c>
      <c r="H545" s="1">
        <v>0</v>
      </c>
    </row>
    <row r="546" spans="1:8" x14ac:dyDescent="0.3">
      <c r="A546" s="6">
        <f t="shared" si="32"/>
        <v>545</v>
      </c>
      <c r="B546" s="1" t="s">
        <v>12</v>
      </c>
      <c r="C546" s="1" t="s">
        <v>17</v>
      </c>
      <c r="D546" s="1">
        <f t="shared" si="33"/>
        <v>16</v>
      </c>
      <c r="E546" s="1" t="s">
        <v>16</v>
      </c>
      <c r="F546" s="1">
        <v>7</v>
      </c>
      <c r="G546" s="1">
        <v>0</v>
      </c>
      <c r="H546" s="1">
        <v>0</v>
      </c>
    </row>
    <row r="547" spans="1:8" x14ac:dyDescent="0.3">
      <c r="A547" s="6">
        <f t="shared" si="32"/>
        <v>546</v>
      </c>
      <c r="B547" s="1" t="s">
        <v>12</v>
      </c>
      <c r="C547" s="1" t="s">
        <v>17</v>
      </c>
      <c r="D547" s="1">
        <f t="shared" si="33"/>
        <v>17</v>
      </c>
      <c r="E547" s="1" t="s">
        <v>16</v>
      </c>
      <c r="F547" s="1">
        <v>7</v>
      </c>
      <c r="G547" s="1">
        <v>0</v>
      </c>
      <c r="H547" s="1">
        <v>0</v>
      </c>
    </row>
    <row r="548" spans="1:8" x14ac:dyDescent="0.3">
      <c r="A548" s="6">
        <f t="shared" si="32"/>
        <v>547</v>
      </c>
      <c r="B548" s="1" t="s">
        <v>12</v>
      </c>
      <c r="C548" s="1" t="s">
        <v>17</v>
      </c>
      <c r="D548" s="1">
        <f t="shared" si="33"/>
        <v>18</v>
      </c>
      <c r="E548" s="1" t="s">
        <v>16</v>
      </c>
      <c r="F548" s="1">
        <v>7</v>
      </c>
      <c r="G548" s="1">
        <v>0</v>
      </c>
      <c r="H548" s="1">
        <v>0</v>
      </c>
    </row>
    <row r="549" spans="1:8" x14ac:dyDescent="0.3">
      <c r="A549" s="6">
        <f t="shared" si="32"/>
        <v>548</v>
      </c>
      <c r="B549" s="1" t="s">
        <v>12</v>
      </c>
      <c r="C549" s="1" t="s">
        <v>17</v>
      </c>
      <c r="D549" s="1">
        <f t="shared" si="33"/>
        <v>19</v>
      </c>
      <c r="E549" s="1" t="s">
        <v>16</v>
      </c>
      <c r="F549" s="1">
        <v>7</v>
      </c>
      <c r="G549" s="1">
        <v>0</v>
      </c>
      <c r="H549" s="1">
        <v>0</v>
      </c>
    </row>
    <row r="550" spans="1:8" x14ac:dyDescent="0.3">
      <c r="A550" s="6">
        <f t="shared" si="32"/>
        <v>549</v>
      </c>
      <c r="B550" s="1" t="s">
        <v>12</v>
      </c>
      <c r="C550" s="1" t="s">
        <v>17</v>
      </c>
      <c r="D550" s="1">
        <f t="shared" si="33"/>
        <v>20</v>
      </c>
      <c r="E550" s="1" t="s">
        <v>16</v>
      </c>
      <c r="F550" s="1">
        <v>7</v>
      </c>
      <c r="G550" s="1">
        <v>0</v>
      </c>
      <c r="H550" s="1">
        <v>0</v>
      </c>
    </row>
    <row r="551" spans="1:8" x14ac:dyDescent="0.3">
      <c r="A551" s="6">
        <f t="shared" si="32"/>
        <v>550</v>
      </c>
      <c r="B551" s="1" t="s">
        <v>12</v>
      </c>
      <c r="C551" s="1" t="s">
        <v>17</v>
      </c>
      <c r="D551" s="1">
        <f t="shared" si="33"/>
        <v>21</v>
      </c>
      <c r="E551" s="1" t="s">
        <v>16</v>
      </c>
      <c r="F551" s="1">
        <v>7</v>
      </c>
      <c r="G551" s="1">
        <v>0</v>
      </c>
      <c r="H551" s="1">
        <v>0</v>
      </c>
    </row>
    <row r="552" spans="1:8" x14ac:dyDescent="0.3">
      <c r="A552" s="6">
        <f t="shared" si="32"/>
        <v>551</v>
      </c>
      <c r="B552" s="1" t="s">
        <v>12</v>
      </c>
      <c r="C552" s="1" t="s">
        <v>17</v>
      </c>
      <c r="D552" s="1">
        <f t="shared" si="33"/>
        <v>22</v>
      </c>
      <c r="E552" s="1" t="s">
        <v>16</v>
      </c>
      <c r="F552" s="1">
        <v>7</v>
      </c>
      <c r="G552" s="1">
        <v>0</v>
      </c>
      <c r="H552" s="1">
        <v>0</v>
      </c>
    </row>
    <row r="553" spans="1:8" x14ac:dyDescent="0.3">
      <c r="A553" s="6">
        <f t="shared" si="32"/>
        <v>552</v>
      </c>
      <c r="B553" s="1" t="s">
        <v>12</v>
      </c>
      <c r="C553" s="1" t="s">
        <v>17</v>
      </c>
      <c r="D553" s="1">
        <f t="shared" si="33"/>
        <v>23</v>
      </c>
      <c r="E553" s="1" t="s">
        <v>16</v>
      </c>
      <c r="F553" s="1">
        <v>7</v>
      </c>
      <c r="G553" s="1">
        <v>0</v>
      </c>
      <c r="H553" s="1">
        <v>0</v>
      </c>
    </row>
    <row r="554" spans="1:8" x14ac:dyDescent="0.3">
      <c r="A554" s="6">
        <f t="shared" si="32"/>
        <v>553</v>
      </c>
      <c r="B554" s="1" t="s">
        <v>12</v>
      </c>
      <c r="C554" s="1" t="s">
        <v>17</v>
      </c>
      <c r="D554" s="1">
        <f t="shared" si="33"/>
        <v>24</v>
      </c>
      <c r="E554" s="1" t="s">
        <v>16</v>
      </c>
      <c r="F554" s="1">
        <v>7</v>
      </c>
      <c r="G554" s="1">
        <v>0</v>
      </c>
      <c r="H554" s="1">
        <v>0</v>
      </c>
    </row>
    <row r="555" spans="1:8" x14ac:dyDescent="0.3">
      <c r="A555" s="6">
        <f t="shared" si="32"/>
        <v>554</v>
      </c>
      <c r="B555" s="1" t="s">
        <v>12</v>
      </c>
      <c r="C555" s="1" t="s">
        <v>17</v>
      </c>
      <c r="D555" s="1">
        <f t="shared" si="33"/>
        <v>25</v>
      </c>
      <c r="E555" s="1" t="s">
        <v>16</v>
      </c>
      <c r="F555" s="1">
        <v>7</v>
      </c>
      <c r="G555" s="1">
        <v>0</v>
      </c>
      <c r="H555" s="1">
        <v>0</v>
      </c>
    </row>
    <row r="556" spans="1:8" x14ac:dyDescent="0.3">
      <c r="A556" s="6">
        <f t="shared" si="32"/>
        <v>555</v>
      </c>
      <c r="B556" s="1" t="s">
        <v>12</v>
      </c>
      <c r="C556" s="1" t="s">
        <v>17</v>
      </c>
      <c r="D556" s="1">
        <f t="shared" si="33"/>
        <v>26</v>
      </c>
      <c r="E556" s="1" t="s">
        <v>16</v>
      </c>
      <c r="F556" s="1">
        <v>7</v>
      </c>
      <c r="G556" s="1">
        <v>0</v>
      </c>
      <c r="H556" s="1">
        <v>0</v>
      </c>
    </row>
    <row r="557" spans="1:8" x14ac:dyDescent="0.3">
      <c r="A557" s="6">
        <f t="shared" si="32"/>
        <v>556</v>
      </c>
      <c r="B557" s="1" t="s">
        <v>12</v>
      </c>
      <c r="C557" s="1" t="s">
        <v>17</v>
      </c>
      <c r="D557" s="1">
        <f t="shared" si="33"/>
        <v>27</v>
      </c>
      <c r="E557" s="1" t="s">
        <v>16</v>
      </c>
      <c r="F557" s="1">
        <v>7</v>
      </c>
      <c r="G557" s="1">
        <v>0</v>
      </c>
      <c r="H557" s="1">
        <v>0</v>
      </c>
    </row>
    <row r="558" spans="1:8" x14ac:dyDescent="0.3">
      <c r="A558" s="6">
        <f t="shared" si="32"/>
        <v>557</v>
      </c>
      <c r="B558" s="1" t="s">
        <v>12</v>
      </c>
      <c r="C558" s="1" t="s">
        <v>17</v>
      </c>
      <c r="D558" s="1">
        <f t="shared" si="33"/>
        <v>28</v>
      </c>
      <c r="E558" s="1" t="s">
        <v>16</v>
      </c>
      <c r="F558" s="1">
        <v>7</v>
      </c>
      <c r="G558" s="1">
        <v>0</v>
      </c>
      <c r="H558" s="1">
        <v>0</v>
      </c>
    </row>
    <row r="559" spans="1:8" x14ac:dyDescent="0.3">
      <c r="A559" s="6">
        <f t="shared" si="32"/>
        <v>558</v>
      </c>
      <c r="B559" s="1" t="s">
        <v>12</v>
      </c>
      <c r="C559" s="1" t="s">
        <v>17</v>
      </c>
      <c r="D559" s="1">
        <f t="shared" si="33"/>
        <v>29</v>
      </c>
      <c r="E559" s="1" t="s">
        <v>16</v>
      </c>
      <c r="F559" s="1">
        <v>7</v>
      </c>
      <c r="G559" s="1">
        <v>0</v>
      </c>
      <c r="H559" s="1">
        <v>0</v>
      </c>
    </row>
    <row r="560" spans="1:8" x14ac:dyDescent="0.3">
      <c r="A560" s="6">
        <f t="shared" si="32"/>
        <v>559</v>
      </c>
      <c r="B560" s="1" t="s">
        <v>12</v>
      </c>
      <c r="C560" s="1" t="s">
        <v>17</v>
      </c>
      <c r="D560" s="1">
        <f t="shared" si="33"/>
        <v>30</v>
      </c>
      <c r="E560" s="1" t="s">
        <v>16</v>
      </c>
      <c r="F560" s="1">
        <v>7</v>
      </c>
      <c r="G560" s="1">
        <v>0</v>
      </c>
      <c r="H560" s="1">
        <v>0</v>
      </c>
    </row>
    <row r="561" spans="1:8" x14ac:dyDescent="0.3">
      <c r="A561" s="6">
        <f t="shared" si="32"/>
        <v>560</v>
      </c>
      <c r="B561" s="1" t="s">
        <v>12</v>
      </c>
      <c r="C561" s="1" t="s">
        <v>17</v>
      </c>
      <c r="D561" s="1">
        <f t="shared" si="33"/>
        <v>31</v>
      </c>
      <c r="E561" s="1" t="s">
        <v>16</v>
      </c>
      <c r="F561" s="1">
        <v>7</v>
      </c>
      <c r="G561" s="1">
        <v>0</v>
      </c>
      <c r="H561" s="1">
        <v>0</v>
      </c>
    </row>
    <row r="562" spans="1:8" ht="15" thickBot="1" x14ac:dyDescent="0.35">
      <c r="A562" s="8">
        <f t="shared" si="32"/>
        <v>561</v>
      </c>
      <c r="B562" s="9" t="s">
        <v>12</v>
      </c>
      <c r="C562" s="9" t="s">
        <v>17</v>
      </c>
      <c r="D562" s="9">
        <f t="shared" si="33"/>
        <v>32</v>
      </c>
      <c r="E562" s="9" t="s">
        <v>16</v>
      </c>
      <c r="F562" s="9">
        <v>7</v>
      </c>
      <c r="G562" s="9">
        <v>0</v>
      </c>
      <c r="H562" s="9">
        <v>0</v>
      </c>
    </row>
    <row r="563" spans="1:8" x14ac:dyDescent="0.3">
      <c r="A563" s="6">
        <f t="shared" si="32"/>
        <v>562</v>
      </c>
      <c r="B563" s="1" t="s">
        <v>12</v>
      </c>
      <c r="C563" s="1" t="s">
        <v>17</v>
      </c>
      <c r="D563" s="1">
        <v>1</v>
      </c>
      <c r="E563" s="1" t="s">
        <v>14</v>
      </c>
      <c r="F563" s="1">
        <v>10</v>
      </c>
      <c r="G563" s="1">
        <v>0</v>
      </c>
      <c r="H563" s="1">
        <v>0</v>
      </c>
    </row>
    <row r="564" spans="1:8" x14ac:dyDescent="0.3">
      <c r="A564" s="6">
        <f t="shared" si="32"/>
        <v>563</v>
      </c>
      <c r="B564" s="1" t="s">
        <v>12</v>
      </c>
      <c r="C564" s="1" t="s">
        <v>17</v>
      </c>
      <c r="D564" s="1">
        <f t="shared" ref="D564:D594" si="34">1+D563</f>
        <v>2</v>
      </c>
      <c r="E564" s="1" t="s">
        <v>14</v>
      </c>
      <c r="F564" s="1">
        <v>10</v>
      </c>
      <c r="G564" s="1">
        <v>0</v>
      </c>
      <c r="H564" s="1">
        <v>0</v>
      </c>
    </row>
    <row r="565" spans="1:8" x14ac:dyDescent="0.3">
      <c r="A565" s="6">
        <f t="shared" si="32"/>
        <v>564</v>
      </c>
      <c r="B565" s="1" t="s">
        <v>12</v>
      </c>
      <c r="C565" s="1" t="s">
        <v>17</v>
      </c>
      <c r="D565" s="1">
        <f t="shared" si="34"/>
        <v>3</v>
      </c>
      <c r="E565" s="1" t="s">
        <v>14</v>
      </c>
      <c r="F565" s="1">
        <v>10</v>
      </c>
      <c r="G565" s="1">
        <v>0</v>
      </c>
      <c r="H565" s="1">
        <v>0</v>
      </c>
    </row>
    <row r="566" spans="1:8" x14ac:dyDescent="0.3">
      <c r="A566" s="6">
        <f t="shared" si="32"/>
        <v>565</v>
      </c>
      <c r="B566" s="1" t="s">
        <v>12</v>
      </c>
      <c r="C566" s="1" t="s">
        <v>17</v>
      </c>
      <c r="D566" s="1">
        <f t="shared" si="34"/>
        <v>4</v>
      </c>
      <c r="E566" s="1" t="s">
        <v>14</v>
      </c>
      <c r="F566" s="1">
        <v>10</v>
      </c>
      <c r="G566" s="1">
        <v>0</v>
      </c>
      <c r="H566" s="1">
        <v>0</v>
      </c>
    </row>
    <row r="567" spans="1:8" x14ac:dyDescent="0.3">
      <c r="A567" s="6">
        <f t="shared" si="32"/>
        <v>566</v>
      </c>
      <c r="B567" s="1" t="s">
        <v>12</v>
      </c>
      <c r="C567" s="1" t="s">
        <v>17</v>
      </c>
      <c r="D567" s="1">
        <f t="shared" si="34"/>
        <v>5</v>
      </c>
      <c r="E567" s="1" t="s">
        <v>14</v>
      </c>
      <c r="F567" s="1">
        <v>10</v>
      </c>
      <c r="G567" s="1">
        <v>0</v>
      </c>
      <c r="H567" s="1">
        <v>0</v>
      </c>
    </row>
    <row r="568" spans="1:8" x14ac:dyDescent="0.3">
      <c r="A568" s="6">
        <f t="shared" si="32"/>
        <v>567</v>
      </c>
      <c r="B568" s="1" t="s">
        <v>12</v>
      </c>
      <c r="C568" s="1" t="s">
        <v>17</v>
      </c>
      <c r="D568" s="1">
        <f t="shared" si="34"/>
        <v>6</v>
      </c>
      <c r="E568" s="1" t="s">
        <v>14</v>
      </c>
      <c r="F568" s="1">
        <v>10</v>
      </c>
      <c r="G568" s="1">
        <v>0</v>
      </c>
      <c r="H568" s="1">
        <v>0</v>
      </c>
    </row>
    <row r="569" spans="1:8" x14ac:dyDescent="0.3">
      <c r="A569" s="6">
        <f t="shared" si="32"/>
        <v>568</v>
      </c>
      <c r="B569" s="1" t="s">
        <v>12</v>
      </c>
      <c r="C569" s="1" t="s">
        <v>17</v>
      </c>
      <c r="D569" s="1">
        <f t="shared" si="34"/>
        <v>7</v>
      </c>
      <c r="E569" s="1" t="s">
        <v>14</v>
      </c>
      <c r="F569" s="1">
        <v>10</v>
      </c>
      <c r="G569" s="1">
        <v>0</v>
      </c>
      <c r="H569" s="1">
        <v>0</v>
      </c>
    </row>
    <row r="570" spans="1:8" x14ac:dyDescent="0.3">
      <c r="A570" s="6">
        <f t="shared" si="32"/>
        <v>569</v>
      </c>
      <c r="B570" s="1" t="s">
        <v>12</v>
      </c>
      <c r="C570" s="1" t="s">
        <v>17</v>
      </c>
      <c r="D570" s="1">
        <f t="shared" si="34"/>
        <v>8</v>
      </c>
      <c r="E570" s="1" t="s">
        <v>14</v>
      </c>
      <c r="F570" s="1">
        <v>10</v>
      </c>
      <c r="G570" s="1">
        <v>0</v>
      </c>
      <c r="H570" s="1">
        <v>0</v>
      </c>
    </row>
    <row r="571" spans="1:8" x14ac:dyDescent="0.3">
      <c r="A571" s="6">
        <f t="shared" si="32"/>
        <v>570</v>
      </c>
      <c r="B571" s="1" t="s">
        <v>12</v>
      </c>
      <c r="C571" s="1" t="s">
        <v>17</v>
      </c>
      <c r="D571" s="1">
        <f t="shared" si="34"/>
        <v>9</v>
      </c>
      <c r="E571" s="1" t="s">
        <v>14</v>
      </c>
      <c r="F571" s="1">
        <v>10</v>
      </c>
      <c r="G571" s="1">
        <v>0</v>
      </c>
      <c r="H571" s="1">
        <v>0</v>
      </c>
    </row>
    <row r="572" spans="1:8" x14ac:dyDescent="0.3">
      <c r="A572" s="6">
        <f t="shared" si="32"/>
        <v>571</v>
      </c>
      <c r="B572" s="1" t="s">
        <v>12</v>
      </c>
      <c r="C572" s="1" t="s">
        <v>17</v>
      </c>
      <c r="D572" s="1">
        <f t="shared" si="34"/>
        <v>10</v>
      </c>
      <c r="E572" s="1" t="s">
        <v>14</v>
      </c>
      <c r="F572" s="1">
        <v>10</v>
      </c>
      <c r="G572" s="1">
        <v>0</v>
      </c>
      <c r="H572" s="1">
        <v>0</v>
      </c>
    </row>
    <row r="573" spans="1:8" x14ac:dyDescent="0.3">
      <c r="A573" s="6">
        <f t="shared" si="32"/>
        <v>572</v>
      </c>
      <c r="B573" s="1" t="s">
        <v>12</v>
      </c>
      <c r="C573" s="1" t="s">
        <v>17</v>
      </c>
      <c r="D573" s="1">
        <f t="shared" si="34"/>
        <v>11</v>
      </c>
      <c r="E573" s="1" t="s">
        <v>14</v>
      </c>
      <c r="F573" s="1">
        <v>10</v>
      </c>
      <c r="G573" s="1">
        <v>0</v>
      </c>
      <c r="H573" s="1">
        <v>0</v>
      </c>
    </row>
    <row r="574" spans="1:8" x14ac:dyDescent="0.3">
      <c r="A574" s="6">
        <f t="shared" si="32"/>
        <v>573</v>
      </c>
      <c r="B574" s="1" t="s">
        <v>12</v>
      </c>
      <c r="C574" s="1" t="s">
        <v>17</v>
      </c>
      <c r="D574" s="1">
        <f t="shared" si="34"/>
        <v>12</v>
      </c>
      <c r="E574" s="1" t="s">
        <v>14</v>
      </c>
      <c r="F574" s="1">
        <v>10</v>
      </c>
      <c r="G574" s="1">
        <v>0</v>
      </c>
      <c r="H574" s="1">
        <v>0</v>
      </c>
    </row>
    <row r="575" spans="1:8" x14ac:dyDescent="0.3">
      <c r="A575" s="6">
        <f t="shared" si="32"/>
        <v>574</v>
      </c>
      <c r="B575" s="1" t="s">
        <v>12</v>
      </c>
      <c r="C575" s="1" t="s">
        <v>17</v>
      </c>
      <c r="D575" s="1">
        <f t="shared" si="34"/>
        <v>13</v>
      </c>
      <c r="E575" s="1" t="s">
        <v>14</v>
      </c>
      <c r="F575" s="1">
        <v>10</v>
      </c>
      <c r="G575" s="1">
        <v>0</v>
      </c>
      <c r="H575" s="1">
        <v>0</v>
      </c>
    </row>
    <row r="576" spans="1:8" x14ac:dyDescent="0.3">
      <c r="A576" s="6">
        <f t="shared" si="32"/>
        <v>575</v>
      </c>
      <c r="B576" s="1" t="s">
        <v>12</v>
      </c>
      <c r="C576" s="1" t="s">
        <v>17</v>
      </c>
      <c r="D576" s="1">
        <f t="shared" si="34"/>
        <v>14</v>
      </c>
      <c r="E576" s="1" t="s">
        <v>14</v>
      </c>
      <c r="F576" s="1">
        <v>10</v>
      </c>
      <c r="G576" s="1">
        <v>0</v>
      </c>
      <c r="H576" s="1">
        <v>0</v>
      </c>
    </row>
    <row r="577" spans="1:8" x14ac:dyDescent="0.3">
      <c r="A577" s="6">
        <f t="shared" si="32"/>
        <v>576</v>
      </c>
      <c r="B577" s="1" t="s">
        <v>12</v>
      </c>
      <c r="C577" s="1" t="s">
        <v>17</v>
      </c>
      <c r="D577" s="1">
        <f t="shared" si="34"/>
        <v>15</v>
      </c>
      <c r="E577" s="1" t="s">
        <v>14</v>
      </c>
      <c r="F577" s="1">
        <v>10</v>
      </c>
      <c r="G577" s="1">
        <v>0</v>
      </c>
      <c r="H577" s="1">
        <v>0</v>
      </c>
    </row>
    <row r="578" spans="1:8" x14ac:dyDescent="0.3">
      <c r="A578" s="6">
        <f t="shared" si="32"/>
        <v>577</v>
      </c>
      <c r="B578" s="1" t="s">
        <v>12</v>
      </c>
      <c r="C578" s="1" t="s">
        <v>17</v>
      </c>
      <c r="D578" s="1">
        <f t="shared" si="34"/>
        <v>16</v>
      </c>
      <c r="E578" s="1" t="s">
        <v>14</v>
      </c>
      <c r="F578" s="1">
        <v>10</v>
      </c>
      <c r="G578" s="1">
        <v>0</v>
      </c>
      <c r="H578" s="1">
        <v>0</v>
      </c>
    </row>
    <row r="579" spans="1:8" x14ac:dyDescent="0.3">
      <c r="A579" s="6">
        <f t="shared" si="32"/>
        <v>578</v>
      </c>
      <c r="B579" s="1" t="s">
        <v>12</v>
      </c>
      <c r="C579" s="1" t="s">
        <v>17</v>
      </c>
      <c r="D579" s="1">
        <f t="shared" si="34"/>
        <v>17</v>
      </c>
      <c r="E579" s="1" t="s">
        <v>14</v>
      </c>
      <c r="F579" s="1">
        <v>10</v>
      </c>
      <c r="G579" s="1">
        <v>0</v>
      </c>
      <c r="H579" s="1">
        <v>0</v>
      </c>
    </row>
    <row r="580" spans="1:8" x14ac:dyDescent="0.3">
      <c r="A580" s="6">
        <f t="shared" si="32"/>
        <v>579</v>
      </c>
      <c r="B580" s="1" t="s">
        <v>12</v>
      </c>
      <c r="C580" s="1" t="s">
        <v>17</v>
      </c>
      <c r="D580" s="1">
        <f t="shared" si="34"/>
        <v>18</v>
      </c>
      <c r="E580" s="1" t="s">
        <v>14</v>
      </c>
      <c r="F580" s="1">
        <v>10</v>
      </c>
      <c r="G580" s="1">
        <v>0</v>
      </c>
      <c r="H580" s="1">
        <v>0</v>
      </c>
    </row>
    <row r="581" spans="1:8" x14ac:dyDescent="0.3">
      <c r="A581" s="6">
        <f t="shared" si="32"/>
        <v>580</v>
      </c>
      <c r="B581" s="1" t="s">
        <v>12</v>
      </c>
      <c r="C581" s="1" t="s">
        <v>17</v>
      </c>
      <c r="D581" s="1">
        <f t="shared" si="34"/>
        <v>19</v>
      </c>
      <c r="E581" s="1" t="s">
        <v>14</v>
      </c>
      <c r="F581" s="1">
        <v>10</v>
      </c>
      <c r="G581" s="1">
        <v>0</v>
      </c>
      <c r="H581" s="1">
        <v>0</v>
      </c>
    </row>
    <row r="582" spans="1:8" x14ac:dyDescent="0.3">
      <c r="A582" s="6">
        <f t="shared" si="32"/>
        <v>581</v>
      </c>
      <c r="B582" s="1" t="s">
        <v>12</v>
      </c>
      <c r="C582" s="1" t="s">
        <v>17</v>
      </c>
      <c r="D582" s="1">
        <f t="shared" si="34"/>
        <v>20</v>
      </c>
      <c r="E582" s="1" t="s">
        <v>14</v>
      </c>
      <c r="F582" s="1">
        <v>10</v>
      </c>
      <c r="G582" s="1">
        <v>0</v>
      </c>
      <c r="H582" s="1">
        <v>0</v>
      </c>
    </row>
    <row r="583" spans="1:8" x14ac:dyDescent="0.3">
      <c r="A583" s="6">
        <f t="shared" si="32"/>
        <v>582</v>
      </c>
      <c r="B583" s="1" t="s">
        <v>12</v>
      </c>
      <c r="C583" s="1" t="s">
        <v>17</v>
      </c>
      <c r="D583" s="1">
        <f t="shared" si="34"/>
        <v>21</v>
      </c>
      <c r="E583" s="1" t="s">
        <v>14</v>
      </c>
      <c r="F583" s="1">
        <v>10</v>
      </c>
      <c r="G583" s="1">
        <v>0</v>
      </c>
      <c r="H583" s="1">
        <v>0</v>
      </c>
    </row>
    <row r="584" spans="1:8" x14ac:dyDescent="0.3">
      <c r="A584" s="6">
        <f t="shared" si="32"/>
        <v>583</v>
      </c>
      <c r="B584" s="1" t="s">
        <v>12</v>
      </c>
      <c r="C584" s="1" t="s">
        <v>17</v>
      </c>
      <c r="D584" s="1">
        <f t="shared" si="34"/>
        <v>22</v>
      </c>
      <c r="E584" s="1" t="s">
        <v>14</v>
      </c>
      <c r="F584" s="1">
        <v>10</v>
      </c>
      <c r="G584" s="1">
        <v>0</v>
      </c>
      <c r="H584" s="1">
        <v>0</v>
      </c>
    </row>
    <row r="585" spans="1:8" x14ac:dyDescent="0.3">
      <c r="A585" s="6">
        <f t="shared" si="32"/>
        <v>584</v>
      </c>
      <c r="B585" s="1" t="s">
        <v>12</v>
      </c>
      <c r="C585" s="1" t="s">
        <v>17</v>
      </c>
      <c r="D585" s="1">
        <f t="shared" si="34"/>
        <v>23</v>
      </c>
      <c r="E585" s="1" t="s">
        <v>14</v>
      </c>
      <c r="F585" s="1">
        <v>10</v>
      </c>
      <c r="G585" s="1">
        <v>0</v>
      </c>
      <c r="H585" s="1">
        <v>0</v>
      </c>
    </row>
    <row r="586" spans="1:8" x14ac:dyDescent="0.3">
      <c r="A586" s="6">
        <f t="shared" si="32"/>
        <v>585</v>
      </c>
      <c r="B586" s="1" t="s">
        <v>12</v>
      </c>
      <c r="C586" s="1" t="s">
        <v>17</v>
      </c>
      <c r="D586" s="1">
        <f t="shared" si="34"/>
        <v>24</v>
      </c>
      <c r="E586" s="1" t="s">
        <v>14</v>
      </c>
      <c r="F586" s="1">
        <v>10</v>
      </c>
      <c r="G586" s="1">
        <v>0</v>
      </c>
      <c r="H586" s="1">
        <v>0</v>
      </c>
    </row>
    <row r="587" spans="1:8" x14ac:dyDescent="0.3">
      <c r="A587" s="6">
        <f t="shared" si="32"/>
        <v>586</v>
      </c>
      <c r="B587" s="1" t="s">
        <v>12</v>
      </c>
      <c r="C587" s="1" t="s">
        <v>17</v>
      </c>
      <c r="D587" s="1">
        <f t="shared" si="34"/>
        <v>25</v>
      </c>
      <c r="E587" s="1" t="s">
        <v>14</v>
      </c>
      <c r="F587" s="1">
        <v>10</v>
      </c>
      <c r="G587" s="1">
        <v>0</v>
      </c>
      <c r="H587" s="1">
        <v>0</v>
      </c>
    </row>
    <row r="588" spans="1:8" x14ac:dyDescent="0.3">
      <c r="A588" s="6">
        <f t="shared" si="32"/>
        <v>587</v>
      </c>
      <c r="B588" s="1" t="s">
        <v>12</v>
      </c>
      <c r="C588" s="1" t="s">
        <v>17</v>
      </c>
      <c r="D588" s="1">
        <f t="shared" si="34"/>
        <v>26</v>
      </c>
      <c r="E588" s="1" t="s">
        <v>14</v>
      </c>
      <c r="F588" s="1">
        <v>10</v>
      </c>
      <c r="G588" s="1">
        <v>0</v>
      </c>
      <c r="H588" s="1">
        <v>0</v>
      </c>
    </row>
    <row r="589" spans="1:8" x14ac:dyDescent="0.3">
      <c r="A589" s="6">
        <f t="shared" si="32"/>
        <v>588</v>
      </c>
      <c r="B589" s="1" t="s">
        <v>12</v>
      </c>
      <c r="C589" s="1" t="s">
        <v>17</v>
      </c>
      <c r="D589" s="1">
        <f t="shared" si="34"/>
        <v>27</v>
      </c>
      <c r="E589" s="1" t="s">
        <v>14</v>
      </c>
      <c r="F589" s="1">
        <v>10</v>
      </c>
      <c r="G589" s="1">
        <v>0</v>
      </c>
      <c r="H589" s="1">
        <v>0</v>
      </c>
    </row>
    <row r="590" spans="1:8" x14ac:dyDescent="0.3">
      <c r="A590" s="6">
        <f t="shared" si="32"/>
        <v>589</v>
      </c>
      <c r="B590" s="1" t="s">
        <v>12</v>
      </c>
      <c r="C590" s="1" t="s">
        <v>17</v>
      </c>
      <c r="D590" s="1">
        <f t="shared" si="34"/>
        <v>28</v>
      </c>
      <c r="E590" s="1" t="s">
        <v>14</v>
      </c>
      <c r="F590" s="1">
        <v>10</v>
      </c>
      <c r="G590" s="1">
        <v>0</v>
      </c>
      <c r="H590" s="1">
        <v>0</v>
      </c>
    </row>
    <row r="591" spans="1:8" x14ac:dyDescent="0.3">
      <c r="A591" s="6">
        <f t="shared" si="32"/>
        <v>590</v>
      </c>
      <c r="B591" s="1" t="s">
        <v>12</v>
      </c>
      <c r="C591" s="1" t="s">
        <v>17</v>
      </c>
      <c r="D591" s="1">
        <f t="shared" si="34"/>
        <v>29</v>
      </c>
      <c r="E591" s="1" t="s">
        <v>14</v>
      </c>
      <c r="F591" s="1">
        <v>10</v>
      </c>
      <c r="G591" s="1">
        <v>0</v>
      </c>
      <c r="H591" s="1">
        <v>0</v>
      </c>
    </row>
    <row r="592" spans="1:8" x14ac:dyDescent="0.3">
      <c r="A592" s="6">
        <f t="shared" si="32"/>
        <v>591</v>
      </c>
      <c r="B592" s="1" t="s">
        <v>12</v>
      </c>
      <c r="C592" s="1" t="s">
        <v>17</v>
      </c>
      <c r="D592" s="1">
        <f t="shared" si="34"/>
        <v>30</v>
      </c>
      <c r="E592" s="1" t="s">
        <v>14</v>
      </c>
      <c r="F592" s="1">
        <v>10</v>
      </c>
      <c r="G592" s="1">
        <v>0</v>
      </c>
      <c r="H592" s="1">
        <v>0</v>
      </c>
    </row>
    <row r="593" spans="1:8" x14ac:dyDescent="0.3">
      <c r="A593" s="6">
        <f t="shared" si="32"/>
        <v>592</v>
      </c>
      <c r="B593" s="1" t="s">
        <v>12</v>
      </c>
      <c r="C593" s="1" t="s">
        <v>17</v>
      </c>
      <c r="D593" s="1">
        <f t="shared" si="34"/>
        <v>31</v>
      </c>
      <c r="E593" s="1" t="s">
        <v>14</v>
      </c>
      <c r="F593" s="1">
        <v>10</v>
      </c>
      <c r="G593" s="1">
        <v>0</v>
      </c>
      <c r="H593" s="1">
        <v>0</v>
      </c>
    </row>
    <row r="594" spans="1:8" ht="15" thickBot="1" x14ac:dyDescent="0.35">
      <c r="A594" s="8">
        <f t="shared" si="32"/>
        <v>593</v>
      </c>
      <c r="B594" s="9" t="s">
        <v>12</v>
      </c>
      <c r="C594" s="9" t="s">
        <v>17</v>
      </c>
      <c r="D594" s="9">
        <f t="shared" si="34"/>
        <v>32</v>
      </c>
      <c r="E594" s="9" t="s">
        <v>14</v>
      </c>
      <c r="F594" s="9">
        <v>10</v>
      </c>
      <c r="G594" s="9">
        <v>0</v>
      </c>
      <c r="H594" s="9">
        <v>0</v>
      </c>
    </row>
    <row r="595" spans="1:8" x14ac:dyDescent="0.3">
      <c r="A595" s="6">
        <f t="shared" si="32"/>
        <v>594</v>
      </c>
      <c r="B595" s="1" t="s">
        <v>12</v>
      </c>
      <c r="C595" s="1" t="s">
        <v>17</v>
      </c>
      <c r="D595" s="1">
        <v>1</v>
      </c>
      <c r="E595" s="1" t="s">
        <v>15</v>
      </c>
      <c r="F595" s="1">
        <v>10</v>
      </c>
      <c r="G595" s="1">
        <v>0</v>
      </c>
      <c r="H595" s="1">
        <v>0</v>
      </c>
    </row>
    <row r="596" spans="1:8" x14ac:dyDescent="0.3">
      <c r="A596" s="6">
        <f t="shared" ref="A596:A659" si="35">1+A595</f>
        <v>595</v>
      </c>
      <c r="B596" s="1" t="s">
        <v>12</v>
      </c>
      <c r="C596" s="1" t="s">
        <v>17</v>
      </c>
      <c r="D596" s="1">
        <f t="shared" ref="D596:D626" si="36">1+D595</f>
        <v>2</v>
      </c>
      <c r="E596" s="1" t="s">
        <v>15</v>
      </c>
      <c r="F596" s="1">
        <v>10</v>
      </c>
      <c r="G596" s="1">
        <v>0</v>
      </c>
      <c r="H596" s="1">
        <v>0</v>
      </c>
    </row>
    <row r="597" spans="1:8" x14ac:dyDescent="0.3">
      <c r="A597" s="6">
        <f t="shared" si="35"/>
        <v>596</v>
      </c>
      <c r="B597" s="1" t="s">
        <v>12</v>
      </c>
      <c r="C597" s="1" t="s">
        <v>17</v>
      </c>
      <c r="D597" s="1">
        <f t="shared" si="36"/>
        <v>3</v>
      </c>
      <c r="E597" s="1" t="s">
        <v>15</v>
      </c>
      <c r="F597" s="1">
        <v>10</v>
      </c>
      <c r="G597" s="1">
        <v>0</v>
      </c>
      <c r="H597" s="1">
        <v>0</v>
      </c>
    </row>
    <row r="598" spans="1:8" x14ac:dyDescent="0.3">
      <c r="A598" s="6">
        <f t="shared" si="35"/>
        <v>597</v>
      </c>
      <c r="B598" s="1" t="s">
        <v>12</v>
      </c>
      <c r="C598" s="1" t="s">
        <v>17</v>
      </c>
      <c r="D598" s="1">
        <f t="shared" si="36"/>
        <v>4</v>
      </c>
      <c r="E598" s="1" t="s">
        <v>15</v>
      </c>
      <c r="F598" s="1">
        <v>10</v>
      </c>
      <c r="G598" s="1">
        <v>0</v>
      </c>
      <c r="H598" s="1">
        <v>0</v>
      </c>
    </row>
    <row r="599" spans="1:8" x14ac:dyDescent="0.3">
      <c r="A599" s="6">
        <f t="shared" si="35"/>
        <v>598</v>
      </c>
      <c r="B599" s="1" t="s">
        <v>12</v>
      </c>
      <c r="C599" s="1" t="s">
        <v>17</v>
      </c>
      <c r="D599" s="1">
        <f t="shared" si="36"/>
        <v>5</v>
      </c>
      <c r="E599" s="1" t="s">
        <v>15</v>
      </c>
      <c r="F599" s="1">
        <v>10</v>
      </c>
      <c r="G599" s="1">
        <v>0</v>
      </c>
      <c r="H599" s="1">
        <v>0</v>
      </c>
    </row>
    <row r="600" spans="1:8" x14ac:dyDescent="0.3">
      <c r="A600" s="6">
        <f t="shared" si="35"/>
        <v>599</v>
      </c>
      <c r="B600" s="1" t="s">
        <v>12</v>
      </c>
      <c r="C600" s="1" t="s">
        <v>17</v>
      </c>
      <c r="D600" s="1">
        <f t="shared" si="36"/>
        <v>6</v>
      </c>
      <c r="E600" s="1" t="s">
        <v>15</v>
      </c>
      <c r="F600" s="1">
        <v>10</v>
      </c>
      <c r="G600" s="1">
        <v>0</v>
      </c>
      <c r="H600" s="1">
        <v>0</v>
      </c>
    </row>
    <row r="601" spans="1:8" x14ac:dyDescent="0.3">
      <c r="A601" s="6">
        <f t="shared" si="35"/>
        <v>600</v>
      </c>
      <c r="B601" s="1" t="s">
        <v>12</v>
      </c>
      <c r="C601" s="1" t="s">
        <v>17</v>
      </c>
      <c r="D601" s="1">
        <f t="shared" si="36"/>
        <v>7</v>
      </c>
      <c r="E601" s="1" t="s">
        <v>15</v>
      </c>
      <c r="F601" s="1">
        <v>10</v>
      </c>
      <c r="G601" s="1">
        <v>0</v>
      </c>
      <c r="H601" s="1">
        <v>0</v>
      </c>
    </row>
    <row r="602" spans="1:8" x14ac:dyDescent="0.3">
      <c r="A602" s="6">
        <f t="shared" si="35"/>
        <v>601</v>
      </c>
      <c r="B602" s="1" t="s">
        <v>12</v>
      </c>
      <c r="C602" s="1" t="s">
        <v>17</v>
      </c>
      <c r="D602" s="1">
        <f t="shared" si="36"/>
        <v>8</v>
      </c>
      <c r="E602" s="1" t="s">
        <v>15</v>
      </c>
      <c r="F602" s="1">
        <v>10</v>
      </c>
      <c r="G602" s="1">
        <v>0</v>
      </c>
      <c r="H602" s="1">
        <v>0</v>
      </c>
    </row>
    <row r="603" spans="1:8" x14ac:dyDescent="0.3">
      <c r="A603" s="6">
        <f t="shared" si="35"/>
        <v>602</v>
      </c>
      <c r="B603" s="1" t="s">
        <v>12</v>
      </c>
      <c r="C603" s="1" t="s">
        <v>17</v>
      </c>
      <c r="D603" s="1">
        <f t="shared" si="36"/>
        <v>9</v>
      </c>
      <c r="E603" s="1" t="s">
        <v>15</v>
      </c>
      <c r="F603" s="1">
        <v>10</v>
      </c>
      <c r="G603" s="1">
        <v>0</v>
      </c>
      <c r="H603" s="1">
        <v>0</v>
      </c>
    </row>
    <row r="604" spans="1:8" x14ac:dyDescent="0.3">
      <c r="A604" s="6">
        <f t="shared" si="35"/>
        <v>603</v>
      </c>
      <c r="B604" s="1" t="s">
        <v>12</v>
      </c>
      <c r="C604" s="1" t="s">
        <v>17</v>
      </c>
      <c r="D604" s="1">
        <f t="shared" si="36"/>
        <v>10</v>
      </c>
      <c r="E604" s="1" t="s">
        <v>15</v>
      </c>
      <c r="F604" s="1">
        <v>10</v>
      </c>
      <c r="G604" s="1">
        <v>0</v>
      </c>
      <c r="H604" s="1">
        <v>0</v>
      </c>
    </row>
    <row r="605" spans="1:8" x14ac:dyDescent="0.3">
      <c r="A605" s="6">
        <f t="shared" si="35"/>
        <v>604</v>
      </c>
      <c r="B605" s="1" t="s">
        <v>12</v>
      </c>
      <c r="C605" s="1" t="s">
        <v>17</v>
      </c>
      <c r="D605" s="1">
        <f t="shared" si="36"/>
        <v>11</v>
      </c>
      <c r="E605" s="1" t="s">
        <v>15</v>
      </c>
      <c r="F605" s="1">
        <v>10</v>
      </c>
      <c r="G605" s="1">
        <v>0</v>
      </c>
      <c r="H605" s="1">
        <v>0</v>
      </c>
    </row>
    <row r="606" spans="1:8" x14ac:dyDescent="0.3">
      <c r="A606" s="6">
        <f t="shared" si="35"/>
        <v>605</v>
      </c>
      <c r="B606" s="1" t="s">
        <v>12</v>
      </c>
      <c r="C606" s="1" t="s">
        <v>17</v>
      </c>
      <c r="D606" s="1">
        <f t="shared" si="36"/>
        <v>12</v>
      </c>
      <c r="E606" s="1" t="s">
        <v>15</v>
      </c>
      <c r="F606" s="1">
        <v>10</v>
      </c>
      <c r="G606" s="1">
        <v>0</v>
      </c>
      <c r="H606" s="1">
        <v>0</v>
      </c>
    </row>
    <row r="607" spans="1:8" x14ac:dyDescent="0.3">
      <c r="A607" s="6">
        <f t="shared" si="35"/>
        <v>606</v>
      </c>
      <c r="B607" s="1" t="s">
        <v>12</v>
      </c>
      <c r="C607" s="1" t="s">
        <v>17</v>
      </c>
      <c r="D607" s="1">
        <f t="shared" si="36"/>
        <v>13</v>
      </c>
      <c r="E607" s="1" t="s">
        <v>15</v>
      </c>
      <c r="F607" s="1">
        <v>10</v>
      </c>
      <c r="G607" s="1">
        <v>0</v>
      </c>
      <c r="H607" s="1">
        <v>0</v>
      </c>
    </row>
    <row r="608" spans="1:8" x14ac:dyDescent="0.3">
      <c r="A608" s="6">
        <f t="shared" si="35"/>
        <v>607</v>
      </c>
      <c r="B608" s="1" t="s">
        <v>12</v>
      </c>
      <c r="C608" s="1" t="s">
        <v>17</v>
      </c>
      <c r="D608" s="1">
        <f t="shared" si="36"/>
        <v>14</v>
      </c>
      <c r="E608" s="1" t="s">
        <v>15</v>
      </c>
      <c r="F608" s="1">
        <v>10</v>
      </c>
      <c r="G608" s="1">
        <v>0</v>
      </c>
      <c r="H608" s="1">
        <v>0</v>
      </c>
    </row>
    <row r="609" spans="1:8" x14ac:dyDescent="0.3">
      <c r="A609" s="6">
        <f t="shared" si="35"/>
        <v>608</v>
      </c>
      <c r="B609" s="1" t="s">
        <v>12</v>
      </c>
      <c r="C609" s="1" t="s">
        <v>17</v>
      </c>
      <c r="D609" s="1">
        <f t="shared" si="36"/>
        <v>15</v>
      </c>
      <c r="E609" s="1" t="s">
        <v>15</v>
      </c>
      <c r="F609" s="1">
        <v>10</v>
      </c>
      <c r="G609" s="1">
        <v>0</v>
      </c>
      <c r="H609" s="1">
        <v>0</v>
      </c>
    </row>
    <row r="610" spans="1:8" x14ac:dyDescent="0.3">
      <c r="A610" s="6">
        <f t="shared" si="35"/>
        <v>609</v>
      </c>
      <c r="B610" s="1" t="s">
        <v>12</v>
      </c>
      <c r="C610" s="1" t="s">
        <v>17</v>
      </c>
      <c r="D610" s="1">
        <f t="shared" si="36"/>
        <v>16</v>
      </c>
      <c r="E610" s="1" t="s">
        <v>15</v>
      </c>
      <c r="F610" s="1">
        <v>10</v>
      </c>
      <c r="G610" s="1">
        <v>0</v>
      </c>
      <c r="H610" s="1">
        <v>0</v>
      </c>
    </row>
    <row r="611" spans="1:8" x14ac:dyDescent="0.3">
      <c r="A611" s="6">
        <f t="shared" si="35"/>
        <v>610</v>
      </c>
      <c r="B611" s="1" t="s">
        <v>12</v>
      </c>
      <c r="C611" s="1" t="s">
        <v>17</v>
      </c>
      <c r="D611" s="1">
        <f t="shared" si="36"/>
        <v>17</v>
      </c>
      <c r="E611" s="1" t="s">
        <v>15</v>
      </c>
      <c r="F611" s="1">
        <v>10</v>
      </c>
      <c r="G611" s="1">
        <v>0</v>
      </c>
      <c r="H611" s="1">
        <v>0</v>
      </c>
    </row>
    <row r="612" spans="1:8" x14ac:dyDescent="0.3">
      <c r="A612" s="6">
        <f t="shared" si="35"/>
        <v>611</v>
      </c>
      <c r="B612" s="1" t="s">
        <v>12</v>
      </c>
      <c r="C612" s="1" t="s">
        <v>17</v>
      </c>
      <c r="D612" s="1">
        <f t="shared" si="36"/>
        <v>18</v>
      </c>
      <c r="E612" s="1" t="s">
        <v>15</v>
      </c>
      <c r="F612" s="1">
        <v>10</v>
      </c>
      <c r="G612" s="1">
        <v>0</v>
      </c>
      <c r="H612" s="1">
        <v>0</v>
      </c>
    </row>
    <row r="613" spans="1:8" x14ac:dyDescent="0.3">
      <c r="A613" s="6">
        <f t="shared" si="35"/>
        <v>612</v>
      </c>
      <c r="B613" s="1" t="s">
        <v>12</v>
      </c>
      <c r="C613" s="1" t="s">
        <v>17</v>
      </c>
      <c r="D613" s="1">
        <f t="shared" si="36"/>
        <v>19</v>
      </c>
      <c r="E613" s="1" t="s">
        <v>15</v>
      </c>
      <c r="F613" s="1">
        <v>10</v>
      </c>
      <c r="G613" s="1">
        <v>0</v>
      </c>
      <c r="H613" s="1">
        <v>0</v>
      </c>
    </row>
    <row r="614" spans="1:8" x14ac:dyDescent="0.3">
      <c r="A614" s="6">
        <f t="shared" si="35"/>
        <v>613</v>
      </c>
      <c r="B614" s="1" t="s">
        <v>12</v>
      </c>
      <c r="C614" s="1" t="s">
        <v>17</v>
      </c>
      <c r="D614" s="1">
        <f t="shared" si="36"/>
        <v>20</v>
      </c>
      <c r="E614" s="1" t="s">
        <v>15</v>
      </c>
      <c r="F614" s="1">
        <v>10</v>
      </c>
      <c r="G614" s="1">
        <v>0</v>
      </c>
      <c r="H614" s="1">
        <v>0</v>
      </c>
    </row>
    <row r="615" spans="1:8" x14ac:dyDescent="0.3">
      <c r="A615" s="6">
        <f t="shared" si="35"/>
        <v>614</v>
      </c>
      <c r="B615" s="1" t="s">
        <v>12</v>
      </c>
      <c r="C615" s="1" t="s">
        <v>17</v>
      </c>
      <c r="D615" s="1">
        <f t="shared" si="36"/>
        <v>21</v>
      </c>
      <c r="E615" s="1" t="s">
        <v>15</v>
      </c>
      <c r="F615" s="1">
        <v>10</v>
      </c>
      <c r="G615" s="1">
        <v>0</v>
      </c>
      <c r="H615" s="1">
        <v>0</v>
      </c>
    </row>
    <row r="616" spans="1:8" x14ac:dyDescent="0.3">
      <c r="A616" s="6">
        <f t="shared" si="35"/>
        <v>615</v>
      </c>
      <c r="B616" s="1" t="s">
        <v>12</v>
      </c>
      <c r="C616" s="1" t="s">
        <v>17</v>
      </c>
      <c r="D616" s="1">
        <f t="shared" si="36"/>
        <v>22</v>
      </c>
      <c r="E616" s="1" t="s">
        <v>15</v>
      </c>
      <c r="F616" s="1">
        <v>10</v>
      </c>
      <c r="G616" s="1">
        <v>0</v>
      </c>
      <c r="H616" s="1">
        <v>0</v>
      </c>
    </row>
    <row r="617" spans="1:8" x14ac:dyDescent="0.3">
      <c r="A617" s="6">
        <f t="shared" si="35"/>
        <v>616</v>
      </c>
      <c r="B617" s="1" t="s">
        <v>12</v>
      </c>
      <c r="C617" s="1" t="s">
        <v>17</v>
      </c>
      <c r="D617" s="1">
        <f t="shared" si="36"/>
        <v>23</v>
      </c>
      <c r="E617" s="1" t="s">
        <v>15</v>
      </c>
      <c r="F617" s="1">
        <v>10</v>
      </c>
      <c r="G617" s="1">
        <v>0</v>
      </c>
      <c r="H617" s="1">
        <v>0</v>
      </c>
    </row>
    <row r="618" spans="1:8" x14ac:dyDescent="0.3">
      <c r="A618" s="6">
        <f t="shared" si="35"/>
        <v>617</v>
      </c>
      <c r="B618" s="1" t="s">
        <v>12</v>
      </c>
      <c r="C618" s="1" t="s">
        <v>17</v>
      </c>
      <c r="D618" s="1">
        <f t="shared" si="36"/>
        <v>24</v>
      </c>
      <c r="E618" s="1" t="s">
        <v>15</v>
      </c>
      <c r="F618" s="1">
        <v>10</v>
      </c>
      <c r="G618" s="1">
        <v>0</v>
      </c>
      <c r="H618" s="1">
        <v>0</v>
      </c>
    </row>
    <row r="619" spans="1:8" x14ac:dyDescent="0.3">
      <c r="A619" s="6">
        <f t="shared" si="35"/>
        <v>618</v>
      </c>
      <c r="B619" s="1" t="s">
        <v>12</v>
      </c>
      <c r="C619" s="1" t="s">
        <v>17</v>
      </c>
      <c r="D619" s="1">
        <f t="shared" si="36"/>
        <v>25</v>
      </c>
      <c r="E619" s="1" t="s">
        <v>15</v>
      </c>
      <c r="F619" s="1">
        <v>10</v>
      </c>
      <c r="G619" s="1">
        <v>0</v>
      </c>
      <c r="H619" s="1">
        <v>0</v>
      </c>
    </row>
    <row r="620" spans="1:8" x14ac:dyDescent="0.3">
      <c r="A620" s="6">
        <f t="shared" si="35"/>
        <v>619</v>
      </c>
      <c r="B620" s="1" t="s">
        <v>12</v>
      </c>
      <c r="C620" s="1" t="s">
        <v>17</v>
      </c>
      <c r="D620" s="1">
        <f t="shared" si="36"/>
        <v>26</v>
      </c>
      <c r="E620" s="1" t="s">
        <v>15</v>
      </c>
      <c r="F620" s="1">
        <v>10</v>
      </c>
      <c r="G620" s="1">
        <v>0</v>
      </c>
      <c r="H620" s="1">
        <v>0</v>
      </c>
    </row>
    <row r="621" spans="1:8" x14ac:dyDescent="0.3">
      <c r="A621" s="6">
        <f t="shared" si="35"/>
        <v>620</v>
      </c>
      <c r="B621" s="1" t="s">
        <v>12</v>
      </c>
      <c r="C621" s="1" t="s">
        <v>17</v>
      </c>
      <c r="D621" s="1">
        <f t="shared" si="36"/>
        <v>27</v>
      </c>
      <c r="E621" s="1" t="s">
        <v>15</v>
      </c>
      <c r="F621" s="1">
        <v>10</v>
      </c>
      <c r="G621" s="1">
        <v>0</v>
      </c>
      <c r="H621" s="1">
        <v>0</v>
      </c>
    </row>
    <row r="622" spans="1:8" x14ac:dyDescent="0.3">
      <c r="A622" s="6">
        <f t="shared" si="35"/>
        <v>621</v>
      </c>
      <c r="B622" s="1" t="s">
        <v>12</v>
      </c>
      <c r="C622" s="1" t="s">
        <v>17</v>
      </c>
      <c r="D622" s="1">
        <f t="shared" si="36"/>
        <v>28</v>
      </c>
      <c r="E622" s="1" t="s">
        <v>15</v>
      </c>
      <c r="F622" s="1">
        <v>10</v>
      </c>
      <c r="G622" s="1">
        <v>0</v>
      </c>
      <c r="H622" s="1">
        <v>0</v>
      </c>
    </row>
    <row r="623" spans="1:8" x14ac:dyDescent="0.3">
      <c r="A623" s="6">
        <f t="shared" si="35"/>
        <v>622</v>
      </c>
      <c r="B623" s="1" t="s">
        <v>12</v>
      </c>
      <c r="C623" s="1" t="s">
        <v>17</v>
      </c>
      <c r="D623" s="1">
        <f t="shared" si="36"/>
        <v>29</v>
      </c>
      <c r="E623" s="1" t="s">
        <v>15</v>
      </c>
      <c r="F623" s="1">
        <v>10</v>
      </c>
      <c r="G623" s="1">
        <v>0</v>
      </c>
      <c r="H623" s="1">
        <v>0</v>
      </c>
    </row>
    <row r="624" spans="1:8" x14ac:dyDescent="0.3">
      <c r="A624" s="6">
        <f t="shared" si="35"/>
        <v>623</v>
      </c>
      <c r="B624" s="1" t="s">
        <v>12</v>
      </c>
      <c r="C624" s="1" t="s">
        <v>17</v>
      </c>
      <c r="D624" s="1">
        <f t="shared" si="36"/>
        <v>30</v>
      </c>
      <c r="E624" s="1" t="s">
        <v>15</v>
      </c>
      <c r="F624" s="1">
        <v>10</v>
      </c>
      <c r="G624" s="1">
        <v>0</v>
      </c>
      <c r="H624" s="1">
        <v>0</v>
      </c>
    </row>
    <row r="625" spans="1:8" x14ac:dyDescent="0.3">
      <c r="A625" s="6">
        <f t="shared" si="35"/>
        <v>624</v>
      </c>
      <c r="B625" s="1" t="s">
        <v>12</v>
      </c>
      <c r="C625" s="1" t="s">
        <v>17</v>
      </c>
      <c r="D625" s="1">
        <f t="shared" si="36"/>
        <v>31</v>
      </c>
      <c r="E625" s="1" t="s">
        <v>15</v>
      </c>
      <c r="F625" s="1">
        <v>10</v>
      </c>
      <c r="G625" s="1">
        <v>0</v>
      </c>
      <c r="H625" s="1">
        <v>0</v>
      </c>
    </row>
    <row r="626" spans="1:8" ht="15" thickBot="1" x14ac:dyDescent="0.35">
      <c r="A626" s="8">
        <f t="shared" si="35"/>
        <v>625</v>
      </c>
      <c r="B626" s="9" t="s">
        <v>12</v>
      </c>
      <c r="C626" s="9" t="s">
        <v>17</v>
      </c>
      <c r="D626" s="9">
        <f t="shared" si="36"/>
        <v>32</v>
      </c>
      <c r="E626" s="9" t="s">
        <v>15</v>
      </c>
      <c r="F626" s="9">
        <v>10</v>
      </c>
      <c r="G626" s="9">
        <v>0</v>
      </c>
      <c r="H626" s="9">
        <v>0</v>
      </c>
    </row>
    <row r="627" spans="1:8" x14ac:dyDescent="0.3">
      <c r="A627" s="6">
        <f t="shared" si="35"/>
        <v>626</v>
      </c>
      <c r="B627" s="1" t="s">
        <v>12</v>
      </c>
      <c r="C627" s="1" t="s">
        <v>17</v>
      </c>
      <c r="D627" s="1">
        <v>1</v>
      </c>
      <c r="E627" s="1" t="s">
        <v>16</v>
      </c>
      <c r="F627" s="1">
        <v>10</v>
      </c>
      <c r="G627" s="1">
        <v>0</v>
      </c>
      <c r="H627" s="1">
        <v>0</v>
      </c>
    </row>
    <row r="628" spans="1:8" x14ac:dyDescent="0.3">
      <c r="A628" s="6">
        <f t="shared" si="35"/>
        <v>627</v>
      </c>
      <c r="B628" s="1" t="s">
        <v>12</v>
      </c>
      <c r="C628" s="1" t="s">
        <v>17</v>
      </c>
      <c r="D628" s="1">
        <f t="shared" ref="D628:D658" si="37">1+D627</f>
        <v>2</v>
      </c>
      <c r="E628" s="1" t="s">
        <v>16</v>
      </c>
      <c r="F628" s="1">
        <v>10</v>
      </c>
      <c r="G628" s="1">
        <v>0</v>
      </c>
      <c r="H628" s="1">
        <v>0</v>
      </c>
    </row>
    <row r="629" spans="1:8" x14ac:dyDescent="0.3">
      <c r="A629" s="6">
        <f t="shared" si="35"/>
        <v>628</v>
      </c>
      <c r="B629" s="1" t="s">
        <v>12</v>
      </c>
      <c r="C629" s="1" t="s">
        <v>17</v>
      </c>
      <c r="D629" s="1">
        <f t="shared" si="37"/>
        <v>3</v>
      </c>
      <c r="E629" s="1" t="s">
        <v>16</v>
      </c>
      <c r="F629" s="1">
        <v>10</v>
      </c>
      <c r="G629" s="1">
        <v>0</v>
      </c>
      <c r="H629" s="1">
        <v>0</v>
      </c>
    </row>
    <row r="630" spans="1:8" x14ac:dyDescent="0.3">
      <c r="A630" s="6">
        <f t="shared" si="35"/>
        <v>629</v>
      </c>
      <c r="B630" s="1" t="s">
        <v>12</v>
      </c>
      <c r="C630" s="1" t="s">
        <v>17</v>
      </c>
      <c r="D630" s="1">
        <f t="shared" si="37"/>
        <v>4</v>
      </c>
      <c r="E630" s="1" t="s">
        <v>16</v>
      </c>
      <c r="F630" s="1">
        <v>10</v>
      </c>
      <c r="G630" s="1">
        <v>0</v>
      </c>
      <c r="H630" s="1">
        <v>0</v>
      </c>
    </row>
    <row r="631" spans="1:8" x14ac:dyDescent="0.3">
      <c r="A631" s="6">
        <f t="shared" si="35"/>
        <v>630</v>
      </c>
      <c r="B631" s="1" t="s">
        <v>12</v>
      </c>
      <c r="C631" s="1" t="s">
        <v>17</v>
      </c>
      <c r="D631" s="1">
        <f t="shared" si="37"/>
        <v>5</v>
      </c>
      <c r="E631" s="1" t="s">
        <v>16</v>
      </c>
      <c r="F631" s="1">
        <v>10</v>
      </c>
      <c r="G631" s="1">
        <v>0</v>
      </c>
      <c r="H631" s="1">
        <v>0</v>
      </c>
    </row>
    <row r="632" spans="1:8" x14ac:dyDescent="0.3">
      <c r="A632" s="6">
        <f t="shared" si="35"/>
        <v>631</v>
      </c>
      <c r="B632" s="1" t="s">
        <v>12</v>
      </c>
      <c r="C632" s="1" t="s">
        <v>17</v>
      </c>
      <c r="D632" s="1">
        <f t="shared" si="37"/>
        <v>6</v>
      </c>
      <c r="E632" s="1" t="s">
        <v>16</v>
      </c>
      <c r="F632" s="1">
        <v>10</v>
      </c>
      <c r="G632" s="1">
        <v>0</v>
      </c>
      <c r="H632" s="1">
        <v>0</v>
      </c>
    </row>
    <row r="633" spans="1:8" x14ac:dyDescent="0.3">
      <c r="A633" s="6">
        <f t="shared" si="35"/>
        <v>632</v>
      </c>
      <c r="B633" s="1" t="s">
        <v>12</v>
      </c>
      <c r="C633" s="1" t="s">
        <v>17</v>
      </c>
      <c r="D633" s="1">
        <f t="shared" si="37"/>
        <v>7</v>
      </c>
      <c r="E633" s="1" t="s">
        <v>16</v>
      </c>
      <c r="F633" s="1">
        <v>10</v>
      </c>
      <c r="G633" s="1">
        <v>0</v>
      </c>
      <c r="H633" s="1">
        <v>0</v>
      </c>
    </row>
    <row r="634" spans="1:8" x14ac:dyDescent="0.3">
      <c r="A634" s="6">
        <f t="shared" si="35"/>
        <v>633</v>
      </c>
      <c r="B634" s="1" t="s">
        <v>12</v>
      </c>
      <c r="C634" s="1" t="s">
        <v>17</v>
      </c>
      <c r="D634" s="1">
        <f t="shared" si="37"/>
        <v>8</v>
      </c>
      <c r="E634" s="1" t="s">
        <v>16</v>
      </c>
      <c r="F634" s="1">
        <v>10</v>
      </c>
      <c r="G634" s="1">
        <v>0</v>
      </c>
      <c r="H634" s="1">
        <v>0</v>
      </c>
    </row>
    <row r="635" spans="1:8" x14ac:dyDescent="0.3">
      <c r="A635" s="6">
        <f t="shared" si="35"/>
        <v>634</v>
      </c>
      <c r="B635" s="1" t="s">
        <v>12</v>
      </c>
      <c r="C635" s="1" t="s">
        <v>17</v>
      </c>
      <c r="D635" s="1">
        <f t="shared" si="37"/>
        <v>9</v>
      </c>
      <c r="E635" s="1" t="s">
        <v>16</v>
      </c>
      <c r="F635" s="1">
        <v>10</v>
      </c>
      <c r="G635" s="1">
        <v>0</v>
      </c>
      <c r="H635" s="1">
        <v>0</v>
      </c>
    </row>
    <row r="636" spans="1:8" x14ac:dyDescent="0.3">
      <c r="A636" s="6">
        <f t="shared" si="35"/>
        <v>635</v>
      </c>
      <c r="B636" s="1" t="s">
        <v>12</v>
      </c>
      <c r="C636" s="1" t="s">
        <v>17</v>
      </c>
      <c r="D636" s="1">
        <f t="shared" si="37"/>
        <v>10</v>
      </c>
      <c r="E636" s="1" t="s">
        <v>16</v>
      </c>
      <c r="F636" s="1">
        <v>10</v>
      </c>
      <c r="G636" s="1">
        <v>0</v>
      </c>
      <c r="H636" s="1">
        <v>0</v>
      </c>
    </row>
    <row r="637" spans="1:8" x14ac:dyDescent="0.3">
      <c r="A637" s="6">
        <f t="shared" si="35"/>
        <v>636</v>
      </c>
      <c r="B637" s="1" t="s">
        <v>12</v>
      </c>
      <c r="C637" s="1" t="s">
        <v>17</v>
      </c>
      <c r="D637" s="1">
        <f t="shared" si="37"/>
        <v>11</v>
      </c>
      <c r="E637" s="1" t="s">
        <v>16</v>
      </c>
      <c r="F637" s="1">
        <v>10</v>
      </c>
      <c r="G637" s="1">
        <v>0</v>
      </c>
      <c r="H637" s="1">
        <v>0</v>
      </c>
    </row>
    <row r="638" spans="1:8" x14ac:dyDescent="0.3">
      <c r="A638" s="6">
        <f t="shared" si="35"/>
        <v>637</v>
      </c>
      <c r="B638" s="1" t="s">
        <v>12</v>
      </c>
      <c r="C638" s="1" t="s">
        <v>17</v>
      </c>
      <c r="D638" s="1">
        <f t="shared" si="37"/>
        <v>12</v>
      </c>
      <c r="E638" s="1" t="s">
        <v>16</v>
      </c>
      <c r="F638" s="1">
        <v>10</v>
      </c>
      <c r="G638" s="1">
        <v>0</v>
      </c>
      <c r="H638" s="1">
        <v>0</v>
      </c>
    </row>
    <row r="639" spans="1:8" x14ac:dyDescent="0.3">
      <c r="A639" s="6">
        <f t="shared" si="35"/>
        <v>638</v>
      </c>
      <c r="B639" s="1" t="s">
        <v>12</v>
      </c>
      <c r="C639" s="1" t="s">
        <v>17</v>
      </c>
      <c r="D639" s="1">
        <f t="shared" si="37"/>
        <v>13</v>
      </c>
      <c r="E639" s="1" t="s">
        <v>16</v>
      </c>
      <c r="F639" s="1">
        <v>10</v>
      </c>
      <c r="G639" s="1">
        <v>0</v>
      </c>
      <c r="H639" s="1">
        <v>0</v>
      </c>
    </row>
    <row r="640" spans="1:8" x14ac:dyDescent="0.3">
      <c r="A640" s="6">
        <f t="shared" si="35"/>
        <v>639</v>
      </c>
      <c r="B640" s="1" t="s">
        <v>12</v>
      </c>
      <c r="C640" s="1" t="s">
        <v>17</v>
      </c>
      <c r="D640" s="1">
        <f t="shared" si="37"/>
        <v>14</v>
      </c>
      <c r="E640" s="1" t="s">
        <v>16</v>
      </c>
      <c r="F640" s="1">
        <v>10</v>
      </c>
      <c r="G640" s="1">
        <v>0</v>
      </c>
      <c r="H640" s="1">
        <v>0</v>
      </c>
    </row>
    <row r="641" spans="1:8" x14ac:dyDescent="0.3">
      <c r="A641" s="6">
        <f t="shared" si="35"/>
        <v>640</v>
      </c>
      <c r="B641" s="1" t="s">
        <v>12</v>
      </c>
      <c r="C641" s="1" t="s">
        <v>17</v>
      </c>
      <c r="D641" s="1">
        <f t="shared" si="37"/>
        <v>15</v>
      </c>
      <c r="E641" s="1" t="s">
        <v>16</v>
      </c>
      <c r="F641" s="1">
        <v>10</v>
      </c>
      <c r="G641" s="1">
        <v>0</v>
      </c>
      <c r="H641" s="1">
        <v>0</v>
      </c>
    </row>
    <row r="642" spans="1:8" x14ac:dyDescent="0.3">
      <c r="A642" s="6">
        <f t="shared" si="35"/>
        <v>641</v>
      </c>
      <c r="B642" s="1" t="s">
        <v>12</v>
      </c>
      <c r="C642" s="1" t="s">
        <v>17</v>
      </c>
      <c r="D642" s="1">
        <f t="shared" si="37"/>
        <v>16</v>
      </c>
      <c r="E642" s="1" t="s">
        <v>16</v>
      </c>
      <c r="F642" s="1">
        <v>10</v>
      </c>
      <c r="G642" s="1">
        <v>0</v>
      </c>
      <c r="H642" s="1">
        <v>0</v>
      </c>
    </row>
    <row r="643" spans="1:8" x14ac:dyDescent="0.3">
      <c r="A643" s="6">
        <f t="shared" si="35"/>
        <v>642</v>
      </c>
      <c r="B643" s="1" t="s">
        <v>12</v>
      </c>
      <c r="C643" s="1" t="s">
        <v>17</v>
      </c>
      <c r="D643" s="1">
        <f t="shared" si="37"/>
        <v>17</v>
      </c>
      <c r="E643" s="1" t="s">
        <v>16</v>
      </c>
      <c r="F643" s="1">
        <v>10</v>
      </c>
      <c r="G643" s="1">
        <v>0</v>
      </c>
      <c r="H643" s="1">
        <v>0</v>
      </c>
    </row>
    <row r="644" spans="1:8" x14ac:dyDescent="0.3">
      <c r="A644" s="6">
        <f t="shared" si="35"/>
        <v>643</v>
      </c>
      <c r="B644" s="1" t="s">
        <v>12</v>
      </c>
      <c r="C644" s="1" t="s">
        <v>17</v>
      </c>
      <c r="D644" s="1">
        <f t="shared" si="37"/>
        <v>18</v>
      </c>
      <c r="E644" s="1" t="s">
        <v>16</v>
      </c>
      <c r="F644" s="1">
        <v>10</v>
      </c>
      <c r="G644" s="1">
        <v>0</v>
      </c>
      <c r="H644" s="1">
        <v>0</v>
      </c>
    </row>
    <row r="645" spans="1:8" x14ac:dyDescent="0.3">
      <c r="A645" s="6">
        <f t="shared" si="35"/>
        <v>644</v>
      </c>
      <c r="B645" s="1" t="s">
        <v>12</v>
      </c>
      <c r="C645" s="1" t="s">
        <v>17</v>
      </c>
      <c r="D645" s="1">
        <f t="shared" si="37"/>
        <v>19</v>
      </c>
      <c r="E645" s="1" t="s">
        <v>16</v>
      </c>
      <c r="F645" s="1">
        <v>10</v>
      </c>
      <c r="G645" s="1">
        <v>0</v>
      </c>
      <c r="H645" s="1">
        <v>0</v>
      </c>
    </row>
    <row r="646" spans="1:8" x14ac:dyDescent="0.3">
      <c r="A646" s="6">
        <f t="shared" si="35"/>
        <v>645</v>
      </c>
      <c r="B646" s="1" t="s">
        <v>12</v>
      </c>
      <c r="C646" s="1" t="s">
        <v>17</v>
      </c>
      <c r="D646" s="1">
        <f t="shared" si="37"/>
        <v>20</v>
      </c>
      <c r="E646" s="1" t="s">
        <v>16</v>
      </c>
      <c r="F646" s="1">
        <v>10</v>
      </c>
      <c r="G646" s="1">
        <v>0</v>
      </c>
      <c r="H646" s="1">
        <v>0</v>
      </c>
    </row>
    <row r="647" spans="1:8" x14ac:dyDescent="0.3">
      <c r="A647" s="6">
        <f t="shared" si="35"/>
        <v>646</v>
      </c>
      <c r="B647" s="1" t="s">
        <v>12</v>
      </c>
      <c r="C647" s="1" t="s">
        <v>17</v>
      </c>
      <c r="D647" s="1">
        <f t="shared" si="37"/>
        <v>21</v>
      </c>
      <c r="E647" s="1" t="s">
        <v>16</v>
      </c>
      <c r="F647" s="1">
        <v>10</v>
      </c>
      <c r="G647" s="1">
        <v>0</v>
      </c>
      <c r="H647" s="1">
        <v>0</v>
      </c>
    </row>
    <row r="648" spans="1:8" x14ac:dyDescent="0.3">
      <c r="A648" s="6">
        <f t="shared" si="35"/>
        <v>647</v>
      </c>
      <c r="B648" s="1" t="s">
        <v>12</v>
      </c>
      <c r="C648" s="1" t="s">
        <v>17</v>
      </c>
      <c r="D648" s="1">
        <f t="shared" si="37"/>
        <v>22</v>
      </c>
      <c r="E648" s="1" t="s">
        <v>16</v>
      </c>
      <c r="F648" s="1">
        <v>10</v>
      </c>
      <c r="G648" s="1">
        <v>0</v>
      </c>
      <c r="H648" s="1">
        <v>0</v>
      </c>
    </row>
    <row r="649" spans="1:8" x14ac:dyDescent="0.3">
      <c r="A649" s="6">
        <f t="shared" si="35"/>
        <v>648</v>
      </c>
      <c r="B649" s="1" t="s">
        <v>12</v>
      </c>
      <c r="C649" s="1" t="s">
        <v>17</v>
      </c>
      <c r="D649" s="1">
        <f t="shared" si="37"/>
        <v>23</v>
      </c>
      <c r="E649" s="1" t="s">
        <v>16</v>
      </c>
      <c r="F649" s="1">
        <v>10</v>
      </c>
      <c r="G649" s="1">
        <v>0</v>
      </c>
      <c r="H649" s="1">
        <v>0</v>
      </c>
    </row>
    <row r="650" spans="1:8" x14ac:dyDescent="0.3">
      <c r="A650" s="6">
        <f t="shared" si="35"/>
        <v>649</v>
      </c>
      <c r="B650" s="1" t="s">
        <v>12</v>
      </c>
      <c r="C650" s="1" t="s">
        <v>17</v>
      </c>
      <c r="D650" s="1">
        <f t="shared" si="37"/>
        <v>24</v>
      </c>
      <c r="E650" s="1" t="s">
        <v>16</v>
      </c>
      <c r="F650" s="1">
        <v>10</v>
      </c>
      <c r="G650" s="1">
        <v>0</v>
      </c>
      <c r="H650" s="1">
        <v>0</v>
      </c>
    </row>
    <row r="651" spans="1:8" x14ac:dyDescent="0.3">
      <c r="A651" s="6">
        <f t="shared" si="35"/>
        <v>650</v>
      </c>
      <c r="B651" s="1" t="s">
        <v>12</v>
      </c>
      <c r="C651" s="1" t="s">
        <v>17</v>
      </c>
      <c r="D651" s="1">
        <f t="shared" si="37"/>
        <v>25</v>
      </c>
      <c r="E651" s="1" t="s">
        <v>16</v>
      </c>
      <c r="F651" s="1">
        <v>10</v>
      </c>
      <c r="G651" s="1">
        <v>0</v>
      </c>
      <c r="H651" s="1">
        <v>0</v>
      </c>
    </row>
    <row r="652" spans="1:8" x14ac:dyDescent="0.3">
      <c r="A652" s="6">
        <f t="shared" si="35"/>
        <v>651</v>
      </c>
      <c r="B652" s="1" t="s">
        <v>12</v>
      </c>
      <c r="C652" s="1" t="s">
        <v>17</v>
      </c>
      <c r="D652" s="1">
        <f t="shared" si="37"/>
        <v>26</v>
      </c>
      <c r="E652" s="1" t="s">
        <v>16</v>
      </c>
      <c r="F652" s="1">
        <v>10</v>
      </c>
      <c r="G652" s="1">
        <v>0</v>
      </c>
      <c r="H652" s="1">
        <v>0</v>
      </c>
    </row>
    <row r="653" spans="1:8" x14ac:dyDescent="0.3">
      <c r="A653" s="6">
        <f t="shared" si="35"/>
        <v>652</v>
      </c>
      <c r="B653" s="1" t="s">
        <v>12</v>
      </c>
      <c r="C653" s="1" t="s">
        <v>17</v>
      </c>
      <c r="D653" s="1">
        <f t="shared" si="37"/>
        <v>27</v>
      </c>
      <c r="E653" s="1" t="s">
        <v>16</v>
      </c>
      <c r="F653" s="1">
        <v>10</v>
      </c>
      <c r="G653" s="1">
        <v>0</v>
      </c>
      <c r="H653" s="1">
        <v>0</v>
      </c>
    </row>
    <row r="654" spans="1:8" x14ac:dyDescent="0.3">
      <c r="A654" s="6">
        <f t="shared" si="35"/>
        <v>653</v>
      </c>
      <c r="B654" s="1" t="s">
        <v>12</v>
      </c>
      <c r="C654" s="1" t="s">
        <v>17</v>
      </c>
      <c r="D654" s="1">
        <f t="shared" si="37"/>
        <v>28</v>
      </c>
      <c r="E654" s="1" t="s">
        <v>16</v>
      </c>
      <c r="F654" s="1">
        <v>10</v>
      </c>
      <c r="G654" s="1">
        <v>0</v>
      </c>
      <c r="H654" s="1">
        <v>0</v>
      </c>
    </row>
    <row r="655" spans="1:8" x14ac:dyDescent="0.3">
      <c r="A655" s="6">
        <f t="shared" si="35"/>
        <v>654</v>
      </c>
      <c r="B655" s="1" t="s">
        <v>12</v>
      </c>
      <c r="C655" s="1" t="s">
        <v>17</v>
      </c>
      <c r="D655" s="1">
        <f t="shared" si="37"/>
        <v>29</v>
      </c>
      <c r="E655" s="1" t="s">
        <v>16</v>
      </c>
      <c r="F655" s="1">
        <v>10</v>
      </c>
      <c r="G655" s="1">
        <v>0</v>
      </c>
      <c r="H655" s="1">
        <v>0</v>
      </c>
    </row>
    <row r="656" spans="1:8" x14ac:dyDescent="0.3">
      <c r="A656" s="6">
        <f t="shared" si="35"/>
        <v>655</v>
      </c>
      <c r="B656" s="1" t="s">
        <v>12</v>
      </c>
      <c r="C656" s="1" t="s">
        <v>17</v>
      </c>
      <c r="D656" s="1">
        <f t="shared" si="37"/>
        <v>30</v>
      </c>
      <c r="E656" s="1" t="s">
        <v>16</v>
      </c>
      <c r="F656" s="1">
        <v>10</v>
      </c>
      <c r="G656" s="1">
        <v>0</v>
      </c>
      <c r="H656" s="1">
        <v>0</v>
      </c>
    </row>
    <row r="657" spans="1:8" x14ac:dyDescent="0.3">
      <c r="A657" s="6">
        <f t="shared" si="35"/>
        <v>656</v>
      </c>
      <c r="B657" s="1" t="s">
        <v>12</v>
      </c>
      <c r="C657" s="1" t="s">
        <v>17</v>
      </c>
      <c r="D657" s="1">
        <f t="shared" si="37"/>
        <v>31</v>
      </c>
      <c r="E657" s="1" t="s">
        <v>16</v>
      </c>
      <c r="F657" s="1">
        <v>10</v>
      </c>
      <c r="G657" s="1">
        <v>0</v>
      </c>
      <c r="H657" s="1">
        <v>0</v>
      </c>
    </row>
    <row r="658" spans="1:8" ht="15" thickBot="1" x14ac:dyDescent="0.35">
      <c r="A658" s="8">
        <f t="shared" si="35"/>
        <v>657</v>
      </c>
      <c r="B658" s="9" t="s">
        <v>12</v>
      </c>
      <c r="C658" s="9" t="s">
        <v>17</v>
      </c>
      <c r="D658" s="9">
        <f t="shared" si="37"/>
        <v>32</v>
      </c>
      <c r="E658" s="9" t="s">
        <v>16</v>
      </c>
      <c r="F658" s="9">
        <v>10</v>
      </c>
      <c r="G658" s="9">
        <v>0</v>
      </c>
      <c r="H658" s="9">
        <v>0</v>
      </c>
    </row>
    <row r="659" spans="1:8" x14ac:dyDescent="0.3">
      <c r="A659" s="6">
        <f t="shared" si="35"/>
        <v>658</v>
      </c>
      <c r="B659" s="1" t="s">
        <v>12</v>
      </c>
      <c r="C659" s="1" t="s">
        <v>17</v>
      </c>
      <c r="D659" s="1">
        <v>1</v>
      </c>
      <c r="E659" s="1" t="s">
        <v>14</v>
      </c>
      <c r="F659" s="1">
        <v>14</v>
      </c>
      <c r="G659" s="1">
        <v>1</v>
      </c>
      <c r="H659" s="1">
        <f>33*20</f>
        <v>660</v>
      </c>
    </row>
    <row r="660" spans="1:8" x14ac:dyDescent="0.3">
      <c r="A660" s="6">
        <f t="shared" ref="A660:A723" si="38">1+A659</f>
        <v>659</v>
      </c>
      <c r="B660" s="1" t="s">
        <v>12</v>
      </c>
      <c r="C660" s="1" t="s">
        <v>17</v>
      </c>
      <c r="D660" s="1">
        <f t="shared" ref="D660:D690" si="39">1+D659</f>
        <v>2</v>
      </c>
      <c r="E660" s="1" t="s">
        <v>14</v>
      </c>
      <c r="F660" s="1">
        <v>14</v>
      </c>
      <c r="G660" s="1">
        <v>0</v>
      </c>
      <c r="H660" s="1">
        <v>0</v>
      </c>
    </row>
    <row r="661" spans="1:8" x14ac:dyDescent="0.3">
      <c r="A661" s="6">
        <f t="shared" si="38"/>
        <v>660</v>
      </c>
      <c r="B661" s="1" t="s">
        <v>12</v>
      </c>
      <c r="C661" s="1" t="s">
        <v>17</v>
      </c>
      <c r="D661" s="1">
        <f t="shared" si="39"/>
        <v>3</v>
      </c>
      <c r="E661" s="1" t="s">
        <v>14</v>
      </c>
      <c r="F661" s="1">
        <v>14</v>
      </c>
      <c r="G661" s="1">
        <v>0</v>
      </c>
      <c r="H661" s="1">
        <v>0</v>
      </c>
    </row>
    <row r="662" spans="1:8" x14ac:dyDescent="0.3">
      <c r="A662" s="6">
        <f t="shared" si="38"/>
        <v>661</v>
      </c>
      <c r="B662" s="1" t="s">
        <v>12</v>
      </c>
      <c r="C662" s="1" t="s">
        <v>17</v>
      </c>
      <c r="D662" s="1">
        <f t="shared" si="39"/>
        <v>4</v>
      </c>
      <c r="E662" s="1" t="s">
        <v>14</v>
      </c>
      <c r="F662" s="1">
        <v>14</v>
      </c>
      <c r="G662" s="1">
        <v>0</v>
      </c>
      <c r="H662" s="1">
        <v>0</v>
      </c>
    </row>
    <row r="663" spans="1:8" x14ac:dyDescent="0.3">
      <c r="A663" s="6">
        <f t="shared" si="38"/>
        <v>662</v>
      </c>
      <c r="B663" s="1" t="s">
        <v>12</v>
      </c>
      <c r="C663" s="1" t="s">
        <v>17</v>
      </c>
      <c r="D663" s="1">
        <f t="shared" si="39"/>
        <v>5</v>
      </c>
      <c r="E663" s="1" t="s">
        <v>14</v>
      </c>
      <c r="F663" s="1">
        <v>14</v>
      </c>
      <c r="G663" s="1">
        <v>1</v>
      </c>
      <c r="H663" s="1">
        <f>4*20</f>
        <v>80</v>
      </c>
    </row>
    <row r="664" spans="1:8" x14ac:dyDescent="0.3">
      <c r="A664" s="6">
        <f t="shared" si="38"/>
        <v>663</v>
      </c>
      <c r="B664" s="1" t="s">
        <v>12</v>
      </c>
      <c r="C664" s="1" t="s">
        <v>17</v>
      </c>
      <c r="D664" s="1">
        <f t="shared" si="39"/>
        <v>6</v>
      </c>
      <c r="E664" s="1" t="s">
        <v>14</v>
      </c>
      <c r="F664" s="1">
        <v>14</v>
      </c>
      <c r="G664" s="1">
        <v>0</v>
      </c>
      <c r="H664" s="1">
        <v>0</v>
      </c>
    </row>
    <row r="665" spans="1:8" x14ac:dyDescent="0.3">
      <c r="A665" s="6">
        <f t="shared" si="38"/>
        <v>664</v>
      </c>
      <c r="B665" s="1" t="s">
        <v>12</v>
      </c>
      <c r="C665" s="1" t="s">
        <v>17</v>
      </c>
      <c r="D665" s="1">
        <f t="shared" si="39"/>
        <v>7</v>
      </c>
      <c r="E665" s="1" t="s">
        <v>14</v>
      </c>
      <c r="F665" s="1">
        <v>14</v>
      </c>
      <c r="G665" s="1">
        <v>1</v>
      </c>
      <c r="H665" s="1">
        <f>17*20</f>
        <v>340</v>
      </c>
    </row>
    <row r="666" spans="1:8" x14ac:dyDescent="0.3">
      <c r="A666" s="6">
        <f t="shared" si="38"/>
        <v>665</v>
      </c>
      <c r="B666" s="1" t="s">
        <v>12</v>
      </c>
      <c r="C666" s="1" t="s">
        <v>17</v>
      </c>
      <c r="D666" s="1">
        <f t="shared" si="39"/>
        <v>8</v>
      </c>
      <c r="E666" s="1" t="s">
        <v>14</v>
      </c>
      <c r="F666" s="1">
        <v>14</v>
      </c>
      <c r="G666" s="1">
        <v>1</v>
      </c>
      <c r="H666" s="1">
        <f>3*2</f>
        <v>6</v>
      </c>
    </row>
    <row r="667" spans="1:8" x14ac:dyDescent="0.3">
      <c r="A667" s="6">
        <f t="shared" si="38"/>
        <v>666</v>
      </c>
      <c r="B667" s="1" t="s">
        <v>12</v>
      </c>
      <c r="C667" s="1" t="s">
        <v>17</v>
      </c>
      <c r="D667" s="1">
        <f t="shared" si="39"/>
        <v>9</v>
      </c>
      <c r="E667" s="1" t="s">
        <v>14</v>
      </c>
      <c r="F667" s="1">
        <v>14</v>
      </c>
      <c r="G667" s="1">
        <v>1</v>
      </c>
      <c r="H667" s="1">
        <f>3*2</f>
        <v>6</v>
      </c>
    </row>
    <row r="668" spans="1:8" x14ac:dyDescent="0.3">
      <c r="A668" s="6">
        <f t="shared" si="38"/>
        <v>667</v>
      </c>
      <c r="B668" s="1" t="s">
        <v>12</v>
      </c>
      <c r="C668" s="1" t="s">
        <v>17</v>
      </c>
      <c r="D668" s="1">
        <f t="shared" si="39"/>
        <v>10</v>
      </c>
      <c r="E668" s="1" t="s">
        <v>14</v>
      </c>
      <c r="F668" s="1">
        <v>14</v>
      </c>
      <c r="G668" s="1">
        <v>0</v>
      </c>
      <c r="H668" s="1">
        <v>0</v>
      </c>
    </row>
    <row r="669" spans="1:8" x14ac:dyDescent="0.3">
      <c r="A669" s="6">
        <f t="shared" si="38"/>
        <v>668</v>
      </c>
      <c r="B669" s="1" t="s">
        <v>12</v>
      </c>
      <c r="C669" s="1" t="s">
        <v>17</v>
      </c>
      <c r="D669" s="1">
        <f t="shared" si="39"/>
        <v>11</v>
      </c>
      <c r="E669" s="1" t="s">
        <v>14</v>
      </c>
      <c r="F669" s="1">
        <v>14</v>
      </c>
      <c r="G669" s="1">
        <v>0</v>
      </c>
      <c r="H669" s="1">
        <v>0</v>
      </c>
    </row>
    <row r="670" spans="1:8" x14ac:dyDescent="0.3">
      <c r="A670" s="6">
        <f t="shared" si="38"/>
        <v>669</v>
      </c>
      <c r="B670" s="1" t="s">
        <v>12</v>
      </c>
      <c r="C670" s="1" t="s">
        <v>17</v>
      </c>
      <c r="D670" s="1">
        <f t="shared" si="39"/>
        <v>12</v>
      </c>
      <c r="E670" s="1" t="s">
        <v>14</v>
      </c>
      <c r="F670" s="1">
        <v>14</v>
      </c>
      <c r="G670" s="1">
        <v>0</v>
      </c>
      <c r="H670" s="1">
        <v>0</v>
      </c>
    </row>
    <row r="671" spans="1:8" x14ac:dyDescent="0.3">
      <c r="A671" s="6">
        <f t="shared" si="38"/>
        <v>670</v>
      </c>
      <c r="B671" s="1" t="s">
        <v>12</v>
      </c>
      <c r="C671" s="1" t="s">
        <v>17</v>
      </c>
      <c r="D671" s="1">
        <f t="shared" si="39"/>
        <v>13</v>
      </c>
      <c r="E671" s="1" t="s">
        <v>14</v>
      </c>
      <c r="F671" s="1">
        <v>14</v>
      </c>
      <c r="G671" s="1">
        <v>0</v>
      </c>
      <c r="H671" s="1">
        <v>0</v>
      </c>
    </row>
    <row r="672" spans="1:8" x14ac:dyDescent="0.3">
      <c r="A672" s="6">
        <f t="shared" si="38"/>
        <v>671</v>
      </c>
      <c r="B672" s="1" t="s">
        <v>12</v>
      </c>
      <c r="C672" s="1" t="s">
        <v>17</v>
      </c>
      <c r="D672" s="1">
        <f t="shared" si="39"/>
        <v>14</v>
      </c>
      <c r="E672" s="1" t="s">
        <v>14</v>
      </c>
      <c r="F672" s="1">
        <v>14</v>
      </c>
      <c r="G672" s="1">
        <v>0</v>
      </c>
      <c r="H672" s="1">
        <v>0</v>
      </c>
    </row>
    <row r="673" spans="1:8" x14ac:dyDescent="0.3">
      <c r="A673" s="6">
        <f t="shared" si="38"/>
        <v>672</v>
      </c>
      <c r="B673" s="1" t="s">
        <v>12</v>
      </c>
      <c r="C673" s="1" t="s">
        <v>17</v>
      </c>
      <c r="D673" s="1">
        <f t="shared" si="39"/>
        <v>15</v>
      </c>
      <c r="E673" s="1" t="s">
        <v>14</v>
      </c>
      <c r="F673" s="1">
        <v>14</v>
      </c>
      <c r="G673" s="1">
        <v>1</v>
      </c>
      <c r="H673" s="1">
        <f>7*2</f>
        <v>14</v>
      </c>
    </row>
    <row r="674" spans="1:8" x14ac:dyDescent="0.3">
      <c r="A674" s="6">
        <f t="shared" si="38"/>
        <v>673</v>
      </c>
      <c r="B674" s="1" t="s">
        <v>12</v>
      </c>
      <c r="C674" s="1" t="s">
        <v>17</v>
      </c>
      <c r="D674" s="1">
        <f t="shared" si="39"/>
        <v>16</v>
      </c>
      <c r="E674" s="1" t="s">
        <v>14</v>
      </c>
      <c r="F674" s="1">
        <v>14</v>
      </c>
      <c r="G674" s="1">
        <v>1</v>
      </c>
      <c r="H674" s="1">
        <v>2</v>
      </c>
    </row>
    <row r="675" spans="1:8" x14ac:dyDescent="0.3">
      <c r="A675" s="6">
        <f t="shared" si="38"/>
        <v>674</v>
      </c>
      <c r="B675" s="1" t="s">
        <v>12</v>
      </c>
      <c r="C675" s="1" t="s">
        <v>17</v>
      </c>
      <c r="D675" s="1">
        <f t="shared" si="39"/>
        <v>17</v>
      </c>
      <c r="E675" s="1" t="s">
        <v>14</v>
      </c>
      <c r="F675" s="1">
        <v>14</v>
      </c>
      <c r="G675" s="1">
        <v>0</v>
      </c>
      <c r="H675" s="1">
        <v>0</v>
      </c>
    </row>
    <row r="676" spans="1:8" x14ac:dyDescent="0.3">
      <c r="A676" s="6">
        <f t="shared" si="38"/>
        <v>675</v>
      </c>
      <c r="B676" s="1" t="s">
        <v>12</v>
      </c>
      <c r="C676" s="1" t="s">
        <v>17</v>
      </c>
      <c r="D676" s="1">
        <f t="shared" si="39"/>
        <v>18</v>
      </c>
      <c r="E676" s="1" t="s">
        <v>14</v>
      </c>
      <c r="F676" s="1">
        <v>14</v>
      </c>
      <c r="G676" s="1">
        <v>0</v>
      </c>
      <c r="H676" s="1">
        <v>0</v>
      </c>
    </row>
    <row r="677" spans="1:8" x14ac:dyDescent="0.3">
      <c r="A677" s="6">
        <f t="shared" si="38"/>
        <v>676</v>
      </c>
      <c r="B677" s="1" t="s">
        <v>12</v>
      </c>
      <c r="C677" s="1" t="s">
        <v>17</v>
      </c>
      <c r="D677" s="1">
        <f t="shared" si="39"/>
        <v>19</v>
      </c>
      <c r="E677" s="1" t="s">
        <v>14</v>
      </c>
      <c r="F677" s="1">
        <v>14</v>
      </c>
      <c r="G677" s="1">
        <v>1</v>
      </c>
      <c r="H677" s="1">
        <f>2*20</f>
        <v>40</v>
      </c>
    </row>
    <row r="678" spans="1:8" x14ac:dyDescent="0.3">
      <c r="A678" s="6">
        <f t="shared" si="38"/>
        <v>677</v>
      </c>
      <c r="B678" s="1" t="s">
        <v>12</v>
      </c>
      <c r="C678" s="1" t="s">
        <v>17</v>
      </c>
      <c r="D678" s="1">
        <f t="shared" si="39"/>
        <v>20</v>
      </c>
      <c r="E678" s="1" t="s">
        <v>14</v>
      </c>
      <c r="F678" s="1">
        <v>14</v>
      </c>
      <c r="G678" s="1">
        <v>0</v>
      </c>
      <c r="H678" s="1">
        <v>0</v>
      </c>
    </row>
    <row r="679" spans="1:8" x14ac:dyDescent="0.3">
      <c r="A679" s="6">
        <f t="shared" si="38"/>
        <v>678</v>
      </c>
      <c r="B679" s="1" t="s">
        <v>12</v>
      </c>
      <c r="C679" s="1" t="s">
        <v>17</v>
      </c>
      <c r="D679" s="1">
        <f t="shared" si="39"/>
        <v>21</v>
      </c>
      <c r="E679" s="1" t="s">
        <v>14</v>
      </c>
      <c r="F679" s="1">
        <v>14</v>
      </c>
      <c r="G679" s="1">
        <v>1</v>
      </c>
      <c r="H679" s="1">
        <f>3*20</f>
        <v>60</v>
      </c>
    </row>
    <row r="680" spans="1:8" x14ac:dyDescent="0.3">
      <c r="A680" s="6">
        <f t="shared" si="38"/>
        <v>679</v>
      </c>
      <c r="B680" s="1" t="s">
        <v>12</v>
      </c>
      <c r="C680" s="1" t="s">
        <v>17</v>
      </c>
      <c r="D680" s="1">
        <f t="shared" si="39"/>
        <v>22</v>
      </c>
      <c r="E680" s="1" t="s">
        <v>14</v>
      </c>
      <c r="F680" s="1">
        <v>14</v>
      </c>
      <c r="G680" s="1">
        <v>0</v>
      </c>
      <c r="H680" s="1">
        <v>0</v>
      </c>
    </row>
    <row r="681" spans="1:8" x14ac:dyDescent="0.3">
      <c r="A681" s="6">
        <f t="shared" si="38"/>
        <v>680</v>
      </c>
      <c r="B681" s="1" t="s">
        <v>12</v>
      </c>
      <c r="C681" s="1" t="s">
        <v>17</v>
      </c>
      <c r="D681" s="1">
        <f t="shared" si="39"/>
        <v>23</v>
      </c>
      <c r="E681" s="1" t="s">
        <v>14</v>
      </c>
      <c r="F681" s="1">
        <v>14</v>
      </c>
      <c r="G681" s="1">
        <v>0</v>
      </c>
      <c r="H681" s="1">
        <v>0</v>
      </c>
    </row>
    <row r="682" spans="1:8" x14ac:dyDescent="0.3">
      <c r="A682" s="6">
        <f t="shared" si="38"/>
        <v>681</v>
      </c>
      <c r="B682" s="1" t="s">
        <v>12</v>
      </c>
      <c r="C682" s="1" t="s">
        <v>17</v>
      </c>
      <c r="D682" s="1">
        <f t="shared" si="39"/>
        <v>24</v>
      </c>
      <c r="E682" s="1" t="s">
        <v>14</v>
      </c>
      <c r="F682" s="1">
        <v>14</v>
      </c>
      <c r="G682" s="1">
        <v>1</v>
      </c>
      <c r="H682" s="1">
        <f>200*1</f>
        <v>200</v>
      </c>
    </row>
    <row r="683" spans="1:8" x14ac:dyDescent="0.3">
      <c r="A683" s="6">
        <f t="shared" si="38"/>
        <v>682</v>
      </c>
      <c r="B683" s="1" t="s">
        <v>12</v>
      </c>
      <c r="C683" s="1" t="s">
        <v>17</v>
      </c>
      <c r="D683" s="1">
        <f t="shared" si="39"/>
        <v>25</v>
      </c>
      <c r="E683" s="1" t="s">
        <v>14</v>
      </c>
      <c r="F683" s="1">
        <v>14</v>
      </c>
      <c r="G683" s="1">
        <v>0</v>
      </c>
      <c r="H683" s="1">
        <v>0</v>
      </c>
    </row>
    <row r="684" spans="1:8" x14ac:dyDescent="0.3">
      <c r="A684" s="6">
        <f t="shared" si="38"/>
        <v>683</v>
      </c>
      <c r="B684" s="1" t="s">
        <v>12</v>
      </c>
      <c r="C684" s="1" t="s">
        <v>17</v>
      </c>
      <c r="D684" s="1">
        <f t="shared" si="39"/>
        <v>26</v>
      </c>
      <c r="E684" s="1" t="s">
        <v>14</v>
      </c>
      <c r="F684" s="1">
        <v>14</v>
      </c>
      <c r="G684" s="1">
        <v>0</v>
      </c>
      <c r="H684" s="1">
        <v>0</v>
      </c>
    </row>
    <row r="685" spans="1:8" x14ac:dyDescent="0.3">
      <c r="A685" s="6">
        <f t="shared" si="38"/>
        <v>684</v>
      </c>
      <c r="B685" s="1" t="s">
        <v>12</v>
      </c>
      <c r="C685" s="1" t="s">
        <v>17</v>
      </c>
      <c r="D685" s="1">
        <f t="shared" si="39"/>
        <v>27</v>
      </c>
      <c r="E685" s="1" t="s">
        <v>14</v>
      </c>
      <c r="F685" s="1">
        <v>14</v>
      </c>
      <c r="G685" s="1">
        <v>1</v>
      </c>
      <c r="H685" s="1">
        <f>4*2</f>
        <v>8</v>
      </c>
    </row>
    <row r="686" spans="1:8" x14ac:dyDescent="0.3">
      <c r="A686" s="6">
        <f t="shared" si="38"/>
        <v>685</v>
      </c>
      <c r="B686" s="1" t="s">
        <v>12</v>
      </c>
      <c r="C686" s="1" t="s">
        <v>17</v>
      </c>
      <c r="D686" s="1">
        <f t="shared" si="39"/>
        <v>28</v>
      </c>
      <c r="E686" s="1" t="s">
        <v>14</v>
      </c>
      <c r="F686" s="1">
        <v>14</v>
      </c>
      <c r="G686" s="1">
        <v>0</v>
      </c>
      <c r="H686" s="1">
        <v>0</v>
      </c>
    </row>
    <row r="687" spans="1:8" x14ac:dyDescent="0.3">
      <c r="A687" s="6">
        <f t="shared" si="38"/>
        <v>686</v>
      </c>
      <c r="B687" s="1" t="s">
        <v>12</v>
      </c>
      <c r="C687" s="1" t="s">
        <v>17</v>
      </c>
      <c r="D687" s="1">
        <f t="shared" si="39"/>
        <v>29</v>
      </c>
      <c r="E687" s="1" t="s">
        <v>14</v>
      </c>
      <c r="F687" s="1">
        <v>14</v>
      </c>
      <c r="G687" s="1">
        <v>0</v>
      </c>
      <c r="H687" s="1">
        <v>0</v>
      </c>
    </row>
    <row r="688" spans="1:8" x14ac:dyDescent="0.3">
      <c r="A688" s="6">
        <f t="shared" si="38"/>
        <v>687</v>
      </c>
      <c r="B688" s="1" t="s">
        <v>12</v>
      </c>
      <c r="C688" s="1" t="s">
        <v>17</v>
      </c>
      <c r="D688" s="1">
        <f t="shared" si="39"/>
        <v>30</v>
      </c>
      <c r="E688" s="1" t="s">
        <v>14</v>
      </c>
      <c r="F688" s="1">
        <v>14</v>
      </c>
      <c r="G688" s="1">
        <v>0</v>
      </c>
      <c r="H688" s="1">
        <v>0</v>
      </c>
    </row>
    <row r="689" spans="1:8" x14ac:dyDescent="0.3">
      <c r="A689" s="6">
        <f t="shared" si="38"/>
        <v>688</v>
      </c>
      <c r="B689" s="1" t="s">
        <v>12</v>
      </c>
      <c r="C689" s="1" t="s">
        <v>17</v>
      </c>
      <c r="D689" s="1">
        <f t="shared" si="39"/>
        <v>31</v>
      </c>
      <c r="E689" s="1" t="s">
        <v>14</v>
      </c>
      <c r="F689" s="1">
        <v>14</v>
      </c>
      <c r="G689" s="1">
        <v>1</v>
      </c>
      <c r="H689" s="1">
        <f>5*2</f>
        <v>10</v>
      </c>
    </row>
    <row r="690" spans="1:8" ht="15" thickBot="1" x14ac:dyDescent="0.35">
      <c r="A690" s="8">
        <f t="shared" si="38"/>
        <v>689</v>
      </c>
      <c r="B690" s="9" t="s">
        <v>12</v>
      </c>
      <c r="C690" s="9" t="s">
        <v>17</v>
      </c>
      <c r="D690" s="9">
        <f t="shared" si="39"/>
        <v>32</v>
      </c>
      <c r="E690" s="9" t="s">
        <v>14</v>
      </c>
      <c r="F690" s="9">
        <v>14</v>
      </c>
      <c r="G690" s="9">
        <v>0</v>
      </c>
      <c r="H690" s="9">
        <v>0</v>
      </c>
    </row>
    <row r="691" spans="1:8" x14ac:dyDescent="0.3">
      <c r="A691" s="6">
        <f t="shared" si="38"/>
        <v>690</v>
      </c>
      <c r="B691" s="1" t="s">
        <v>12</v>
      </c>
      <c r="C691" s="1" t="s">
        <v>17</v>
      </c>
      <c r="D691" s="1">
        <v>1</v>
      </c>
      <c r="E691" s="1" t="s">
        <v>15</v>
      </c>
      <c r="F691" s="1">
        <v>14</v>
      </c>
      <c r="G691" s="1">
        <v>1</v>
      </c>
      <c r="H691" s="1">
        <f>2*2</f>
        <v>4</v>
      </c>
    </row>
    <row r="692" spans="1:8" x14ac:dyDescent="0.3">
      <c r="A692" s="6">
        <f t="shared" si="38"/>
        <v>691</v>
      </c>
      <c r="B692" s="1" t="s">
        <v>12</v>
      </c>
      <c r="C692" s="1" t="s">
        <v>17</v>
      </c>
      <c r="D692" s="1">
        <f t="shared" ref="D692:D722" si="40">1+D691</f>
        <v>2</v>
      </c>
      <c r="E692" s="1" t="s">
        <v>15</v>
      </c>
      <c r="F692" s="1">
        <v>14</v>
      </c>
      <c r="G692" s="1">
        <v>0</v>
      </c>
      <c r="H692" s="1">
        <v>0</v>
      </c>
    </row>
    <row r="693" spans="1:8" x14ac:dyDescent="0.3">
      <c r="A693" s="6">
        <f t="shared" si="38"/>
        <v>692</v>
      </c>
      <c r="B693" s="1" t="s">
        <v>12</v>
      </c>
      <c r="C693" s="1" t="s">
        <v>17</v>
      </c>
      <c r="D693" s="1">
        <f t="shared" si="40"/>
        <v>3</v>
      </c>
      <c r="E693" s="1" t="s">
        <v>15</v>
      </c>
      <c r="F693" s="1">
        <v>14</v>
      </c>
      <c r="G693" s="1">
        <v>0</v>
      </c>
      <c r="H693" s="1">
        <v>0</v>
      </c>
    </row>
    <row r="694" spans="1:8" x14ac:dyDescent="0.3">
      <c r="A694" s="6">
        <f t="shared" si="38"/>
        <v>693</v>
      </c>
      <c r="B694" s="1" t="s">
        <v>12</v>
      </c>
      <c r="C694" s="1" t="s">
        <v>17</v>
      </c>
      <c r="D694" s="1">
        <f t="shared" si="40"/>
        <v>4</v>
      </c>
      <c r="E694" s="1" t="s">
        <v>15</v>
      </c>
      <c r="F694" s="1">
        <v>14</v>
      </c>
      <c r="G694" s="1">
        <v>0</v>
      </c>
      <c r="H694" s="1">
        <v>0</v>
      </c>
    </row>
    <row r="695" spans="1:8" x14ac:dyDescent="0.3">
      <c r="A695" s="6">
        <f t="shared" si="38"/>
        <v>694</v>
      </c>
      <c r="B695" s="1" t="s">
        <v>12</v>
      </c>
      <c r="C695" s="1" t="s">
        <v>17</v>
      </c>
      <c r="D695" s="1">
        <f t="shared" si="40"/>
        <v>5</v>
      </c>
      <c r="E695" s="1" t="s">
        <v>15</v>
      </c>
      <c r="F695" s="1">
        <v>14</v>
      </c>
      <c r="G695" s="1">
        <v>0</v>
      </c>
      <c r="H695" s="1">
        <v>0</v>
      </c>
    </row>
    <row r="696" spans="1:8" x14ac:dyDescent="0.3">
      <c r="A696" s="6">
        <f t="shared" si="38"/>
        <v>695</v>
      </c>
      <c r="B696" s="1" t="s">
        <v>12</v>
      </c>
      <c r="C696" s="1" t="s">
        <v>17</v>
      </c>
      <c r="D696" s="1">
        <f t="shared" si="40"/>
        <v>6</v>
      </c>
      <c r="E696" s="1" t="s">
        <v>15</v>
      </c>
      <c r="F696" s="1">
        <v>14</v>
      </c>
      <c r="G696" s="1">
        <v>0</v>
      </c>
      <c r="H696" s="1">
        <v>0</v>
      </c>
    </row>
    <row r="697" spans="1:8" x14ac:dyDescent="0.3">
      <c r="A697" s="6">
        <f t="shared" si="38"/>
        <v>696</v>
      </c>
      <c r="B697" s="1" t="s">
        <v>12</v>
      </c>
      <c r="C697" s="1" t="s">
        <v>17</v>
      </c>
      <c r="D697" s="1">
        <f t="shared" si="40"/>
        <v>7</v>
      </c>
      <c r="E697" s="1" t="s">
        <v>15</v>
      </c>
      <c r="F697" s="1">
        <v>14</v>
      </c>
      <c r="G697" s="1">
        <v>0</v>
      </c>
      <c r="H697" s="1">
        <v>0</v>
      </c>
    </row>
    <row r="698" spans="1:8" x14ac:dyDescent="0.3">
      <c r="A698" s="6">
        <f t="shared" si="38"/>
        <v>697</v>
      </c>
      <c r="B698" s="1" t="s">
        <v>12</v>
      </c>
      <c r="C698" s="1" t="s">
        <v>17</v>
      </c>
      <c r="D698" s="1">
        <f t="shared" si="40"/>
        <v>8</v>
      </c>
      <c r="E698" s="1" t="s">
        <v>15</v>
      </c>
      <c r="F698" s="1">
        <v>14</v>
      </c>
      <c r="G698" s="1">
        <v>0</v>
      </c>
      <c r="H698" s="1">
        <v>0</v>
      </c>
    </row>
    <row r="699" spans="1:8" x14ac:dyDescent="0.3">
      <c r="A699" s="6">
        <f t="shared" si="38"/>
        <v>698</v>
      </c>
      <c r="B699" s="1" t="s">
        <v>12</v>
      </c>
      <c r="C699" s="1" t="s">
        <v>17</v>
      </c>
      <c r="D699" s="1">
        <f t="shared" si="40"/>
        <v>9</v>
      </c>
      <c r="E699" s="1" t="s">
        <v>15</v>
      </c>
      <c r="F699" s="1">
        <v>14</v>
      </c>
      <c r="G699" s="1">
        <v>0</v>
      </c>
      <c r="H699" s="1">
        <v>0</v>
      </c>
    </row>
    <row r="700" spans="1:8" x14ac:dyDescent="0.3">
      <c r="A700" s="6">
        <f t="shared" si="38"/>
        <v>699</v>
      </c>
      <c r="B700" s="1" t="s">
        <v>12</v>
      </c>
      <c r="C700" s="1" t="s">
        <v>17</v>
      </c>
      <c r="D700" s="1">
        <f t="shared" si="40"/>
        <v>10</v>
      </c>
      <c r="E700" s="1" t="s">
        <v>15</v>
      </c>
      <c r="F700" s="1">
        <v>14</v>
      </c>
      <c r="G700" s="1">
        <v>0</v>
      </c>
      <c r="H700" s="1">
        <v>0</v>
      </c>
    </row>
    <row r="701" spans="1:8" x14ac:dyDescent="0.3">
      <c r="A701" s="6">
        <f t="shared" si="38"/>
        <v>700</v>
      </c>
      <c r="B701" s="1" t="s">
        <v>12</v>
      </c>
      <c r="C701" s="1" t="s">
        <v>17</v>
      </c>
      <c r="D701" s="1">
        <f t="shared" si="40"/>
        <v>11</v>
      </c>
      <c r="E701" s="1" t="s">
        <v>15</v>
      </c>
      <c r="F701" s="1">
        <v>14</v>
      </c>
      <c r="G701" s="1">
        <v>0</v>
      </c>
      <c r="H701" s="1">
        <v>0</v>
      </c>
    </row>
    <row r="702" spans="1:8" x14ac:dyDescent="0.3">
      <c r="A702" s="6">
        <f t="shared" si="38"/>
        <v>701</v>
      </c>
      <c r="B702" s="1" t="s">
        <v>12</v>
      </c>
      <c r="C702" s="1" t="s">
        <v>17</v>
      </c>
      <c r="D702" s="1">
        <f t="shared" si="40"/>
        <v>12</v>
      </c>
      <c r="E702" s="1" t="s">
        <v>15</v>
      </c>
      <c r="F702" s="1">
        <v>14</v>
      </c>
      <c r="G702" s="1">
        <v>0</v>
      </c>
      <c r="H702" s="1">
        <v>0</v>
      </c>
    </row>
    <row r="703" spans="1:8" x14ac:dyDescent="0.3">
      <c r="A703" s="6">
        <f t="shared" si="38"/>
        <v>702</v>
      </c>
      <c r="B703" s="1" t="s">
        <v>12</v>
      </c>
      <c r="C703" s="1" t="s">
        <v>17</v>
      </c>
      <c r="D703" s="1">
        <f t="shared" si="40"/>
        <v>13</v>
      </c>
      <c r="E703" s="1" t="s">
        <v>15</v>
      </c>
      <c r="F703" s="1">
        <v>14</v>
      </c>
      <c r="G703" s="1">
        <v>0</v>
      </c>
      <c r="H703" s="1">
        <v>0</v>
      </c>
    </row>
    <row r="704" spans="1:8" x14ac:dyDescent="0.3">
      <c r="A704" s="6">
        <f t="shared" si="38"/>
        <v>703</v>
      </c>
      <c r="B704" s="1" t="s">
        <v>12</v>
      </c>
      <c r="C704" s="1" t="s">
        <v>17</v>
      </c>
      <c r="D704" s="1">
        <f t="shared" si="40"/>
        <v>14</v>
      </c>
      <c r="E704" s="1" t="s">
        <v>15</v>
      </c>
      <c r="F704" s="1">
        <v>14</v>
      </c>
      <c r="G704" s="1">
        <v>0</v>
      </c>
      <c r="H704" s="1">
        <v>0</v>
      </c>
    </row>
    <row r="705" spans="1:8" x14ac:dyDescent="0.3">
      <c r="A705" s="6">
        <f t="shared" si="38"/>
        <v>704</v>
      </c>
      <c r="B705" s="1" t="s">
        <v>12</v>
      </c>
      <c r="C705" s="1" t="s">
        <v>17</v>
      </c>
      <c r="D705" s="1">
        <f t="shared" si="40"/>
        <v>15</v>
      </c>
      <c r="E705" s="1" t="s">
        <v>15</v>
      </c>
      <c r="F705" s="1">
        <v>14</v>
      </c>
      <c r="G705" s="1">
        <v>1</v>
      </c>
      <c r="H705" s="1">
        <f>2*20</f>
        <v>40</v>
      </c>
    </row>
    <row r="706" spans="1:8" x14ac:dyDescent="0.3">
      <c r="A706" s="6">
        <f t="shared" si="38"/>
        <v>705</v>
      </c>
      <c r="B706" s="1" t="s">
        <v>12</v>
      </c>
      <c r="C706" s="1" t="s">
        <v>17</v>
      </c>
      <c r="D706" s="1">
        <f t="shared" si="40"/>
        <v>16</v>
      </c>
      <c r="E706" s="1" t="s">
        <v>15</v>
      </c>
      <c r="F706" s="1">
        <v>14</v>
      </c>
      <c r="G706" s="1">
        <v>0</v>
      </c>
      <c r="H706" s="1">
        <v>0</v>
      </c>
    </row>
    <row r="707" spans="1:8" x14ac:dyDescent="0.3">
      <c r="A707" s="6">
        <f t="shared" si="38"/>
        <v>706</v>
      </c>
      <c r="B707" s="1" t="s">
        <v>12</v>
      </c>
      <c r="C707" s="1" t="s">
        <v>17</v>
      </c>
      <c r="D707" s="1">
        <f t="shared" si="40"/>
        <v>17</v>
      </c>
      <c r="E707" s="1" t="s">
        <v>15</v>
      </c>
      <c r="F707" s="1">
        <v>14</v>
      </c>
      <c r="G707" s="1">
        <v>0</v>
      </c>
      <c r="H707" s="1">
        <v>0</v>
      </c>
    </row>
    <row r="708" spans="1:8" x14ac:dyDescent="0.3">
      <c r="A708" s="6">
        <f t="shared" si="38"/>
        <v>707</v>
      </c>
      <c r="B708" s="1" t="s">
        <v>12</v>
      </c>
      <c r="C708" s="1" t="s">
        <v>17</v>
      </c>
      <c r="D708" s="1">
        <f t="shared" si="40"/>
        <v>18</v>
      </c>
      <c r="E708" s="1" t="s">
        <v>15</v>
      </c>
      <c r="F708" s="1">
        <v>14</v>
      </c>
      <c r="G708" s="1">
        <v>0</v>
      </c>
      <c r="H708" s="1">
        <v>0</v>
      </c>
    </row>
    <row r="709" spans="1:8" x14ac:dyDescent="0.3">
      <c r="A709" s="6">
        <f t="shared" si="38"/>
        <v>708</v>
      </c>
      <c r="B709" s="1" t="s">
        <v>12</v>
      </c>
      <c r="C709" s="1" t="s">
        <v>17</v>
      </c>
      <c r="D709" s="1">
        <f t="shared" si="40"/>
        <v>19</v>
      </c>
      <c r="E709" s="1" t="s">
        <v>15</v>
      </c>
      <c r="F709" s="1">
        <v>14</v>
      </c>
      <c r="G709" s="1">
        <v>1</v>
      </c>
      <c r="H709" s="1">
        <f>7*2</f>
        <v>14</v>
      </c>
    </row>
    <row r="710" spans="1:8" x14ac:dyDescent="0.3">
      <c r="A710" s="6">
        <f t="shared" si="38"/>
        <v>709</v>
      </c>
      <c r="B710" s="1" t="s">
        <v>12</v>
      </c>
      <c r="C710" s="1" t="s">
        <v>17</v>
      </c>
      <c r="D710" s="1">
        <f t="shared" si="40"/>
        <v>20</v>
      </c>
      <c r="E710" s="1" t="s">
        <v>15</v>
      </c>
      <c r="F710" s="1">
        <v>14</v>
      </c>
      <c r="G710" s="1">
        <v>1</v>
      </c>
      <c r="H710" s="1">
        <f>2*2</f>
        <v>4</v>
      </c>
    </row>
    <row r="711" spans="1:8" x14ac:dyDescent="0.3">
      <c r="A711" s="6">
        <f t="shared" si="38"/>
        <v>710</v>
      </c>
      <c r="B711" s="1" t="s">
        <v>12</v>
      </c>
      <c r="C711" s="1" t="s">
        <v>17</v>
      </c>
      <c r="D711" s="1">
        <f t="shared" si="40"/>
        <v>21</v>
      </c>
      <c r="E711" s="1" t="s">
        <v>15</v>
      </c>
      <c r="F711" s="1">
        <v>14</v>
      </c>
      <c r="G711" s="1">
        <v>0</v>
      </c>
      <c r="H711" s="1">
        <v>0</v>
      </c>
    </row>
    <row r="712" spans="1:8" x14ac:dyDescent="0.3">
      <c r="A712" s="6">
        <f t="shared" si="38"/>
        <v>711</v>
      </c>
      <c r="B712" s="1" t="s">
        <v>12</v>
      </c>
      <c r="C712" s="1" t="s">
        <v>17</v>
      </c>
      <c r="D712" s="1">
        <f t="shared" si="40"/>
        <v>22</v>
      </c>
      <c r="E712" s="1" t="s">
        <v>15</v>
      </c>
      <c r="F712" s="1">
        <v>14</v>
      </c>
      <c r="G712" s="1">
        <v>0</v>
      </c>
      <c r="H712" s="1">
        <v>0</v>
      </c>
    </row>
    <row r="713" spans="1:8" x14ac:dyDescent="0.3">
      <c r="A713" s="6">
        <f t="shared" si="38"/>
        <v>712</v>
      </c>
      <c r="B713" s="1" t="s">
        <v>12</v>
      </c>
      <c r="C713" s="1" t="s">
        <v>17</v>
      </c>
      <c r="D713" s="1">
        <f t="shared" si="40"/>
        <v>23</v>
      </c>
      <c r="E713" s="1" t="s">
        <v>15</v>
      </c>
      <c r="F713" s="1">
        <v>14</v>
      </c>
      <c r="G713" s="1">
        <v>0</v>
      </c>
      <c r="H713" s="1">
        <v>0</v>
      </c>
    </row>
    <row r="714" spans="1:8" x14ac:dyDescent="0.3">
      <c r="A714" s="6">
        <f t="shared" si="38"/>
        <v>713</v>
      </c>
      <c r="B714" s="1" t="s">
        <v>12</v>
      </c>
      <c r="C714" s="1" t="s">
        <v>17</v>
      </c>
      <c r="D714" s="1">
        <f t="shared" si="40"/>
        <v>24</v>
      </c>
      <c r="E714" s="1" t="s">
        <v>15</v>
      </c>
      <c r="F714" s="1">
        <v>14</v>
      </c>
      <c r="G714" s="1">
        <v>0</v>
      </c>
      <c r="H714" s="1">
        <v>0</v>
      </c>
    </row>
    <row r="715" spans="1:8" x14ac:dyDescent="0.3">
      <c r="A715" s="6">
        <f t="shared" si="38"/>
        <v>714</v>
      </c>
      <c r="B715" s="1" t="s">
        <v>12</v>
      </c>
      <c r="C715" s="1" t="s">
        <v>17</v>
      </c>
      <c r="D715" s="1">
        <f t="shared" si="40"/>
        <v>25</v>
      </c>
      <c r="E715" s="1" t="s">
        <v>15</v>
      </c>
      <c r="F715" s="1">
        <v>14</v>
      </c>
      <c r="G715" s="1">
        <v>1</v>
      </c>
      <c r="H715" s="1">
        <f>2</f>
        <v>2</v>
      </c>
    </row>
    <row r="716" spans="1:8" x14ac:dyDescent="0.3">
      <c r="A716" s="6">
        <f t="shared" si="38"/>
        <v>715</v>
      </c>
      <c r="B716" s="1" t="s">
        <v>12</v>
      </c>
      <c r="C716" s="1" t="s">
        <v>17</v>
      </c>
      <c r="D716" s="1">
        <f t="shared" si="40"/>
        <v>26</v>
      </c>
      <c r="E716" s="1" t="s">
        <v>15</v>
      </c>
      <c r="F716" s="1">
        <v>14</v>
      </c>
      <c r="G716" s="1">
        <v>0</v>
      </c>
      <c r="H716" s="1">
        <v>0</v>
      </c>
    </row>
    <row r="717" spans="1:8" x14ac:dyDescent="0.3">
      <c r="A717" s="6">
        <f t="shared" si="38"/>
        <v>716</v>
      </c>
      <c r="B717" s="1" t="s">
        <v>12</v>
      </c>
      <c r="C717" s="1" t="s">
        <v>17</v>
      </c>
      <c r="D717" s="1">
        <f t="shared" si="40"/>
        <v>27</v>
      </c>
      <c r="E717" s="1" t="s">
        <v>15</v>
      </c>
      <c r="F717" s="1">
        <v>14</v>
      </c>
      <c r="G717" s="1">
        <v>0</v>
      </c>
      <c r="H717" s="1">
        <v>0</v>
      </c>
    </row>
    <row r="718" spans="1:8" x14ac:dyDescent="0.3">
      <c r="A718" s="6">
        <f t="shared" si="38"/>
        <v>717</v>
      </c>
      <c r="B718" s="1" t="s">
        <v>12</v>
      </c>
      <c r="C718" s="1" t="s">
        <v>17</v>
      </c>
      <c r="D718" s="1">
        <f t="shared" si="40"/>
        <v>28</v>
      </c>
      <c r="E718" s="1" t="s">
        <v>15</v>
      </c>
      <c r="F718" s="1">
        <v>14</v>
      </c>
      <c r="G718" s="1">
        <v>0</v>
      </c>
      <c r="H718" s="1">
        <v>0</v>
      </c>
    </row>
    <row r="719" spans="1:8" x14ac:dyDescent="0.3">
      <c r="A719" s="6">
        <f t="shared" si="38"/>
        <v>718</v>
      </c>
      <c r="B719" s="1" t="s">
        <v>12</v>
      </c>
      <c r="C719" s="1" t="s">
        <v>17</v>
      </c>
      <c r="D719" s="1">
        <f t="shared" si="40"/>
        <v>29</v>
      </c>
      <c r="E719" s="1" t="s">
        <v>15</v>
      </c>
      <c r="F719" s="1">
        <v>14</v>
      </c>
      <c r="G719" s="1">
        <v>0</v>
      </c>
      <c r="H719" s="1">
        <v>0</v>
      </c>
    </row>
    <row r="720" spans="1:8" x14ac:dyDescent="0.3">
      <c r="A720" s="6">
        <f t="shared" si="38"/>
        <v>719</v>
      </c>
      <c r="B720" s="1" t="s">
        <v>12</v>
      </c>
      <c r="C720" s="1" t="s">
        <v>17</v>
      </c>
      <c r="D720" s="1">
        <f t="shared" si="40"/>
        <v>30</v>
      </c>
      <c r="E720" s="1" t="s">
        <v>15</v>
      </c>
      <c r="F720" s="1">
        <v>14</v>
      </c>
      <c r="G720" s="1">
        <v>1</v>
      </c>
      <c r="H720" s="1">
        <f>9*2</f>
        <v>18</v>
      </c>
    </row>
    <row r="721" spans="1:8" x14ac:dyDescent="0.3">
      <c r="A721" s="6">
        <f t="shared" si="38"/>
        <v>720</v>
      </c>
      <c r="B721" s="1" t="s">
        <v>12</v>
      </c>
      <c r="C721" s="1" t="s">
        <v>17</v>
      </c>
      <c r="D721" s="1">
        <f t="shared" si="40"/>
        <v>31</v>
      </c>
      <c r="E721" s="1" t="s">
        <v>15</v>
      </c>
      <c r="F721" s="1">
        <v>14</v>
      </c>
      <c r="G721" s="1">
        <v>1</v>
      </c>
      <c r="H721" s="1">
        <f>2*2</f>
        <v>4</v>
      </c>
    </row>
    <row r="722" spans="1:8" ht="15" thickBot="1" x14ac:dyDescent="0.35">
      <c r="A722" s="8">
        <f t="shared" si="38"/>
        <v>721</v>
      </c>
      <c r="B722" s="9" t="s">
        <v>12</v>
      </c>
      <c r="C722" s="9" t="s">
        <v>17</v>
      </c>
      <c r="D722" s="9">
        <f t="shared" si="40"/>
        <v>32</v>
      </c>
      <c r="E722" s="9" t="s">
        <v>15</v>
      </c>
      <c r="F722" s="9">
        <v>14</v>
      </c>
      <c r="G722" s="9">
        <v>0</v>
      </c>
      <c r="H722" s="9">
        <v>0</v>
      </c>
    </row>
    <row r="723" spans="1:8" x14ac:dyDescent="0.3">
      <c r="A723" s="6">
        <f t="shared" si="38"/>
        <v>722</v>
      </c>
      <c r="B723" s="1" t="s">
        <v>12</v>
      </c>
      <c r="C723" s="1" t="s">
        <v>17</v>
      </c>
      <c r="D723" s="1">
        <v>1</v>
      </c>
      <c r="E723" s="1" t="s">
        <v>16</v>
      </c>
      <c r="F723" s="1">
        <v>14</v>
      </c>
      <c r="G723" s="1">
        <v>1</v>
      </c>
      <c r="H723" s="1">
        <f>20</f>
        <v>20</v>
      </c>
    </row>
    <row r="724" spans="1:8" x14ac:dyDescent="0.3">
      <c r="A724" s="6">
        <f t="shared" ref="A724:A787" si="41">1+A723</f>
        <v>723</v>
      </c>
      <c r="B724" s="1" t="s">
        <v>12</v>
      </c>
      <c r="C724" s="1" t="s">
        <v>17</v>
      </c>
      <c r="D724" s="1">
        <f t="shared" ref="D724:D754" si="42">1+D723</f>
        <v>2</v>
      </c>
      <c r="E724" s="1" t="s">
        <v>16</v>
      </c>
      <c r="F724" s="1">
        <v>14</v>
      </c>
      <c r="G724" s="1">
        <v>1</v>
      </c>
      <c r="H724" s="1">
        <f>2</f>
        <v>2</v>
      </c>
    </row>
    <row r="725" spans="1:8" x14ac:dyDescent="0.3">
      <c r="A725" s="6">
        <f t="shared" si="41"/>
        <v>724</v>
      </c>
      <c r="B725" s="1" t="s">
        <v>12</v>
      </c>
      <c r="C725" s="1" t="s">
        <v>17</v>
      </c>
      <c r="D725" s="1">
        <f t="shared" si="42"/>
        <v>3</v>
      </c>
      <c r="E725" s="1" t="s">
        <v>16</v>
      </c>
      <c r="F725" s="1">
        <v>14</v>
      </c>
      <c r="G725" s="1">
        <v>0</v>
      </c>
      <c r="H725" s="1">
        <v>0</v>
      </c>
    </row>
    <row r="726" spans="1:8" x14ac:dyDescent="0.3">
      <c r="A726" s="6">
        <f t="shared" si="41"/>
        <v>725</v>
      </c>
      <c r="B726" s="1" t="s">
        <v>12</v>
      </c>
      <c r="C726" s="1" t="s">
        <v>17</v>
      </c>
      <c r="D726" s="1">
        <f t="shared" si="42"/>
        <v>4</v>
      </c>
      <c r="E726" s="1" t="s">
        <v>16</v>
      </c>
      <c r="F726" s="1">
        <v>14</v>
      </c>
      <c r="G726" s="1">
        <v>0</v>
      </c>
      <c r="H726" s="1">
        <v>0</v>
      </c>
    </row>
    <row r="727" spans="1:8" x14ac:dyDescent="0.3">
      <c r="A727" s="6">
        <f t="shared" si="41"/>
        <v>726</v>
      </c>
      <c r="B727" s="1" t="s">
        <v>12</v>
      </c>
      <c r="C727" s="1" t="s">
        <v>17</v>
      </c>
      <c r="D727" s="1">
        <f t="shared" si="42"/>
        <v>5</v>
      </c>
      <c r="E727" s="1" t="s">
        <v>16</v>
      </c>
      <c r="F727" s="1">
        <v>14</v>
      </c>
      <c r="G727" s="1">
        <v>1</v>
      </c>
      <c r="H727" s="1">
        <f>2</f>
        <v>2</v>
      </c>
    </row>
    <row r="728" spans="1:8" x14ac:dyDescent="0.3">
      <c r="A728" s="6">
        <f t="shared" si="41"/>
        <v>727</v>
      </c>
      <c r="B728" s="1" t="s">
        <v>12</v>
      </c>
      <c r="C728" s="1" t="s">
        <v>17</v>
      </c>
      <c r="D728" s="1">
        <f t="shared" si="42"/>
        <v>6</v>
      </c>
      <c r="E728" s="1" t="s">
        <v>16</v>
      </c>
      <c r="F728" s="1">
        <v>14</v>
      </c>
      <c r="G728" s="1">
        <v>0</v>
      </c>
      <c r="H728" s="1">
        <v>0</v>
      </c>
    </row>
    <row r="729" spans="1:8" x14ac:dyDescent="0.3">
      <c r="A729" s="6">
        <f t="shared" si="41"/>
        <v>728</v>
      </c>
      <c r="B729" s="1" t="s">
        <v>12</v>
      </c>
      <c r="C729" s="1" t="s">
        <v>17</v>
      </c>
      <c r="D729" s="1">
        <f t="shared" si="42"/>
        <v>7</v>
      </c>
      <c r="E729" s="1" t="s">
        <v>16</v>
      </c>
      <c r="F729" s="1">
        <v>14</v>
      </c>
      <c r="G729" s="1">
        <v>0</v>
      </c>
      <c r="H729" s="1">
        <v>0</v>
      </c>
    </row>
    <row r="730" spans="1:8" x14ac:dyDescent="0.3">
      <c r="A730" s="6">
        <f t="shared" si="41"/>
        <v>729</v>
      </c>
      <c r="B730" s="1" t="s">
        <v>12</v>
      </c>
      <c r="C730" s="1" t="s">
        <v>17</v>
      </c>
      <c r="D730" s="1">
        <f t="shared" si="42"/>
        <v>8</v>
      </c>
      <c r="E730" s="1" t="s">
        <v>16</v>
      </c>
      <c r="F730" s="1">
        <v>14</v>
      </c>
      <c r="G730" s="1">
        <v>0</v>
      </c>
      <c r="H730" s="1">
        <v>0</v>
      </c>
    </row>
    <row r="731" spans="1:8" x14ac:dyDescent="0.3">
      <c r="A731" s="6">
        <f t="shared" si="41"/>
        <v>730</v>
      </c>
      <c r="B731" s="1" t="s">
        <v>12</v>
      </c>
      <c r="C731" s="1" t="s">
        <v>17</v>
      </c>
      <c r="D731" s="1">
        <f t="shared" si="42"/>
        <v>9</v>
      </c>
      <c r="E731" s="1" t="s">
        <v>16</v>
      </c>
      <c r="F731" s="1">
        <v>14</v>
      </c>
      <c r="G731" s="1">
        <v>1</v>
      </c>
      <c r="H731" s="1">
        <f>2*20</f>
        <v>40</v>
      </c>
    </row>
    <row r="732" spans="1:8" x14ac:dyDescent="0.3">
      <c r="A732" s="6">
        <f t="shared" si="41"/>
        <v>731</v>
      </c>
      <c r="B732" s="1" t="s">
        <v>12</v>
      </c>
      <c r="C732" s="1" t="s">
        <v>17</v>
      </c>
      <c r="D732" s="1">
        <f t="shared" si="42"/>
        <v>10</v>
      </c>
      <c r="E732" s="1" t="s">
        <v>16</v>
      </c>
      <c r="F732" s="1">
        <v>14</v>
      </c>
      <c r="G732" s="1">
        <v>0</v>
      </c>
      <c r="H732" s="1">
        <v>0</v>
      </c>
    </row>
    <row r="733" spans="1:8" x14ac:dyDescent="0.3">
      <c r="A733" s="6">
        <f t="shared" si="41"/>
        <v>732</v>
      </c>
      <c r="B733" s="1" t="s">
        <v>12</v>
      </c>
      <c r="C733" s="1" t="s">
        <v>17</v>
      </c>
      <c r="D733" s="1">
        <f t="shared" si="42"/>
        <v>11</v>
      </c>
      <c r="E733" s="1" t="s">
        <v>16</v>
      </c>
      <c r="F733" s="1">
        <v>14</v>
      </c>
      <c r="G733" s="1">
        <v>1</v>
      </c>
      <c r="H733" s="1">
        <f>6*2</f>
        <v>12</v>
      </c>
    </row>
    <row r="734" spans="1:8" x14ac:dyDescent="0.3">
      <c r="A734" s="6">
        <f t="shared" si="41"/>
        <v>733</v>
      </c>
      <c r="B734" s="1" t="s">
        <v>12</v>
      </c>
      <c r="C734" s="1" t="s">
        <v>17</v>
      </c>
      <c r="D734" s="1">
        <f t="shared" si="42"/>
        <v>12</v>
      </c>
      <c r="E734" s="1" t="s">
        <v>16</v>
      </c>
      <c r="F734" s="1">
        <v>14</v>
      </c>
      <c r="G734" s="1">
        <v>1</v>
      </c>
      <c r="H734" s="1">
        <f>4*20</f>
        <v>80</v>
      </c>
    </row>
    <row r="735" spans="1:8" x14ac:dyDescent="0.3">
      <c r="A735" s="6">
        <f t="shared" si="41"/>
        <v>734</v>
      </c>
      <c r="B735" s="1" t="s">
        <v>12</v>
      </c>
      <c r="C735" s="1" t="s">
        <v>17</v>
      </c>
      <c r="D735" s="1">
        <f t="shared" si="42"/>
        <v>13</v>
      </c>
      <c r="E735" s="1" t="s">
        <v>16</v>
      </c>
      <c r="F735" s="1">
        <v>14</v>
      </c>
      <c r="G735" s="1">
        <v>1</v>
      </c>
      <c r="H735" s="1">
        <f>4*2</f>
        <v>8</v>
      </c>
    </row>
    <row r="736" spans="1:8" x14ac:dyDescent="0.3">
      <c r="A736" s="6">
        <f t="shared" si="41"/>
        <v>735</v>
      </c>
      <c r="B736" s="1" t="s">
        <v>12</v>
      </c>
      <c r="C736" s="1" t="s">
        <v>17</v>
      </c>
      <c r="D736" s="1">
        <f t="shared" si="42"/>
        <v>14</v>
      </c>
      <c r="E736" s="1" t="s">
        <v>16</v>
      </c>
      <c r="F736" s="1">
        <v>14</v>
      </c>
      <c r="G736" s="1">
        <v>0</v>
      </c>
      <c r="H736" s="1">
        <v>0</v>
      </c>
    </row>
    <row r="737" spans="1:8" x14ac:dyDescent="0.3">
      <c r="A737" s="6">
        <f t="shared" si="41"/>
        <v>736</v>
      </c>
      <c r="B737" s="1" t="s">
        <v>12</v>
      </c>
      <c r="C737" s="1" t="s">
        <v>17</v>
      </c>
      <c r="D737" s="1">
        <f t="shared" si="42"/>
        <v>15</v>
      </c>
      <c r="E737" s="1" t="s">
        <v>16</v>
      </c>
      <c r="F737" s="1">
        <v>14</v>
      </c>
      <c r="G737" s="1">
        <v>0</v>
      </c>
      <c r="H737" s="1">
        <v>0</v>
      </c>
    </row>
    <row r="738" spans="1:8" x14ac:dyDescent="0.3">
      <c r="A738" s="6">
        <f t="shared" si="41"/>
        <v>737</v>
      </c>
      <c r="B738" s="1" t="s">
        <v>12</v>
      </c>
      <c r="C738" s="1" t="s">
        <v>17</v>
      </c>
      <c r="D738" s="1">
        <f t="shared" si="42"/>
        <v>16</v>
      </c>
      <c r="E738" s="1" t="s">
        <v>16</v>
      </c>
      <c r="F738" s="1">
        <v>14</v>
      </c>
      <c r="G738" s="1">
        <v>0</v>
      </c>
      <c r="H738" s="1">
        <v>0</v>
      </c>
    </row>
    <row r="739" spans="1:8" x14ac:dyDescent="0.3">
      <c r="A739" s="6">
        <f t="shared" si="41"/>
        <v>738</v>
      </c>
      <c r="B739" s="1" t="s">
        <v>12</v>
      </c>
      <c r="C739" s="1" t="s">
        <v>17</v>
      </c>
      <c r="D739" s="1">
        <f t="shared" si="42"/>
        <v>17</v>
      </c>
      <c r="E739" s="1" t="s">
        <v>16</v>
      </c>
      <c r="F739" s="1">
        <v>14</v>
      </c>
      <c r="G739" s="1">
        <v>0</v>
      </c>
      <c r="H739" s="1">
        <v>0</v>
      </c>
    </row>
    <row r="740" spans="1:8" x14ac:dyDescent="0.3">
      <c r="A740" s="6">
        <f t="shared" si="41"/>
        <v>739</v>
      </c>
      <c r="B740" s="1" t="s">
        <v>12</v>
      </c>
      <c r="C740" s="1" t="s">
        <v>17</v>
      </c>
      <c r="D740" s="1">
        <f t="shared" si="42"/>
        <v>18</v>
      </c>
      <c r="E740" s="1" t="s">
        <v>16</v>
      </c>
      <c r="F740" s="1">
        <v>14</v>
      </c>
      <c r="G740" s="1">
        <v>0</v>
      </c>
      <c r="H740" s="1">
        <v>0</v>
      </c>
    </row>
    <row r="741" spans="1:8" x14ac:dyDescent="0.3">
      <c r="A741" s="6">
        <f t="shared" si="41"/>
        <v>740</v>
      </c>
      <c r="B741" s="1" t="s">
        <v>12</v>
      </c>
      <c r="C741" s="1" t="s">
        <v>17</v>
      </c>
      <c r="D741" s="1">
        <f t="shared" si="42"/>
        <v>19</v>
      </c>
      <c r="E741" s="1" t="s">
        <v>16</v>
      </c>
      <c r="F741" s="1">
        <v>14</v>
      </c>
      <c r="G741" s="1">
        <v>0</v>
      </c>
      <c r="H741" s="1">
        <v>0</v>
      </c>
    </row>
    <row r="742" spans="1:8" x14ac:dyDescent="0.3">
      <c r="A742" s="6">
        <f t="shared" si="41"/>
        <v>741</v>
      </c>
      <c r="B742" s="1" t="s">
        <v>12</v>
      </c>
      <c r="C742" s="1" t="s">
        <v>17</v>
      </c>
      <c r="D742" s="1">
        <f t="shared" si="42"/>
        <v>20</v>
      </c>
      <c r="E742" s="1" t="s">
        <v>16</v>
      </c>
      <c r="F742" s="1">
        <v>14</v>
      </c>
      <c r="G742" s="1">
        <v>0</v>
      </c>
      <c r="H742" s="1">
        <v>0</v>
      </c>
    </row>
    <row r="743" spans="1:8" x14ac:dyDescent="0.3">
      <c r="A743" s="6">
        <f t="shared" si="41"/>
        <v>742</v>
      </c>
      <c r="B743" s="1" t="s">
        <v>12</v>
      </c>
      <c r="C743" s="1" t="s">
        <v>17</v>
      </c>
      <c r="D743" s="1">
        <f t="shared" si="42"/>
        <v>21</v>
      </c>
      <c r="E743" s="1" t="s">
        <v>16</v>
      </c>
      <c r="F743" s="1">
        <v>14</v>
      </c>
      <c r="G743" s="1">
        <v>0</v>
      </c>
      <c r="H743" s="1">
        <v>0</v>
      </c>
    </row>
    <row r="744" spans="1:8" x14ac:dyDescent="0.3">
      <c r="A744" s="6">
        <f t="shared" si="41"/>
        <v>743</v>
      </c>
      <c r="B744" s="1" t="s">
        <v>12</v>
      </c>
      <c r="C744" s="1" t="s">
        <v>17</v>
      </c>
      <c r="D744" s="1">
        <f t="shared" si="42"/>
        <v>22</v>
      </c>
      <c r="E744" s="1" t="s">
        <v>16</v>
      </c>
      <c r="F744" s="1">
        <v>14</v>
      </c>
      <c r="G744" s="1">
        <v>0</v>
      </c>
      <c r="H744" s="1">
        <v>0</v>
      </c>
    </row>
    <row r="745" spans="1:8" x14ac:dyDescent="0.3">
      <c r="A745" s="6">
        <f t="shared" si="41"/>
        <v>744</v>
      </c>
      <c r="B745" s="1" t="s">
        <v>12</v>
      </c>
      <c r="C745" s="1" t="s">
        <v>17</v>
      </c>
      <c r="D745" s="1">
        <f t="shared" si="42"/>
        <v>23</v>
      </c>
      <c r="E745" s="1" t="s">
        <v>16</v>
      </c>
      <c r="F745" s="1">
        <v>14</v>
      </c>
      <c r="G745" s="1">
        <v>0</v>
      </c>
      <c r="H745" s="1">
        <v>0</v>
      </c>
    </row>
    <row r="746" spans="1:8" x14ac:dyDescent="0.3">
      <c r="A746" s="6">
        <f t="shared" si="41"/>
        <v>745</v>
      </c>
      <c r="B746" s="1" t="s">
        <v>12</v>
      </c>
      <c r="C746" s="1" t="s">
        <v>17</v>
      </c>
      <c r="D746" s="1">
        <f t="shared" si="42"/>
        <v>24</v>
      </c>
      <c r="E746" s="1" t="s">
        <v>16</v>
      </c>
      <c r="F746" s="1">
        <v>14</v>
      </c>
      <c r="G746" s="1">
        <v>0</v>
      </c>
      <c r="H746" s="1">
        <v>0</v>
      </c>
    </row>
    <row r="747" spans="1:8" x14ac:dyDescent="0.3">
      <c r="A747" s="6">
        <f t="shared" si="41"/>
        <v>746</v>
      </c>
      <c r="B747" s="1" t="s">
        <v>12</v>
      </c>
      <c r="C747" s="1" t="s">
        <v>17</v>
      </c>
      <c r="D747" s="1">
        <f t="shared" si="42"/>
        <v>25</v>
      </c>
      <c r="E747" s="1" t="s">
        <v>16</v>
      </c>
      <c r="F747" s="1">
        <v>14</v>
      </c>
      <c r="G747" s="1">
        <v>0</v>
      </c>
      <c r="H747" s="1">
        <v>0</v>
      </c>
    </row>
    <row r="748" spans="1:8" x14ac:dyDescent="0.3">
      <c r="A748" s="6">
        <f t="shared" si="41"/>
        <v>747</v>
      </c>
      <c r="B748" s="1" t="s">
        <v>12</v>
      </c>
      <c r="C748" s="1" t="s">
        <v>17</v>
      </c>
      <c r="D748" s="1">
        <f t="shared" si="42"/>
        <v>26</v>
      </c>
      <c r="E748" s="1" t="s">
        <v>16</v>
      </c>
      <c r="F748" s="1">
        <v>14</v>
      </c>
      <c r="G748" s="1">
        <v>0</v>
      </c>
      <c r="H748" s="1">
        <v>0</v>
      </c>
    </row>
    <row r="749" spans="1:8" x14ac:dyDescent="0.3">
      <c r="A749" s="6">
        <f t="shared" si="41"/>
        <v>748</v>
      </c>
      <c r="B749" s="1" t="s">
        <v>12</v>
      </c>
      <c r="C749" s="1" t="s">
        <v>17</v>
      </c>
      <c r="D749" s="1">
        <f t="shared" si="42"/>
        <v>27</v>
      </c>
      <c r="E749" s="1" t="s">
        <v>16</v>
      </c>
      <c r="F749" s="1">
        <v>14</v>
      </c>
      <c r="G749" s="1">
        <v>0</v>
      </c>
      <c r="H749" s="1">
        <v>0</v>
      </c>
    </row>
    <row r="750" spans="1:8" x14ac:dyDescent="0.3">
      <c r="A750" s="6">
        <f t="shared" si="41"/>
        <v>749</v>
      </c>
      <c r="B750" s="1" t="s">
        <v>12</v>
      </c>
      <c r="C750" s="1" t="s">
        <v>17</v>
      </c>
      <c r="D750" s="1">
        <f t="shared" si="42"/>
        <v>28</v>
      </c>
      <c r="E750" s="1" t="s">
        <v>16</v>
      </c>
      <c r="F750" s="1">
        <v>14</v>
      </c>
      <c r="G750" s="1">
        <v>0</v>
      </c>
      <c r="H750" s="1">
        <v>0</v>
      </c>
    </row>
    <row r="751" spans="1:8" x14ac:dyDescent="0.3">
      <c r="A751" s="6">
        <f t="shared" si="41"/>
        <v>750</v>
      </c>
      <c r="B751" s="1" t="s">
        <v>12</v>
      </c>
      <c r="C751" s="1" t="s">
        <v>17</v>
      </c>
      <c r="D751" s="1">
        <f t="shared" si="42"/>
        <v>29</v>
      </c>
      <c r="E751" s="1" t="s">
        <v>16</v>
      </c>
      <c r="F751" s="1">
        <v>14</v>
      </c>
      <c r="G751" s="1">
        <v>0</v>
      </c>
      <c r="H751" s="1">
        <v>0</v>
      </c>
    </row>
    <row r="752" spans="1:8" x14ac:dyDescent="0.3">
      <c r="A752" s="6">
        <f t="shared" si="41"/>
        <v>751</v>
      </c>
      <c r="B752" s="1" t="s">
        <v>12</v>
      </c>
      <c r="C752" s="1" t="s">
        <v>17</v>
      </c>
      <c r="D752" s="1">
        <f t="shared" si="42"/>
        <v>30</v>
      </c>
      <c r="E752" s="1" t="s">
        <v>16</v>
      </c>
      <c r="F752" s="1">
        <v>14</v>
      </c>
      <c r="G752" s="1">
        <v>1</v>
      </c>
      <c r="H752" s="1">
        <f>3*2</f>
        <v>6</v>
      </c>
    </row>
    <row r="753" spans="1:8" x14ac:dyDescent="0.3">
      <c r="A753" s="6">
        <f t="shared" si="41"/>
        <v>752</v>
      </c>
      <c r="B753" s="1" t="s">
        <v>12</v>
      </c>
      <c r="C753" s="1" t="s">
        <v>17</v>
      </c>
      <c r="D753" s="1">
        <f t="shared" si="42"/>
        <v>31</v>
      </c>
      <c r="E753" s="1" t="s">
        <v>16</v>
      </c>
      <c r="F753" s="1">
        <v>14</v>
      </c>
      <c r="G753" s="1">
        <v>1</v>
      </c>
      <c r="H753" s="1">
        <f>6*2</f>
        <v>12</v>
      </c>
    </row>
    <row r="754" spans="1:8" ht="15" thickBot="1" x14ac:dyDescent="0.35">
      <c r="A754" s="8">
        <f t="shared" si="41"/>
        <v>753</v>
      </c>
      <c r="B754" s="9" t="s">
        <v>12</v>
      </c>
      <c r="C754" s="9" t="s">
        <v>17</v>
      </c>
      <c r="D754" s="9">
        <f t="shared" si="42"/>
        <v>32</v>
      </c>
      <c r="E754" s="9" t="s">
        <v>16</v>
      </c>
      <c r="F754" s="9">
        <v>14</v>
      </c>
      <c r="G754" s="9">
        <v>0</v>
      </c>
      <c r="H754" s="9">
        <v>0</v>
      </c>
    </row>
    <row r="755" spans="1:8" x14ac:dyDescent="0.3">
      <c r="A755" s="6">
        <f t="shared" si="41"/>
        <v>754</v>
      </c>
      <c r="B755" s="1" t="s">
        <v>12</v>
      </c>
      <c r="C755" s="1" t="s">
        <v>17</v>
      </c>
      <c r="D755" s="1">
        <v>1</v>
      </c>
      <c r="E755" s="1" t="s">
        <v>14</v>
      </c>
      <c r="F755" s="1">
        <v>21</v>
      </c>
      <c r="G755" s="1">
        <v>1</v>
      </c>
      <c r="H755" s="1">
        <f>4*20</f>
        <v>80</v>
      </c>
    </row>
    <row r="756" spans="1:8" x14ac:dyDescent="0.3">
      <c r="A756" s="6">
        <f t="shared" si="41"/>
        <v>755</v>
      </c>
      <c r="B756" s="1" t="s">
        <v>12</v>
      </c>
      <c r="C756" s="1" t="s">
        <v>17</v>
      </c>
      <c r="D756" s="1">
        <f t="shared" ref="D756:D786" si="43">1+D755</f>
        <v>2</v>
      </c>
      <c r="E756" s="1" t="s">
        <v>14</v>
      </c>
      <c r="F756" s="1">
        <v>21</v>
      </c>
      <c r="G756" s="1">
        <v>1</v>
      </c>
      <c r="H756" s="1">
        <f>4*20</f>
        <v>80</v>
      </c>
    </row>
    <row r="757" spans="1:8" x14ac:dyDescent="0.3">
      <c r="A757" s="6">
        <f t="shared" si="41"/>
        <v>756</v>
      </c>
      <c r="B757" s="1" t="s">
        <v>12</v>
      </c>
      <c r="C757" s="1" t="s">
        <v>17</v>
      </c>
      <c r="D757" s="1">
        <f t="shared" si="43"/>
        <v>3</v>
      </c>
      <c r="E757" s="1" t="s">
        <v>14</v>
      </c>
      <c r="F757" s="1">
        <v>21</v>
      </c>
      <c r="G757" s="1">
        <v>0</v>
      </c>
      <c r="H757" s="1">
        <v>0</v>
      </c>
    </row>
    <row r="758" spans="1:8" x14ac:dyDescent="0.3">
      <c r="A758" s="6">
        <f t="shared" si="41"/>
        <v>757</v>
      </c>
      <c r="B758" s="1" t="s">
        <v>12</v>
      </c>
      <c r="C758" s="1" t="s">
        <v>17</v>
      </c>
      <c r="D758" s="1">
        <f t="shared" si="43"/>
        <v>4</v>
      </c>
      <c r="E758" s="1" t="s">
        <v>14</v>
      </c>
      <c r="F758" s="1">
        <v>21</v>
      </c>
      <c r="G758" s="1">
        <v>1</v>
      </c>
      <c r="H758" s="1">
        <f>20</f>
        <v>20</v>
      </c>
    </row>
    <row r="759" spans="1:8" x14ac:dyDescent="0.3">
      <c r="A759" s="6">
        <f t="shared" si="41"/>
        <v>758</v>
      </c>
      <c r="B759" s="1" t="s">
        <v>12</v>
      </c>
      <c r="C759" s="1" t="s">
        <v>17</v>
      </c>
      <c r="D759" s="1">
        <f t="shared" si="43"/>
        <v>5</v>
      </c>
      <c r="E759" s="1" t="s">
        <v>14</v>
      </c>
      <c r="F759" s="1">
        <v>21</v>
      </c>
      <c r="G759" s="1">
        <v>1</v>
      </c>
      <c r="H759" s="1">
        <v>2</v>
      </c>
    </row>
    <row r="760" spans="1:8" x14ac:dyDescent="0.3">
      <c r="A760" s="6">
        <f t="shared" si="41"/>
        <v>759</v>
      </c>
      <c r="B760" s="1" t="s">
        <v>12</v>
      </c>
      <c r="C760" s="1" t="s">
        <v>17</v>
      </c>
      <c r="D760" s="1">
        <f t="shared" si="43"/>
        <v>6</v>
      </c>
      <c r="E760" s="1" t="s">
        <v>14</v>
      </c>
      <c r="F760" s="1">
        <v>21</v>
      </c>
      <c r="G760" s="1">
        <v>0</v>
      </c>
      <c r="H760" s="1">
        <v>0</v>
      </c>
    </row>
    <row r="761" spans="1:8" x14ac:dyDescent="0.3">
      <c r="A761" s="6">
        <f t="shared" si="41"/>
        <v>760</v>
      </c>
      <c r="B761" s="1" t="s">
        <v>12</v>
      </c>
      <c r="C761" s="1" t="s">
        <v>17</v>
      </c>
      <c r="D761" s="1">
        <f t="shared" si="43"/>
        <v>7</v>
      </c>
      <c r="E761" s="1" t="s">
        <v>14</v>
      </c>
      <c r="F761" s="1">
        <v>21</v>
      </c>
      <c r="G761" s="1">
        <v>0</v>
      </c>
      <c r="H761" s="1">
        <v>0</v>
      </c>
    </row>
    <row r="762" spans="1:8" x14ac:dyDescent="0.3">
      <c r="A762" s="6">
        <f t="shared" si="41"/>
        <v>761</v>
      </c>
      <c r="B762" s="1" t="s">
        <v>12</v>
      </c>
      <c r="C762" s="1" t="s">
        <v>17</v>
      </c>
      <c r="D762" s="1">
        <f t="shared" si="43"/>
        <v>8</v>
      </c>
      <c r="E762" s="1" t="s">
        <v>14</v>
      </c>
      <c r="F762" s="1">
        <v>21</v>
      </c>
      <c r="G762" s="1">
        <v>0</v>
      </c>
      <c r="H762" s="1">
        <v>0</v>
      </c>
    </row>
    <row r="763" spans="1:8" x14ac:dyDescent="0.3">
      <c r="A763" s="6">
        <f t="shared" si="41"/>
        <v>762</v>
      </c>
      <c r="B763" s="1" t="s">
        <v>12</v>
      </c>
      <c r="C763" s="1" t="s">
        <v>17</v>
      </c>
      <c r="D763" s="1">
        <f t="shared" si="43"/>
        <v>9</v>
      </c>
      <c r="E763" s="1" t="s">
        <v>14</v>
      </c>
      <c r="F763" s="1">
        <v>21</v>
      </c>
      <c r="G763" s="1">
        <v>1</v>
      </c>
      <c r="H763" s="1">
        <f>2</f>
        <v>2</v>
      </c>
    </row>
    <row r="764" spans="1:8" x14ac:dyDescent="0.3">
      <c r="A764" s="6">
        <f t="shared" si="41"/>
        <v>763</v>
      </c>
      <c r="B764" s="1" t="s">
        <v>12</v>
      </c>
      <c r="C764" s="1" t="s">
        <v>17</v>
      </c>
      <c r="D764" s="1">
        <f t="shared" si="43"/>
        <v>10</v>
      </c>
      <c r="E764" s="1" t="s">
        <v>14</v>
      </c>
      <c r="F764" s="1">
        <v>21</v>
      </c>
      <c r="G764" s="1">
        <v>0</v>
      </c>
      <c r="H764" s="1">
        <v>0</v>
      </c>
    </row>
    <row r="765" spans="1:8" x14ac:dyDescent="0.3">
      <c r="A765" s="6">
        <f t="shared" si="41"/>
        <v>764</v>
      </c>
      <c r="B765" s="1" t="s">
        <v>12</v>
      </c>
      <c r="C765" s="1" t="s">
        <v>17</v>
      </c>
      <c r="D765" s="1">
        <f t="shared" si="43"/>
        <v>11</v>
      </c>
      <c r="E765" s="1" t="s">
        <v>14</v>
      </c>
      <c r="F765" s="1">
        <v>21</v>
      </c>
      <c r="G765" s="1">
        <v>0</v>
      </c>
      <c r="H765" s="1">
        <v>0</v>
      </c>
    </row>
    <row r="766" spans="1:8" x14ac:dyDescent="0.3">
      <c r="A766" s="6">
        <f t="shared" si="41"/>
        <v>765</v>
      </c>
      <c r="B766" s="1" t="s">
        <v>12</v>
      </c>
      <c r="C766" s="1" t="s">
        <v>17</v>
      </c>
      <c r="D766" s="1">
        <f t="shared" si="43"/>
        <v>12</v>
      </c>
      <c r="E766" s="1" t="s">
        <v>14</v>
      </c>
      <c r="F766" s="1">
        <v>21</v>
      </c>
      <c r="G766" s="1">
        <v>0</v>
      </c>
      <c r="H766" s="1">
        <v>0</v>
      </c>
    </row>
    <row r="767" spans="1:8" x14ac:dyDescent="0.3">
      <c r="A767" s="6">
        <f t="shared" si="41"/>
        <v>766</v>
      </c>
      <c r="B767" s="1" t="s">
        <v>12</v>
      </c>
      <c r="C767" s="1" t="s">
        <v>17</v>
      </c>
      <c r="D767" s="1">
        <f t="shared" si="43"/>
        <v>13</v>
      </c>
      <c r="E767" s="1" t="s">
        <v>14</v>
      </c>
      <c r="F767" s="1">
        <v>21</v>
      </c>
      <c r="G767" s="1">
        <v>0</v>
      </c>
      <c r="H767" s="1">
        <v>0</v>
      </c>
    </row>
    <row r="768" spans="1:8" x14ac:dyDescent="0.3">
      <c r="A768" s="6">
        <f t="shared" si="41"/>
        <v>767</v>
      </c>
      <c r="B768" s="1" t="s">
        <v>12</v>
      </c>
      <c r="C768" s="1" t="s">
        <v>17</v>
      </c>
      <c r="D768" s="1">
        <f t="shared" si="43"/>
        <v>14</v>
      </c>
      <c r="E768" s="1" t="s">
        <v>14</v>
      </c>
      <c r="F768" s="1">
        <v>21</v>
      </c>
      <c r="G768" s="1">
        <v>0</v>
      </c>
      <c r="H768" s="1">
        <v>0</v>
      </c>
    </row>
    <row r="769" spans="1:8" x14ac:dyDescent="0.3">
      <c r="A769" s="6">
        <f t="shared" si="41"/>
        <v>768</v>
      </c>
      <c r="B769" s="1" t="s">
        <v>12</v>
      </c>
      <c r="C769" s="1" t="s">
        <v>17</v>
      </c>
      <c r="D769" s="1">
        <f t="shared" si="43"/>
        <v>15</v>
      </c>
      <c r="E769" s="1" t="s">
        <v>14</v>
      </c>
      <c r="F769" s="1">
        <v>21</v>
      </c>
      <c r="G769" s="1">
        <v>0</v>
      </c>
      <c r="H769" s="1">
        <v>0</v>
      </c>
    </row>
    <row r="770" spans="1:8" x14ac:dyDescent="0.3">
      <c r="A770" s="6">
        <f t="shared" si="41"/>
        <v>769</v>
      </c>
      <c r="B770" s="1" t="s">
        <v>12</v>
      </c>
      <c r="C770" s="1" t="s">
        <v>17</v>
      </c>
      <c r="D770" s="1">
        <f t="shared" si="43"/>
        <v>16</v>
      </c>
      <c r="E770" s="1" t="s">
        <v>14</v>
      </c>
      <c r="F770" s="1">
        <v>21</v>
      </c>
      <c r="G770" s="1">
        <v>0</v>
      </c>
      <c r="H770" s="1">
        <v>0</v>
      </c>
    </row>
    <row r="771" spans="1:8" x14ac:dyDescent="0.3">
      <c r="A771" s="6">
        <f t="shared" si="41"/>
        <v>770</v>
      </c>
      <c r="B771" s="1" t="s">
        <v>12</v>
      </c>
      <c r="C771" s="1" t="s">
        <v>17</v>
      </c>
      <c r="D771" s="1">
        <f t="shared" si="43"/>
        <v>17</v>
      </c>
      <c r="E771" s="1" t="s">
        <v>14</v>
      </c>
      <c r="F771" s="1">
        <v>21</v>
      </c>
      <c r="G771" s="1">
        <v>0</v>
      </c>
      <c r="H771" s="1">
        <v>0</v>
      </c>
    </row>
    <row r="772" spans="1:8" x14ac:dyDescent="0.3">
      <c r="A772" s="6">
        <f t="shared" si="41"/>
        <v>771</v>
      </c>
      <c r="B772" s="1" t="s">
        <v>12</v>
      </c>
      <c r="C772" s="1" t="s">
        <v>17</v>
      </c>
      <c r="D772" s="1">
        <f t="shared" si="43"/>
        <v>18</v>
      </c>
      <c r="E772" s="1" t="s">
        <v>14</v>
      </c>
      <c r="F772" s="1">
        <v>21</v>
      </c>
      <c r="G772" s="1">
        <v>0</v>
      </c>
      <c r="H772" s="1">
        <v>0</v>
      </c>
    </row>
    <row r="773" spans="1:8" x14ac:dyDescent="0.3">
      <c r="A773" s="6">
        <f t="shared" si="41"/>
        <v>772</v>
      </c>
      <c r="B773" s="1" t="s">
        <v>12</v>
      </c>
      <c r="C773" s="1" t="s">
        <v>17</v>
      </c>
      <c r="D773" s="1">
        <f t="shared" si="43"/>
        <v>19</v>
      </c>
      <c r="E773" s="1" t="s">
        <v>14</v>
      </c>
      <c r="F773" s="1">
        <v>21</v>
      </c>
      <c r="G773" s="1">
        <v>0</v>
      </c>
      <c r="H773" s="1">
        <v>0</v>
      </c>
    </row>
    <row r="774" spans="1:8" x14ac:dyDescent="0.3">
      <c r="A774" s="6">
        <f t="shared" si="41"/>
        <v>773</v>
      </c>
      <c r="B774" s="1" t="s">
        <v>12</v>
      </c>
      <c r="C774" s="1" t="s">
        <v>17</v>
      </c>
      <c r="D774" s="1">
        <f t="shared" si="43"/>
        <v>20</v>
      </c>
      <c r="E774" s="1" t="s">
        <v>14</v>
      </c>
      <c r="F774" s="1">
        <v>21</v>
      </c>
      <c r="G774" s="1">
        <v>0</v>
      </c>
      <c r="H774" s="1">
        <v>0</v>
      </c>
    </row>
    <row r="775" spans="1:8" x14ac:dyDescent="0.3">
      <c r="A775" s="6">
        <f t="shared" si="41"/>
        <v>774</v>
      </c>
      <c r="B775" s="1" t="s">
        <v>12</v>
      </c>
      <c r="C775" s="1" t="s">
        <v>17</v>
      </c>
      <c r="D775" s="1">
        <f t="shared" si="43"/>
        <v>21</v>
      </c>
      <c r="E775" s="1" t="s">
        <v>14</v>
      </c>
      <c r="F775" s="1">
        <v>21</v>
      </c>
      <c r="G775" s="1">
        <v>1</v>
      </c>
      <c r="H775" s="1">
        <f>4*2</f>
        <v>8</v>
      </c>
    </row>
    <row r="776" spans="1:8" x14ac:dyDescent="0.3">
      <c r="A776" s="6">
        <f t="shared" si="41"/>
        <v>775</v>
      </c>
      <c r="B776" s="1" t="s">
        <v>12</v>
      </c>
      <c r="C776" s="1" t="s">
        <v>17</v>
      </c>
      <c r="D776" s="1">
        <f t="shared" si="43"/>
        <v>22</v>
      </c>
      <c r="E776" s="1" t="s">
        <v>14</v>
      </c>
      <c r="F776" s="1">
        <v>21</v>
      </c>
      <c r="G776" s="1">
        <v>0</v>
      </c>
      <c r="H776" s="1">
        <v>0</v>
      </c>
    </row>
    <row r="777" spans="1:8" x14ac:dyDescent="0.3">
      <c r="A777" s="6">
        <f t="shared" si="41"/>
        <v>776</v>
      </c>
      <c r="B777" s="1" t="s">
        <v>12</v>
      </c>
      <c r="C777" s="1" t="s">
        <v>17</v>
      </c>
      <c r="D777" s="1">
        <f t="shared" si="43"/>
        <v>23</v>
      </c>
      <c r="E777" s="1" t="s">
        <v>14</v>
      </c>
      <c r="F777" s="1">
        <v>21</v>
      </c>
      <c r="G777" s="1">
        <v>0</v>
      </c>
      <c r="H777" s="1">
        <v>0</v>
      </c>
    </row>
    <row r="778" spans="1:8" x14ac:dyDescent="0.3">
      <c r="A778" s="6">
        <f t="shared" si="41"/>
        <v>777</v>
      </c>
      <c r="B778" s="1" t="s">
        <v>12</v>
      </c>
      <c r="C778" s="1" t="s">
        <v>17</v>
      </c>
      <c r="D778" s="1">
        <f t="shared" si="43"/>
        <v>24</v>
      </c>
      <c r="E778" s="1" t="s">
        <v>14</v>
      </c>
      <c r="F778" s="1">
        <v>21</v>
      </c>
      <c r="G778" s="1">
        <v>1</v>
      </c>
      <c r="H778" s="1">
        <f>2*2</f>
        <v>4</v>
      </c>
    </row>
    <row r="779" spans="1:8" x14ac:dyDescent="0.3">
      <c r="A779" s="6">
        <f t="shared" si="41"/>
        <v>778</v>
      </c>
      <c r="B779" s="1" t="s">
        <v>12</v>
      </c>
      <c r="C779" s="1" t="s">
        <v>17</v>
      </c>
      <c r="D779" s="1">
        <f t="shared" si="43"/>
        <v>25</v>
      </c>
      <c r="E779" s="1" t="s">
        <v>14</v>
      </c>
      <c r="F779" s="1">
        <v>21</v>
      </c>
      <c r="G779" s="1">
        <v>0</v>
      </c>
      <c r="H779" s="1">
        <v>0</v>
      </c>
    </row>
    <row r="780" spans="1:8" x14ac:dyDescent="0.3">
      <c r="A780" s="6">
        <f t="shared" si="41"/>
        <v>779</v>
      </c>
      <c r="B780" s="1" t="s">
        <v>12</v>
      </c>
      <c r="C780" s="1" t="s">
        <v>17</v>
      </c>
      <c r="D780" s="1">
        <f t="shared" si="43"/>
        <v>26</v>
      </c>
      <c r="E780" s="1" t="s">
        <v>14</v>
      </c>
      <c r="F780" s="1">
        <v>21</v>
      </c>
      <c r="G780" s="1">
        <v>0</v>
      </c>
      <c r="H780" s="1">
        <v>0</v>
      </c>
    </row>
    <row r="781" spans="1:8" x14ac:dyDescent="0.3">
      <c r="A781" s="6">
        <f t="shared" si="41"/>
        <v>780</v>
      </c>
      <c r="B781" s="1" t="s">
        <v>12</v>
      </c>
      <c r="C781" s="1" t="s">
        <v>17</v>
      </c>
      <c r="D781" s="1">
        <f t="shared" si="43"/>
        <v>27</v>
      </c>
      <c r="E781" s="1" t="s">
        <v>14</v>
      </c>
      <c r="F781" s="1">
        <v>21</v>
      </c>
      <c r="G781" s="1">
        <v>0</v>
      </c>
      <c r="H781" s="1">
        <v>0</v>
      </c>
    </row>
    <row r="782" spans="1:8" x14ac:dyDescent="0.3">
      <c r="A782" s="6">
        <f t="shared" si="41"/>
        <v>781</v>
      </c>
      <c r="B782" s="1" t="s">
        <v>12</v>
      </c>
      <c r="C782" s="1" t="s">
        <v>17</v>
      </c>
      <c r="D782" s="1">
        <f t="shared" si="43"/>
        <v>28</v>
      </c>
      <c r="E782" s="1" t="s">
        <v>14</v>
      </c>
      <c r="F782" s="1">
        <v>21</v>
      </c>
      <c r="G782" s="1">
        <v>1</v>
      </c>
      <c r="H782" s="1">
        <f>4*2</f>
        <v>8</v>
      </c>
    </row>
    <row r="783" spans="1:8" x14ac:dyDescent="0.3">
      <c r="A783" s="6">
        <f t="shared" si="41"/>
        <v>782</v>
      </c>
      <c r="B783" s="1" t="s">
        <v>12</v>
      </c>
      <c r="C783" s="1" t="s">
        <v>17</v>
      </c>
      <c r="D783" s="1">
        <f t="shared" si="43"/>
        <v>29</v>
      </c>
      <c r="E783" s="1" t="s">
        <v>14</v>
      </c>
      <c r="F783" s="1">
        <v>21</v>
      </c>
      <c r="G783" s="1">
        <v>1</v>
      </c>
      <c r="H783" s="1">
        <f>2*2</f>
        <v>4</v>
      </c>
    </row>
    <row r="784" spans="1:8" x14ac:dyDescent="0.3">
      <c r="A784" s="6">
        <f t="shared" si="41"/>
        <v>783</v>
      </c>
      <c r="B784" s="1" t="s">
        <v>12</v>
      </c>
      <c r="C784" s="1" t="s">
        <v>17</v>
      </c>
      <c r="D784" s="1">
        <f t="shared" si="43"/>
        <v>30</v>
      </c>
      <c r="E784" s="1" t="s">
        <v>14</v>
      </c>
      <c r="F784" s="1">
        <v>21</v>
      </c>
      <c r="G784" s="1">
        <v>1</v>
      </c>
      <c r="H784" s="1">
        <f>4*20</f>
        <v>80</v>
      </c>
    </row>
    <row r="785" spans="1:8" x14ac:dyDescent="0.3">
      <c r="A785" s="6">
        <f t="shared" si="41"/>
        <v>784</v>
      </c>
      <c r="B785" s="1" t="s">
        <v>12</v>
      </c>
      <c r="C785" s="1" t="s">
        <v>17</v>
      </c>
      <c r="D785" s="1">
        <f t="shared" si="43"/>
        <v>31</v>
      </c>
      <c r="E785" s="1" t="s">
        <v>14</v>
      </c>
      <c r="F785" s="1">
        <v>21</v>
      </c>
      <c r="G785" s="1">
        <v>0</v>
      </c>
      <c r="H785" s="1">
        <v>0</v>
      </c>
    </row>
    <row r="786" spans="1:8" ht="15" thickBot="1" x14ac:dyDescent="0.35">
      <c r="A786" s="8">
        <f t="shared" si="41"/>
        <v>785</v>
      </c>
      <c r="B786" s="9" t="s">
        <v>12</v>
      </c>
      <c r="C786" s="9" t="s">
        <v>17</v>
      </c>
      <c r="D786" s="9">
        <f t="shared" si="43"/>
        <v>32</v>
      </c>
      <c r="E786" s="9" t="s">
        <v>14</v>
      </c>
      <c r="F786" s="9">
        <v>21</v>
      </c>
      <c r="G786" s="9">
        <v>1</v>
      </c>
      <c r="H786" s="9">
        <f>200</f>
        <v>200</v>
      </c>
    </row>
    <row r="787" spans="1:8" x14ac:dyDescent="0.3">
      <c r="A787" s="6">
        <f t="shared" si="41"/>
        <v>786</v>
      </c>
      <c r="B787" s="1" t="s">
        <v>12</v>
      </c>
      <c r="C787" s="1" t="s">
        <v>17</v>
      </c>
      <c r="D787" s="1">
        <v>1</v>
      </c>
      <c r="E787" s="1" t="s">
        <v>15</v>
      </c>
      <c r="F787" s="1">
        <v>21</v>
      </c>
      <c r="G787" s="1">
        <v>1</v>
      </c>
      <c r="H787" s="1">
        <v>2</v>
      </c>
    </row>
    <row r="788" spans="1:8" x14ac:dyDescent="0.3">
      <c r="A788" s="6">
        <f t="shared" ref="A788:A851" si="44">1+A787</f>
        <v>787</v>
      </c>
      <c r="B788" s="1" t="s">
        <v>12</v>
      </c>
      <c r="C788" s="1" t="s">
        <v>17</v>
      </c>
      <c r="D788" s="1">
        <f t="shared" ref="D788:D818" si="45">1+D787</f>
        <v>2</v>
      </c>
      <c r="E788" s="1" t="s">
        <v>15</v>
      </c>
      <c r="F788" s="1">
        <v>21</v>
      </c>
      <c r="G788" s="1">
        <v>1</v>
      </c>
      <c r="H788" s="1">
        <f>2*5</f>
        <v>10</v>
      </c>
    </row>
    <row r="789" spans="1:8" x14ac:dyDescent="0.3">
      <c r="A789" s="6">
        <f t="shared" si="44"/>
        <v>788</v>
      </c>
      <c r="B789" s="1" t="s">
        <v>12</v>
      </c>
      <c r="C789" s="1" t="s">
        <v>17</v>
      </c>
      <c r="D789" s="1">
        <f t="shared" si="45"/>
        <v>3</v>
      </c>
      <c r="E789" s="1" t="s">
        <v>15</v>
      </c>
      <c r="F789" s="1">
        <v>21</v>
      </c>
      <c r="G789" s="1">
        <v>0</v>
      </c>
      <c r="H789" s="1">
        <v>0</v>
      </c>
    </row>
    <row r="790" spans="1:8" x14ac:dyDescent="0.3">
      <c r="A790" s="6">
        <f t="shared" si="44"/>
        <v>789</v>
      </c>
      <c r="B790" s="1" t="s">
        <v>12</v>
      </c>
      <c r="C790" s="1" t="s">
        <v>17</v>
      </c>
      <c r="D790" s="1">
        <f t="shared" si="45"/>
        <v>4</v>
      </c>
      <c r="E790" s="1" t="s">
        <v>15</v>
      </c>
      <c r="F790" s="1">
        <v>21</v>
      </c>
      <c r="G790" s="1">
        <v>1</v>
      </c>
      <c r="H790" s="1">
        <f>12*2</f>
        <v>24</v>
      </c>
    </row>
    <row r="791" spans="1:8" x14ac:dyDescent="0.3">
      <c r="A791" s="6">
        <f t="shared" si="44"/>
        <v>790</v>
      </c>
      <c r="B791" s="1" t="s">
        <v>12</v>
      </c>
      <c r="C791" s="1" t="s">
        <v>17</v>
      </c>
      <c r="D791" s="1">
        <f t="shared" si="45"/>
        <v>5</v>
      </c>
      <c r="E791" s="1" t="s">
        <v>15</v>
      </c>
      <c r="F791" s="1">
        <v>21</v>
      </c>
      <c r="G791" s="1">
        <v>0</v>
      </c>
      <c r="H791" s="1">
        <v>0</v>
      </c>
    </row>
    <row r="792" spans="1:8" x14ac:dyDescent="0.3">
      <c r="A792" s="6">
        <f t="shared" si="44"/>
        <v>791</v>
      </c>
      <c r="B792" s="1" t="s">
        <v>12</v>
      </c>
      <c r="C792" s="1" t="s">
        <v>17</v>
      </c>
      <c r="D792" s="1">
        <f t="shared" si="45"/>
        <v>6</v>
      </c>
      <c r="E792" s="1" t="s">
        <v>15</v>
      </c>
      <c r="F792" s="1">
        <v>21</v>
      </c>
      <c r="G792" s="1">
        <v>0</v>
      </c>
      <c r="H792" s="1">
        <v>0</v>
      </c>
    </row>
    <row r="793" spans="1:8" x14ac:dyDescent="0.3">
      <c r="A793" s="6">
        <f t="shared" si="44"/>
        <v>792</v>
      </c>
      <c r="B793" s="1" t="s">
        <v>12</v>
      </c>
      <c r="C793" s="1" t="s">
        <v>17</v>
      </c>
      <c r="D793" s="1">
        <f t="shared" si="45"/>
        <v>7</v>
      </c>
      <c r="E793" s="1" t="s">
        <v>15</v>
      </c>
      <c r="F793" s="1">
        <v>21</v>
      </c>
      <c r="G793" s="1">
        <v>0</v>
      </c>
      <c r="H793" s="1">
        <v>0</v>
      </c>
    </row>
    <row r="794" spans="1:8" x14ac:dyDescent="0.3">
      <c r="A794" s="6">
        <f t="shared" si="44"/>
        <v>793</v>
      </c>
      <c r="B794" s="1" t="s">
        <v>12</v>
      </c>
      <c r="C794" s="1" t="s">
        <v>17</v>
      </c>
      <c r="D794" s="1">
        <f t="shared" si="45"/>
        <v>8</v>
      </c>
      <c r="E794" s="1" t="s">
        <v>15</v>
      </c>
      <c r="F794" s="1">
        <v>21</v>
      </c>
      <c r="G794" s="1">
        <v>0</v>
      </c>
      <c r="H794" s="1">
        <v>0</v>
      </c>
    </row>
    <row r="795" spans="1:8" x14ac:dyDescent="0.3">
      <c r="A795" s="6">
        <f t="shared" si="44"/>
        <v>794</v>
      </c>
      <c r="B795" s="1" t="s">
        <v>12</v>
      </c>
      <c r="C795" s="1" t="s">
        <v>17</v>
      </c>
      <c r="D795" s="1">
        <f t="shared" si="45"/>
        <v>9</v>
      </c>
      <c r="E795" s="1" t="s">
        <v>15</v>
      </c>
      <c r="F795" s="1">
        <v>21</v>
      </c>
      <c r="G795" s="1">
        <v>0</v>
      </c>
      <c r="H795" s="1">
        <v>0</v>
      </c>
    </row>
    <row r="796" spans="1:8" x14ac:dyDescent="0.3">
      <c r="A796" s="6">
        <f t="shared" si="44"/>
        <v>795</v>
      </c>
      <c r="B796" s="1" t="s">
        <v>12</v>
      </c>
      <c r="C796" s="1" t="s">
        <v>17</v>
      </c>
      <c r="D796" s="1">
        <f t="shared" si="45"/>
        <v>10</v>
      </c>
      <c r="E796" s="1" t="s">
        <v>15</v>
      </c>
      <c r="F796" s="1">
        <v>21</v>
      </c>
      <c r="G796" s="1">
        <v>1</v>
      </c>
      <c r="H796" s="1">
        <f>2*2</f>
        <v>4</v>
      </c>
    </row>
    <row r="797" spans="1:8" x14ac:dyDescent="0.3">
      <c r="A797" s="6">
        <f t="shared" si="44"/>
        <v>796</v>
      </c>
      <c r="B797" s="1" t="s">
        <v>12</v>
      </c>
      <c r="C797" s="1" t="s">
        <v>17</v>
      </c>
      <c r="D797" s="1">
        <f t="shared" si="45"/>
        <v>11</v>
      </c>
      <c r="E797" s="1" t="s">
        <v>15</v>
      </c>
      <c r="F797" s="1">
        <v>21</v>
      </c>
      <c r="G797" s="1">
        <v>0</v>
      </c>
      <c r="H797" s="1">
        <v>0</v>
      </c>
    </row>
    <row r="798" spans="1:8" x14ac:dyDescent="0.3">
      <c r="A798" s="6">
        <f t="shared" si="44"/>
        <v>797</v>
      </c>
      <c r="B798" s="1" t="s">
        <v>12</v>
      </c>
      <c r="C798" s="1" t="s">
        <v>17</v>
      </c>
      <c r="D798" s="1">
        <f t="shared" si="45"/>
        <v>12</v>
      </c>
      <c r="E798" s="1" t="s">
        <v>15</v>
      </c>
      <c r="F798" s="1">
        <v>21</v>
      </c>
      <c r="G798" s="1">
        <v>0</v>
      </c>
      <c r="H798" s="1">
        <v>0</v>
      </c>
    </row>
    <row r="799" spans="1:8" x14ac:dyDescent="0.3">
      <c r="A799" s="6">
        <f t="shared" si="44"/>
        <v>798</v>
      </c>
      <c r="B799" s="1" t="s">
        <v>12</v>
      </c>
      <c r="C799" s="1" t="s">
        <v>17</v>
      </c>
      <c r="D799" s="1">
        <f t="shared" si="45"/>
        <v>13</v>
      </c>
      <c r="E799" s="1" t="s">
        <v>15</v>
      </c>
      <c r="F799" s="1">
        <v>21</v>
      </c>
      <c r="G799" s="1">
        <v>1</v>
      </c>
      <c r="H799" s="1">
        <f>3*2</f>
        <v>6</v>
      </c>
    </row>
    <row r="800" spans="1:8" x14ac:dyDescent="0.3">
      <c r="A800" s="6">
        <f t="shared" si="44"/>
        <v>799</v>
      </c>
      <c r="B800" s="1" t="s">
        <v>12</v>
      </c>
      <c r="C800" s="1" t="s">
        <v>17</v>
      </c>
      <c r="D800" s="1">
        <f t="shared" si="45"/>
        <v>14</v>
      </c>
      <c r="E800" s="1" t="s">
        <v>15</v>
      </c>
      <c r="F800" s="1">
        <v>21</v>
      </c>
      <c r="G800" s="1">
        <v>1</v>
      </c>
      <c r="H800" s="1">
        <v>2</v>
      </c>
    </row>
    <row r="801" spans="1:8" x14ac:dyDescent="0.3">
      <c r="A801" s="6">
        <f t="shared" si="44"/>
        <v>800</v>
      </c>
      <c r="B801" s="1" t="s">
        <v>12</v>
      </c>
      <c r="C801" s="1" t="s">
        <v>17</v>
      </c>
      <c r="D801" s="1">
        <f t="shared" si="45"/>
        <v>15</v>
      </c>
      <c r="E801" s="1" t="s">
        <v>15</v>
      </c>
      <c r="F801" s="1">
        <v>21</v>
      </c>
      <c r="G801" s="1">
        <v>1</v>
      </c>
      <c r="H801" s="1">
        <v>2</v>
      </c>
    </row>
    <row r="802" spans="1:8" x14ac:dyDescent="0.3">
      <c r="A802" s="6">
        <f t="shared" si="44"/>
        <v>801</v>
      </c>
      <c r="B802" s="1" t="s">
        <v>12</v>
      </c>
      <c r="C802" s="1" t="s">
        <v>17</v>
      </c>
      <c r="D802" s="1">
        <f t="shared" si="45"/>
        <v>16</v>
      </c>
      <c r="E802" s="1" t="s">
        <v>15</v>
      </c>
      <c r="F802" s="1">
        <v>21</v>
      </c>
      <c r="G802" s="1">
        <v>0</v>
      </c>
      <c r="H802" s="1">
        <v>0</v>
      </c>
    </row>
    <row r="803" spans="1:8" x14ac:dyDescent="0.3">
      <c r="A803" s="6">
        <f t="shared" si="44"/>
        <v>802</v>
      </c>
      <c r="B803" s="1" t="s">
        <v>12</v>
      </c>
      <c r="C803" s="1" t="s">
        <v>17</v>
      </c>
      <c r="D803" s="1">
        <f t="shared" si="45"/>
        <v>17</v>
      </c>
      <c r="E803" s="1" t="s">
        <v>15</v>
      </c>
      <c r="F803" s="1">
        <v>21</v>
      </c>
      <c r="G803" s="1">
        <v>1</v>
      </c>
      <c r="H803" s="1">
        <f>2</f>
        <v>2</v>
      </c>
    </row>
    <row r="804" spans="1:8" x14ac:dyDescent="0.3">
      <c r="A804" s="6">
        <f t="shared" si="44"/>
        <v>803</v>
      </c>
      <c r="B804" s="1" t="s">
        <v>12</v>
      </c>
      <c r="C804" s="1" t="s">
        <v>17</v>
      </c>
      <c r="D804" s="1">
        <f t="shared" si="45"/>
        <v>18</v>
      </c>
      <c r="E804" s="1" t="s">
        <v>15</v>
      </c>
      <c r="F804" s="1">
        <v>21</v>
      </c>
      <c r="G804" s="1">
        <v>0</v>
      </c>
      <c r="H804" s="1">
        <v>0</v>
      </c>
    </row>
    <row r="805" spans="1:8" x14ac:dyDescent="0.3">
      <c r="A805" s="6">
        <f t="shared" si="44"/>
        <v>804</v>
      </c>
      <c r="B805" s="1" t="s">
        <v>12</v>
      </c>
      <c r="C805" s="1" t="s">
        <v>17</v>
      </c>
      <c r="D805" s="1">
        <f t="shared" si="45"/>
        <v>19</v>
      </c>
      <c r="E805" s="1" t="s">
        <v>15</v>
      </c>
      <c r="F805" s="1">
        <v>21</v>
      </c>
      <c r="G805" s="1">
        <v>0</v>
      </c>
      <c r="H805" s="1">
        <v>0</v>
      </c>
    </row>
    <row r="806" spans="1:8" x14ac:dyDescent="0.3">
      <c r="A806" s="6">
        <f t="shared" si="44"/>
        <v>805</v>
      </c>
      <c r="B806" s="1" t="s">
        <v>12</v>
      </c>
      <c r="C806" s="1" t="s">
        <v>17</v>
      </c>
      <c r="D806" s="1">
        <f t="shared" si="45"/>
        <v>20</v>
      </c>
      <c r="E806" s="1" t="s">
        <v>15</v>
      </c>
      <c r="F806" s="1">
        <v>21</v>
      </c>
      <c r="G806" s="1">
        <v>0</v>
      </c>
      <c r="H806" s="1">
        <v>0</v>
      </c>
    </row>
    <row r="807" spans="1:8" x14ac:dyDescent="0.3">
      <c r="A807" s="6">
        <f t="shared" si="44"/>
        <v>806</v>
      </c>
      <c r="B807" s="1" t="s">
        <v>12</v>
      </c>
      <c r="C807" s="1" t="s">
        <v>17</v>
      </c>
      <c r="D807" s="1">
        <f t="shared" si="45"/>
        <v>21</v>
      </c>
      <c r="E807" s="1" t="s">
        <v>15</v>
      </c>
      <c r="F807" s="1">
        <v>21</v>
      </c>
      <c r="G807" s="1">
        <v>0</v>
      </c>
      <c r="H807" s="1">
        <v>0</v>
      </c>
    </row>
    <row r="808" spans="1:8" x14ac:dyDescent="0.3">
      <c r="A808" s="6">
        <f t="shared" si="44"/>
        <v>807</v>
      </c>
      <c r="B808" s="1" t="s">
        <v>12</v>
      </c>
      <c r="C808" s="1" t="s">
        <v>17</v>
      </c>
      <c r="D808" s="1">
        <f t="shared" si="45"/>
        <v>22</v>
      </c>
      <c r="E808" s="1" t="s">
        <v>15</v>
      </c>
      <c r="F808" s="1">
        <v>21</v>
      </c>
      <c r="G808" s="1">
        <v>0</v>
      </c>
      <c r="H808" s="1">
        <v>0</v>
      </c>
    </row>
    <row r="809" spans="1:8" x14ac:dyDescent="0.3">
      <c r="A809" s="6">
        <f t="shared" si="44"/>
        <v>808</v>
      </c>
      <c r="B809" s="1" t="s">
        <v>12</v>
      </c>
      <c r="C809" s="1" t="s">
        <v>17</v>
      </c>
      <c r="D809" s="1">
        <f t="shared" si="45"/>
        <v>23</v>
      </c>
      <c r="E809" s="1" t="s">
        <v>15</v>
      </c>
      <c r="F809" s="1">
        <v>21</v>
      </c>
      <c r="G809" s="1">
        <v>0</v>
      </c>
      <c r="H809" s="1">
        <v>0</v>
      </c>
    </row>
    <row r="810" spans="1:8" x14ac:dyDescent="0.3">
      <c r="A810" s="6">
        <f t="shared" si="44"/>
        <v>809</v>
      </c>
      <c r="B810" s="1" t="s">
        <v>12</v>
      </c>
      <c r="C810" s="1" t="s">
        <v>17</v>
      </c>
      <c r="D810" s="1">
        <f t="shared" si="45"/>
        <v>24</v>
      </c>
      <c r="E810" s="1" t="s">
        <v>15</v>
      </c>
      <c r="F810" s="1">
        <v>21</v>
      </c>
      <c r="G810" s="1">
        <v>1</v>
      </c>
      <c r="H810" s="1">
        <f>28*2</f>
        <v>56</v>
      </c>
    </row>
    <row r="811" spans="1:8" x14ac:dyDescent="0.3">
      <c r="A811" s="6">
        <f t="shared" si="44"/>
        <v>810</v>
      </c>
      <c r="B811" s="1" t="s">
        <v>12</v>
      </c>
      <c r="C811" s="1" t="s">
        <v>17</v>
      </c>
      <c r="D811" s="1">
        <f t="shared" si="45"/>
        <v>25</v>
      </c>
      <c r="E811" s="1" t="s">
        <v>15</v>
      </c>
      <c r="F811" s="1">
        <v>21</v>
      </c>
      <c r="G811" s="1">
        <v>0</v>
      </c>
      <c r="H811" s="1">
        <v>0</v>
      </c>
    </row>
    <row r="812" spans="1:8" x14ac:dyDescent="0.3">
      <c r="A812" s="6">
        <f t="shared" si="44"/>
        <v>811</v>
      </c>
      <c r="B812" s="1" t="s">
        <v>12</v>
      </c>
      <c r="C812" s="1" t="s">
        <v>17</v>
      </c>
      <c r="D812" s="1">
        <f t="shared" si="45"/>
        <v>26</v>
      </c>
      <c r="E812" s="1" t="s">
        <v>15</v>
      </c>
      <c r="F812" s="1">
        <v>21</v>
      </c>
      <c r="G812" s="1">
        <v>0</v>
      </c>
      <c r="H812" s="1">
        <v>0</v>
      </c>
    </row>
    <row r="813" spans="1:8" x14ac:dyDescent="0.3">
      <c r="A813" s="6">
        <f t="shared" si="44"/>
        <v>812</v>
      </c>
      <c r="B813" s="1" t="s">
        <v>12</v>
      </c>
      <c r="C813" s="1" t="s">
        <v>17</v>
      </c>
      <c r="D813" s="1">
        <f t="shared" si="45"/>
        <v>27</v>
      </c>
      <c r="E813" s="1" t="s">
        <v>15</v>
      </c>
      <c r="F813" s="1">
        <v>21</v>
      </c>
      <c r="G813" s="1">
        <v>0</v>
      </c>
      <c r="H813" s="1">
        <v>0</v>
      </c>
    </row>
    <row r="814" spans="1:8" x14ac:dyDescent="0.3">
      <c r="A814" s="6">
        <f t="shared" si="44"/>
        <v>813</v>
      </c>
      <c r="B814" s="1" t="s">
        <v>12</v>
      </c>
      <c r="C814" s="1" t="s">
        <v>17</v>
      </c>
      <c r="D814" s="1">
        <f t="shared" si="45"/>
        <v>28</v>
      </c>
      <c r="E814" s="1" t="s">
        <v>15</v>
      </c>
      <c r="F814" s="1">
        <v>21</v>
      </c>
      <c r="G814" s="1">
        <v>1</v>
      </c>
      <c r="H814" s="1">
        <f>3*2</f>
        <v>6</v>
      </c>
    </row>
    <row r="815" spans="1:8" x14ac:dyDescent="0.3">
      <c r="A815" s="6">
        <f t="shared" si="44"/>
        <v>814</v>
      </c>
      <c r="B815" s="1" t="s">
        <v>12</v>
      </c>
      <c r="C815" s="1" t="s">
        <v>17</v>
      </c>
      <c r="D815" s="1">
        <f t="shared" si="45"/>
        <v>29</v>
      </c>
      <c r="E815" s="1" t="s">
        <v>15</v>
      </c>
      <c r="F815" s="1">
        <v>21</v>
      </c>
      <c r="G815" s="1">
        <v>0</v>
      </c>
      <c r="H815" s="1">
        <v>0</v>
      </c>
    </row>
    <row r="816" spans="1:8" x14ac:dyDescent="0.3">
      <c r="A816" s="6">
        <f t="shared" si="44"/>
        <v>815</v>
      </c>
      <c r="B816" s="1" t="s">
        <v>12</v>
      </c>
      <c r="C816" s="1" t="s">
        <v>17</v>
      </c>
      <c r="D816" s="1">
        <f t="shared" si="45"/>
        <v>30</v>
      </c>
      <c r="E816" s="1" t="s">
        <v>15</v>
      </c>
      <c r="F816" s="1">
        <v>21</v>
      </c>
      <c r="G816" s="1">
        <v>0</v>
      </c>
      <c r="H816" s="1">
        <v>0</v>
      </c>
    </row>
    <row r="817" spans="1:8" x14ac:dyDescent="0.3">
      <c r="A817" s="6">
        <f t="shared" si="44"/>
        <v>816</v>
      </c>
      <c r="B817" s="1" t="s">
        <v>12</v>
      </c>
      <c r="C817" s="1" t="s">
        <v>17</v>
      </c>
      <c r="D817" s="1">
        <f t="shared" si="45"/>
        <v>31</v>
      </c>
      <c r="E817" s="1" t="s">
        <v>15</v>
      </c>
      <c r="F817" s="1">
        <v>21</v>
      </c>
      <c r="G817" s="1">
        <v>0</v>
      </c>
      <c r="H817" s="1">
        <v>0</v>
      </c>
    </row>
    <row r="818" spans="1:8" ht="15" thickBot="1" x14ac:dyDescent="0.35">
      <c r="A818" s="8">
        <f t="shared" si="44"/>
        <v>817</v>
      </c>
      <c r="B818" s="9" t="s">
        <v>12</v>
      </c>
      <c r="C818" s="9" t="s">
        <v>17</v>
      </c>
      <c r="D818" s="9">
        <f t="shared" si="45"/>
        <v>32</v>
      </c>
      <c r="E818" s="9" t="s">
        <v>15</v>
      </c>
      <c r="F818" s="9">
        <v>21</v>
      </c>
      <c r="G818" s="9">
        <v>0</v>
      </c>
      <c r="H818" s="9">
        <v>0</v>
      </c>
    </row>
    <row r="819" spans="1:8" x14ac:dyDescent="0.3">
      <c r="A819" s="6">
        <f t="shared" si="44"/>
        <v>818</v>
      </c>
      <c r="B819" s="1" t="s">
        <v>12</v>
      </c>
      <c r="C819" s="1" t="s">
        <v>17</v>
      </c>
      <c r="D819" s="1">
        <v>1</v>
      </c>
      <c r="E819" s="1" t="s">
        <v>16</v>
      </c>
      <c r="F819" s="1">
        <v>21</v>
      </c>
      <c r="G819" s="1">
        <v>0</v>
      </c>
      <c r="H819" s="1">
        <v>0</v>
      </c>
    </row>
    <row r="820" spans="1:8" x14ac:dyDescent="0.3">
      <c r="A820" s="6">
        <f t="shared" si="44"/>
        <v>819</v>
      </c>
      <c r="B820" s="1" t="s">
        <v>12</v>
      </c>
      <c r="C820" s="1" t="s">
        <v>17</v>
      </c>
      <c r="D820" s="1">
        <f t="shared" ref="D820:D850" si="46">1+D819</f>
        <v>2</v>
      </c>
      <c r="E820" s="1" t="s">
        <v>16</v>
      </c>
      <c r="F820" s="1">
        <v>21</v>
      </c>
      <c r="G820" s="1">
        <v>1</v>
      </c>
      <c r="H820" s="1">
        <f>2*5</f>
        <v>10</v>
      </c>
    </row>
    <row r="821" spans="1:8" x14ac:dyDescent="0.3">
      <c r="A821" s="6">
        <f t="shared" si="44"/>
        <v>820</v>
      </c>
      <c r="B821" s="1" t="s">
        <v>12</v>
      </c>
      <c r="C821" s="1" t="s">
        <v>17</v>
      </c>
      <c r="D821" s="1">
        <f t="shared" si="46"/>
        <v>3</v>
      </c>
      <c r="E821" s="1" t="s">
        <v>16</v>
      </c>
      <c r="F821" s="1">
        <v>21</v>
      </c>
      <c r="G821" s="1">
        <v>1</v>
      </c>
      <c r="H821" s="1">
        <f>4*20</f>
        <v>80</v>
      </c>
    </row>
    <row r="822" spans="1:8" x14ac:dyDescent="0.3">
      <c r="A822" s="6">
        <f t="shared" si="44"/>
        <v>821</v>
      </c>
      <c r="B822" s="1" t="s">
        <v>12</v>
      </c>
      <c r="C822" s="1" t="s">
        <v>17</v>
      </c>
      <c r="D822" s="1">
        <f t="shared" si="46"/>
        <v>4</v>
      </c>
      <c r="E822" s="1" t="s">
        <v>16</v>
      </c>
      <c r="F822" s="1">
        <v>21</v>
      </c>
      <c r="G822" s="1">
        <v>0</v>
      </c>
      <c r="H822" s="1">
        <v>0</v>
      </c>
    </row>
    <row r="823" spans="1:8" x14ac:dyDescent="0.3">
      <c r="A823" s="6">
        <f t="shared" si="44"/>
        <v>822</v>
      </c>
      <c r="B823" s="1" t="s">
        <v>12</v>
      </c>
      <c r="C823" s="1" t="s">
        <v>17</v>
      </c>
      <c r="D823" s="1">
        <f t="shared" si="46"/>
        <v>5</v>
      </c>
      <c r="E823" s="1" t="s">
        <v>16</v>
      </c>
      <c r="F823" s="1">
        <v>21</v>
      </c>
      <c r="G823" s="1">
        <v>1</v>
      </c>
      <c r="H823" s="1">
        <f>2*2</f>
        <v>4</v>
      </c>
    </row>
    <row r="824" spans="1:8" x14ac:dyDescent="0.3">
      <c r="A824" s="6">
        <f t="shared" si="44"/>
        <v>823</v>
      </c>
      <c r="B824" s="1" t="s">
        <v>12</v>
      </c>
      <c r="C824" s="1" t="s">
        <v>17</v>
      </c>
      <c r="D824" s="1">
        <f t="shared" si="46"/>
        <v>6</v>
      </c>
      <c r="E824" s="1" t="s">
        <v>16</v>
      </c>
      <c r="F824" s="1">
        <v>21</v>
      </c>
      <c r="G824" s="1">
        <v>0</v>
      </c>
      <c r="H824" s="1">
        <v>0</v>
      </c>
    </row>
    <row r="825" spans="1:8" x14ac:dyDescent="0.3">
      <c r="A825" s="6">
        <f t="shared" si="44"/>
        <v>824</v>
      </c>
      <c r="B825" s="1" t="s">
        <v>12</v>
      </c>
      <c r="C825" s="1" t="s">
        <v>17</v>
      </c>
      <c r="D825" s="1">
        <f t="shared" si="46"/>
        <v>7</v>
      </c>
      <c r="E825" s="1" t="s">
        <v>16</v>
      </c>
      <c r="F825" s="1">
        <v>21</v>
      </c>
      <c r="G825" s="1">
        <v>0</v>
      </c>
      <c r="H825" s="1">
        <v>0</v>
      </c>
    </row>
    <row r="826" spans="1:8" x14ac:dyDescent="0.3">
      <c r="A826" s="6">
        <f t="shared" si="44"/>
        <v>825</v>
      </c>
      <c r="B826" s="1" t="s">
        <v>12</v>
      </c>
      <c r="C826" s="1" t="s">
        <v>17</v>
      </c>
      <c r="D826" s="1">
        <f t="shared" si="46"/>
        <v>8</v>
      </c>
      <c r="E826" s="1" t="s">
        <v>16</v>
      </c>
      <c r="F826" s="1">
        <v>21</v>
      </c>
      <c r="G826" s="1">
        <v>1</v>
      </c>
      <c r="H826" s="1">
        <f>2*2</f>
        <v>4</v>
      </c>
    </row>
    <row r="827" spans="1:8" x14ac:dyDescent="0.3">
      <c r="A827" s="6">
        <f t="shared" si="44"/>
        <v>826</v>
      </c>
      <c r="B827" s="1" t="s">
        <v>12</v>
      </c>
      <c r="C827" s="1" t="s">
        <v>17</v>
      </c>
      <c r="D827" s="1">
        <f t="shared" si="46"/>
        <v>9</v>
      </c>
      <c r="E827" s="1" t="s">
        <v>16</v>
      </c>
      <c r="F827" s="1">
        <v>21</v>
      </c>
      <c r="G827" s="1">
        <v>0</v>
      </c>
      <c r="H827" s="1">
        <v>0</v>
      </c>
    </row>
    <row r="828" spans="1:8" x14ac:dyDescent="0.3">
      <c r="A828" s="6">
        <f t="shared" si="44"/>
        <v>827</v>
      </c>
      <c r="B828" s="1" t="s">
        <v>12</v>
      </c>
      <c r="C828" s="1" t="s">
        <v>17</v>
      </c>
      <c r="D828" s="1">
        <f t="shared" si="46"/>
        <v>10</v>
      </c>
      <c r="E828" s="1" t="s">
        <v>16</v>
      </c>
      <c r="F828" s="1">
        <v>21</v>
      </c>
      <c r="G828" s="1">
        <v>0</v>
      </c>
      <c r="H828" s="1">
        <v>0</v>
      </c>
    </row>
    <row r="829" spans="1:8" x14ac:dyDescent="0.3">
      <c r="A829" s="6">
        <f t="shared" si="44"/>
        <v>828</v>
      </c>
      <c r="B829" s="1" t="s">
        <v>12</v>
      </c>
      <c r="C829" s="1" t="s">
        <v>17</v>
      </c>
      <c r="D829" s="1">
        <f t="shared" si="46"/>
        <v>11</v>
      </c>
      <c r="E829" s="1" t="s">
        <v>16</v>
      </c>
      <c r="F829" s="1">
        <v>21</v>
      </c>
      <c r="G829" s="1">
        <v>1</v>
      </c>
      <c r="H829" s="1">
        <f>20</f>
        <v>20</v>
      </c>
    </row>
    <row r="830" spans="1:8" x14ac:dyDescent="0.3">
      <c r="A830" s="6">
        <f t="shared" si="44"/>
        <v>829</v>
      </c>
      <c r="B830" s="1" t="s">
        <v>12</v>
      </c>
      <c r="C830" s="1" t="s">
        <v>17</v>
      </c>
      <c r="D830" s="1">
        <f t="shared" si="46"/>
        <v>12</v>
      </c>
      <c r="E830" s="1" t="s">
        <v>16</v>
      </c>
      <c r="F830" s="1">
        <v>21</v>
      </c>
      <c r="G830" s="1">
        <v>1</v>
      </c>
      <c r="H830" s="1">
        <f>2</f>
        <v>2</v>
      </c>
    </row>
    <row r="831" spans="1:8" x14ac:dyDescent="0.3">
      <c r="A831" s="6">
        <f t="shared" si="44"/>
        <v>830</v>
      </c>
      <c r="B831" s="1" t="s">
        <v>12</v>
      </c>
      <c r="C831" s="1" t="s">
        <v>17</v>
      </c>
      <c r="D831" s="1">
        <f t="shared" si="46"/>
        <v>13</v>
      </c>
      <c r="E831" s="1" t="s">
        <v>16</v>
      </c>
      <c r="F831" s="1">
        <v>21</v>
      </c>
      <c r="G831" s="1">
        <v>1</v>
      </c>
      <c r="H831" s="1">
        <f>12*2</f>
        <v>24</v>
      </c>
    </row>
    <row r="832" spans="1:8" x14ac:dyDescent="0.3">
      <c r="A832" s="6">
        <f t="shared" si="44"/>
        <v>831</v>
      </c>
      <c r="B832" s="1" t="s">
        <v>12</v>
      </c>
      <c r="C832" s="1" t="s">
        <v>17</v>
      </c>
      <c r="D832" s="1">
        <f t="shared" si="46"/>
        <v>14</v>
      </c>
      <c r="E832" s="1" t="s">
        <v>16</v>
      </c>
      <c r="F832" s="1">
        <v>21</v>
      </c>
      <c r="G832" s="1">
        <v>0</v>
      </c>
      <c r="H832" s="1">
        <v>0</v>
      </c>
    </row>
    <row r="833" spans="1:8" x14ac:dyDescent="0.3">
      <c r="A833" s="6">
        <f t="shared" si="44"/>
        <v>832</v>
      </c>
      <c r="B833" s="1" t="s">
        <v>12</v>
      </c>
      <c r="C833" s="1" t="s">
        <v>17</v>
      </c>
      <c r="D833" s="1">
        <f t="shared" si="46"/>
        <v>15</v>
      </c>
      <c r="E833" s="1" t="s">
        <v>16</v>
      </c>
      <c r="F833" s="1">
        <v>21</v>
      </c>
      <c r="G833" s="1">
        <v>1</v>
      </c>
      <c r="H833" s="1">
        <f>9*2</f>
        <v>18</v>
      </c>
    </row>
    <row r="834" spans="1:8" x14ac:dyDescent="0.3">
      <c r="A834" s="6">
        <f t="shared" si="44"/>
        <v>833</v>
      </c>
      <c r="B834" s="1" t="s">
        <v>12</v>
      </c>
      <c r="C834" s="1" t="s">
        <v>17</v>
      </c>
      <c r="D834" s="1">
        <f t="shared" si="46"/>
        <v>16</v>
      </c>
      <c r="E834" s="1" t="s">
        <v>16</v>
      </c>
      <c r="F834" s="1">
        <v>21</v>
      </c>
      <c r="G834" s="1">
        <v>1</v>
      </c>
      <c r="H834" s="1">
        <f>6*2</f>
        <v>12</v>
      </c>
    </row>
    <row r="835" spans="1:8" x14ac:dyDescent="0.3">
      <c r="A835" s="6">
        <f t="shared" si="44"/>
        <v>834</v>
      </c>
      <c r="B835" s="1" t="s">
        <v>12</v>
      </c>
      <c r="C835" s="1" t="s">
        <v>17</v>
      </c>
      <c r="D835" s="1">
        <f t="shared" si="46"/>
        <v>17</v>
      </c>
      <c r="E835" s="1" t="s">
        <v>16</v>
      </c>
      <c r="F835" s="1">
        <v>21</v>
      </c>
      <c r="G835" s="1">
        <v>1</v>
      </c>
      <c r="H835" s="1">
        <f>3*2</f>
        <v>6</v>
      </c>
    </row>
    <row r="836" spans="1:8" x14ac:dyDescent="0.3">
      <c r="A836" s="6">
        <f t="shared" si="44"/>
        <v>835</v>
      </c>
      <c r="B836" s="1" t="s">
        <v>12</v>
      </c>
      <c r="C836" s="1" t="s">
        <v>17</v>
      </c>
      <c r="D836" s="1">
        <f t="shared" si="46"/>
        <v>18</v>
      </c>
      <c r="E836" s="1" t="s">
        <v>16</v>
      </c>
      <c r="F836" s="1">
        <v>21</v>
      </c>
      <c r="G836" s="1">
        <v>0</v>
      </c>
      <c r="H836" s="1">
        <v>0</v>
      </c>
    </row>
    <row r="837" spans="1:8" x14ac:dyDescent="0.3">
      <c r="A837" s="6">
        <f t="shared" si="44"/>
        <v>836</v>
      </c>
      <c r="B837" s="1" t="s">
        <v>12</v>
      </c>
      <c r="C837" s="1" t="s">
        <v>17</v>
      </c>
      <c r="D837" s="1">
        <f t="shared" si="46"/>
        <v>19</v>
      </c>
      <c r="E837" s="1" t="s">
        <v>16</v>
      </c>
      <c r="F837" s="1">
        <v>21</v>
      </c>
      <c r="G837" s="1">
        <v>1</v>
      </c>
      <c r="H837" s="1">
        <f>3*2</f>
        <v>6</v>
      </c>
    </row>
    <row r="838" spans="1:8" x14ac:dyDescent="0.3">
      <c r="A838" s="6">
        <f t="shared" si="44"/>
        <v>837</v>
      </c>
      <c r="B838" s="1" t="s">
        <v>12</v>
      </c>
      <c r="C838" s="1" t="s">
        <v>17</v>
      </c>
      <c r="D838" s="1">
        <f t="shared" si="46"/>
        <v>20</v>
      </c>
      <c r="E838" s="1" t="s">
        <v>16</v>
      </c>
      <c r="F838" s="1">
        <v>21</v>
      </c>
      <c r="G838" s="1">
        <v>1</v>
      </c>
      <c r="H838" s="1">
        <f>12*2</f>
        <v>24</v>
      </c>
    </row>
    <row r="839" spans="1:8" x14ac:dyDescent="0.3">
      <c r="A839" s="6">
        <f t="shared" si="44"/>
        <v>838</v>
      </c>
      <c r="B839" s="1" t="s">
        <v>12</v>
      </c>
      <c r="C839" s="1" t="s">
        <v>17</v>
      </c>
      <c r="D839" s="1">
        <f t="shared" si="46"/>
        <v>21</v>
      </c>
      <c r="E839" s="1" t="s">
        <v>16</v>
      </c>
      <c r="F839" s="1">
        <v>21</v>
      </c>
      <c r="G839" s="1">
        <v>0</v>
      </c>
      <c r="H839" s="1">
        <v>0</v>
      </c>
    </row>
    <row r="840" spans="1:8" x14ac:dyDescent="0.3">
      <c r="A840" s="6">
        <f t="shared" si="44"/>
        <v>839</v>
      </c>
      <c r="B840" s="1" t="s">
        <v>12</v>
      </c>
      <c r="C840" s="1" t="s">
        <v>17</v>
      </c>
      <c r="D840" s="1">
        <f t="shared" si="46"/>
        <v>22</v>
      </c>
      <c r="E840" s="1" t="s">
        <v>16</v>
      </c>
      <c r="F840" s="1">
        <v>21</v>
      </c>
      <c r="G840" s="1">
        <v>1</v>
      </c>
      <c r="H840" s="1">
        <f>22*2</f>
        <v>44</v>
      </c>
    </row>
    <row r="841" spans="1:8" x14ac:dyDescent="0.3">
      <c r="A841" s="6">
        <f t="shared" si="44"/>
        <v>840</v>
      </c>
      <c r="B841" s="1" t="s">
        <v>12</v>
      </c>
      <c r="C841" s="1" t="s">
        <v>17</v>
      </c>
      <c r="D841" s="1">
        <f t="shared" si="46"/>
        <v>23</v>
      </c>
      <c r="E841" s="1" t="s">
        <v>16</v>
      </c>
      <c r="F841" s="1">
        <v>21</v>
      </c>
      <c r="G841" s="1">
        <v>1</v>
      </c>
      <c r="H841" s="1">
        <f>2*2</f>
        <v>4</v>
      </c>
    </row>
    <row r="842" spans="1:8" x14ac:dyDescent="0.3">
      <c r="A842" s="6">
        <f t="shared" si="44"/>
        <v>841</v>
      </c>
      <c r="B842" s="1" t="s">
        <v>12</v>
      </c>
      <c r="C842" s="1" t="s">
        <v>17</v>
      </c>
      <c r="D842" s="1">
        <f t="shared" si="46"/>
        <v>24</v>
      </c>
      <c r="E842" s="1" t="s">
        <v>16</v>
      </c>
      <c r="F842" s="1">
        <v>21</v>
      </c>
      <c r="G842" s="1">
        <v>0</v>
      </c>
      <c r="H842" s="1">
        <v>0</v>
      </c>
    </row>
    <row r="843" spans="1:8" x14ac:dyDescent="0.3">
      <c r="A843" s="6">
        <f t="shared" si="44"/>
        <v>842</v>
      </c>
      <c r="B843" s="1" t="s">
        <v>12</v>
      </c>
      <c r="C843" s="1" t="s">
        <v>17</v>
      </c>
      <c r="D843" s="1">
        <f t="shared" si="46"/>
        <v>25</v>
      </c>
      <c r="E843" s="1" t="s">
        <v>16</v>
      </c>
      <c r="F843" s="1">
        <v>21</v>
      </c>
      <c r="G843" s="1">
        <v>0</v>
      </c>
      <c r="H843" s="1">
        <v>0</v>
      </c>
    </row>
    <row r="844" spans="1:8" x14ac:dyDescent="0.3">
      <c r="A844" s="6">
        <f t="shared" si="44"/>
        <v>843</v>
      </c>
      <c r="B844" s="1" t="s">
        <v>12</v>
      </c>
      <c r="C844" s="1" t="s">
        <v>17</v>
      </c>
      <c r="D844" s="1">
        <f t="shared" si="46"/>
        <v>26</v>
      </c>
      <c r="E844" s="1" t="s">
        <v>16</v>
      </c>
      <c r="F844" s="1">
        <v>21</v>
      </c>
      <c r="G844" s="1">
        <v>0</v>
      </c>
      <c r="H844" s="1">
        <v>0</v>
      </c>
    </row>
    <row r="845" spans="1:8" x14ac:dyDescent="0.3">
      <c r="A845" s="6">
        <f t="shared" si="44"/>
        <v>844</v>
      </c>
      <c r="B845" s="1" t="s">
        <v>12</v>
      </c>
      <c r="C845" s="1" t="s">
        <v>17</v>
      </c>
      <c r="D845" s="1">
        <f t="shared" si="46"/>
        <v>27</v>
      </c>
      <c r="E845" s="1" t="s">
        <v>16</v>
      </c>
      <c r="F845" s="1">
        <v>21</v>
      </c>
      <c r="G845" s="1">
        <v>1</v>
      </c>
      <c r="H845" s="1">
        <f>2*2</f>
        <v>4</v>
      </c>
    </row>
    <row r="846" spans="1:8" x14ac:dyDescent="0.3">
      <c r="A846" s="6">
        <f t="shared" si="44"/>
        <v>845</v>
      </c>
      <c r="B846" s="1" t="s">
        <v>12</v>
      </c>
      <c r="C846" s="1" t="s">
        <v>17</v>
      </c>
      <c r="D846" s="1">
        <f t="shared" si="46"/>
        <v>28</v>
      </c>
      <c r="E846" s="1" t="s">
        <v>16</v>
      </c>
      <c r="F846" s="1">
        <v>21</v>
      </c>
      <c r="G846" s="1">
        <v>1</v>
      </c>
      <c r="H846" s="1">
        <f>4*2</f>
        <v>8</v>
      </c>
    </row>
    <row r="847" spans="1:8" x14ac:dyDescent="0.3">
      <c r="A847" s="6">
        <f t="shared" si="44"/>
        <v>846</v>
      </c>
      <c r="B847" s="1" t="s">
        <v>12</v>
      </c>
      <c r="C847" s="1" t="s">
        <v>17</v>
      </c>
      <c r="D847" s="1">
        <f t="shared" si="46"/>
        <v>29</v>
      </c>
      <c r="E847" s="1" t="s">
        <v>16</v>
      </c>
      <c r="F847" s="1">
        <v>21</v>
      </c>
      <c r="G847" s="1">
        <v>1</v>
      </c>
      <c r="H847" s="1">
        <f>2*2</f>
        <v>4</v>
      </c>
    </row>
    <row r="848" spans="1:8" x14ac:dyDescent="0.3">
      <c r="A848" s="6">
        <f t="shared" si="44"/>
        <v>847</v>
      </c>
      <c r="B848" s="1" t="s">
        <v>12</v>
      </c>
      <c r="C848" s="1" t="s">
        <v>17</v>
      </c>
      <c r="D848" s="1">
        <f t="shared" si="46"/>
        <v>30</v>
      </c>
      <c r="E848" s="1" t="s">
        <v>16</v>
      </c>
      <c r="F848" s="1">
        <v>21</v>
      </c>
      <c r="G848" s="1">
        <v>1</v>
      </c>
      <c r="H848" s="1">
        <f>2*2</f>
        <v>4</v>
      </c>
    </row>
    <row r="849" spans="1:8" x14ac:dyDescent="0.3">
      <c r="A849" s="6">
        <f t="shared" si="44"/>
        <v>848</v>
      </c>
      <c r="B849" s="1" t="s">
        <v>12</v>
      </c>
      <c r="C849" s="1" t="s">
        <v>17</v>
      </c>
      <c r="D849" s="1">
        <f t="shared" si="46"/>
        <v>31</v>
      </c>
      <c r="E849" s="1" t="s">
        <v>16</v>
      </c>
      <c r="F849" s="1">
        <v>21</v>
      </c>
      <c r="G849" s="1">
        <v>0</v>
      </c>
      <c r="H849" s="1">
        <v>0</v>
      </c>
    </row>
    <row r="850" spans="1:8" ht="15" thickBot="1" x14ac:dyDescent="0.35">
      <c r="A850" s="8">
        <f t="shared" si="44"/>
        <v>849</v>
      </c>
      <c r="B850" s="9" t="s">
        <v>12</v>
      </c>
      <c r="C850" s="9" t="s">
        <v>17</v>
      </c>
      <c r="D850" s="9">
        <f t="shared" si="46"/>
        <v>32</v>
      </c>
      <c r="E850" s="9" t="s">
        <v>16</v>
      </c>
      <c r="F850" s="9">
        <v>21</v>
      </c>
      <c r="G850" s="9">
        <v>0</v>
      </c>
      <c r="H850" s="9">
        <v>0</v>
      </c>
    </row>
    <row r="851" spans="1:8" x14ac:dyDescent="0.3">
      <c r="A851" s="6">
        <f t="shared" si="44"/>
        <v>850</v>
      </c>
      <c r="B851" s="1" t="s">
        <v>12</v>
      </c>
      <c r="C851" s="1" t="s">
        <v>17</v>
      </c>
      <c r="D851" s="1">
        <v>1</v>
      </c>
      <c r="E851" s="1" t="s">
        <v>14</v>
      </c>
      <c r="F851" s="1">
        <v>28</v>
      </c>
      <c r="G851" s="1">
        <v>0</v>
      </c>
      <c r="H851" s="1">
        <v>0</v>
      </c>
    </row>
    <row r="852" spans="1:8" x14ac:dyDescent="0.3">
      <c r="A852" s="6">
        <f t="shared" ref="A852:A915" si="47">1+A851</f>
        <v>851</v>
      </c>
      <c r="B852" s="1" t="s">
        <v>12</v>
      </c>
      <c r="C852" s="1" t="s">
        <v>17</v>
      </c>
      <c r="D852" s="1">
        <f t="shared" ref="D852:D882" si="48">1+D851</f>
        <v>2</v>
      </c>
      <c r="E852" s="1" t="s">
        <v>14</v>
      </c>
      <c r="F852" s="1">
        <v>28</v>
      </c>
      <c r="G852" s="1">
        <v>1</v>
      </c>
      <c r="H852" s="1">
        <f>200</f>
        <v>200</v>
      </c>
    </row>
    <row r="853" spans="1:8" x14ac:dyDescent="0.3">
      <c r="A853" s="6">
        <f t="shared" si="47"/>
        <v>852</v>
      </c>
      <c r="B853" s="1" t="s">
        <v>12</v>
      </c>
      <c r="C853" s="1" t="s">
        <v>17</v>
      </c>
      <c r="D853" s="1">
        <f t="shared" si="48"/>
        <v>3</v>
      </c>
      <c r="E853" s="1" t="s">
        <v>14</v>
      </c>
      <c r="F853" s="1">
        <v>28</v>
      </c>
      <c r="G853" s="1">
        <v>1</v>
      </c>
      <c r="H853" s="1">
        <f>5*20</f>
        <v>100</v>
      </c>
    </row>
    <row r="854" spans="1:8" x14ac:dyDescent="0.3">
      <c r="A854" s="6">
        <f t="shared" si="47"/>
        <v>853</v>
      </c>
      <c r="B854" s="1" t="s">
        <v>12</v>
      </c>
      <c r="C854" s="1" t="s">
        <v>17</v>
      </c>
      <c r="D854" s="1">
        <f t="shared" si="48"/>
        <v>4</v>
      </c>
      <c r="E854" s="1" t="s">
        <v>14</v>
      </c>
      <c r="F854" s="1">
        <v>28</v>
      </c>
      <c r="G854" s="1">
        <v>0</v>
      </c>
      <c r="H854" s="1">
        <v>0</v>
      </c>
    </row>
    <row r="855" spans="1:8" x14ac:dyDescent="0.3">
      <c r="A855" s="6">
        <f t="shared" si="47"/>
        <v>854</v>
      </c>
      <c r="B855" s="1" t="s">
        <v>12</v>
      </c>
      <c r="C855" s="1" t="s">
        <v>17</v>
      </c>
      <c r="D855" s="1">
        <f t="shared" si="48"/>
        <v>5</v>
      </c>
      <c r="E855" s="1" t="s">
        <v>14</v>
      </c>
      <c r="F855" s="1">
        <v>28</v>
      </c>
      <c r="G855" s="1">
        <v>1</v>
      </c>
      <c r="H855" s="1">
        <f>2</f>
        <v>2</v>
      </c>
    </row>
    <row r="856" spans="1:8" x14ac:dyDescent="0.3">
      <c r="A856" s="6">
        <f t="shared" si="47"/>
        <v>855</v>
      </c>
      <c r="B856" s="1" t="s">
        <v>12</v>
      </c>
      <c r="C856" s="1" t="s">
        <v>17</v>
      </c>
      <c r="D856" s="1">
        <f t="shared" si="48"/>
        <v>6</v>
      </c>
      <c r="E856" s="1" t="s">
        <v>14</v>
      </c>
      <c r="F856" s="1">
        <v>28</v>
      </c>
      <c r="G856" s="1">
        <v>0</v>
      </c>
      <c r="H856" s="1">
        <v>0</v>
      </c>
    </row>
    <row r="857" spans="1:8" x14ac:dyDescent="0.3">
      <c r="A857" s="6">
        <f t="shared" si="47"/>
        <v>856</v>
      </c>
      <c r="B857" s="1" t="s">
        <v>12</v>
      </c>
      <c r="C857" s="1" t="s">
        <v>17</v>
      </c>
      <c r="D857" s="1">
        <f t="shared" si="48"/>
        <v>7</v>
      </c>
      <c r="E857" s="1" t="s">
        <v>14</v>
      </c>
      <c r="F857" s="1">
        <v>28</v>
      </c>
      <c r="G857" s="1">
        <v>0</v>
      </c>
      <c r="H857" s="1">
        <v>0</v>
      </c>
    </row>
    <row r="858" spans="1:8" x14ac:dyDescent="0.3">
      <c r="A858" s="6">
        <f t="shared" si="47"/>
        <v>857</v>
      </c>
      <c r="B858" s="1" t="s">
        <v>12</v>
      </c>
      <c r="C858" s="1" t="s">
        <v>17</v>
      </c>
      <c r="D858" s="1">
        <f t="shared" si="48"/>
        <v>8</v>
      </c>
      <c r="E858" s="1" t="s">
        <v>14</v>
      </c>
      <c r="F858" s="1">
        <v>28</v>
      </c>
      <c r="G858" s="1">
        <v>0</v>
      </c>
      <c r="H858" s="1">
        <v>0</v>
      </c>
    </row>
    <row r="859" spans="1:8" x14ac:dyDescent="0.3">
      <c r="A859" s="6">
        <f t="shared" si="47"/>
        <v>858</v>
      </c>
      <c r="B859" s="1" t="s">
        <v>12</v>
      </c>
      <c r="C859" s="1" t="s">
        <v>17</v>
      </c>
      <c r="D859" s="1">
        <f t="shared" si="48"/>
        <v>9</v>
      </c>
      <c r="E859" s="1" t="s">
        <v>14</v>
      </c>
      <c r="F859" s="1">
        <v>28</v>
      </c>
      <c r="G859" s="1">
        <v>1</v>
      </c>
      <c r="H859" s="1">
        <f>2*3</f>
        <v>6</v>
      </c>
    </row>
    <row r="860" spans="1:8" x14ac:dyDescent="0.3">
      <c r="A860" s="6">
        <f t="shared" si="47"/>
        <v>859</v>
      </c>
      <c r="B860" s="1" t="s">
        <v>12</v>
      </c>
      <c r="C860" s="1" t="s">
        <v>17</v>
      </c>
      <c r="D860" s="1">
        <f t="shared" si="48"/>
        <v>10</v>
      </c>
      <c r="E860" s="1" t="s">
        <v>14</v>
      </c>
      <c r="F860" s="1">
        <v>28</v>
      </c>
      <c r="G860" s="1">
        <v>1</v>
      </c>
      <c r="H860" s="1">
        <f>22*2</f>
        <v>44</v>
      </c>
    </row>
    <row r="861" spans="1:8" x14ac:dyDescent="0.3">
      <c r="A861" s="6">
        <f t="shared" si="47"/>
        <v>860</v>
      </c>
      <c r="B861" s="1" t="s">
        <v>12</v>
      </c>
      <c r="C861" s="1" t="s">
        <v>17</v>
      </c>
      <c r="D861" s="1">
        <f t="shared" si="48"/>
        <v>11</v>
      </c>
      <c r="E861" s="1" t="s">
        <v>14</v>
      </c>
      <c r="F861" s="1">
        <v>28</v>
      </c>
      <c r="G861" s="1">
        <v>0</v>
      </c>
      <c r="H861" s="1">
        <v>0</v>
      </c>
    </row>
    <row r="862" spans="1:8" x14ac:dyDescent="0.3">
      <c r="A862" s="6">
        <f t="shared" si="47"/>
        <v>861</v>
      </c>
      <c r="B862" s="1" t="s">
        <v>12</v>
      </c>
      <c r="C862" s="1" t="s">
        <v>17</v>
      </c>
      <c r="D862" s="1">
        <f t="shared" si="48"/>
        <v>12</v>
      </c>
      <c r="E862" s="1" t="s">
        <v>14</v>
      </c>
      <c r="F862" s="1">
        <v>28</v>
      </c>
      <c r="G862" s="1">
        <v>1</v>
      </c>
      <c r="H862" s="1">
        <f>4*2</f>
        <v>8</v>
      </c>
    </row>
    <row r="863" spans="1:8" x14ac:dyDescent="0.3">
      <c r="A863" s="6">
        <f t="shared" si="47"/>
        <v>862</v>
      </c>
      <c r="B863" s="1" t="s">
        <v>12</v>
      </c>
      <c r="C863" s="1" t="s">
        <v>17</v>
      </c>
      <c r="D863" s="1">
        <f t="shared" si="48"/>
        <v>13</v>
      </c>
      <c r="E863" s="1" t="s">
        <v>14</v>
      </c>
      <c r="F863" s="1">
        <v>28</v>
      </c>
      <c r="G863" s="1">
        <v>0</v>
      </c>
      <c r="H863" s="1">
        <v>0</v>
      </c>
    </row>
    <row r="864" spans="1:8" x14ac:dyDescent="0.3">
      <c r="A864" s="6">
        <f t="shared" si="47"/>
        <v>863</v>
      </c>
      <c r="B864" s="1" t="s">
        <v>12</v>
      </c>
      <c r="C864" s="1" t="s">
        <v>17</v>
      </c>
      <c r="D864" s="1">
        <f t="shared" si="48"/>
        <v>14</v>
      </c>
      <c r="E864" s="1" t="s">
        <v>14</v>
      </c>
      <c r="F864" s="1">
        <v>28</v>
      </c>
      <c r="G864" s="1">
        <v>1</v>
      </c>
      <c r="H864" s="1">
        <f>23*2</f>
        <v>46</v>
      </c>
    </row>
    <row r="865" spans="1:8" x14ac:dyDescent="0.3">
      <c r="A865" s="6">
        <f t="shared" si="47"/>
        <v>864</v>
      </c>
      <c r="B865" s="1" t="s">
        <v>12</v>
      </c>
      <c r="C865" s="1" t="s">
        <v>17</v>
      </c>
      <c r="D865" s="1">
        <f t="shared" si="48"/>
        <v>15</v>
      </c>
      <c r="E865" s="1" t="s">
        <v>14</v>
      </c>
      <c r="F865" s="1">
        <v>28</v>
      </c>
      <c r="G865" s="1">
        <v>0</v>
      </c>
      <c r="H865" s="1">
        <v>0</v>
      </c>
    </row>
    <row r="866" spans="1:8" x14ac:dyDescent="0.3">
      <c r="A866" s="6">
        <f t="shared" si="47"/>
        <v>865</v>
      </c>
      <c r="B866" s="1" t="s">
        <v>12</v>
      </c>
      <c r="C866" s="1" t="s">
        <v>17</v>
      </c>
      <c r="D866" s="1">
        <f t="shared" si="48"/>
        <v>16</v>
      </c>
      <c r="E866" s="1" t="s">
        <v>14</v>
      </c>
      <c r="F866" s="1">
        <v>28</v>
      </c>
      <c r="G866" s="1">
        <v>0</v>
      </c>
      <c r="H866" s="1">
        <v>0</v>
      </c>
    </row>
    <row r="867" spans="1:8" x14ac:dyDescent="0.3">
      <c r="A867" s="6">
        <f t="shared" si="47"/>
        <v>866</v>
      </c>
      <c r="B867" s="1" t="s">
        <v>12</v>
      </c>
      <c r="C867" s="1" t="s">
        <v>17</v>
      </c>
      <c r="D867" s="1">
        <f t="shared" si="48"/>
        <v>17</v>
      </c>
      <c r="E867" s="1" t="s">
        <v>14</v>
      </c>
      <c r="F867" s="1">
        <v>28</v>
      </c>
      <c r="G867" s="1">
        <v>1</v>
      </c>
      <c r="H867" s="1">
        <f>9*2</f>
        <v>18</v>
      </c>
    </row>
    <row r="868" spans="1:8" x14ac:dyDescent="0.3">
      <c r="A868" s="6">
        <f t="shared" si="47"/>
        <v>867</v>
      </c>
      <c r="B868" s="1" t="s">
        <v>12</v>
      </c>
      <c r="C868" s="1" t="s">
        <v>17</v>
      </c>
      <c r="D868" s="1">
        <f t="shared" si="48"/>
        <v>18</v>
      </c>
      <c r="E868" s="1" t="s">
        <v>14</v>
      </c>
      <c r="F868" s="1">
        <v>28</v>
      </c>
      <c r="G868" s="1">
        <v>0</v>
      </c>
      <c r="H868" s="1">
        <v>0</v>
      </c>
    </row>
    <row r="869" spans="1:8" x14ac:dyDescent="0.3">
      <c r="A869" s="6">
        <f t="shared" si="47"/>
        <v>868</v>
      </c>
      <c r="B869" s="1" t="s">
        <v>12</v>
      </c>
      <c r="C869" s="1" t="s">
        <v>17</v>
      </c>
      <c r="D869" s="1">
        <f t="shared" si="48"/>
        <v>19</v>
      </c>
      <c r="E869" s="1" t="s">
        <v>14</v>
      </c>
      <c r="F869" s="1">
        <v>28</v>
      </c>
      <c r="G869" s="1">
        <v>0</v>
      </c>
      <c r="H869" s="1">
        <v>0</v>
      </c>
    </row>
    <row r="870" spans="1:8" x14ac:dyDescent="0.3">
      <c r="A870" s="6">
        <f t="shared" si="47"/>
        <v>869</v>
      </c>
      <c r="B870" s="1" t="s">
        <v>12</v>
      </c>
      <c r="C870" s="1" t="s">
        <v>17</v>
      </c>
      <c r="D870" s="1">
        <f t="shared" si="48"/>
        <v>20</v>
      </c>
      <c r="E870" s="1" t="s">
        <v>14</v>
      </c>
      <c r="F870" s="1">
        <v>28</v>
      </c>
      <c r="G870" s="1">
        <v>0</v>
      </c>
      <c r="H870" s="1">
        <v>0</v>
      </c>
    </row>
    <row r="871" spans="1:8" x14ac:dyDescent="0.3">
      <c r="A871" s="6">
        <f t="shared" si="47"/>
        <v>870</v>
      </c>
      <c r="B871" s="1" t="s">
        <v>12</v>
      </c>
      <c r="C871" s="1" t="s">
        <v>17</v>
      </c>
      <c r="D871" s="1">
        <f t="shared" si="48"/>
        <v>21</v>
      </c>
      <c r="E871" s="1" t="s">
        <v>14</v>
      </c>
      <c r="F871" s="1">
        <v>28</v>
      </c>
      <c r="G871" s="1">
        <v>0</v>
      </c>
      <c r="H871" s="1">
        <v>0</v>
      </c>
    </row>
    <row r="872" spans="1:8" x14ac:dyDescent="0.3">
      <c r="A872" s="6">
        <f t="shared" si="47"/>
        <v>871</v>
      </c>
      <c r="B872" s="1" t="s">
        <v>12</v>
      </c>
      <c r="C872" s="1" t="s">
        <v>17</v>
      </c>
      <c r="D872" s="1">
        <f t="shared" si="48"/>
        <v>22</v>
      </c>
      <c r="E872" s="1" t="s">
        <v>14</v>
      </c>
      <c r="F872" s="1">
        <v>28</v>
      </c>
      <c r="G872" s="1">
        <v>0</v>
      </c>
      <c r="H872" s="1">
        <v>0</v>
      </c>
    </row>
    <row r="873" spans="1:8" x14ac:dyDescent="0.3">
      <c r="A873" s="6">
        <f t="shared" si="47"/>
        <v>872</v>
      </c>
      <c r="B873" s="1" t="s">
        <v>12</v>
      </c>
      <c r="C873" s="1" t="s">
        <v>17</v>
      </c>
      <c r="D873" s="1">
        <f t="shared" si="48"/>
        <v>23</v>
      </c>
      <c r="E873" s="1" t="s">
        <v>14</v>
      </c>
      <c r="F873" s="1">
        <v>28</v>
      </c>
      <c r="G873" s="1">
        <v>0</v>
      </c>
      <c r="H873" s="1">
        <v>0</v>
      </c>
    </row>
    <row r="874" spans="1:8" x14ac:dyDescent="0.3">
      <c r="A874" s="6">
        <f t="shared" si="47"/>
        <v>873</v>
      </c>
      <c r="B874" s="1" t="s">
        <v>12</v>
      </c>
      <c r="C874" s="1" t="s">
        <v>17</v>
      </c>
      <c r="D874" s="1">
        <f t="shared" si="48"/>
        <v>24</v>
      </c>
      <c r="E874" s="1" t="s">
        <v>14</v>
      </c>
      <c r="F874" s="1">
        <v>28</v>
      </c>
      <c r="G874" s="1">
        <v>1</v>
      </c>
      <c r="H874" s="1">
        <f>12*20</f>
        <v>240</v>
      </c>
    </row>
    <row r="875" spans="1:8" x14ac:dyDescent="0.3">
      <c r="A875" s="6">
        <f t="shared" si="47"/>
        <v>874</v>
      </c>
      <c r="B875" s="1" t="s">
        <v>12</v>
      </c>
      <c r="C875" s="1" t="s">
        <v>17</v>
      </c>
      <c r="D875" s="1">
        <f t="shared" si="48"/>
        <v>25</v>
      </c>
      <c r="E875" s="1" t="s">
        <v>14</v>
      </c>
      <c r="F875" s="1">
        <v>28</v>
      </c>
      <c r="G875" s="1">
        <v>1</v>
      </c>
      <c r="H875" s="1">
        <f>5*2</f>
        <v>10</v>
      </c>
    </row>
    <row r="876" spans="1:8" x14ac:dyDescent="0.3">
      <c r="A876" s="6">
        <f t="shared" si="47"/>
        <v>875</v>
      </c>
      <c r="B876" s="1" t="s">
        <v>12</v>
      </c>
      <c r="C876" s="1" t="s">
        <v>17</v>
      </c>
      <c r="D876" s="1">
        <f t="shared" si="48"/>
        <v>26</v>
      </c>
      <c r="E876" s="1" t="s">
        <v>14</v>
      </c>
      <c r="F876" s="1">
        <v>28</v>
      </c>
      <c r="G876" s="1">
        <v>1</v>
      </c>
      <c r="H876" s="1">
        <f>11*2</f>
        <v>22</v>
      </c>
    </row>
    <row r="877" spans="1:8" x14ac:dyDescent="0.3">
      <c r="A877" s="6">
        <f t="shared" si="47"/>
        <v>876</v>
      </c>
      <c r="B877" s="1" t="s">
        <v>12</v>
      </c>
      <c r="C877" s="1" t="s">
        <v>17</v>
      </c>
      <c r="D877" s="1">
        <f t="shared" si="48"/>
        <v>27</v>
      </c>
      <c r="E877" s="1" t="s">
        <v>14</v>
      </c>
      <c r="F877" s="1">
        <v>28</v>
      </c>
      <c r="G877" s="1">
        <v>1</v>
      </c>
      <c r="H877" s="1">
        <f>2</f>
        <v>2</v>
      </c>
    </row>
    <row r="878" spans="1:8" x14ac:dyDescent="0.3">
      <c r="A878" s="6">
        <f t="shared" si="47"/>
        <v>877</v>
      </c>
      <c r="B878" s="1" t="s">
        <v>12</v>
      </c>
      <c r="C878" s="1" t="s">
        <v>17</v>
      </c>
      <c r="D878" s="1">
        <f t="shared" si="48"/>
        <v>28</v>
      </c>
      <c r="E878" s="1" t="s">
        <v>14</v>
      </c>
      <c r="F878" s="1">
        <v>28</v>
      </c>
      <c r="G878" s="1">
        <v>1</v>
      </c>
      <c r="H878" s="1">
        <f>3*20</f>
        <v>60</v>
      </c>
    </row>
    <row r="879" spans="1:8" x14ac:dyDescent="0.3">
      <c r="A879" s="6">
        <f t="shared" si="47"/>
        <v>878</v>
      </c>
      <c r="B879" s="1" t="s">
        <v>12</v>
      </c>
      <c r="C879" s="1" t="s">
        <v>17</v>
      </c>
      <c r="D879" s="1">
        <f t="shared" si="48"/>
        <v>29</v>
      </c>
      <c r="E879" s="1" t="s">
        <v>14</v>
      </c>
      <c r="F879" s="1">
        <v>28</v>
      </c>
      <c r="G879" s="1">
        <v>0</v>
      </c>
      <c r="H879" s="1">
        <v>0</v>
      </c>
    </row>
    <row r="880" spans="1:8" x14ac:dyDescent="0.3">
      <c r="A880" s="6">
        <f t="shared" si="47"/>
        <v>879</v>
      </c>
      <c r="B880" s="1" t="s">
        <v>12</v>
      </c>
      <c r="C880" s="1" t="s">
        <v>17</v>
      </c>
      <c r="D880" s="1">
        <f t="shared" si="48"/>
        <v>30</v>
      </c>
      <c r="E880" s="1" t="s">
        <v>14</v>
      </c>
      <c r="F880" s="1">
        <v>28</v>
      </c>
      <c r="G880" s="1">
        <v>0</v>
      </c>
      <c r="H880" s="1">
        <v>0</v>
      </c>
    </row>
    <row r="881" spans="1:8" x14ac:dyDescent="0.3">
      <c r="A881" s="6">
        <f t="shared" si="47"/>
        <v>880</v>
      </c>
      <c r="B881" s="1" t="s">
        <v>12</v>
      </c>
      <c r="C881" s="1" t="s">
        <v>17</v>
      </c>
      <c r="D881" s="1">
        <f t="shared" si="48"/>
        <v>31</v>
      </c>
      <c r="E881" s="1" t="s">
        <v>14</v>
      </c>
      <c r="F881" s="1">
        <v>28</v>
      </c>
      <c r="G881" s="1">
        <v>1</v>
      </c>
      <c r="H881" s="1">
        <f>3*2</f>
        <v>6</v>
      </c>
    </row>
    <row r="882" spans="1:8" ht="15" thickBot="1" x14ac:dyDescent="0.35">
      <c r="A882" s="8">
        <f t="shared" si="47"/>
        <v>881</v>
      </c>
      <c r="B882" s="9" t="s">
        <v>12</v>
      </c>
      <c r="C882" s="9" t="s">
        <v>17</v>
      </c>
      <c r="D882" s="9">
        <f t="shared" si="48"/>
        <v>32</v>
      </c>
      <c r="E882" s="9" t="s">
        <v>14</v>
      </c>
      <c r="F882" s="9">
        <v>28</v>
      </c>
      <c r="G882" s="9">
        <v>0</v>
      </c>
      <c r="H882" s="9">
        <v>0</v>
      </c>
    </row>
    <row r="883" spans="1:8" x14ac:dyDescent="0.3">
      <c r="A883" s="6">
        <f t="shared" si="47"/>
        <v>882</v>
      </c>
      <c r="B883" s="1" t="s">
        <v>12</v>
      </c>
      <c r="C883" s="1" t="s">
        <v>17</v>
      </c>
      <c r="D883" s="1">
        <v>1</v>
      </c>
      <c r="E883" s="1" t="s">
        <v>15</v>
      </c>
      <c r="F883" s="1">
        <v>28</v>
      </c>
      <c r="G883" s="1">
        <v>1</v>
      </c>
      <c r="H883" s="1">
        <f>2*6</f>
        <v>12</v>
      </c>
    </row>
    <row r="884" spans="1:8" x14ac:dyDescent="0.3">
      <c r="A884" s="6">
        <f t="shared" si="47"/>
        <v>883</v>
      </c>
      <c r="B884" s="1" t="s">
        <v>12</v>
      </c>
      <c r="C884" s="1" t="s">
        <v>17</v>
      </c>
      <c r="D884" s="1">
        <f t="shared" ref="D884:D914" si="49">1+D883</f>
        <v>2</v>
      </c>
      <c r="E884" s="1" t="s">
        <v>15</v>
      </c>
      <c r="F884" s="1">
        <v>28</v>
      </c>
      <c r="G884" s="1">
        <v>0</v>
      </c>
      <c r="H884" s="1">
        <v>0</v>
      </c>
    </row>
    <row r="885" spans="1:8" x14ac:dyDescent="0.3">
      <c r="A885" s="6">
        <f t="shared" si="47"/>
        <v>884</v>
      </c>
      <c r="B885" s="1" t="s">
        <v>12</v>
      </c>
      <c r="C885" s="1" t="s">
        <v>17</v>
      </c>
      <c r="D885" s="1">
        <f t="shared" si="49"/>
        <v>3</v>
      </c>
      <c r="E885" s="1" t="s">
        <v>15</v>
      </c>
      <c r="F885" s="1">
        <v>28</v>
      </c>
      <c r="G885" s="1">
        <v>0</v>
      </c>
      <c r="H885" s="1">
        <v>0</v>
      </c>
    </row>
    <row r="886" spans="1:8" x14ac:dyDescent="0.3">
      <c r="A886" s="6">
        <f t="shared" si="47"/>
        <v>885</v>
      </c>
      <c r="B886" s="1" t="s">
        <v>12</v>
      </c>
      <c r="C886" s="1" t="s">
        <v>17</v>
      </c>
      <c r="D886" s="1">
        <f t="shared" si="49"/>
        <v>4</v>
      </c>
      <c r="E886" s="1" t="s">
        <v>15</v>
      </c>
      <c r="F886" s="1">
        <v>28</v>
      </c>
      <c r="G886" s="1">
        <v>1</v>
      </c>
      <c r="H886" s="1">
        <f>8*2</f>
        <v>16</v>
      </c>
    </row>
    <row r="887" spans="1:8" x14ac:dyDescent="0.3">
      <c r="A887" s="6">
        <f t="shared" si="47"/>
        <v>886</v>
      </c>
      <c r="B887" s="1" t="s">
        <v>12</v>
      </c>
      <c r="C887" s="1" t="s">
        <v>17</v>
      </c>
      <c r="D887" s="1">
        <f t="shared" si="49"/>
        <v>5</v>
      </c>
      <c r="E887" s="1" t="s">
        <v>15</v>
      </c>
      <c r="F887" s="1">
        <v>28</v>
      </c>
      <c r="G887" s="1">
        <v>0</v>
      </c>
      <c r="H887" s="1">
        <v>0</v>
      </c>
    </row>
    <row r="888" spans="1:8" x14ac:dyDescent="0.3">
      <c r="A888" s="6">
        <f t="shared" si="47"/>
        <v>887</v>
      </c>
      <c r="B888" s="1" t="s">
        <v>12</v>
      </c>
      <c r="C888" s="1" t="s">
        <v>17</v>
      </c>
      <c r="D888" s="1">
        <f t="shared" si="49"/>
        <v>6</v>
      </c>
      <c r="E888" s="1" t="s">
        <v>15</v>
      </c>
      <c r="F888" s="1">
        <v>28</v>
      </c>
      <c r="G888" s="1">
        <v>0</v>
      </c>
      <c r="H888" s="1">
        <v>0</v>
      </c>
    </row>
    <row r="889" spans="1:8" x14ac:dyDescent="0.3">
      <c r="A889" s="6">
        <f t="shared" si="47"/>
        <v>888</v>
      </c>
      <c r="B889" s="1" t="s">
        <v>12</v>
      </c>
      <c r="C889" s="1" t="s">
        <v>17</v>
      </c>
      <c r="D889" s="1">
        <f t="shared" si="49"/>
        <v>7</v>
      </c>
      <c r="E889" s="1" t="s">
        <v>15</v>
      </c>
      <c r="F889" s="1">
        <v>28</v>
      </c>
      <c r="G889" s="1">
        <v>0</v>
      </c>
      <c r="H889" s="1">
        <v>0</v>
      </c>
    </row>
    <row r="890" spans="1:8" x14ac:dyDescent="0.3">
      <c r="A890" s="6">
        <f t="shared" si="47"/>
        <v>889</v>
      </c>
      <c r="B890" s="1" t="s">
        <v>12</v>
      </c>
      <c r="C890" s="1" t="s">
        <v>17</v>
      </c>
      <c r="D890" s="1">
        <f t="shared" si="49"/>
        <v>8</v>
      </c>
      <c r="E890" s="1" t="s">
        <v>15</v>
      </c>
      <c r="F890" s="1">
        <v>28</v>
      </c>
      <c r="G890" s="1">
        <v>0</v>
      </c>
      <c r="H890" s="1">
        <v>0</v>
      </c>
    </row>
    <row r="891" spans="1:8" x14ac:dyDescent="0.3">
      <c r="A891" s="6">
        <f t="shared" si="47"/>
        <v>890</v>
      </c>
      <c r="B891" s="1" t="s">
        <v>12</v>
      </c>
      <c r="C891" s="1" t="s">
        <v>17</v>
      </c>
      <c r="D891" s="1">
        <f t="shared" si="49"/>
        <v>9</v>
      </c>
      <c r="E891" s="1" t="s">
        <v>15</v>
      </c>
      <c r="F891" s="1">
        <v>28</v>
      </c>
      <c r="G891" s="1">
        <v>1</v>
      </c>
      <c r="H891" s="1">
        <f>2</f>
        <v>2</v>
      </c>
    </row>
    <row r="892" spans="1:8" x14ac:dyDescent="0.3">
      <c r="A892" s="6">
        <f t="shared" si="47"/>
        <v>891</v>
      </c>
      <c r="B892" s="1" t="s">
        <v>12</v>
      </c>
      <c r="C892" s="1" t="s">
        <v>17</v>
      </c>
      <c r="D892" s="1">
        <f t="shared" si="49"/>
        <v>10</v>
      </c>
      <c r="E892" s="1" t="s">
        <v>15</v>
      </c>
      <c r="F892" s="1">
        <v>28</v>
      </c>
      <c r="G892" s="1">
        <v>1</v>
      </c>
      <c r="H892" s="1">
        <f>9*20</f>
        <v>180</v>
      </c>
    </row>
    <row r="893" spans="1:8" x14ac:dyDescent="0.3">
      <c r="A893" s="6">
        <f t="shared" si="47"/>
        <v>892</v>
      </c>
      <c r="B893" s="1" t="s">
        <v>12</v>
      </c>
      <c r="C893" s="1" t="s">
        <v>17</v>
      </c>
      <c r="D893" s="1">
        <f t="shared" si="49"/>
        <v>11</v>
      </c>
      <c r="E893" s="1" t="s">
        <v>15</v>
      </c>
      <c r="F893" s="1">
        <v>28</v>
      </c>
      <c r="G893" s="1">
        <v>0</v>
      </c>
      <c r="H893" s="1">
        <v>0</v>
      </c>
    </row>
    <row r="894" spans="1:8" x14ac:dyDescent="0.3">
      <c r="A894" s="6">
        <f t="shared" si="47"/>
        <v>893</v>
      </c>
      <c r="B894" s="1" t="s">
        <v>12</v>
      </c>
      <c r="C894" s="1" t="s">
        <v>17</v>
      </c>
      <c r="D894" s="1">
        <f t="shared" si="49"/>
        <v>12</v>
      </c>
      <c r="E894" s="1" t="s">
        <v>15</v>
      </c>
      <c r="F894" s="1">
        <v>28</v>
      </c>
      <c r="G894" s="1">
        <v>0</v>
      </c>
      <c r="H894" s="1">
        <v>0</v>
      </c>
    </row>
    <row r="895" spans="1:8" x14ac:dyDescent="0.3">
      <c r="A895" s="6">
        <f t="shared" si="47"/>
        <v>894</v>
      </c>
      <c r="B895" s="1" t="s">
        <v>12</v>
      </c>
      <c r="C895" s="1" t="s">
        <v>17</v>
      </c>
      <c r="D895" s="1">
        <f t="shared" si="49"/>
        <v>13</v>
      </c>
      <c r="E895" s="1" t="s">
        <v>15</v>
      </c>
      <c r="F895" s="1">
        <v>28</v>
      </c>
      <c r="G895" s="1">
        <v>0</v>
      </c>
      <c r="H895" s="1">
        <v>0</v>
      </c>
    </row>
    <row r="896" spans="1:8" x14ac:dyDescent="0.3">
      <c r="A896" s="6">
        <f t="shared" si="47"/>
        <v>895</v>
      </c>
      <c r="B896" s="1" t="s">
        <v>12</v>
      </c>
      <c r="C896" s="1" t="s">
        <v>17</v>
      </c>
      <c r="D896" s="1">
        <f t="shared" si="49"/>
        <v>14</v>
      </c>
      <c r="E896" s="1" t="s">
        <v>15</v>
      </c>
      <c r="F896" s="1">
        <v>28</v>
      </c>
      <c r="G896" s="1">
        <v>1</v>
      </c>
      <c r="H896" s="1">
        <f>5*2</f>
        <v>10</v>
      </c>
    </row>
    <row r="897" spans="1:8" x14ac:dyDescent="0.3">
      <c r="A897" s="6">
        <f t="shared" si="47"/>
        <v>896</v>
      </c>
      <c r="B897" s="1" t="s">
        <v>12</v>
      </c>
      <c r="C897" s="1" t="s">
        <v>17</v>
      </c>
      <c r="D897" s="1">
        <f t="shared" si="49"/>
        <v>15</v>
      </c>
      <c r="E897" s="1" t="s">
        <v>15</v>
      </c>
      <c r="F897" s="1">
        <v>28</v>
      </c>
      <c r="G897" s="1">
        <v>1</v>
      </c>
      <c r="H897" s="1">
        <v>2</v>
      </c>
    </row>
    <row r="898" spans="1:8" x14ac:dyDescent="0.3">
      <c r="A898" s="6">
        <f t="shared" si="47"/>
        <v>897</v>
      </c>
      <c r="B898" s="1" t="s">
        <v>12</v>
      </c>
      <c r="C898" s="1" t="s">
        <v>17</v>
      </c>
      <c r="D898" s="1">
        <f t="shared" si="49"/>
        <v>16</v>
      </c>
      <c r="E898" s="1" t="s">
        <v>15</v>
      </c>
      <c r="F898" s="1">
        <v>28</v>
      </c>
      <c r="G898" s="1">
        <v>1</v>
      </c>
      <c r="H898" s="1">
        <f>2*3</f>
        <v>6</v>
      </c>
    </row>
    <row r="899" spans="1:8" x14ac:dyDescent="0.3">
      <c r="A899" s="6">
        <f t="shared" si="47"/>
        <v>898</v>
      </c>
      <c r="B899" s="1" t="s">
        <v>12</v>
      </c>
      <c r="C899" s="1" t="s">
        <v>17</v>
      </c>
      <c r="D899" s="1">
        <f t="shared" si="49"/>
        <v>17</v>
      </c>
      <c r="E899" s="1" t="s">
        <v>15</v>
      </c>
      <c r="F899" s="1">
        <v>28</v>
      </c>
      <c r="G899" s="1">
        <v>1</v>
      </c>
      <c r="H899" s="1">
        <f>2</f>
        <v>2</v>
      </c>
    </row>
    <row r="900" spans="1:8" x14ac:dyDescent="0.3">
      <c r="A900" s="6">
        <f t="shared" si="47"/>
        <v>899</v>
      </c>
      <c r="B900" s="1" t="s">
        <v>12</v>
      </c>
      <c r="C900" s="1" t="s">
        <v>17</v>
      </c>
      <c r="D900" s="1">
        <f t="shared" si="49"/>
        <v>18</v>
      </c>
      <c r="E900" s="1" t="s">
        <v>15</v>
      </c>
      <c r="F900" s="1">
        <v>28</v>
      </c>
      <c r="G900" s="1">
        <v>0</v>
      </c>
      <c r="H900" s="1">
        <v>0</v>
      </c>
    </row>
    <row r="901" spans="1:8" x14ac:dyDescent="0.3">
      <c r="A901" s="6">
        <f t="shared" si="47"/>
        <v>900</v>
      </c>
      <c r="B901" s="1" t="s">
        <v>12</v>
      </c>
      <c r="C901" s="1" t="s">
        <v>17</v>
      </c>
      <c r="D901" s="1">
        <f t="shared" si="49"/>
        <v>19</v>
      </c>
      <c r="E901" s="1" t="s">
        <v>15</v>
      </c>
      <c r="F901" s="1">
        <v>28</v>
      </c>
      <c r="G901" s="1">
        <v>0</v>
      </c>
      <c r="H901" s="1">
        <v>0</v>
      </c>
    </row>
    <row r="902" spans="1:8" x14ac:dyDescent="0.3">
      <c r="A902" s="6">
        <f t="shared" si="47"/>
        <v>901</v>
      </c>
      <c r="B902" s="1" t="s">
        <v>12</v>
      </c>
      <c r="C902" s="1" t="s">
        <v>17</v>
      </c>
      <c r="D902" s="1">
        <f t="shared" si="49"/>
        <v>20</v>
      </c>
      <c r="E902" s="1" t="s">
        <v>15</v>
      </c>
      <c r="F902" s="1">
        <v>28</v>
      </c>
      <c r="G902" s="1">
        <v>0</v>
      </c>
      <c r="H902" s="1">
        <v>0</v>
      </c>
    </row>
    <row r="903" spans="1:8" x14ac:dyDescent="0.3">
      <c r="A903" s="6">
        <f t="shared" si="47"/>
        <v>902</v>
      </c>
      <c r="B903" s="1" t="s">
        <v>12</v>
      </c>
      <c r="C903" s="1" t="s">
        <v>17</v>
      </c>
      <c r="D903" s="1">
        <f t="shared" si="49"/>
        <v>21</v>
      </c>
      <c r="E903" s="1" t="s">
        <v>15</v>
      </c>
      <c r="F903" s="1">
        <v>28</v>
      </c>
      <c r="G903" s="1">
        <v>0</v>
      </c>
      <c r="H903" s="1">
        <v>0</v>
      </c>
    </row>
    <row r="904" spans="1:8" x14ac:dyDescent="0.3">
      <c r="A904" s="6">
        <f t="shared" si="47"/>
        <v>903</v>
      </c>
      <c r="B904" s="1" t="s">
        <v>12</v>
      </c>
      <c r="C904" s="1" t="s">
        <v>17</v>
      </c>
      <c r="D904" s="1">
        <f t="shared" si="49"/>
        <v>22</v>
      </c>
      <c r="E904" s="1" t="s">
        <v>15</v>
      </c>
      <c r="F904" s="1">
        <v>28</v>
      </c>
      <c r="G904" s="1">
        <v>1</v>
      </c>
      <c r="H904" s="1">
        <f>5*2</f>
        <v>10</v>
      </c>
    </row>
    <row r="905" spans="1:8" x14ac:dyDescent="0.3">
      <c r="A905" s="6">
        <f t="shared" si="47"/>
        <v>904</v>
      </c>
      <c r="B905" s="1" t="s">
        <v>12</v>
      </c>
      <c r="C905" s="1" t="s">
        <v>17</v>
      </c>
      <c r="D905" s="1">
        <f t="shared" si="49"/>
        <v>23</v>
      </c>
      <c r="E905" s="1" t="s">
        <v>15</v>
      </c>
      <c r="F905" s="1">
        <v>28</v>
      </c>
      <c r="G905" s="1">
        <v>0</v>
      </c>
      <c r="H905" s="1">
        <v>0</v>
      </c>
    </row>
    <row r="906" spans="1:8" x14ac:dyDescent="0.3">
      <c r="A906" s="6">
        <f t="shared" si="47"/>
        <v>905</v>
      </c>
      <c r="B906" s="1" t="s">
        <v>12</v>
      </c>
      <c r="C906" s="1" t="s">
        <v>17</v>
      </c>
      <c r="D906" s="1">
        <f t="shared" si="49"/>
        <v>24</v>
      </c>
      <c r="E906" s="1" t="s">
        <v>15</v>
      </c>
      <c r="F906" s="1">
        <v>28</v>
      </c>
      <c r="G906" s="1">
        <v>1</v>
      </c>
      <c r="H906" s="1">
        <f>8*2</f>
        <v>16</v>
      </c>
    </row>
    <row r="907" spans="1:8" x14ac:dyDescent="0.3">
      <c r="A907" s="6">
        <f t="shared" si="47"/>
        <v>906</v>
      </c>
      <c r="B907" s="1" t="s">
        <v>12</v>
      </c>
      <c r="C907" s="1" t="s">
        <v>17</v>
      </c>
      <c r="D907" s="1">
        <f t="shared" si="49"/>
        <v>25</v>
      </c>
      <c r="E907" s="1" t="s">
        <v>15</v>
      </c>
      <c r="F907" s="1">
        <v>28</v>
      </c>
      <c r="G907" s="1">
        <v>1</v>
      </c>
      <c r="H907" s="1">
        <f>2*2</f>
        <v>4</v>
      </c>
    </row>
    <row r="908" spans="1:8" x14ac:dyDescent="0.3">
      <c r="A908" s="6">
        <f t="shared" si="47"/>
        <v>907</v>
      </c>
      <c r="B908" s="1" t="s">
        <v>12</v>
      </c>
      <c r="C908" s="1" t="s">
        <v>17</v>
      </c>
      <c r="D908" s="1">
        <f t="shared" si="49"/>
        <v>26</v>
      </c>
      <c r="E908" s="1" t="s">
        <v>15</v>
      </c>
      <c r="F908" s="1">
        <v>28</v>
      </c>
      <c r="G908" s="1">
        <v>1</v>
      </c>
      <c r="H908" s="1">
        <v>2</v>
      </c>
    </row>
    <row r="909" spans="1:8" x14ac:dyDescent="0.3">
      <c r="A909" s="6">
        <f t="shared" si="47"/>
        <v>908</v>
      </c>
      <c r="B909" s="1" t="s">
        <v>12</v>
      </c>
      <c r="C909" s="1" t="s">
        <v>17</v>
      </c>
      <c r="D909" s="1">
        <f t="shared" si="49"/>
        <v>27</v>
      </c>
      <c r="E909" s="1" t="s">
        <v>15</v>
      </c>
      <c r="F909" s="1">
        <v>28</v>
      </c>
      <c r="G909" s="1">
        <v>0</v>
      </c>
      <c r="H909" s="1">
        <v>0</v>
      </c>
    </row>
    <row r="910" spans="1:8" x14ac:dyDescent="0.3">
      <c r="A910" s="6">
        <f t="shared" si="47"/>
        <v>909</v>
      </c>
      <c r="B910" s="1" t="s">
        <v>12</v>
      </c>
      <c r="C910" s="1" t="s">
        <v>17</v>
      </c>
      <c r="D910" s="1">
        <f t="shared" si="49"/>
        <v>28</v>
      </c>
      <c r="E910" s="1" t="s">
        <v>15</v>
      </c>
      <c r="F910" s="1">
        <v>28</v>
      </c>
      <c r="G910" s="1">
        <v>0</v>
      </c>
      <c r="H910" s="1">
        <v>0</v>
      </c>
    </row>
    <row r="911" spans="1:8" x14ac:dyDescent="0.3">
      <c r="A911" s="6">
        <f t="shared" si="47"/>
        <v>910</v>
      </c>
      <c r="B911" s="1" t="s">
        <v>12</v>
      </c>
      <c r="C911" s="1" t="s">
        <v>17</v>
      </c>
      <c r="D911" s="1">
        <f t="shared" si="49"/>
        <v>29</v>
      </c>
      <c r="E911" s="1" t="s">
        <v>15</v>
      </c>
      <c r="F911" s="1">
        <v>28</v>
      </c>
      <c r="G911" s="1">
        <v>0</v>
      </c>
      <c r="H911" s="1">
        <v>0</v>
      </c>
    </row>
    <row r="912" spans="1:8" x14ac:dyDescent="0.3">
      <c r="A912" s="6">
        <f t="shared" si="47"/>
        <v>911</v>
      </c>
      <c r="B912" s="1" t="s">
        <v>12</v>
      </c>
      <c r="C912" s="1" t="s">
        <v>17</v>
      </c>
      <c r="D912" s="1">
        <f t="shared" si="49"/>
        <v>30</v>
      </c>
      <c r="E912" s="1" t="s">
        <v>15</v>
      </c>
      <c r="F912" s="1">
        <v>28</v>
      </c>
      <c r="G912" s="1">
        <v>0</v>
      </c>
      <c r="H912" s="1">
        <v>0</v>
      </c>
    </row>
    <row r="913" spans="1:8" x14ac:dyDescent="0.3">
      <c r="A913" s="6">
        <f t="shared" si="47"/>
        <v>912</v>
      </c>
      <c r="B913" s="1" t="s">
        <v>12</v>
      </c>
      <c r="C913" s="1" t="s">
        <v>17</v>
      </c>
      <c r="D913" s="1">
        <f t="shared" si="49"/>
        <v>31</v>
      </c>
      <c r="E913" s="1" t="s">
        <v>15</v>
      </c>
      <c r="F913" s="1">
        <v>28</v>
      </c>
      <c r="G913" s="1">
        <v>0</v>
      </c>
      <c r="H913" s="1">
        <v>0</v>
      </c>
    </row>
    <row r="914" spans="1:8" ht="15" thickBot="1" x14ac:dyDescent="0.35">
      <c r="A914" s="8">
        <f t="shared" si="47"/>
        <v>913</v>
      </c>
      <c r="B914" s="9" t="s">
        <v>12</v>
      </c>
      <c r="C914" s="9" t="s">
        <v>17</v>
      </c>
      <c r="D914" s="9">
        <f t="shared" si="49"/>
        <v>32</v>
      </c>
      <c r="E914" s="9" t="s">
        <v>15</v>
      </c>
      <c r="F914" s="9">
        <v>28</v>
      </c>
      <c r="G914" s="9">
        <v>0</v>
      </c>
      <c r="H914" s="9">
        <v>0</v>
      </c>
    </row>
    <row r="915" spans="1:8" x14ac:dyDescent="0.3">
      <c r="A915" s="6">
        <f t="shared" si="47"/>
        <v>914</v>
      </c>
      <c r="B915" s="1" t="s">
        <v>12</v>
      </c>
      <c r="C915" s="1" t="s">
        <v>17</v>
      </c>
      <c r="D915" s="1">
        <v>1</v>
      </c>
      <c r="E915" s="1" t="s">
        <v>16</v>
      </c>
      <c r="F915" s="1">
        <v>28</v>
      </c>
      <c r="G915" s="1">
        <v>1</v>
      </c>
      <c r="H915" s="1">
        <f>2*2</f>
        <v>4</v>
      </c>
    </row>
    <row r="916" spans="1:8" x14ac:dyDescent="0.3">
      <c r="A916" s="6">
        <f t="shared" ref="A916:A979" si="50">1+A915</f>
        <v>915</v>
      </c>
      <c r="B916" s="1" t="s">
        <v>12</v>
      </c>
      <c r="C916" s="1" t="s">
        <v>17</v>
      </c>
      <c r="D916" s="1">
        <f t="shared" ref="D916:D946" si="51">1+D915</f>
        <v>2</v>
      </c>
      <c r="E916" s="1" t="s">
        <v>16</v>
      </c>
      <c r="F916" s="1">
        <v>28</v>
      </c>
      <c r="G916" s="1">
        <v>0</v>
      </c>
      <c r="H916" s="1">
        <v>0</v>
      </c>
    </row>
    <row r="917" spans="1:8" x14ac:dyDescent="0.3">
      <c r="A917" s="6">
        <f t="shared" si="50"/>
        <v>916</v>
      </c>
      <c r="B917" s="1" t="s">
        <v>12</v>
      </c>
      <c r="C917" s="1" t="s">
        <v>17</v>
      </c>
      <c r="D917" s="1">
        <f t="shared" si="51"/>
        <v>3</v>
      </c>
      <c r="E917" s="1" t="s">
        <v>16</v>
      </c>
      <c r="F917" s="1">
        <v>28</v>
      </c>
      <c r="G917" s="1">
        <v>1</v>
      </c>
      <c r="H917" s="1">
        <f>7*2</f>
        <v>14</v>
      </c>
    </row>
    <row r="918" spans="1:8" x14ac:dyDescent="0.3">
      <c r="A918" s="6">
        <f t="shared" si="50"/>
        <v>917</v>
      </c>
      <c r="B918" s="1" t="s">
        <v>12</v>
      </c>
      <c r="C918" s="1" t="s">
        <v>17</v>
      </c>
      <c r="D918" s="1">
        <f t="shared" si="51"/>
        <v>4</v>
      </c>
      <c r="E918" s="1" t="s">
        <v>16</v>
      </c>
      <c r="F918" s="1">
        <v>28</v>
      </c>
      <c r="G918" s="1">
        <v>1</v>
      </c>
      <c r="H918" s="1">
        <v>2</v>
      </c>
    </row>
    <row r="919" spans="1:8" x14ac:dyDescent="0.3">
      <c r="A919" s="6">
        <f t="shared" si="50"/>
        <v>918</v>
      </c>
      <c r="B919" s="1" t="s">
        <v>12</v>
      </c>
      <c r="C919" s="1" t="s">
        <v>17</v>
      </c>
      <c r="D919" s="1">
        <f t="shared" si="51"/>
        <v>5</v>
      </c>
      <c r="E919" s="1" t="s">
        <v>16</v>
      </c>
      <c r="F919" s="1">
        <v>28</v>
      </c>
      <c r="G919" s="1">
        <v>1</v>
      </c>
      <c r="H919" s="1">
        <f>20*3</f>
        <v>60</v>
      </c>
    </row>
    <row r="920" spans="1:8" x14ac:dyDescent="0.3">
      <c r="A920" s="6">
        <f t="shared" si="50"/>
        <v>919</v>
      </c>
      <c r="B920" s="1" t="s">
        <v>12</v>
      </c>
      <c r="C920" s="1" t="s">
        <v>17</v>
      </c>
      <c r="D920" s="1">
        <f t="shared" si="51"/>
        <v>6</v>
      </c>
      <c r="E920" s="1" t="s">
        <v>16</v>
      </c>
      <c r="F920" s="1">
        <v>28</v>
      </c>
      <c r="G920" s="1">
        <v>1</v>
      </c>
      <c r="H920" s="1">
        <f>5*2</f>
        <v>10</v>
      </c>
    </row>
    <row r="921" spans="1:8" x14ac:dyDescent="0.3">
      <c r="A921" s="6">
        <f t="shared" si="50"/>
        <v>920</v>
      </c>
      <c r="B921" s="1" t="s">
        <v>12</v>
      </c>
      <c r="C921" s="1" t="s">
        <v>17</v>
      </c>
      <c r="D921" s="1">
        <f t="shared" si="51"/>
        <v>7</v>
      </c>
      <c r="E921" s="1" t="s">
        <v>16</v>
      </c>
      <c r="F921" s="1">
        <v>28</v>
      </c>
      <c r="G921" s="1">
        <v>1</v>
      </c>
      <c r="H921" s="1">
        <f>5*2</f>
        <v>10</v>
      </c>
    </row>
    <row r="922" spans="1:8" x14ac:dyDescent="0.3">
      <c r="A922" s="6">
        <f t="shared" si="50"/>
        <v>921</v>
      </c>
      <c r="B922" s="1" t="s">
        <v>12</v>
      </c>
      <c r="C922" s="1" t="s">
        <v>17</v>
      </c>
      <c r="D922" s="1">
        <f t="shared" si="51"/>
        <v>8</v>
      </c>
      <c r="E922" s="1" t="s">
        <v>16</v>
      </c>
      <c r="F922" s="1">
        <v>28</v>
      </c>
      <c r="G922" s="1">
        <v>1</v>
      </c>
      <c r="H922" s="1">
        <f>2*20</f>
        <v>40</v>
      </c>
    </row>
    <row r="923" spans="1:8" x14ac:dyDescent="0.3">
      <c r="A923" s="6">
        <f t="shared" si="50"/>
        <v>922</v>
      </c>
      <c r="B923" s="1" t="s">
        <v>12</v>
      </c>
      <c r="C923" s="1" t="s">
        <v>17</v>
      </c>
      <c r="D923" s="1">
        <f t="shared" si="51"/>
        <v>9</v>
      </c>
      <c r="E923" s="1" t="s">
        <v>16</v>
      </c>
      <c r="F923" s="1">
        <v>28</v>
      </c>
      <c r="G923" s="1">
        <v>1</v>
      </c>
      <c r="H923" s="1">
        <f>2</f>
        <v>2</v>
      </c>
    </row>
    <row r="924" spans="1:8" x14ac:dyDescent="0.3">
      <c r="A924" s="6">
        <f t="shared" si="50"/>
        <v>923</v>
      </c>
      <c r="B924" s="1" t="s">
        <v>12</v>
      </c>
      <c r="C924" s="1" t="s">
        <v>17</v>
      </c>
      <c r="D924" s="1">
        <f t="shared" si="51"/>
        <v>10</v>
      </c>
      <c r="E924" s="1" t="s">
        <v>16</v>
      </c>
      <c r="F924" s="1">
        <v>28</v>
      </c>
      <c r="G924" s="1">
        <v>1</v>
      </c>
      <c r="H924" s="1">
        <v>2</v>
      </c>
    </row>
    <row r="925" spans="1:8" x14ac:dyDescent="0.3">
      <c r="A925" s="6">
        <f t="shared" si="50"/>
        <v>924</v>
      </c>
      <c r="B925" s="1" t="s">
        <v>12</v>
      </c>
      <c r="C925" s="1" t="s">
        <v>17</v>
      </c>
      <c r="D925" s="1">
        <f t="shared" si="51"/>
        <v>11</v>
      </c>
      <c r="E925" s="1" t="s">
        <v>16</v>
      </c>
      <c r="F925" s="1">
        <v>28</v>
      </c>
      <c r="G925" s="1">
        <v>1</v>
      </c>
      <c r="H925" s="1">
        <f>12*2</f>
        <v>24</v>
      </c>
    </row>
    <row r="926" spans="1:8" x14ac:dyDescent="0.3">
      <c r="A926" s="6">
        <f t="shared" si="50"/>
        <v>925</v>
      </c>
      <c r="B926" s="1" t="s">
        <v>12</v>
      </c>
      <c r="C926" s="1" t="s">
        <v>17</v>
      </c>
      <c r="D926" s="1">
        <f t="shared" si="51"/>
        <v>12</v>
      </c>
      <c r="E926" s="1" t="s">
        <v>16</v>
      </c>
      <c r="F926" s="1">
        <v>28</v>
      </c>
      <c r="G926" s="1">
        <v>0</v>
      </c>
      <c r="H926" s="1">
        <v>0</v>
      </c>
    </row>
    <row r="927" spans="1:8" x14ac:dyDescent="0.3">
      <c r="A927" s="6">
        <f t="shared" si="50"/>
        <v>926</v>
      </c>
      <c r="B927" s="1" t="s">
        <v>12</v>
      </c>
      <c r="C927" s="1" t="s">
        <v>17</v>
      </c>
      <c r="D927" s="1">
        <f t="shared" si="51"/>
        <v>13</v>
      </c>
      <c r="E927" s="1" t="s">
        <v>16</v>
      </c>
      <c r="F927" s="1">
        <v>28</v>
      </c>
      <c r="G927" s="1">
        <v>0</v>
      </c>
      <c r="H927" s="1">
        <v>0</v>
      </c>
    </row>
    <row r="928" spans="1:8" x14ac:dyDescent="0.3">
      <c r="A928" s="6">
        <f t="shared" si="50"/>
        <v>927</v>
      </c>
      <c r="B928" s="1" t="s">
        <v>12</v>
      </c>
      <c r="C928" s="1" t="s">
        <v>17</v>
      </c>
      <c r="D928" s="1">
        <f t="shared" si="51"/>
        <v>14</v>
      </c>
      <c r="E928" s="1" t="s">
        <v>16</v>
      </c>
      <c r="F928" s="1">
        <v>28</v>
      </c>
      <c r="G928" s="1">
        <v>1</v>
      </c>
      <c r="H928" s="1">
        <f>5*2</f>
        <v>10</v>
      </c>
    </row>
    <row r="929" spans="1:8" x14ac:dyDescent="0.3">
      <c r="A929" s="6">
        <f t="shared" si="50"/>
        <v>928</v>
      </c>
      <c r="B929" s="1" t="s">
        <v>12</v>
      </c>
      <c r="C929" s="1" t="s">
        <v>17</v>
      </c>
      <c r="D929" s="1">
        <f t="shared" si="51"/>
        <v>15</v>
      </c>
      <c r="E929" s="1" t="s">
        <v>16</v>
      </c>
      <c r="F929" s="1">
        <v>28</v>
      </c>
      <c r="G929" s="1">
        <v>1</v>
      </c>
      <c r="H929" s="1">
        <f>13*2</f>
        <v>26</v>
      </c>
    </row>
    <row r="930" spans="1:8" x14ac:dyDescent="0.3">
      <c r="A930" s="6">
        <f t="shared" si="50"/>
        <v>929</v>
      </c>
      <c r="B930" s="1" t="s">
        <v>12</v>
      </c>
      <c r="C930" s="1" t="s">
        <v>17</v>
      </c>
      <c r="D930" s="1">
        <f t="shared" si="51"/>
        <v>16</v>
      </c>
      <c r="E930" s="1" t="s">
        <v>16</v>
      </c>
      <c r="F930" s="1">
        <v>28</v>
      </c>
      <c r="G930" s="1">
        <v>1</v>
      </c>
      <c r="H930" s="1">
        <f>5*2</f>
        <v>10</v>
      </c>
    </row>
    <row r="931" spans="1:8" x14ac:dyDescent="0.3">
      <c r="A931" s="6">
        <f t="shared" si="50"/>
        <v>930</v>
      </c>
      <c r="B931" s="1" t="s">
        <v>12</v>
      </c>
      <c r="C931" s="1" t="s">
        <v>17</v>
      </c>
      <c r="D931" s="1">
        <f t="shared" si="51"/>
        <v>17</v>
      </c>
      <c r="E931" s="1" t="s">
        <v>16</v>
      </c>
      <c r="F931" s="1">
        <v>28</v>
      </c>
      <c r="G931" s="1">
        <v>0</v>
      </c>
      <c r="H931" s="1">
        <v>0</v>
      </c>
    </row>
    <row r="932" spans="1:8" x14ac:dyDescent="0.3">
      <c r="A932" s="6">
        <f t="shared" si="50"/>
        <v>931</v>
      </c>
      <c r="B932" s="1" t="s">
        <v>12</v>
      </c>
      <c r="C932" s="1" t="s">
        <v>17</v>
      </c>
      <c r="D932" s="1">
        <f t="shared" si="51"/>
        <v>18</v>
      </c>
      <c r="E932" s="1" t="s">
        <v>16</v>
      </c>
      <c r="F932" s="1">
        <v>28</v>
      </c>
      <c r="G932" s="1">
        <v>1</v>
      </c>
      <c r="H932" s="1">
        <f>7*2</f>
        <v>14</v>
      </c>
    </row>
    <row r="933" spans="1:8" x14ac:dyDescent="0.3">
      <c r="A933" s="6">
        <f t="shared" si="50"/>
        <v>932</v>
      </c>
      <c r="B933" s="1" t="s">
        <v>12</v>
      </c>
      <c r="C933" s="1" t="s">
        <v>17</v>
      </c>
      <c r="D933" s="1">
        <f t="shared" si="51"/>
        <v>19</v>
      </c>
      <c r="E933" s="1" t="s">
        <v>16</v>
      </c>
      <c r="F933" s="1">
        <v>28</v>
      </c>
      <c r="G933" s="1">
        <v>0</v>
      </c>
      <c r="H933" s="1">
        <v>0</v>
      </c>
    </row>
    <row r="934" spans="1:8" x14ac:dyDescent="0.3">
      <c r="A934" s="6">
        <f t="shared" si="50"/>
        <v>933</v>
      </c>
      <c r="B934" s="1" t="s">
        <v>12</v>
      </c>
      <c r="C934" s="1" t="s">
        <v>17</v>
      </c>
      <c r="D934" s="1">
        <f t="shared" si="51"/>
        <v>20</v>
      </c>
      <c r="E934" s="1" t="s">
        <v>16</v>
      </c>
      <c r="F934" s="1">
        <v>28</v>
      </c>
      <c r="G934" s="1">
        <v>0</v>
      </c>
      <c r="H934" s="1">
        <v>0</v>
      </c>
    </row>
    <row r="935" spans="1:8" x14ac:dyDescent="0.3">
      <c r="A935" s="6">
        <f t="shared" si="50"/>
        <v>934</v>
      </c>
      <c r="B935" s="1" t="s">
        <v>12</v>
      </c>
      <c r="C935" s="1" t="s">
        <v>17</v>
      </c>
      <c r="D935" s="1">
        <f t="shared" si="51"/>
        <v>21</v>
      </c>
      <c r="E935" s="1" t="s">
        <v>16</v>
      </c>
      <c r="F935" s="1">
        <v>28</v>
      </c>
      <c r="G935" s="1">
        <v>1</v>
      </c>
      <c r="H935" s="1">
        <f>2*2</f>
        <v>4</v>
      </c>
    </row>
    <row r="936" spans="1:8" x14ac:dyDescent="0.3">
      <c r="A936" s="6">
        <f t="shared" si="50"/>
        <v>935</v>
      </c>
      <c r="B936" s="1" t="s">
        <v>12</v>
      </c>
      <c r="C936" s="1" t="s">
        <v>17</v>
      </c>
      <c r="D936" s="1">
        <f t="shared" si="51"/>
        <v>22</v>
      </c>
      <c r="E936" s="1" t="s">
        <v>16</v>
      </c>
      <c r="F936" s="1">
        <v>28</v>
      </c>
      <c r="G936" s="1">
        <v>1</v>
      </c>
      <c r="H936" s="1">
        <f>5*20</f>
        <v>100</v>
      </c>
    </row>
    <row r="937" spans="1:8" x14ac:dyDescent="0.3">
      <c r="A937" s="6">
        <f t="shared" si="50"/>
        <v>936</v>
      </c>
      <c r="B937" s="1" t="s">
        <v>12</v>
      </c>
      <c r="C937" s="1" t="s">
        <v>17</v>
      </c>
      <c r="D937" s="1">
        <f t="shared" si="51"/>
        <v>23</v>
      </c>
      <c r="E937" s="1" t="s">
        <v>16</v>
      </c>
      <c r="F937" s="1">
        <v>28</v>
      </c>
      <c r="G937" s="1">
        <v>0</v>
      </c>
      <c r="H937" s="1">
        <v>0</v>
      </c>
    </row>
    <row r="938" spans="1:8" x14ac:dyDescent="0.3">
      <c r="A938" s="6">
        <f t="shared" si="50"/>
        <v>937</v>
      </c>
      <c r="B938" s="1" t="s">
        <v>12</v>
      </c>
      <c r="C938" s="1" t="s">
        <v>17</v>
      </c>
      <c r="D938" s="1">
        <f t="shared" si="51"/>
        <v>24</v>
      </c>
      <c r="E938" s="1" t="s">
        <v>16</v>
      </c>
      <c r="F938" s="1">
        <v>28</v>
      </c>
      <c r="G938" s="1">
        <v>0</v>
      </c>
      <c r="H938" s="1">
        <v>0</v>
      </c>
    </row>
    <row r="939" spans="1:8" x14ac:dyDescent="0.3">
      <c r="A939" s="6">
        <f t="shared" si="50"/>
        <v>938</v>
      </c>
      <c r="B939" s="1" t="s">
        <v>12</v>
      </c>
      <c r="C939" s="1" t="s">
        <v>17</v>
      </c>
      <c r="D939" s="1">
        <f t="shared" si="51"/>
        <v>25</v>
      </c>
      <c r="E939" s="1" t="s">
        <v>16</v>
      </c>
      <c r="F939" s="1">
        <v>28</v>
      </c>
      <c r="G939" s="1">
        <v>0</v>
      </c>
      <c r="H939" s="1">
        <v>0</v>
      </c>
    </row>
    <row r="940" spans="1:8" x14ac:dyDescent="0.3">
      <c r="A940" s="6">
        <f t="shared" si="50"/>
        <v>939</v>
      </c>
      <c r="B940" s="1" t="s">
        <v>12</v>
      </c>
      <c r="C940" s="1" t="s">
        <v>17</v>
      </c>
      <c r="D940" s="1">
        <f t="shared" si="51"/>
        <v>26</v>
      </c>
      <c r="E940" s="1" t="s">
        <v>16</v>
      </c>
      <c r="F940" s="1">
        <v>28</v>
      </c>
      <c r="G940" s="1">
        <v>1</v>
      </c>
      <c r="H940" s="1">
        <f>4*20</f>
        <v>80</v>
      </c>
    </row>
    <row r="941" spans="1:8" x14ac:dyDescent="0.3">
      <c r="A941" s="6">
        <f t="shared" si="50"/>
        <v>940</v>
      </c>
      <c r="B941" s="1" t="s">
        <v>12</v>
      </c>
      <c r="C941" s="1" t="s">
        <v>17</v>
      </c>
      <c r="D941" s="1">
        <f t="shared" si="51"/>
        <v>27</v>
      </c>
      <c r="E941" s="1" t="s">
        <v>16</v>
      </c>
      <c r="F941" s="1">
        <v>28</v>
      </c>
      <c r="G941" s="1">
        <v>0</v>
      </c>
      <c r="H941" s="1">
        <v>0</v>
      </c>
    </row>
    <row r="942" spans="1:8" x14ac:dyDescent="0.3">
      <c r="A942" s="6">
        <f t="shared" si="50"/>
        <v>941</v>
      </c>
      <c r="B942" s="1" t="s">
        <v>12</v>
      </c>
      <c r="C942" s="1" t="s">
        <v>17</v>
      </c>
      <c r="D942" s="1">
        <f t="shared" si="51"/>
        <v>28</v>
      </c>
      <c r="E942" s="1" t="s">
        <v>16</v>
      </c>
      <c r="F942" s="1">
        <v>28</v>
      </c>
      <c r="G942" s="1">
        <v>1</v>
      </c>
      <c r="H942" s="1">
        <f>19*2</f>
        <v>38</v>
      </c>
    </row>
    <row r="943" spans="1:8" x14ac:dyDescent="0.3">
      <c r="A943" s="6">
        <f t="shared" si="50"/>
        <v>942</v>
      </c>
      <c r="B943" s="1" t="s">
        <v>12</v>
      </c>
      <c r="C943" s="1" t="s">
        <v>17</v>
      </c>
      <c r="D943" s="1">
        <f t="shared" si="51"/>
        <v>29</v>
      </c>
      <c r="E943" s="1" t="s">
        <v>16</v>
      </c>
      <c r="F943" s="1">
        <v>28</v>
      </c>
      <c r="G943" s="1">
        <v>0</v>
      </c>
      <c r="H943" s="1">
        <v>0</v>
      </c>
    </row>
    <row r="944" spans="1:8" x14ac:dyDescent="0.3">
      <c r="A944" s="6">
        <f t="shared" si="50"/>
        <v>943</v>
      </c>
      <c r="B944" s="1" t="s">
        <v>12</v>
      </c>
      <c r="C944" s="1" t="s">
        <v>17</v>
      </c>
      <c r="D944" s="1">
        <f t="shared" si="51"/>
        <v>30</v>
      </c>
      <c r="E944" s="1" t="s">
        <v>16</v>
      </c>
      <c r="F944" s="1">
        <v>28</v>
      </c>
      <c r="G944" s="1">
        <v>0</v>
      </c>
      <c r="H944" s="1">
        <v>0</v>
      </c>
    </row>
    <row r="945" spans="1:8" x14ac:dyDescent="0.3">
      <c r="A945" s="6">
        <f t="shared" si="50"/>
        <v>944</v>
      </c>
      <c r="B945" s="1" t="s">
        <v>12</v>
      </c>
      <c r="C945" s="1" t="s">
        <v>17</v>
      </c>
      <c r="D945" s="1">
        <f t="shared" si="51"/>
        <v>31</v>
      </c>
      <c r="E945" s="1" t="s">
        <v>16</v>
      </c>
      <c r="F945" s="1">
        <v>28</v>
      </c>
      <c r="G945" s="1">
        <v>1</v>
      </c>
      <c r="H945" s="1">
        <f>10*2</f>
        <v>20</v>
      </c>
    </row>
    <row r="946" spans="1:8" ht="15" thickBot="1" x14ac:dyDescent="0.35">
      <c r="A946" s="8">
        <f t="shared" si="50"/>
        <v>945</v>
      </c>
      <c r="B946" s="9" t="s">
        <v>12</v>
      </c>
      <c r="C946" s="9" t="s">
        <v>17</v>
      </c>
      <c r="D946" s="9">
        <f t="shared" si="51"/>
        <v>32</v>
      </c>
      <c r="E946" s="9" t="s">
        <v>16</v>
      </c>
      <c r="F946" s="9">
        <v>28</v>
      </c>
      <c r="G946" s="9">
        <v>0</v>
      </c>
      <c r="H946" s="9">
        <v>0</v>
      </c>
    </row>
    <row r="947" spans="1:8" x14ac:dyDescent="0.3">
      <c r="A947" s="6">
        <f t="shared" si="50"/>
        <v>946</v>
      </c>
      <c r="B947" s="1" t="s">
        <v>18</v>
      </c>
      <c r="C947" s="1" t="s">
        <v>17</v>
      </c>
      <c r="D947" s="1">
        <v>1</v>
      </c>
      <c r="E947" s="1" t="s">
        <v>14</v>
      </c>
      <c r="F947" s="1">
        <v>7</v>
      </c>
      <c r="G947" s="1">
        <v>0</v>
      </c>
      <c r="H947" s="1">
        <v>0</v>
      </c>
    </row>
    <row r="948" spans="1:8" x14ac:dyDescent="0.3">
      <c r="A948" s="6">
        <f t="shared" si="50"/>
        <v>947</v>
      </c>
      <c r="B948" s="1" t="s">
        <v>18</v>
      </c>
      <c r="C948" s="1" t="s">
        <v>17</v>
      </c>
      <c r="D948" s="1">
        <f t="shared" ref="D948:D978" si="52">1+D947</f>
        <v>2</v>
      </c>
      <c r="E948" s="1" t="s">
        <v>14</v>
      </c>
      <c r="F948" s="1">
        <v>7</v>
      </c>
      <c r="G948" s="1">
        <v>0</v>
      </c>
      <c r="H948" s="1">
        <v>0</v>
      </c>
    </row>
    <row r="949" spans="1:8" x14ac:dyDescent="0.3">
      <c r="A949" s="6">
        <f t="shared" si="50"/>
        <v>948</v>
      </c>
      <c r="B949" s="1" t="s">
        <v>18</v>
      </c>
      <c r="C949" s="1" t="s">
        <v>17</v>
      </c>
      <c r="D949" s="1">
        <f t="shared" si="52"/>
        <v>3</v>
      </c>
      <c r="E949" s="1" t="s">
        <v>14</v>
      </c>
      <c r="F949" s="1">
        <v>7</v>
      </c>
      <c r="G949" s="1">
        <v>0</v>
      </c>
      <c r="H949" s="1">
        <v>0</v>
      </c>
    </row>
    <row r="950" spans="1:8" x14ac:dyDescent="0.3">
      <c r="A950" s="6">
        <f t="shared" si="50"/>
        <v>949</v>
      </c>
      <c r="B950" s="1" t="s">
        <v>18</v>
      </c>
      <c r="C950" s="1" t="s">
        <v>17</v>
      </c>
      <c r="D950" s="1">
        <f t="shared" si="52"/>
        <v>4</v>
      </c>
      <c r="E950" s="1" t="s">
        <v>14</v>
      </c>
      <c r="F950" s="1">
        <v>7</v>
      </c>
      <c r="G950" s="1">
        <v>0</v>
      </c>
      <c r="H950" s="1">
        <v>0</v>
      </c>
    </row>
    <row r="951" spans="1:8" x14ac:dyDescent="0.3">
      <c r="A951" s="6">
        <f t="shared" si="50"/>
        <v>950</v>
      </c>
      <c r="B951" s="1" t="s">
        <v>18</v>
      </c>
      <c r="C951" s="1" t="s">
        <v>17</v>
      </c>
      <c r="D951" s="1">
        <f t="shared" si="52"/>
        <v>5</v>
      </c>
      <c r="E951" s="1" t="s">
        <v>14</v>
      </c>
      <c r="F951" s="1">
        <v>7</v>
      </c>
      <c r="G951" s="1">
        <v>0</v>
      </c>
      <c r="H951" s="1">
        <v>0</v>
      </c>
    </row>
    <row r="952" spans="1:8" x14ac:dyDescent="0.3">
      <c r="A952" s="6">
        <f t="shared" si="50"/>
        <v>951</v>
      </c>
      <c r="B952" s="1" t="s">
        <v>18</v>
      </c>
      <c r="C952" s="1" t="s">
        <v>17</v>
      </c>
      <c r="D952" s="1">
        <f t="shared" si="52"/>
        <v>6</v>
      </c>
      <c r="E952" s="1" t="s">
        <v>14</v>
      </c>
      <c r="F952" s="1">
        <v>7</v>
      </c>
      <c r="G952" s="1">
        <v>0</v>
      </c>
      <c r="H952" s="1">
        <v>0</v>
      </c>
    </row>
    <row r="953" spans="1:8" x14ac:dyDescent="0.3">
      <c r="A953" s="6">
        <f t="shared" si="50"/>
        <v>952</v>
      </c>
      <c r="B953" s="1" t="s">
        <v>18</v>
      </c>
      <c r="C953" s="1" t="s">
        <v>17</v>
      </c>
      <c r="D953" s="1">
        <f t="shared" si="52"/>
        <v>7</v>
      </c>
      <c r="E953" s="1" t="s">
        <v>14</v>
      </c>
      <c r="F953" s="1">
        <v>7</v>
      </c>
      <c r="G953" s="1">
        <v>0</v>
      </c>
      <c r="H953" s="1">
        <v>0</v>
      </c>
    </row>
    <row r="954" spans="1:8" x14ac:dyDescent="0.3">
      <c r="A954" s="6">
        <f t="shared" si="50"/>
        <v>953</v>
      </c>
      <c r="B954" s="1" t="s">
        <v>18</v>
      </c>
      <c r="C954" s="1" t="s">
        <v>17</v>
      </c>
      <c r="D954" s="1">
        <f t="shared" si="52"/>
        <v>8</v>
      </c>
      <c r="E954" s="1" t="s">
        <v>14</v>
      </c>
      <c r="F954" s="1">
        <v>7</v>
      </c>
      <c r="G954" s="1">
        <v>0</v>
      </c>
      <c r="H954" s="1">
        <v>0</v>
      </c>
    </row>
    <row r="955" spans="1:8" x14ac:dyDescent="0.3">
      <c r="A955" s="6">
        <f t="shared" si="50"/>
        <v>954</v>
      </c>
      <c r="B955" s="1" t="s">
        <v>18</v>
      </c>
      <c r="C955" s="1" t="s">
        <v>17</v>
      </c>
      <c r="D955" s="1">
        <f t="shared" si="52"/>
        <v>9</v>
      </c>
      <c r="E955" s="1" t="s">
        <v>14</v>
      </c>
      <c r="F955" s="1">
        <v>7</v>
      </c>
      <c r="G955" s="1">
        <v>0</v>
      </c>
      <c r="H955" s="1">
        <v>0</v>
      </c>
    </row>
    <row r="956" spans="1:8" x14ac:dyDescent="0.3">
      <c r="A956" s="6">
        <f t="shared" si="50"/>
        <v>955</v>
      </c>
      <c r="B956" s="1" t="s">
        <v>18</v>
      </c>
      <c r="C956" s="1" t="s">
        <v>17</v>
      </c>
      <c r="D956" s="1">
        <f t="shared" si="52"/>
        <v>10</v>
      </c>
      <c r="E956" s="1" t="s">
        <v>14</v>
      </c>
      <c r="F956" s="1">
        <v>7</v>
      </c>
      <c r="G956" s="1">
        <v>0</v>
      </c>
      <c r="H956" s="1">
        <v>0</v>
      </c>
    </row>
    <row r="957" spans="1:8" x14ac:dyDescent="0.3">
      <c r="A957" s="6">
        <f t="shared" si="50"/>
        <v>956</v>
      </c>
      <c r="B957" s="1" t="s">
        <v>18</v>
      </c>
      <c r="C957" s="1" t="s">
        <v>17</v>
      </c>
      <c r="D957" s="1">
        <f t="shared" si="52"/>
        <v>11</v>
      </c>
      <c r="E957" s="1" t="s">
        <v>14</v>
      </c>
      <c r="F957" s="1">
        <v>7</v>
      </c>
      <c r="G957" s="1">
        <v>0</v>
      </c>
      <c r="H957" s="1">
        <v>0</v>
      </c>
    </row>
    <row r="958" spans="1:8" x14ac:dyDescent="0.3">
      <c r="A958" s="6">
        <f t="shared" si="50"/>
        <v>957</v>
      </c>
      <c r="B958" s="1" t="s">
        <v>18</v>
      </c>
      <c r="C958" s="1" t="s">
        <v>17</v>
      </c>
      <c r="D958" s="1">
        <f t="shared" si="52"/>
        <v>12</v>
      </c>
      <c r="E958" s="1" t="s">
        <v>14</v>
      </c>
      <c r="F958" s="1">
        <v>7</v>
      </c>
      <c r="G958" s="1">
        <v>0</v>
      </c>
      <c r="H958" s="1">
        <v>0</v>
      </c>
    </row>
    <row r="959" spans="1:8" x14ac:dyDescent="0.3">
      <c r="A959" s="6">
        <f t="shared" si="50"/>
        <v>958</v>
      </c>
      <c r="B959" s="1" t="s">
        <v>18</v>
      </c>
      <c r="C959" s="1" t="s">
        <v>17</v>
      </c>
      <c r="D959" s="1">
        <f t="shared" si="52"/>
        <v>13</v>
      </c>
      <c r="E959" s="1" t="s">
        <v>14</v>
      </c>
      <c r="F959" s="1">
        <v>7</v>
      </c>
      <c r="G959" s="1">
        <v>0</v>
      </c>
      <c r="H959" s="1">
        <v>0</v>
      </c>
    </row>
    <row r="960" spans="1:8" x14ac:dyDescent="0.3">
      <c r="A960" s="6">
        <f t="shared" si="50"/>
        <v>959</v>
      </c>
      <c r="B960" s="1" t="s">
        <v>18</v>
      </c>
      <c r="C960" s="1" t="s">
        <v>17</v>
      </c>
      <c r="D960" s="1">
        <f t="shared" si="52"/>
        <v>14</v>
      </c>
      <c r="E960" s="1" t="s">
        <v>14</v>
      </c>
      <c r="F960" s="1">
        <v>7</v>
      </c>
      <c r="G960" s="1">
        <v>0</v>
      </c>
      <c r="H960" s="1">
        <v>0</v>
      </c>
    </row>
    <row r="961" spans="1:8" x14ac:dyDescent="0.3">
      <c r="A961" s="6">
        <f t="shared" si="50"/>
        <v>960</v>
      </c>
      <c r="B961" s="1" t="s">
        <v>18</v>
      </c>
      <c r="C961" s="1" t="s">
        <v>17</v>
      </c>
      <c r="D961" s="1">
        <f t="shared" si="52"/>
        <v>15</v>
      </c>
      <c r="E961" s="1" t="s">
        <v>14</v>
      </c>
      <c r="F961" s="1">
        <v>7</v>
      </c>
      <c r="G961" s="1">
        <v>0</v>
      </c>
      <c r="H961" s="1">
        <v>0</v>
      </c>
    </row>
    <row r="962" spans="1:8" x14ac:dyDescent="0.3">
      <c r="A962" s="6">
        <f t="shared" si="50"/>
        <v>961</v>
      </c>
      <c r="B962" s="1" t="s">
        <v>18</v>
      </c>
      <c r="C962" s="1" t="s">
        <v>17</v>
      </c>
      <c r="D962" s="1">
        <f t="shared" si="52"/>
        <v>16</v>
      </c>
      <c r="E962" s="1" t="s">
        <v>14</v>
      </c>
      <c r="F962" s="1">
        <v>7</v>
      </c>
      <c r="G962" s="1">
        <v>0</v>
      </c>
      <c r="H962" s="1">
        <v>0</v>
      </c>
    </row>
    <row r="963" spans="1:8" x14ac:dyDescent="0.3">
      <c r="A963" s="6">
        <f t="shared" si="50"/>
        <v>962</v>
      </c>
      <c r="B963" s="1" t="s">
        <v>18</v>
      </c>
      <c r="C963" s="1" t="s">
        <v>17</v>
      </c>
      <c r="D963" s="1">
        <f t="shared" si="52"/>
        <v>17</v>
      </c>
      <c r="E963" s="1" t="s">
        <v>14</v>
      </c>
      <c r="F963" s="1">
        <v>7</v>
      </c>
      <c r="G963" s="1">
        <v>0</v>
      </c>
      <c r="H963" s="1">
        <v>0</v>
      </c>
    </row>
    <row r="964" spans="1:8" x14ac:dyDescent="0.3">
      <c r="A964" s="6">
        <f t="shared" si="50"/>
        <v>963</v>
      </c>
      <c r="B964" s="1" t="s">
        <v>18</v>
      </c>
      <c r="C964" s="1" t="s">
        <v>17</v>
      </c>
      <c r="D964" s="1">
        <f t="shared" si="52"/>
        <v>18</v>
      </c>
      <c r="E964" s="1" t="s">
        <v>14</v>
      </c>
      <c r="F964" s="1">
        <v>7</v>
      </c>
      <c r="G964" s="1">
        <v>0</v>
      </c>
      <c r="H964" s="1">
        <v>0</v>
      </c>
    </row>
    <row r="965" spans="1:8" x14ac:dyDescent="0.3">
      <c r="A965" s="6">
        <f t="shared" si="50"/>
        <v>964</v>
      </c>
      <c r="B965" s="1" t="s">
        <v>18</v>
      </c>
      <c r="C965" s="1" t="s">
        <v>17</v>
      </c>
      <c r="D965" s="1">
        <f t="shared" si="52"/>
        <v>19</v>
      </c>
      <c r="E965" s="1" t="s">
        <v>14</v>
      </c>
      <c r="F965" s="1">
        <v>7</v>
      </c>
      <c r="G965" s="1">
        <v>0</v>
      </c>
      <c r="H965" s="1">
        <v>0</v>
      </c>
    </row>
    <row r="966" spans="1:8" x14ac:dyDescent="0.3">
      <c r="A966" s="6">
        <f t="shared" si="50"/>
        <v>965</v>
      </c>
      <c r="B966" s="1" t="s">
        <v>18</v>
      </c>
      <c r="C966" s="1" t="s">
        <v>17</v>
      </c>
      <c r="D966" s="1">
        <f t="shared" si="52"/>
        <v>20</v>
      </c>
      <c r="E966" s="1" t="s">
        <v>14</v>
      </c>
      <c r="F966" s="1">
        <v>7</v>
      </c>
      <c r="G966" s="1">
        <v>0</v>
      </c>
      <c r="H966" s="1">
        <v>0</v>
      </c>
    </row>
    <row r="967" spans="1:8" x14ac:dyDescent="0.3">
      <c r="A967" s="6">
        <f t="shared" si="50"/>
        <v>966</v>
      </c>
      <c r="B967" s="1" t="s">
        <v>18</v>
      </c>
      <c r="C967" s="1" t="s">
        <v>17</v>
      </c>
      <c r="D967" s="1">
        <f t="shared" si="52"/>
        <v>21</v>
      </c>
      <c r="E967" s="1" t="s">
        <v>14</v>
      </c>
      <c r="F967" s="1">
        <v>7</v>
      </c>
      <c r="G967" s="1">
        <v>0</v>
      </c>
      <c r="H967" s="1">
        <v>0</v>
      </c>
    </row>
    <row r="968" spans="1:8" x14ac:dyDescent="0.3">
      <c r="A968" s="6">
        <f t="shared" si="50"/>
        <v>967</v>
      </c>
      <c r="B968" s="1" t="s">
        <v>18</v>
      </c>
      <c r="C968" s="1" t="s">
        <v>17</v>
      </c>
      <c r="D968" s="1">
        <f t="shared" si="52"/>
        <v>22</v>
      </c>
      <c r="E968" s="1" t="s">
        <v>14</v>
      </c>
      <c r="F968" s="1">
        <v>7</v>
      </c>
      <c r="G968" s="1">
        <v>0</v>
      </c>
      <c r="H968" s="1">
        <v>0</v>
      </c>
    </row>
    <row r="969" spans="1:8" x14ac:dyDescent="0.3">
      <c r="A969" s="6">
        <f t="shared" si="50"/>
        <v>968</v>
      </c>
      <c r="B969" s="1" t="s">
        <v>18</v>
      </c>
      <c r="C969" s="1" t="s">
        <v>17</v>
      </c>
      <c r="D969" s="1">
        <f t="shared" si="52"/>
        <v>23</v>
      </c>
      <c r="E969" s="1" t="s">
        <v>14</v>
      </c>
      <c r="F969" s="1">
        <v>7</v>
      </c>
      <c r="G969" s="1">
        <v>0</v>
      </c>
      <c r="H969" s="1">
        <v>0</v>
      </c>
    </row>
    <row r="970" spans="1:8" x14ac:dyDescent="0.3">
      <c r="A970" s="6">
        <f t="shared" si="50"/>
        <v>969</v>
      </c>
      <c r="B970" s="1" t="s">
        <v>18</v>
      </c>
      <c r="C970" s="1" t="s">
        <v>17</v>
      </c>
      <c r="D970" s="1">
        <f t="shared" si="52"/>
        <v>24</v>
      </c>
      <c r="E970" s="1" t="s">
        <v>14</v>
      </c>
      <c r="F970" s="1">
        <v>7</v>
      </c>
      <c r="G970" s="1">
        <v>0</v>
      </c>
      <c r="H970" s="1">
        <v>0</v>
      </c>
    </row>
    <row r="971" spans="1:8" x14ac:dyDescent="0.3">
      <c r="A971" s="6">
        <f t="shared" si="50"/>
        <v>970</v>
      </c>
      <c r="B971" s="1" t="s">
        <v>18</v>
      </c>
      <c r="C971" s="1" t="s">
        <v>17</v>
      </c>
      <c r="D971" s="1">
        <f t="shared" si="52"/>
        <v>25</v>
      </c>
      <c r="E971" s="1" t="s">
        <v>14</v>
      </c>
      <c r="F971" s="1">
        <v>7</v>
      </c>
      <c r="G971" s="1">
        <v>0</v>
      </c>
      <c r="H971" s="1">
        <v>0</v>
      </c>
    </row>
    <row r="972" spans="1:8" x14ac:dyDescent="0.3">
      <c r="A972" s="6">
        <f t="shared" si="50"/>
        <v>971</v>
      </c>
      <c r="B972" s="1" t="s">
        <v>18</v>
      </c>
      <c r="C972" s="1" t="s">
        <v>17</v>
      </c>
      <c r="D972" s="1">
        <f t="shared" si="52"/>
        <v>26</v>
      </c>
      <c r="E972" s="1" t="s">
        <v>14</v>
      </c>
      <c r="F972" s="1">
        <v>7</v>
      </c>
      <c r="G972" s="1">
        <v>0</v>
      </c>
      <c r="H972" s="1">
        <v>0</v>
      </c>
    </row>
    <row r="973" spans="1:8" x14ac:dyDescent="0.3">
      <c r="A973" s="6">
        <f t="shared" si="50"/>
        <v>972</v>
      </c>
      <c r="B973" s="1" t="s">
        <v>18</v>
      </c>
      <c r="C973" s="1" t="s">
        <v>17</v>
      </c>
      <c r="D973" s="1">
        <f t="shared" si="52"/>
        <v>27</v>
      </c>
      <c r="E973" s="1" t="s">
        <v>14</v>
      </c>
      <c r="F973" s="1">
        <v>7</v>
      </c>
      <c r="G973" s="1">
        <v>0</v>
      </c>
      <c r="H973" s="1">
        <v>0</v>
      </c>
    </row>
    <row r="974" spans="1:8" x14ac:dyDescent="0.3">
      <c r="A974" s="6">
        <f t="shared" si="50"/>
        <v>973</v>
      </c>
      <c r="B974" s="1" t="s">
        <v>18</v>
      </c>
      <c r="C974" s="1" t="s">
        <v>17</v>
      </c>
      <c r="D974" s="1">
        <f t="shared" si="52"/>
        <v>28</v>
      </c>
      <c r="E974" s="1" t="s">
        <v>14</v>
      </c>
      <c r="F974" s="1">
        <v>7</v>
      </c>
      <c r="G974" s="1">
        <v>0</v>
      </c>
      <c r="H974" s="1">
        <v>0</v>
      </c>
    </row>
    <row r="975" spans="1:8" x14ac:dyDescent="0.3">
      <c r="A975" s="6">
        <f t="shared" si="50"/>
        <v>974</v>
      </c>
      <c r="B975" s="1" t="s">
        <v>18</v>
      </c>
      <c r="C975" s="1" t="s">
        <v>17</v>
      </c>
      <c r="D975" s="1">
        <f t="shared" si="52"/>
        <v>29</v>
      </c>
      <c r="E975" s="1" t="s">
        <v>14</v>
      </c>
      <c r="F975" s="1">
        <v>7</v>
      </c>
      <c r="G975" s="1">
        <v>0</v>
      </c>
      <c r="H975" s="1">
        <v>0</v>
      </c>
    </row>
    <row r="976" spans="1:8" x14ac:dyDescent="0.3">
      <c r="A976" s="6">
        <f t="shared" si="50"/>
        <v>975</v>
      </c>
      <c r="B976" s="1" t="s">
        <v>18</v>
      </c>
      <c r="C976" s="1" t="s">
        <v>17</v>
      </c>
      <c r="D976" s="1">
        <f t="shared" si="52"/>
        <v>30</v>
      </c>
      <c r="E976" s="1" t="s">
        <v>14</v>
      </c>
      <c r="F976" s="1">
        <v>7</v>
      </c>
      <c r="G976" s="1">
        <v>0</v>
      </c>
      <c r="H976" s="1">
        <v>0</v>
      </c>
    </row>
    <row r="977" spans="1:8" x14ac:dyDescent="0.3">
      <c r="A977" s="6">
        <f t="shared" si="50"/>
        <v>976</v>
      </c>
      <c r="B977" s="1" t="s">
        <v>18</v>
      </c>
      <c r="C977" s="1" t="s">
        <v>17</v>
      </c>
      <c r="D977" s="1">
        <f t="shared" si="52"/>
        <v>31</v>
      </c>
      <c r="E977" s="1" t="s">
        <v>14</v>
      </c>
      <c r="F977" s="1">
        <v>7</v>
      </c>
      <c r="G977" s="1">
        <v>0</v>
      </c>
      <c r="H977" s="1">
        <v>0</v>
      </c>
    </row>
    <row r="978" spans="1:8" ht="15" thickBot="1" x14ac:dyDescent="0.35">
      <c r="A978" s="8">
        <f t="shared" si="50"/>
        <v>977</v>
      </c>
      <c r="B978" s="9" t="s">
        <v>18</v>
      </c>
      <c r="C978" s="9" t="s">
        <v>17</v>
      </c>
      <c r="D978" s="9">
        <f t="shared" si="52"/>
        <v>32</v>
      </c>
      <c r="E978" s="9" t="s">
        <v>14</v>
      </c>
      <c r="F978" s="9">
        <v>7</v>
      </c>
      <c r="G978" s="9">
        <v>0</v>
      </c>
      <c r="H978" s="9">
        <v>0</v>
      </c>
    </row>
    <row r="979" spans="1:8" x14ac:dyDescent="0.3">
      <c r="A979" s="6">
        <f t="shared" si="50"/>
        <v>978</v>
      </c>
      <c r="B979" s="1" t="s">
        <v>18</v>
      </c>
      <c r="C979" s="1" t="s">
        <v>17</v>
      </c>
      <c r="D979" s="1">
        <v>1</v>
      </c>
      <c r="E979" s="1" t="s">
        <v>15</v>
      </c>
      <c r="F979" s="1">
        <v>7</v>
      </c>
      <c r="G979" s="1">
        <v>0</v>
      </c>
      <c r="H979" s="1">
        <v>0</v>
      </c>
    </row>
    <row r="980" spans="1:8" x14ac:dyDescent="0.3">
      <c r="A980" s="6">
        <f t="shared" ref="A980:A1043" si="53">1+A979</f>
        <v>979</v>
      </c>
      <c r="B980" s="1" t="s">
        <v>18</v>
      </c>
      <c r="C980" s="1" t="s">
        <v>17</v>
      </c>
      <c r="D980" s="1">
        <f t="shared" ref="D980:D1010" si="54">1+D979</f>
        <v>2</v>
      </c>
      <c r="E980" s="1" t="s">
        <v>15</v>
      </c>
      <c r="F980" s="1">
        <v>7</v>
      </c>
      <c r="G980" s="1">
        <v>0</v>
      </c>
      <c r="H980" s="1">
        <v>0</v>
      </c>
    </row>
    <row r="981" spans="1:8" x14ac:dyDescent="0.3">
      <c r="A981" s="6">
        <f t="shared" si="53"/>
        <v>980</v>
      </c>
      <c r="B981" s="1" t="s">
        <v>18</v>
      </c>
      <c r="C981" s="1" t="s">
        <v>17</v>
      </c>
      <c r="D981" s="1">
        <f t="shared" si="54"/>
        <v>3</v>
      </c>
      <c r="E981" s="1" t="s">
        <v>15</v>
      </c>
      <c r="F981" s="1">
        <v>7</v>
      </c>
      <c r="G981" s="1">
        <v>0</v>
      </c>
      <c r="H981" s="1">
        <v>0</v>
      </c>
    </row>
    <row r="982" spans="1:8" x14ac:dyDescent="0.3">
      <c r="A982" s="6">
        <f t="shared" si="53"/>
        <v>981</v>
      </c>
      <c r="B982" s="1" t="s">
        <v>18</v>
      </c>
      <c r="C982" s="1" t="s">
        <v>17</v>
      </c>
      <c r="D982" s="1">
        <f t="shared" si="54"/>
        <v>4</v>
      </c>
      <c r="E982" s="1" t="s">
        <v>15</v>
      </c>
      <c r="F982" s="1">
        <v>7</v>
      </c>
      <c r="G982" s="1">
        <v>0</v>
      </c>
      <c r="H982" s="1">
        <v>0</v>
      </c>
    </row>
    <row r="983" spans="1:8" x14ac:dyDescent="0.3">
      <c r="A983" s="6">
        <f t="shared" si="53"/>
        <v>982</v>
      </c>
      <c r="B983" s="1" t="s">
        <v>18</v>
      </c>
      <c r="C983" s="1" t="s">
        <v>17</v>
      </c>
      <c r="D983" s="1">
        <f t="shared" si="54"/>
        <v>5</v>
      </c>
      <c r="E983" s="1" t="s">
        <v>15</v>
      </c>
      <c r="F983" s="1">
        <v>7</v>
      </c>
      <c r="G983" s="1">
        <v>0</v>
      </c>
      <c r="H983" s="1">
        <v>0</v>
      </c>
    </row>
    <row r="984" spans="1:8" x14ac:dyDescent="0.3">
      <c r="A984" s="6">
        <f t="shared" si="53"/>
        <v>983</v>
      </c>
      <c r="B984" s="1" t="s">
        <v>18</v>
      </c>
      <c r="C984" s="1" t="s">
        <v>17</v>
      </c>
      <c r="D984" s="1">
        <f t="shared" si="54"/>
        <v>6</v>
      </c>
      <c r="E984" s="1" t="s">
        <v>15</v>
      </c>
      <c r="F984" s="1">
        <v>7</v>
      </c>
      <c r="G984" s="1">
        <v>0</v>
      </c>
      <c r="H984" s="1">
        <v>0</v>
      </c>
    </row>
    <row r="985" spans="1:8" x14ac:dyDescent="0.3">
      <c r="A985" s="6">
        <f t="shared" si="53"/>
        <v>984</v>
      </c>
      <c r="B985" s="1" t="s">
        <v>18</v>
      </c>
      <c r="C985" s="1" t="s">
        <v>17</v>
      </c>
      <c r="D985" s="1">
        <f t="shared" si="54"/>
        <v>7</v>
      </c>
      <c r="E985" s="1" t="s">
        <v>15</v>
      </c>
      <c r="F985" s="1">
        <v>7</v>
      </c>
      <c r="G985" s="1">
        <v>0</v>
      </c>
      <c r="H985" s="1">
        <v>0</v>
      </c>
    </row>
    <row r="986" spans="1:8" x14ac:dyDescent="0.3">
      <c r="A986" s="6">
        <f t="shared" si="53"/>
        <v>985</v>
      </c>
      <c r="B986" s="1" t="s">
        <v>18</v>
      </c>
      <c r="C986" s="1" t="s">
        <v>17</v>
      </c>
      <c r="D986" s="1">
        <f t="shared" si="54"/>
        <v>8</v>
      </c>
      <c r="E986" s="1" t="s">
        <v>15</v>
      </c>
      <c r="F986" s="1">
        <v>7</v>
      </c>
      <c r="G986" s="1">
        <v>0</v>
      </c>
      <c r="H986" s="1">
        <v>0</v>
      </c>
    </row>
    <row r="987" spans="1:8" x14ac:dyDescent="0.3">
      <c r="A987" s="6">
        <f t="shared" si="53"/>
        <v>986</v>
      </c>
      <c r="B987" s="1" t="s">
        <v>18</v>
      </c>
      <c r="C987" s="1" t="s">
        <v>17</v>
      </c>
      <c r="D987" s="1">
        <f t="shared" si="54"/>
        <v>9</v>
      </c>
      <c r="E987" s="1" t="s">
        <v>15</v>
      </c>
      <c r="F987" s="1">
        <v>7</v>
      </c>
      <c r="G987" s="1">
        <v>0</v>
      </c>
      <c r="H987" s="1">
        <v>0</v>
      </c>
    </row>
    <row r="988" spans="1:8" x14ac:dyDescent="0.3">
      <c r="A988" s="6">
        <f t="shared" si="53"/>
        <v>987</v>
      </c>
      <c r="B988" s="1" t="s">
        <v>18</v>
      </c>
      <c r="C988" s="1" t="s">
        <v>17</v>
      </c>
      <c r="D988" s="1">
        <f t="shared" si="54"/>
        <v>10</v>
      </c>
      <c r="E988" s="1" t="s">
        <v>15</v>
      </c>
      <c r="F988" s="1">
        <v>7</v>
      </c>
      <c r="G988" s="1">
        <v>0</v>
      </c>
      <c r="H988" s="1">
        <v>0</v>
      </c>
    </row>
    <row r="989" spans="1:8" x14ac:dyDescent="0.3">
      <c r="A989" s="6">
        <f t="shared" si="53"/>
        <v>988</v>
      </c>
      <c r="B989" s="1" t="s">
        <v>18</v>
      </c>
      <c r="C989" s="1" t="s">
        <v>17</v>
      </c>
      <c r="D989" s="1">
        <f t="shared" si="54"/>
        <v>11</v>
      </c>
      <c r="E989" s="1" t="s">
        <v>15</v>
      </c>
      <c r="F989" s="1">
        <v>7</v>
      </c>
      <c r="G989" s="1">
        <v>0</v>
      </c>
      <c r="H989" s="1">
        <v>0</v>
      </c>
    </row>
    <row r="990" spans="1:8" x14ac:dyDescent="0.3">
      <c r="A990" s="6">
        <f t="shared" si="53"/>
        <v>989</v>
      </c>
      <c r="B990" s="1" t="s">
        <v>18</v>
      </c>
      <c r="C990" s="1" t="s">
        <v>17</v>
      </c>
      <c r="D990" s="1">
        <f t="shared" si="54"/>
        <v>12</v>
      </c>
      <c r="E990" s="1" t="s">
        <v>15</v>
      </c>
      <c r="F990" s="1">
        <v>7</v>
      </c>
      <c r="G990" s="1">
        <v>0</v>
      </c>
      <c r="H990" s="1">
        <v>0</v>
      </c>
    </row>
    <row r="991" spans="1:8" x14ac:dyDescent="0.3">
      <c r="A991" s="6">
        <f t="shared" si="53"/>
        <v>990</v>
      </c>
      <c r="B991" s="1" t="s">
        <v>18</v>
      </c>
      <c r="C991" s="1" t="s">
        <v>17</v>
      </c>
      <c r="D991" s="1">
        <f t="shared" si="54"/>
        <v>13</v>
      </c>
      <c r="E991" s="1" t="s">
        <v>15</v>
      </c>
      <c r="F991" s="1">
        <v>7</v>
      </c>
      <c r="G991" s="1">
        <v>0</v>
      </c>
      <c r="H991" s="1">
        <v>0</v>
      </c>
    </row>
    <row r="992" spans="1:8" x14ac:dyDescent="0.3">
      <c r="A992" s="6">
        <f t="shared" si="53"/>
        <v>991</v>
      </c>
      <c r="B992" s="1" t="s">
        <v>18</v>
      </c>
      <c r="C992" s="1" t="s">
        <v>17</v>
      </c>
      <c r="D992" s="1">
        <f t="shared" si="54"/>
        <v>14</v>
      </c>
      <c r="E992" s="1" t="s">
        <v>15</v>
      </c>
      <c r="F992" s="1">
        <v>7</v>
      </c>
      <c r="G992" s="1">
        <v>0</v>
      </c>
      <c r="H992" s="1">
        <v>0</v>
      </c>
    </row>
    <row r="993" spans="1:8" x14ac:dyDescent="0.3">
      <c r="A993" s="6">
        <f t="shared" si="53"/>
        <v>992</v>
      </c>
      <c r="B993" s="1" t="s">
        <v>18</v>
      </c>
      <c r="C993" s="1" t="s">
        <v>17</v>
      </c>
      <c r="D993" s="1">
        <f t="shared" si="54"/>
        <v>15</v>
      </c>
      <c r="E993" s="1" t="s">
        <v>15</v>
      </c>
      <c r="F993" s="1">
        <v>7</v>
      </c>
      <c r="G993" s="1">
        <v>0</v>
      </c>
      <c r="H993" s="1">
        <v>0</v>
      </c>
    </row>
    <row r="994" spans="1:8" x14ac:dyDescent="0.3">
      <c r="A994" s="6">
        <f t="shared" si="53"/>
        <v>993</v>
      </c>
      <c r="B994" s="1" t="s">
        <v>18</v>
      </c>
      <c r="C994" s="1" t="s">
        <v>17</v>
      </c>
      <c r="D994" s="1">
        <f t="shared" si="54"/>
        <v>16</v>
      </c>
      <c r="E994" s="1" t="s">
        <v>15</v>
      </c>
      <c r="F994" s="1">
        <v>7</v>
      </c>
      <c r="G994" s="1">
        <v>0</v>
      </c>
      <c r="H994" s="1">
        <v>0</v>
      </c>
    </row>
    <row r="995" spans="1:8" x14ac:dyDescent="0.3">
      <c r="A995" s="6">
        <f t="shared" si="53"/>
        <v>994</v>
      </c>
      <c r="B995" s="1" t="s">
        <v>18</v>
      </c>
      <c r="C995" s="1" t="s">
        <v>17</v>
      </c>
      <c r="D995" s="1">
        <f t="shared" si="54"/>
        <v>17</v>
      </c>
      <c r="E995" s="1" t="s">
        <v>15</v>
      </c>
      <c r="F995" s="1">
        <v>7</v>
      </c>
      <c r="G995" s="1">
        <v>0</v>
      </c>
      <c r="H995" s="1">
        <v>0</v>
      </c>
    </row>
    <row r="996" spans="1:8" x14ac:dyDescent="0.3">
      <c r="A996" s="6">
        <f t="shared" si="53"/>
        <v>995</v>
      </c>
      <c r="B996" s="1" t="s">
        <v>18</v>
      </c>
      <c r="C996" s="1" t="s">
        <v>17</v>
      </c>
      <c r="D996" s="1">
        <f t="shared" si="54"/>
        <v>18</v>
      </c>
      <c r="E996" s="1" t="s">
        <v>15</v>
      </c>
      <c r="F996" s="1">
        <v>7</v>
      </c>
      <c r="G996" s="1">
        <v>0</v>
      </c>
      <c r="H996" s="1">
        <v>0</v>
      </c>
    </row>
    <row r="997" spans="1:8" x14ac:dyDescent="0.3">
      <c r="A997" s="6">
        <f t="shared" si="53"/>
        <v>996</v>
      </c>
      <c r="B997" s="1" t="s">
        <v>18</v>
      </c>
      <c r="C997" s="1" t="s">
        <v>17</v>
      </c>
      <c r="D997" s="1">
        <f t="shared" si="54"/>
        <v>19</v>
      </c>
      <c r="E997" s="1" t="s">
        <v>15</v>
      </c>
      <c r="F997" s="1">
        <v>7</v>
      </c>
      <c r="G997" s="1">
        <v>0</v>
      </c>
      <c r="H997" s="1">
        <v>0</v>
      </c>
    </row>
    <row r="998" spans="1:8" x14ac:dyDescent="0.3">
      <c r="A998" s="6">
        <f t="shared" si="53"/>
        <v>997</v>
      </c>
      <c r="B998" s="1" t="s">
        <v>18</v>
      </c>
      <c r="C998" s="1" t="s">
        <v>17</v>
      </c>
      <c r="D998" s="1">
        <f t="shared" si="54"/>
        <v>20</v>
      </c>
      <c r="E998" s="1" t="s">
        <v>15</v>
      </c>
      <c r="F998" s="1">
        <v>7</v>
      </c>
      <c r="G998" s="1">
        <v>0</v>
      </c>
      <c r="H998" s="1">
        <v>0</v>
      </c>
    </row>
    <row r="999" spans="1:8" x14ac:dyDescent="0.3">
      <c r="A999" s="6">
        <f t="shared" si="53"/>
        <v>998</v>
      </c>
      <c r="B999" s="1" t="s">
        <v>18</v>
      </c>
      <c r="C999" s="1" t="s">
        <v>17</v>
      </c>
      <c r="D999" s="1">
        <f t="shared" si="54"/>
        <v>21</v>
      </c>
      <c r="E999" s="1" t="s">
        <v>15</v>
      </c>
      <c r="F999" s="1">
        <v>7</v>
      </c>
      <c r="G999" s="1">
        <v>0</v>
      </c>
      <c r="H999" s="1">
        <v>0</v>
      </c>
    </row>
    <row r="1000" spans="1:8" x14ac:dyDescent="0.3">
      <c r="A1000" s="6">
        <f t="shared" si="53"/>
        <v>999</v>
      </c>
      <c r="B1000" s="1" t="s">
        <v>18</v>
      </c>
      <c r="C1000" s="1" t="s">
        <v>17</v>
      </c>
      <c r="D1000" s="1">
        <f t="shared" si="54"/>
        <v>22</v>
      </c>
      <c r="E1000" s="1" t="s">
        <v>15</v>
      </c>
      <c r="F1000" s="1">
        <v>7</v>
      </c>
      <c r="G1000" s="1">
        <v>0</v>
      </c>
      <c r="H1000" s="1">
        <v>0</v>
      </c>
    </row>
    <row r="1001" spans="1:8" x14ac:dyDescent="0.3">
      <c r="A1001" s="6">
        <f t="shared" si="53"/>
        <v>1000</v>
      </c>
      <c r="B1001" s="1" t="s">
        <v>18</v>
      </c>
      <c r="C1001" s="1" t="s">
        <v>17</v>
      </c>
      <c r="D1001" s="1">
        <f t="shared" si="54"/>
        <v>23</v>
      </c>
      <c r="E1001" s="1" t="s">
        <v>15</v>
      </c>
      <c r="F1001" s="1">
        <v>7</v>
      </c>
      <c r="G1001" s="1">
        <v>0</v>
      </c>
      <c r="H1001" s="1">
        <v>0</v>
      </c>
    </row>
    <row r="1002" spans="1:8" x14ac:dyDescent="0.3">
      <c r="A1002" s="6">
        <f t="shared" si="53"/>
        <v>1001</v>
      </c>
      <c r="B1002" s="1" t="s">
        <v>18</v>
      </c>
      <c r="C1002" s="1" t="s">
        <v>17</v>
      </c>
      <c r="D1002" s="1">
        <f t="shared" si="54"/>
        <v>24</v>
      </c>
      <c r="E1002" s="1" t="s">
        <v>15</v>
      </c>
      <c r="F1002" s="1">
        <v>7</v>
      </c>
      <c r="G1002" s="1">
        <v>0</v>
      </c>
      <c r="H1002" s="1">
        <v>0</v>
      </c>
    </row>
    <row r="1003" spans="1:8" x14ac:dyDescent="0.3">
      <c r="A1003" s="6">
        <f t="shared" si="53"/>
        <v>1002</v>
      </c>
      <c r="B1003" s="1" t="s">
        <v>18</v>
      </c>
      <c r="C1003" s="1" t="s">
        <v>17</v>
      </c>
      <c r="D1003" s="1">
        <f t="shared" si="54"/>
        <v>25</v>
      </c>
      <c r="E1003" s="1" t="s">
        <v>15</v>
      </c>
      <c r="F1003" s="1">
        <v>7</v>
      </c>
      <c r="G1003" s="1">
        <v>0</v>
      </c>
      <c r="H1003" s="1">
        <v>0</v>
      </c>
    </row>
    <row r="1004" spans="1:8" x14ac:dyDescent="0.3">
      <c r="A1004" s="6">
        <f t="shared" si="53"/>
        <v>1003</v>
      </c>
      <c r="B1004" s="1" t="s">
        <v>18</v>
      </c>
      <c r="C1004" s="1" t="s">
        <v>17</v>
      </c>
      <c r="D1004" s="1">
        <f t="shared" si="54"/>
        <v>26</v>
      </c>
      <c r="E1004" s="1" t="s">
        <v>15</v>
      </c>
      <c r="F1004" s="1">
        <v>7</v>
      </c>
      <c r="G1004" s="1">
        <v>0</v>
      </c>
      <c r="H1004" s="1">
        <v>0</v>
      </c>
    </row>
    <row r="1005" spans="1:8" x14ac:dyDescent="0.3">
      <c r="A1005" s="6">
        <f t="shared" si="53"/>
        <v>1004</v>
      </c>
      <c r="B1005" s="1" t="s">
        <v>18</v>
      </c>
      <c r="C1005" s="1" t="s">
        <v>17</v>
      </c>
      <c r="D1005" s="1">
        <f t="shared" si="54"/>
        <v>27</v>
      </c>
      <c r="E1005" s="1" t="s">
        <v>15</v>
      </c>
      <c r="F1005" s="1">
        <v>7</v>
      </c>
      <c r="G1005" s="1">
        <v>0</v>
      </c>
      <c r="H1005" s="1">
        <v>0</v>
      </c>
    </row>
    <row r="1006" spans="1:8" x14ac:dyDescent="0.3">
      <c r="A1006" s="6">
        <f t="shared" si="53"/>
        <v>1005</v>
      </c>
      <c r="B1006" s="1" t="s">
        <v>18</v>
      </c>
      <c r="C1006" s="1" t="s">
        <v>17</v>
      </c>
      <c r="D1006" s="1">
        <f t="shared" si="54"/>
        <v>28</v>
      </c>
      <c r="E1006" s="1" t="s">
        <v>15</v>
      </c>
      <c r="F1006" s="1">
        <v>7</v>
      </c>
      <c r="G1006" s="1">
        <v>0</v>
      </c>
      <c r="H1006" s="1">
        <v>0</v>
      </c>
    </row>
    <row r="1007" spans="1:8" x14ac:dyDescent="0.3">
      <c r="A1007" s="6">
        <f t="shared" si="53"/>
        <v>1006</v>
      </c>
      <c r="B1007" s="1" t="s">
        <v>18</v>
      </c>
      <c r="C1007" s="1" t="s">
        <v>17</v>
      </c>
      <c r="D1007" s="1">
        <f t="shared" si="54"/>
        <v>29</v>
      </c>
      <c r="E1007" s="1" t="s">
        <v>15</v>
      </c>
      <c r="F1007" s="1">
        <v>7</v>
      </c>
      <c r="G1007" s="1">
        <v>0</v>
      </c>
      <c r="H1007" s="1">
        <v>0</v>
      </c>
    </row>
    <row r="1008" spans="1:8" x14ac:dyDescent="0.3">
      <c r="A1008" s="6">
        <f t="shared" si="53"/>
        <v>1007</v>
      </c>
      <c r="B1008" s="1" t="s">
        <v>18</v>
      </c>
      <c r="C1008" s="1" t="s">
        <v>17</v>
      </c>
      <c r="D1008" s="1">
        <f t="shared" si="54"/>
        <v>30</v>
      </c>
      <c r="E1008" s="1" t="s">
        <v>15</v>
      </c>
      <c r="F1008" s="1">
        <v>7</v>
      </c>
      <c r="G1008" s="1">
        <v>0</v>
      </c>
      <c r="H1008" s="1">
        <v>0</v>
      </c>
    </row>
    <row r="1009" spans="1:8" x14ac:dyDescent="0.3">
      <c r="A1009" s="6">
        <f t="shared" si="53"/>
        <v>1008</v>
      </c>
      <c r="B1009" s="1" t="s">
        <v>18</v>
      </c>
      <c r="C1009" s="1" t="s">
        <v>17</v>
      </c>
      <c r="D1009" s="1">
        <f t="shared" si="54"/>
        <v>31</v>
      </c>
      <c r="E1009" s="1" t="s">
        <v>15</v>
      </c>
      <c r="F1009" s="1">
        <v>7</v>
      </c>
      <c r="G1009" s="1">
        <v>0</v>
      </c>
      <c r="H1009" s="1">
        <v>0</v>
      </c>
    </row>
    <row r="1010" spans="1:8" ht="15" thickBot="1" x14ac:dyDescent="0.35">
      <c r="A1010" s="8">
        <f t="shared" si="53"/>
        <v>1009</v>
      </c>
      <c r="B1010" s="9" t="s">
        <v>18</v>
      </c>
      <c r="C1010" s="9" t="s">
        <v>17</v>
      </c>
      <c r="D1010" s="9">
        <f t="shared" si="54"/>
        <v>32</v>
      </c>
      <c r="E1010" s="9" t="s">
        <v>15</v>
      </c>
      <c r="F1010" s="9">
        <v>7</v>
      </c>
      <c r="G1010" s="9">
        <v>0</v>
      </c>
      <c r="H1010" s="9">
        <v>0</v>
      </c>
    </row>
    <row r="1011" spans="1:8" x14ac:dyDescent="0.3">
      <c r="A1011" s="6">
        <f t="shared" si="53"/>
        <v>1010</v>
      </c>
      <c r="B1011" s="1" t="s">
        <v>18</v>
      </c>
      <c r="C1011" s="1" t="s">
        <v>17</v>
      </c>
      <c r="D1011" s="1">
        <v>1</v>
      </c>
      <c r="E1011" s="1" t="s">
        <v>16</v>
      </c>
      <c r="F1011" s="1">
        <v>7</v>
      </c>
      <c r="G1011" s="1">
        <v>0</v>
      </c>
      <c r="H1011" s="1">
        <v>0</v>
      </c>
    </row>
    <row r="1012" spans="1:8" x14ac:dyDescent="0.3">
      <c r="A1012" s="6">
        <f t="shared" si="53"/>
        <v>1011</v>
      </c>
      <c r="B1012" s="1" t="s">
        <v>18</v>
      </c>
      <c r="C1012" s="1" t="s">
        <v>17</v>
      </c>
      <c r="D1012" s="1">
        <f t="shared" ref="D1012:D1042" si="55">1+D1011</f>
        <v>2</v>
      </c>
      <c r="E1012" s="1" t="s">
        <v>16</v>
      </c>
      <c r="F1012" s="1">
        <v>7</v>
      </c>
      <c r="G1012" s="1">
        <v>0</v>
      </c>
      <c r="H1012" s="1">
        <v>0</v>
      </c>
    </row>
    <row r="1013" spans="1:8" x14ac:dyDescent="0.3">
      <c r="A1013" s="6">
        <f t="shared" si="53"/>
        <v>1012</v>
      </c>
      <c r="B1013" s="1" t="s">
        <v>18</v>
      </c>
      <c r="C1013" s="1" t="s">
        <v>17</v>
      </c>
      <c r="D1013" s="1">
        <f t="shared" si="55"/>
        <v>3</v>
      </c>
      <c r="E1013" s="1" t="s">
        <v>16</v>
      </c>
      <c r="F1013" s="1">
        <v>7</v>
      </c>
      <c r="G1013" s="1">
        <v>0</v>
      </c>
      <c r="H1013" s="1">
        <v>0</v>
      </c>
    </row>
    <row r="1014" spans="1:8" x14ac:dyDescent="0.3">
      <c r="A1014" s="6">
        <f t="shared" si="53"/>
        <v>1013</v>
      </c>
      <c r="B1014" s="1" t="s">
        <v>18</v>
      </c>
      <c r="C1014" s="1" t="s">
        <v>17</v>
      </c>
      <c r="D1014" s="1">
        <f t="shared" si="55"/>
        <v>4</v>
      </c>
      <c r="E1014" s="1" t="s">
        <v>16</v>
      </c>
      <c r="F1014" s="1">
        <v>7</v>
      </c>
      <c r="G1014" s="1">
        <v>0</v>
      </c>
      <c r="H1014" s="1">
        <v>0</v>
      </c>
    </row>
    <row r="1015" spans="1:8" x14ac:dyDescent="0.3">
      <c r="A1015" s="6">
        <f t="shared" si="53"/>
        <v>1014</v>
      </c>
      <c r="B1015" s="1" t="s">
        <v>18</v>
      </c>
      <c r="C1015" s="1" t="s">
        <v>17</v>
      </c>
      <c r="D1015" s="1">
        <f t="shared" si="55"/>
        <v>5</v>
      </c>
      <c r="E1015" s="1" t="s">
        <v>16</v>
      </c>
      <c r="F1015" s="1">
        <v>7</v>
      </c>
      <c r="G1015" s="1">
        <v>0</v>
      </c>
      <c r="H1015" s="1">
        <v>0</v>
      </c>
    </row>
    <row r="1016" spans="1:8" x14ac:dyDescent="0.3">
      <c r="A1016" s="6">
        <f t="shared" si="53"/>
        <v>1015</v>
      </c>
      <c r="B1016" s="1" t="s">
        <v>18</v>
      </c>
      <c r="C1016" s="1" t="s">
        <v>17</v>
      </c>
      <c r="D1016" s="1">
        <f t="shared" si="55"/>
        <v>6</v>
      </c>
      <c r="E1016" s="1" t="s">
        <v>16</v>
      </c>
      <c r="F1016" s="1">
        <v>7</v>
      </c>
      <c r="G1016" s="1">
        <v>0</v>
      </c>
      <c r="H1016" s="1">
        <v>0</v>
      </c>
    </row>
    <row r="1017" spans="1:8" x14ac:dyDescent="0.3">
      <c r="A1017" s="6">
        <f t="shared" si="53"/>
        <v>1016</v>
      </c>
      <c r="B1017" s="1" t="s">
        <v>18</v>
      </c>
      <c r="C1017" s="1" t="s">
        <v>17</v>
      </c>
      <c r="D1017" s="1">
        <f t="shared" si="55"/>
        <v>7</v>
      </c>
      <c r="E1017" s="1" t="s">
        <v>16</v>
      </c>
      <c r="F1017" s="1">
        <v>7</v>
      </c>
      <c r="G1017" s="1">
        <v>0</v>
      </c>
      <c r="H1017" s="1">
        <v>0</v>
      </c>
    </row>
    <row r="1018" spans="1:8" x14ac:dyDescent="0.3">
      <c r="A1018" s="6">
        <f t="shared" si="53"/>
        <v>1017</v>
      </c>
      <c r="B1018" s="1" t="s">
        <v>18</v>
      </c>
      <c r="C1018" s="1" t="s">
        <v>17</v>
      </c>
      <c r="D1018" s="1">
        <f t="shared" si="55"/>
        <v>8</v>
      </c>
      <c r="E1018" s="1" t="s">
        <v>16</v>
      </c>
      <c r="F1018" s="1">
        <v>7</v>
      </c>
      <c r="G1018" s="1">
        <v>0</v>
      </c>
      <c r="H1018" s="1">
        <v>0</v>
      </c>
    </row>
    <row r="1019" spans="1:8" x14ac:dyDescent="0.3">
      <c r="A1019" s="6">
        <f t="shared" si="53"/>
        <v>1018</v>
      </c>
      <c r="B1019" s="1" t="s">
        <v>18</v>
      </c>
      <c r="C1019" s="1" t="s">
        <v>17</v>
      </c>
      <c r="D1019" s="1">
        <f t="shared" si="55"/>
        <v>9</v>
      </c>
      <c r="E1019" s="1" t="s">
        <v>16</v>
      </c>
      <c r="F1019" s="1">
        <v>7</v>
      </c>
      <c r="G1019" s="1">
        <v>0</v>
      </c>
      <c r="H1019" s="1">
        <v>0</v>
      </c>
    </row>
    <row r="1020" spans="1:8" x14ac:dyDescent="0.3">
      <c r="A1020" s="6">
        <f t="shared" si="53"/>
        <v>1019</v>
      </c>
      <c r="B1020" s="1" t="s">
        <v>18</v>
      </c>
      <c r="C1020" s="1" t="s">
        <v>17</v>
      </c>
      <c r="D1020" s="1">
        <f t="shared" si="55"/>
        <v>10</v>
      </c>
      <c r="E1020" s="1" t="s">
        <v>16</v>
      </c>
      <c r="F1020" s="1">
        <v>7</v>
      </c>
      <c r="G1020" s="1">
        <v>0</v>
      </c>
      <c r="H1020" s="1">
        <v>0</v>
      </c>
    </row>
    <row r="1021" spans="1:8" x14ac:dyDescent="0.3">
      <c r="A1021" s="6">
        <f t="shared" si="53"/>
        <v>1020</v>
      </c>
      <c r="B1021" s="1" t="s">
        <v>18</v>
      </c>
      <c r="C1021" s="1" t="s">
        <v>17</v>
      </c>
      <c r="D1021" s="1">
        <f t="shared" si="55"/>
        <v>11</v>
      </c>
      <c r="E1021" s="1" t="s">
        <v>16</v>
      </c>
      <c r="F1021" s="1">
        <v>7</v>
      </c>
      <c r="G1021" s="1">
        <v>0</v>
      </c>
      <c r="H1021" s="1">
        <v>0</v>
      </c>
    </row>
    <row r="1022" spans="1:8" x14ac:dyDescent="0.3">
      <c r="A1022" s="6">
        <f t="shared" si="53"/>
        <v>1021</v>
      </c>
      <c r="B1022" s="1" t="s">
        <v>18</v>
      </c>
      <c r="C1022" s="1" t="s">
        <v>17</v>
      </c>
      <c r="D1022" s="1">
        <f t="shared" si="55"/>
        <v>12</v>
      </c>
      <c r="E1022" s="1" t="s">
        <v>16</v>
      </c>
      <c r="F1022" s="1">
        <v>7</v>
      </c>
      <c r="G1022" s="1">
        <v>0</v>
      </c>
      <c r="H1022" s="1">
        <v>0</v>
      </c>
    </row>
    <row r="1023" spans="1:8" x14ac:dyDescent="0.3">
      <c r="A1023" s="6">
        <f t="shared" si="53"/>
        <v>1022</v>
      </c>
      <c r="B1023" s="1" t="s">
        <v>18</v>
      </c>
      <c r="C1023" s="1" t="s">
        <v>17</v>
      </c>
      <c r="D1023" s="1">
        <f t="shared" si="55"/>
        <v>13</v>
      </c>
      <c r="E1023" s="1" t="s">
        <v>16</v>
      </c>
      <c r="F1023" s="1">
        <v>7</v>
      </c>
      <c r="G1023" s="1">
        <v>0</v>
      </c>
      <c r="H1023" s="1">
        <v>0</v>
      </c>
    </row>
    <row r="1024" spans="1:8" x14ac:dyDescent="0.3">
      <c r="A1024" s="6">
        <f t="shared" si="53"/>
        <v>1023</v>
      </c>
      <c r="B1024" s="1" t="s">
        <v>18</v>
      </c>
      <c r="C1024" s="1" t="s">
        <v>17</v>
      </c>
      <c r="D1024" s="1">
        <f t="shared" si="55"/>
        <v>14</v>
      </c>
      <c r="E1024" s="1" t="s">
        <v>16</v>
      </c>
      <c r="F1024" s="1">
        <v>7</v>
      </c>
      <c r="G1024" s="1">
        <v>0</v>
      </c>
      <c r="H1024" s="1">
        <v>0</v>
      </c>
    </row>
    <row r="1025" spans="1:8" x14ac:dyDescent="0.3">
      <c r="A1025" s="6">
        <f t="shared" si="53"/>
        <v>1024</v>
      </c>
      <c r="B1025" s="1" t="s">
        <v>18</v>
      </c>
      <c r="C1025" s="1" t="s">
        <v>17</v>
      </c>
      <c r="D1025" s="1">
        <f t="shared" si="55"/>
        <v>15</v>
      </c>
      <c r="E1025" s="1" t="s">
        <v>16</v>
      </c>
      <c r="F1025" s="1">
        <v>7</v>
      </c>
      <c r="G1025" s="1">
        <v>0</v>
      </c>
      <c r="H1025" s="1">
        <v>0</v>
      </c>
    </row>
    <row r="1026" spans="1:8" x14ac:dyDescent="0.3">
      <c r="A1026" s="6">
        <f t="shared" si="53"/>
        <v>1025</v>
      </c>
      <c r="B1026" s="1" t="s">
        <v>18</v>
      </c>
      <c r="C1026" s="1" t="s">
        <v>17</v>
      </c>
      <c r="D1026" s="1">
        <f t="shared" si="55"/>
        <v>16</v>
      </c>
      <c r="E1026" s="1" t="s">
        <v>16</v>
      </c>
      <c r="F1026" s="1">
        <v>7</v>
      </c>
      <c r="G1026" s="1">
        <v>0</v>
      </c>
      <c r="H1026" s="1">
        <v>0</v>
      </c>
    </row>
    <row r="1027" spans="1:8" x14ac:dyDescent="0.3">
      <c r="A1027" s="6">
        <f t="shared" si="53"/>
        <v>1026</v>
      </c>
      <c r="B1027" s="1" t="s">
        <v>18</v>
      </c>
      <c r="C1027" s="1" t="s">
        <v>17</v>
      </c>
      <c r="D1027" s="1">
        <f t="shared" si="55"/>
        <v>17</v>
      </c>
      <c r="E1027" s="1" t="s">
        <v>16</v>
      </c>
      <c r="F1027" s="1">
        <v>7</v>
      </c>
      <c r="G1027" s="1">
        <v>0</v>
      </c>
      <c r="H1027" s="1">
        <v>0</v>
      </c>
    </row>
    <row r="1028" spans="1:8" x14ac:dyDescent="0.3">
      <c r="A1028" s="6">
        <f t="shared" si="53"/>
        <v>1027</v>
      </c>
      <c r="B1028" s="1" t="s">
        <v>18</v>
      </c>
      <c r="C1028" s="1" t="s">
        <v>17</v>
      </c>
      <c r="D1028" s="1">
        <f t="shared" si="55"/>
        <v>18</v>
      </c>
      <c r="E1028" s="1" t="s">
        <v>16</v>
      </c>
      <c r="F1028" s="1">
        <v>7</v>
      </c>
      <c r="G1028" s="1">
        <v>0</v>
      </c>
      <c r="H1028" s="1">
        <v>0</v>
      </c>
    </row>
    <row r="1029" spans="1:8" x14ac:dyDescent="0.3">
      <c r="A1029" s="6">
        <f t="shared" si="53"/>
        <v>1028</v>
      </c>
      <c r="B1029" s="1" t="s">
        <v>18</v>
      </c>
      <c r="C1029" s="1" t="s">
        <v>17</v>
      </c>
      <c r="D1029" s="1">
        <f t="shared" si="55"/>
        <v>19</v>
      </c>
      <c r="E1029" s="1" t="s">
        <v>16</v>
      </c>
      <c r="F1029" s="1">
        <v>7</v>
      </c>
      <c r="G1029" s="1">
        <v>0</v>
      </c>
      <c r="H1029" s="1">
        <v>0</v>
      </c>
    </row>
    <row r="1030" spans="1:8" x14ac:dyDescent="0.3">
      <c r="A1030" s="6">
        <f t="shared" si="53"/>
        <v>1029</v>
      </c>
      <c r="B1030" s="1" t="s">
        <v>18</v>
      </c>
      <c r="C1030" s="1" t="s">
        <v>17</v>
      </c>
      <c r="D1030" s="1">
        <f t="shared" si="55"/>
        <v>20</v>
      </c>
      <c r="E1030" s="1" t="s">
        <v>16</v>
      </c>
      <c r="F1030" s="1">
        <v>7</v>
      </c>
      <c r="G1030" s="1">
        <v>0</v>
      </c>
      <c r="H1030" s="1">
        <v>0</v>
      </c>
    </row>
    <row r="1031" spans="1:8" x14ac:dyDescent="0.3">
      <c r="A1031" s="6">
        <f t="shared" si="53"/>
        <v>1030</v>
      </c>
      <c r="B1031" s="1" t="s">
        <v>18</v>
      </c>
      <c r="C1031" s="1" t="s">
        <v>17</v>
      </c>
      <c r="D1031" s="1">
        <f t="shared" si="55"/>
        <v>21</v>
      </c>
      <c r="E1031" s="1" t="s">
        <v>16</v>
      </c>
      <c r="F1031" s="1">
        <v>7</v>
      </c>
      <c r="G1031" s="1">
        <v>0</v>
      </c>
      <c r="H1031" s="1">
        <v>0</v>
      </c>
    </row>
    <row r="1032" spans="1:8" x14ac:dyDescent="0.3">
      <c r="A1032" s="6">
        <f t="shared" si="53"/>
        <v>1031</v>
      </c>
      <c r="B1032" s="1" t="s">
        <v>18</v>
      </c>
      <c r="C1032" s="1" t="s">
        <v>17</v>
      </c>
      <c r="D1032" s="1">
        <f t="shared" si="55"/>
        <v>22</v>
      </c>
      <c r="E1032" s="1" t="s">
        <v>16</v>
      </c>
      <c r="F1032" s="1">
        <v>7</v>
      </c>
      <c r="G1032" s="1">
        <v>0</v>
      </c>
      <c r="H1032" s="1">
        <v>0</v>
      </c>
    </row>
    <row r="1033" spans="1:8" x14ac:dyDescent="0.3">
      <c r="A1033" s="6">
        <f t="shared" si="53"/>
        <v>1032</v>
      </c>
      <c r="B1033" s="1" t="s">
        <v>18</v>
      </c>
      <c r="C1033" s="1" t="s">
        <v>17</v>
      </c>
      <c r="D1033" s="1">
        <f t="shared" si="55"/>
        <v>23</v>
      </c>
      <c r="E1033" s="1" t="s">
        <v>16</v>
      </c>
      <c r="F1033" s="1">
        <v>7</v>
      </c>
      <c r="G1033" s="1">
        <v>0</v>
      </c>
      <c r="H1033" s="1">
        <v>0</v>
      </c>
    </row>
    <row r="1034" spans="1:8" x14ac:dyDescent="0.3">
      <c r="A1034" s="6">
        <f t="shared" si="53"/>
        <v>1033</v>
      </c>
      <c r="B1034" s="1" t="s">
        <v>18</v>
      </c>
      <c r="C1034" s="1" t="s">
        <v>17</v>
      </c>
      <c r="D1034" s="1">
        <f t="shared" si="55"/>
        <v>24</v>
      </c>
      <c r="E1034" s="1" t="s">
        <v>16</v>
      </c>
      <c r="F1034" s="1">
        <v>7</v>
      </c>
      <c r="G1034" s="1">
        <v>0</v>
      </c>
      <c r="H1034" s="1">
        <v>0</v>
      </c>
    </row>
    <row r="1035" spans="1:8" x14ac:dyDescent="0.3">
      <c r="A1035" s="6">
        <f t="shared" si="53"/>
        <v>1034</v>
      </c>
      <c r="B1035" s="1" t="s">
        <v>18</v>
      </c>
      <c r="C1035" s="1" t="s">
        <v>17</v>
      </c>
      <c r="D1035" s="1">
        <f t="shared" si="55"/>
        <v>25</v>
      </c>
      <c r="E1035" s="1" t="s">
        <v>16</v>
      </c>
      <c r="F1035" s="1">
        <v>7</v>
      </c>
      <c r="G1035" s="1">
        <v>0</v>
      </c>
      <c r="H1035" s="1">
        <v>0</v>
      </c>
    </row>
    <row r="1036" spans="1:8" x14ac:dyDescent="0.3">
      <c r="A1036" s="6">
        <f t="shared" si="53"/>
        <v>1035</v>
      </c>
      <c r="B1036" s="1" t="s">
        <v>18</v>
      </c>
      <c r="C1036" s="1" t="s">
        <v>17</v>
      </c>
      <c r="D1036" s="1">
        <f t="shared" si="55"/>
        <v>26</v>
      </c>
      <c r="E1036" s="1" t="s">
        <v>16</v>
      </c>
      <c r="F1036" s="1">
        <v>7</v>
      </c>
      <c r="G1036" s="1">
        <v>0</v>
      </c>
      <c r="H1036" s="1">
        <v>0</v>
      </c>
    </row>
    <row r="1037" spans="1:8" x14ac:dyDescent="0.3">
      <c r="A1037" s="6">
        <f t="shared" si="53"/>
        <v>1036</v>
      </c>
      <c r="B1037" s="1" t="s">
        <v>18</v>
      </c>
      <c r="C1037" s="1" t="s">
        <v>17</v>
      </c>
      <c r="D1037" s="1">
        <f t="shared" si="55"/>
        <v>27</v>
      </c>
      <c r="E1037" s="1" t="s">
        <v>16</v>
      </c>
      <c r="F1037" s="1">
        <v>7</v>
      </c>
      <c r="G1037" s="1">
        <v>0</v>
      </c>
      <c r="H1037" s="1">
        <v>0</v>
      </c>
    </row>
    <row r="1038" spans="1:8" x14ac:dyDescent="0.3">
      <c r="A1038" s="6">
        <f t="shared" si="53"/>
        <v>1037</v>
      </c>
      <c r="B1038" s="1" t="s">
        <v>18</v>
      </c>
      <c r="C1038" s="1" t="s">
        <v>17</v>
      </c>
      <c r="D1038" s="1">
        <f t="shared" si="55"/>
        <v>28</v>
      </c>
      <c r="E1038" s="1" t="s">
        <v>16</v>
      </c>
      <c r="F1038" s="1">
        <v>7</v>
      </c>
      <c r="G1038" s="1">
        <v>0</v>
      </c>
      <c r="H1038" s="1">
        <v>0</v>
      </c>
    </row>
    <row r="1039" spans="1:8" x14ac:dyDescent="0.3">
      <c r="A1039" s="6">
        <f t="shared" si="53"/>
        <v>1038</v>
      </c>
      <c r="B1039" s="1" t="s">
        <v>18</v>
      </c>
      <c r="C1039" s="1" t="s">
        <v>17</v>
      </c>
      <c r="D1039" s="1">
        <f t="shared" si="55"/>
        <v>29</v>
      </c>
      <c r="E1039" s="1" t="s">
        <v>16</v>
      </c>
      <c r="F1039" s="1">
        <v>7</v>
      </c>
      <c r="G1039" s="1">
        <v>0</v>
      </c>
      <c r="H1039" s="1">
        <v>0</v>
      </c>
    </row>
    <row r="1040" spans="1:8" x14ac:dyDescent="0.3">
      <c r="A1040" s="6">
        <f t="shared" si="53"/>
        <v>1039</v>
      </c>
      <c r="B1040" s="1" t="s">
        <v>18</v>
      </c>
      <c r="C1040" s="1" t="s">
        <v>17</v>
      </c>
      <c r="D1040" s="1">
        <f t="shared" si="55"/>
        <v>30</v>
      </c>
      <c r="E1040" s="1" t="s">
        <v>16</v>
      </c>
      <c r="F1040" s="1">
        <v>7</v>
      </c>
      <c r="G1040" s="1">
        <v>0</v>
      </c>
      <c r="H1040" s="1">
        <v>0</v>
      </c>
    </row>
    <row r="1041" spans="1:8" x14ac:dyDescent="0.3">
      <c r="A1041" s="6">
        <f t="shared" si="53"/>
        <v>1040</v>
      </c>
      <c r="B1041" s="1" t="s">
        <v>18</v>
      </c>
      <c r="C1041" s="1" t="s">
        <v>17</v>
      </c>
      <c r="D1041" s="1">
        <f t="shared" si="55"/>
        <v>31</v>
      </c>
      <c r="E1041" s="1" t="s">
        <v>16</v>
      </c>
      <c r="F1041" s="1">
        <v>7</v>
      </c>
      <c r="G1041" s="1">
        <v>0</v>
      </c>
      <c r="H1041" s="1">
        <v>0</v>
      </c>
    </row>
    <row r="1042" spans="1:8" ht="15" thickBot="1" x14ac:dyDescent="0.35">
      <c r="A1042" s="8">
        <f t="shared" si="53"/>
        <v>1041</v>
      </c>
      <c r="B1042" s="9" t="s">
        <v>18</v>
      </c>
      <c r="C1042" s="9" t="s">
        <v>17</v>
      </c>
      <c r="D1042" s="9">
        <f t="shared" si="55"/>
        <v>32</v>
      </c>
      <c r="E1042" s="9" t="s">
        <v>16</v>
      </c>
      <c r="F1042" s="9">
        <v>7</v>
      </c>
      <c r="G1042" s="9">
        <v>0</v>
      </c>
      <c r="H1042" s="9">
        <v>0</v>
      </c>
    </row>
    <row r="1043" spans="1:8" x14ac:dyDescent="0.3">
      <c r="A1043" s="6">
        <f t="shared" si="53"/>
        <v>1042</v>
      </c>
      <c r="B1043" s="1" t="s">
        <v>18</v>
      </c>
      <c r="C1043" s="1" t="s">
        <v>17</v>
      </c>
      <c r="D1043" s="1">
        <v>1</v>
      </c>
      <c r="E1043" s="1" t="s">
        <v>14</v>
      </c>
      <c r="F1043" s="1">
        <v>10</v>
      </c>
      <c r="G1043" s="1">
        <v>0</v>
      </c>
      <c r="H1043" s="1">
        <v>0</v>
      </c>
    </row>
    <row r="1044" spans="1:8" x14ac:dyDescent="0.3">
      <c r="A1044" s="6">
        <f t="shared" ref="A1044:A1107" si="56">1+A1043</f>
        <v>1043</v>
      </c>
      <c r="B1044" s="1" t="s">
        <v>18</v>
      </c>
      <c r="C1044" s="1" t="s">
        <v>17</v>
      </c>
      <c r="D1044" s="1">
        <f t="shared" ref="D1044:D1074" si="57">1+D1043</f>
        <v>2</v>
      </c>
      <c r="E1044" s="1" t="s">
        <v>14</v>
      </c>
      <c r="F1044" s="1">
        <v>10</v>
      </c>
      <c r="G1044" s="1">
        <v>0</v>
      </c>
      <c r="H1044" s="1">
        <v>0</v>
      </c>
    </row>
    <row r="1045" spans="1:8" x14ac:dyDescent="0.3">
      <c r="A1045" s="6">
        <f t="shared" si="56"/>
        <v>1044</v>
      </c>
      <c r="B1045" s="1" t="s">
        <v>18</v>
      </c>
      <c r="C1045" s="1" t="s">
        <v>17</v>
      </c>
      <c r="D1045" s="1">
        <f t="shared" si="57"/>
        <v>3</v>
      </c>
      <c r="E1045" s="1" t="s">
        <v>14</v>
      </c>
      <c r="F1045" s="1">
        <v>10</v>
      </c>
      <c r="G1045" s="1">
        <v>0</v>
      </c>
      <c r="H1045" s="1">
        <v>0</v>
      </c>
    </row>
    <row r="1046" spans="1:8" x14ac:dyDescent="0.3">
      <c r="A1046" s="6">
        <f t="shared" si="56"/>
        <v>1045</v>
      </c>
      <c r="B1046" s="1" t="s">
        <v>18</v>
      </c>
      <c r="C1046" s="1" t="s">
        <v>17</v>
      </c>
      <c r="D1046" s="1">
        <f t="shared" si="57"/>
        <v>4</v>
      </c>
      <c r="E1046" s="1" t="s">
        <v>14</v>
      </c>
      <c r="F1046" s="1">
        <v>10</v>
      </c>
      <c r="G1046" s="1">
        <v>0</v>
      </c>
      <c r="H1046" s="1">
        <v>0</v>
      </c>
    </row>
    <row r="1047" spans="1:8" x14ac:dyDescent="0.3">
      <c r="A1047" s="6">
        <f t="shared" si="56"/>
        <v>1046</v>
      </c>
      <c r="B1047" s="1" t="s">
        <v>18</v>
      </c>
      <c r="C1047" s="1" t="s">
        <v>17</v>
      </c>
      <c r="D1047" s="1">
        <f t="shared" si="57"/>
        <v>5</v>
      </c>
      <c r="E1047" s="1" t="s">
        <v>14</v>
      </c>
      <c r="F1047" s="1">
        <v>10</v>
      </c>
      <c r="G1047" s="1">
        <v>0</v>
      </c>
      <c r="H1047" s="1">
        <v>0</v>
      </c>
    </row>
    <row r="1048" spans="1:8" x14ac:dyDescent="0.3">
      <c r="A1048" s="6">
        <f t="shared" si="56"/>
        <v>1047</v>
      </c>
      <c r="B1048" s="1" t="s">
        <v>18</v>
      </c>
      <c r="C1048" s="1" t="s">
        <v>17</v>
      </c>
      <c r="D1048" s="1">
        <f t="shared" si="57"/>
        <v>6</v>
      </c>
      <c r="E1048" s="1" t="s">
        <v>14</v>
      </c>
      <c r="F1048" s="1">
        <v>10</v>
      </c>
      <c r="G1048" s="1">
        <v>0</v>
      </c>
      <c r="H1048" s="1">
        <v>0</v>
      </c>
    </row>
    <row r="1049" spans="1:8" x14ac:dyDescent="0.3">
      <c r="A1049" s="6">
        <f t="shared" si="56"/>
        <v>1048</v>
      </c>
      <c r="B1049" s="1" t="s">
        <v>18</v>
      </c>
      <c r="C1049" s="1" t="s">
        <v>17</v>
      </c>
      <c r="D1049" s="1">
        <f t="shared" si="57"/>
        <v>7</v>
      </c>
      <c r="E1049" s="1" t="s">
        <v>14</v>
      </c>
      <c r="F1049" s="1">
        <v>10</v>
      </c>
      <c r="G1049" s="1">
        <v>0</v>
      </c>
      <c r="H1049" s="1">
        <v>0</v>
      </c>
    </row>
    <row r="1050" spans="1:8" x14ac:dyDescent="0.3">
      <c r="A1050" s="6">
        <f t="shared" si="56"/>
        <v>1049</v>
      </c>
      <c r="B1050" s="1" t="s">
        <v>18</v>
      </c>
      <c r="C1050" s="1" t="s">
        <v>17</v>
      </c>
      <c r="D1050" s="1">
        <f t="shared" si="57"/>
        <v>8</v>
      </c>
      <c r="E1050" s="1" t="s">
        <v>14</v>
      </c>
      <c r="F1050" s="1">
        <v>10</v>
      </c>
      <c r="G1050" s="1">
        <v>0</v>
      </c>
      <c r="H1050" s="1">
        <v>0</v>
      </c>
    </row>
    <row r="1051" spans="1:8" x14ac:dyDescent="0.3">
      <c r="A1051" s="6">
        <f t="shared" si="56"/>
        <v>1050</v>
      </c>
      <c r="B1051" s="1" t="s">
        <v>18</v>
      </c>
      <c r="C1051" s="1" t="s">
        <v>17</v>
      </c>
      <c r="D1051" s="1">
        <f t="shared" si="57"/>
        <v>9</v>
      </c>
      <c r="E1051" s="1" t="s">
        <v>14</v>
      </c>
      <c r="F1051" s="1">
        <v>10</v>
      </c>
      <c r="G1051" s="1">
        <v>0</v>
      </c>
      <c r="H1051" s="1">
        <v>0</v>
      </c>
    </row>
    <row r="1052" spans="1:8" x14ac:dyDescent="0.3">
      <c r="A1052" s="6">
        <f t="shared" si="56"/>
        <v>1051</v>
      </c>
      <c r="B1052" s="1" t="s">
        <v>18</v>
      </c>
      <c r="C1052" s="1" t="s">
        <v>17</v>
      </c>
      <c r="D1052" s="1">
        <f t="shared" si="57"/>
        <v>10</v>
      </c>
      <c r="E1052" s="1" t="s">
        <v>14</v>
      </c>
      <c r="F1052" s="1">
        <v>10</v>
      </c>
      <c r="G1052" s="1">
        <v>0</v>
      </c>
      <c r="H1052" s="1">
        <v>0</v>
      </c>
    </row>
    <row r="1053" spans="1:8" x14ac:dyDescent="0.3">
      <c r="A1053" s="6">
        <f t="shared" si="56"/>
        <v>1052</v>
      </c>
      <c r="B1053" s="1" t="s">
        <v>18</v>
      </c>
      <c r="C1053" s="1" t="s">
        <v>17</v>
      </c>
      <c r="D1053" s="1">
        <f t="shared" si="57"/>
        <v>11</v>
      </c>
      <c r="E1053" s="1" t="s">
        <v>14</v>
      </c>
      <c r="F1053" s="1">
        <v>10</v>
      </c>
      <c r="G1053" s="1">
        <v>0</v>
      </c>
      <c r="H1053" s="1">
        <v>0</v>
      </c>
    </row>
    <row r="1054" spans="1:8" x14ac:dyDescent="0.3">
      <c r="A1054" s="6">
        <f t="shared" si="56"/>
        <v>1053</v>
      </c>
      <c r="B1054" s="1" t="s">
        <v>18</v>
      </c>
      <c r="C1054" s="1" t="s">
        <v>17</v>
      </c>
      <c r="D1054" s="1">
        <f t="shared" si="57"/>
        <v>12</v>
      </c>
      <c r="E1054" s="1" t="s">
        <v>14</v>
      </c>
      <c r="F1054" s="1">
        <v>10</v>
      </c>
      <c r="G1054" s="1">
        <v>0</v>
      </c>
      <c r="H1054" s="1">
        <v>0</v>
      </c>
    </row>
    <row r="1055" spans="1:8" x14ac:dyDescent="0.3">
      <c r="A1055" s="6">
        <f t="shared" si="56"/>
        <v>1054</v>
      </c>
      <c r="B1055" s="1" t="s">
        <v>18</v>
      </c>
      <c r="C1055" s="1" t="s">
        <v>17</v>
      </c>
      <c r="D1055" s="1">
        <f t="shared" si="57"/>
        <v>13</v>
      </c>
      <c r="E1055" s="1" t="s">
        <v>14</v>
      </c>
      <c r="F1055" s="1">
        <v>10</v>
      </c>
      <c r="G1055" s="1">
        <v>0</v>
      </c>
      <c r="H1055" s="1">
        <v>0</v>
      </c>
    </row>
    <row r="1056" spans="1:8" x14ac:dyDescent="0.3">
      <c r="A1056" s="6">
        <f t="shared" si="56"/>
        <v>1055</v>
      </c>
      <c r="B1056" s="1" t="s">
        <v>18</v>
      </c>
      <c r="C1056" s="1" t="s">
        <v>17</v>
      </c>
      <c r="D1056" s="1">
        <f t="shared" si="57"/>
        <v>14</v>
      </c>
      <c r="E1056" s="1" t="s">
        <v>14</v>
      </c>
      <c r="F1056" s="1">
        <v>10</v>
      </c>
      <c r="G1056" s="1">
        <v>0</v>
      </c>
      <c r="H1056" s="1">
        <v>0</v>
      </c>
    </row>
    <row r="1057" spans="1:8" x14ac:dyDescent="0.3">
      <c r="A1057" s="6">
        <f t="shared" si="56"/>
        <v>1056</v>
      </c>
      <c r="B1057" s="1" t="s">
        <v>18</v>
      </c>
      <c r="C1057" s="1" t="s">
        <v>17</v>
      </c>
      <c r="D1057" s="1">
        <f t="shared" si="57"/>
        <v>15</v>
      </c>
      <c r="E1057" s="1" t="s">
        <v>14</v>
      </c>
      <c r="F1057" s="1">
        <v>10</v>
      </c>
      <c r="G1057" s="1">
        <v>0</v>
      </c>
      <c r="H1057" s="1">
        <v>0</v>
      </c>
    </row>
    <row r="1058" spans="1:8" x14ac:dyDescent="0.3">
      <c r="A1058" s="6">
        <f t="shared" si="56"/>
        <v>1057</v>
      </c>
      <c r="B1058" s="1" t="s">
        <v>18</v>
      </c>
      <c r="C1058" s="1" t="s">
        <v>17</v>
      </c>
      <c r="D1058" s="1">
        <f t="shared" si="57"/>
        <v>16</v>
      </c>
      <c r="E1058" s="1" t="s">
        <v>14</v>
      </c>
      <c r="F1058" s="1">
        <v>10</v>
      </c>
      <c r="G1058" s="1">
        <v>0</v>
      </c>
      <c r="H1058" s="1">
        <v>0</v>
      </c>
    </row>
    <row r="1059" spans="1:8" x14ac:dyDescent="0.3">
      <c r="A1059" s="6">
        <f t="shared" si="56"/>
        <v>1058</v>
      </c>
      <c r="B1059" s="1" t="s">
        <v>18</v>
      </c>
      <c r="C1059" s="1" t="s">
        <v>17</v>
      </c>
      <c r="D1059" s="1">
        <f t="shared" si="57"/>
        <v>17</v>
      </c>
      <c r="E1059" s="1" t="s">
        <v>14</v>
      </c>
      <c r="F1059" s="1">
        <v>10</v>
      </c>
      <c r="G1059" s="1">
        <v>0</v>
      </c>
      <c r="H1059" s="1">
        <v>0</v>
      </c>
    </row>
    <row r="1060" spans="1:8" x14ac:dyDescent="0.3">
      <c r="A1060" s="6">
        <f t="shared" si="56"/>
        <v>1059</v>
      </c>
      <c r="B1060" s="1" t="s">
        <v>18</v>
      </c>
      <c r="C1060" s="1" t="s">
        <v>17</v>
      </c>
      <c r="D1060" s="1">
        <f t="shared" si="57"/>
        <v>18</v>
      </c>
      <c r="E1060" s="1" t="s">
        <v>14</v>
      </c>
      <c r="F1060" s="1">
        <v>10</v>
      </c>
      <c r="G1060" s="1">
        <v>0</v>
      </c>
      <c r="H1060" s="1">
        <v>0</v>
      </c>
    </row>
    <row r="1061" spans="1:8" x14ac:dyDescent="0.3">
      <c r="A1061" s="6">
        <f t="shared" si="56"/>
        <v>1060</v>
      </c>
      <c r="B1061" s="1" t="s">
        <v>18</v>
      </c>
      <c r="C1061" s="1" t="s">
        <v>17</v>
      </c>
      <c r="D1061" s="1">
        <f t="shared" si="57"/>
        <v>19</v>
      </c>
      <c r="E1061" s="1" t="s">
        <v>14</v>
      </c>
      <c r="F1061" s="1">
        <v>10</v>
      </c>
      <c r="G1061" s="1">
        <v>0</v>
      </c>
      <c r="H1061" s="1">
        <v>0</v>
      </c>
    </row>
    <row r="1062" spans="1:8" x14ac:dyDescent="0.3">
      <c r="A1062" s="6">
        <f t="shared" si="56"/>
        <v>1061</v>
      </c>
      <c r="B1062" s="1" t="s">
        <v>18</v>
      </c>
      <c r="C1062" s="1" t="s">
        <v>17</v>
      </c>
      <c r="D1062" s="1">
        <f t="shared" si="57"/>
        <v>20</v>
      </c>
      <c r="E1062" s="1" t="s">
        <v>14</v>
      </c>
      <c r="F1062" s="1">
        <v>10</v>
      </c>
      <c r="G1062" s="1">
        <v>0</v>
      </c>
      <c r="H1062" s="1">
        <v>0</v>
      </c>
    </row>
    <row r="1063" spans="1:8" x14ac:dyDescent="0.3">
      <c r="A1063" s="6">
        <f t="shared" si="56"/>
        <v>1062</v>
      </c>
      <c r="B1063" s="1" t="s">
        <v>18</v>
      </c>
      <c r="C1063" s="1" t="s">
        <v>17</v>
      </c>
      <c r="D1063" s="1">
        <f t="shared" si="57"/>
        <v>21</v>
      </c>
      <c r="E1063" s="1" t="s">
        <v>14</v>
      </c>
      <c r="F1063" s="1">
        <v>10</v>
      </c>
      <c r="G1063" s="1">
        <v>0</v>
      </c>
      <c r="H1063" s="1">
        <v>0</v>
      </c>
    </row>
    <row r="1064" spans="1:8" x14ac:dyDescent="0.3">
      <c r="A1064" s="6">
        <f t="shared" si="56"/>
        <v>1063</v>
      </c>
      <c r="B1064" s="1" t="s">
        <v>18</v>
      </c>
      <c r="C1064" s="1" t="s">
        <v>17</v>
      </c>
      <c r="D1064" s="1">
        <f t="shared" si="57"/>
        <v>22</v>
      </c>
      <c r="E1064" s="1" t="s">
        <v>14</v>
      </c>
      <c r="F1064" s="1">
        <v>10</v>
      </c>
      <c r="G1064" s="1">
        <v>0</v>
      </c>
      <c r="H1064" s="1">
        <v>0</v>
      </c>
    </row>
    <row r="1065" spans="1:8" x14ac:dyDescent="0.3">
      <c r="A1065" s="6">
        <f t="shared" si="56"/>
        <v>1064</v>
      </c>
      <c r="B1065" s="1" t="s">
        <v>18</v>
      </c>
      <c r="C1065" s="1" t="s">
        <v>17</v>
      </c>
      <c r="D1065" s="1">
        <f t="shared" si="57"/>
        <v>23</v>
      </c>
      <c r="E1065" s="1" t="s">
        <v>14</v>
      </c>
      <c r="F1065" s="1">
        <v>10</v>
      </c>
      <c r="G1065" s="1">
        <v>0</v>
      </c>
      <c r="H1065" s="1">
        <v>0</v>
      </c>
    </row>
    <row r="1066" spans="1:8" x14ac:dyDescent="0.3">
      <c r="A1066" s="6">
        <f t="shared" si="56"/>
        <v>1065</v>
      </c>
      <c r="B1066" s="1" t="s">
        <v>18</v>
      </c>
      <c r="C1066" s="1" t="s">
        <v>17</v>
      </c>
      <c r="D1066" s="1">
        <f t="shared" si="57"/>
        <v>24</v>
      </c>
      <c r="E1066" s="1" t="s">
        <v>14</v>
      </c>
      <c r="F1066" s="1">
        <v>10</v>
      </c>
      <c r="G1066" s="1">
        <v>0</v>
      </c>
      <c r="H1066" s="1">
        <v>0</v>
      </c>
    </row>
    <row r="1067" spans="1:8" x14ac:dyDescent="0.3">
      <c r="A1067" s="6">
        <f t="shared" si="56"/>
        <v>1066</v>
      </c>
      <c r="B1067" s="1" t="s">
        <v>18</v>
      </c>
      <c r="C1067" s="1" t="s">
        <v>17</v>
      </c>
      <c r="D1067" s="1">
        <f t="shared" si="57"/>
        <v>25</v>
      </c>
      <c r="E1067" s="1" t="s">
        <v>14</v>
      </c>
      <c r="F1067" s="1">
        <v>10</v>
      </c>
      <c r="G1067" s="1">
        <v>0</v>
      </c>
      <c r="H1067" s="1">
        <v>0</v>
      </c>
    </row>
    <row r="1068" spans="1:8" x14ac:dyDescent="0.3">
      <c r="A1068" s="6">
        <f t="shared" si="56"/>
        <v>1067</v>
      </c>
      <c r="B1068" s="1" t="s">
        <v>18</v>
      </c>
      <c r="C1068" s="1" t="s">
        <v>17</v>
      </c>
      <c r="D1068" s="1">
        <f t="shared" si="57"/>
        <v>26</v>
      </c>
      <c r="E1068" s="1" t="s">
        <v>14</v>
      </c>
      <c r="F1068" s="1">
        <v>10</v>
      </c>
      <c r="G1068" s="1">
        <v>0</v>
      </c>
      <c r="H1068" s="1">
        <v>0</v>
      </c>
    </row>
    <row r="1069" spans="1:8" x14ac:dyDescent="0.3">
      <c r="A1069" s="6">
        <f t="shared" si="56"/>
        <v>1068</v>
      </c>
      <c r="B1069" s="1" t="s">
        <v>18</v>
      </c>
      <c r="C1069" s="1" t="s">
        <v>17</v>
      </c>
      <c r="D1069" s="1">
        <f t="shared" si="57"/>
        <v>27</v>
      </c>
      <c r="E1069" s="1" t="s">
        <v>14</v>
      </c>
      <c r="F1069" s="1">
        <v>10</v>
      </c>
      <c r="G1069" s="1">
        <v>0</v>
      </c>
      <c r="H1069" s="1">
        <v>0</v>
      </c>
    </row>
    <row r="1070" spans="1:8" x14ac:dyDescent="0.3">
      <c r="A1070" s="6">
        <f t="shared" si="56"/>
        <v>1069</v>
      </c>
      <c r="B1070" s="1" t="s">
        <v>18</v>
      </c>
      <c r="C1070" s="1" t="s">
        <v>17</v>
      </c>
      <c r="D1070" s="1">
        <f t="shared" si="57"/>
        <v>28</v>
      </c>
      <c r="E1070" s="1" t="s">
        <v>14</v>
      </c>
      <c r="F1070" s="1">
        <v>10</v>
      </c>
      <c r="G1070" s="1">
        <v>0</v>
      </c>
      <c r="H1070" s="1">
        <v>0</v>
      </c>
    </row>
    <row r="1071" spans="1:8" x14ac:dyDescent="0.3">
      <c r="A1071" s="6">
        <f t="shared" si="56"/>
        <v>1070</v>
      </c>
      <c r="B1071" s="1" t="s">
        <v>18</v>
      </c>
      <c r="C1071" s="1" t="s">
        <v>17</v>
      </c>
      <c r="D1071" s="1">
        <f t="shared" si="57"/>
        <v>29</v>
      </c>
      <c r="E1071" s="1" t="s">
        <v>14</v>
      </c>
      <c r="F1071" s="1">
        <v>10</v>
      </c>
      <c r="G1071" s="1">
        <v>0</v>
      </c>
      <c r="H1071" s="1">
        <v>0</v>
      </c>
    </row>
    <row r="1072" spans="1:8" x14ac:dyDescent="0.3">
      <c r="A1072" s="6">
        <f t="shared" si="56"/>
        <v>1071</v>
      </c>
      <c r="B1072" s="1" t="s">
        <v>18</v>
      </c>
      <c r="C1072" s="1" t="s">
        <v>17</v>
      </c>
      <c r="D1072" s="1">
        <f t="shared" si="57"/>
        <v>30</v>
      </c>
      <c r="E1072" s="1" t="s">
        <v>14</v>
      </c>
      <c r="F1072" s="1">
        <v>10</v>
      </c>
      <c r="G1072" s="1">
        <v>0</v>
      </c>
      <c r="H1072" s="1">
        <v>0</v>
      </c>
    </row>
    <row r="1073" spans="1:8" x14ac:dyDescent="0.3">
      <c r="A1073" s="6">
        <f t="shared" si="56"/>
        <v>1072</v>
      </c>
      <c r="B1073" s="1" t="s">
        <v>18</v>
      </c>
      <c r="C1073" s="1" t="s">
        <v>17</v>
      </c>
      <c r="D1073" s="1">
        <f t="shared" si="57"/>
        <v>31</v>
      </c>
      <c r="E1073" s="1" t="s">
        <v>14</v>
      </c>
      <c r="F1073" s="1">
        <v>10</v>
      </c>
      <c r="G1073" s="1">
        <v>0</v>
      </c>
      <c r="H1073" s="1">
        <v>0</v>
      </c>
    </row>
    <row r="1074" spans="1:8" ht="15" thickBot="1" x14ac:dyDescent="0.35">
      <c r="A1074" s="8">
        <f t="shared" si="56"/>
        <v>1073</v>
      </c>
      <c r="B1074" s="9" t="s">
        <v>18</v>
      </c>
      <c r="C1074" s="9" t="s">
        <v>17</v>
      </c>
      <c r="D1074" s="9">
        <f t="shared" si="57"/>
        <v>32</v>
      </c>
      <c r="E1074" s="9" t="s">
        <v>14</v>
      </c>
      <c r="F1074" s="9">
        <v>10</v>
      </c>
      <c r="G1074" s="9">
        <v>0</v>
      </c>
      <c r="H1074" s="9">
        <v>0</v>
      </c>
    </row>
    <row r="1075" spans="1:8" x14ac:dyDescent="0.3">
      <c r="A1075" s="6">
        <f t="shared" si="56"/>
        <v>1074</v>
      </c>
      <c r="B1075" s="1" t="s">
        <v>18</v>
      </c>
      <c r="C1075" s="1" t="s">
        <v>17</v>
      </c>
      <c r="D1075" s="1">
        <v>1</v>
      </c>
      <c r="E1075" s="1" t="s">
        <v>15</v>
      </c>
      <c r="F1075" s="1">
        <v>10</v>
      </c>
      <c r="G1075" s="1">
        <v>0</v>
      </c>
      <c r="H1075" s="1">
        <v>0</v>
      </c>
    </row>
    <row r="1076" spans="1:8" x14ac:dyDescent="0.3">
      <c r="A1076" s="6">
        <f t="shared" si="56"/>
        <v>1075</v>
      </c>
      <c r="B1076" s="1" t="s">
        <v>18</v>
      </c>
      <c r="C1076" s="1" t="s">
        <v>17</v>
      </c>
      <c r="D1076" s="1">
        <f t="shared" ref="D1076:D1106" si="58">1+D1075</f>
        <v>2</v>
      </c>
      <c r="E1076" s="1" t="s">
        <v>15</v>
      </c>
      <c r="F1076" s="1">
        <v>10</v>
      </c>
      <c r="G1076" s="1">
        <v>0</v>
      </c>
      <c r="H1076" s="1">
        <v>0</v>
      </c>
    </row>
    <row r="1077" spans="1:8" x14ac:dyDescent="0.3">
      <c r="A1077" s="6">
        <f t="shared" si="56"/>
        <v>1076</v>
      </c>
      <c r="B1077" s="1" t="s">
        <v>18</v>
      </c>
      <c r="C1077" s="1" t="s">
        <v>17</v>
      </c>
      <c r="D1077" s="1">
        <f t="shared" si="58"/>
        <v>3</v>
      </c>
      <c r="E1077" s="1" t="s">
        <v>15</v>
      </c>
      <c r="F1077" s="1">
        <v>10</v>
      </c>
      <c r="G1077" s="1">
        <v>0</v>
      </c>
      <c r="H1077" s="1">
        <v>0</v>
      </c>
    </row>
    <row r="1078" spans="1:8" x14ac:dyDescent="0.3">
      <c r="A1078" s="6">
        <f t="shared" si="56"/>
        <v>1077</v>
      </c>
      <c r="B1078" s="1" t="s">
        <v>18</v>
      </c>
      <c r="C1078" s="1" t="s">
        <v>17</v>
      </c>
      <c r="D1078" s="1">
        <f t="shared" si="58"/>
        <v>4</v>
      </c>
      <c r="E1078" s="1" t="s">
        <v>15</v>
      </c>
      <c r="F1078" s="1">
        <v>10</v>
      </c>
      <c r="G1078" s="1">
        <v>0</v>
      </c>
      <c r="H1078" s="1">
        <v>0</v>
      </c>
    </row>
    <row r="1079" spans="1:8" x14ac:dyDescent="0.3">
      <c r="A1079" s="6">
        <f t="shared" si="56"/>
        <v>1078</v>
      </c>
      <c r="B1079" s="1" t="s">
        <v>18</v>
      </c>
      <c r="C1079" s="1" t="s">
        <v>17</v>
      </c>
      <c r="D1079" s="1">
        <f t="shared" si="58"/>
        <v>5</v>
      </c>
      <c r="E1079" s="1" t="s">
        <v>15</v>
      </c>
      <c r="F1079" s="1">
        <v>10</v>
      </c>
      <c r="G1079" s="1">
        <v>0</v>
      </c>
      <c r="H1079" s="1">
        <v>0</v>
      </c>
    </row>
    <row r="1080" spans="1:8" x14ac:dyDescent="0.3">
      <c r="A1080" s="6">
        <f t="shared" si="56"/>
        <v>1079</v>
      </c>
      <c r="B1080" s="1" t="s">
        <v>18</v>
      </c>
      <c r="C1080" s="1" t="s">
        <v>17</v>
      </c>
      <c r="D1080" s="1">
        <f t="shared" si="58"/>
        <v>6</v>
      </c>
      <c r="E1080" s="1" t="s">
        <v>15</v>
      </c>
      <c r="F1080" s="1">
        <v>10</v>
      </c>
      <c r="G1080" s="1">
        <v>0</v>
      </c>
      <c r="H1080" s="1">
        <v>0</v>
      </c>
    </row>
    <row r="1081" spans="1:8" x14ac:dyDescent="0.3">
      <c r="A1081" s="6">
        <f t="shared" si="56"/>
        <v>1080</v>
      </c>
      <c r="B1081" s="1" t="s">
        <v>18</v>
      </c>
      <c r="C1081" s="1" t="s">
        <v>17</v>
      </c>
      <c r="D1081" s="1">
        <f t="shared" si="58"/>
        <v>7</v>
      </c>
      <c r="E1081" s="1" t="s">
        <v>15</v>
      </c>
      <c r="F1081" s="1">
        <v>10</v>
      </c>
      <c r="G1081" s="1">
        <v>0</v>
      </c>
      <c r="H1081" s="1">
        <v>0</v>
      </c>
    </row>
    <row r="1082" spans="1:8" x14ac:dyDescent="0.3">
      <c r="A1082" s="6">
        <f t="shared" si="56"/>
        <v>1081</v>
      </c>
      <c r="B1082" s="1" t="s">
        <v>18</v>
      </c>
      <c r="C1082" s="1" t="s">
        <v>17</v>
      </c>
      <c r="D1082" s="1">
        <f t="shared" si="58"/>
        <v>8</v>
      </c>
      <c r="E1082" s="1" t="s">
        <v>15</v>
      </c>
      <c r="F1082" s="1">
        <v>10</v>
      </c>
      <c r="G1082" s="1">
        <v>0</v>
      </c>
      <c r="H1082" s="1">
        <v>0</v>
      </c>
    </row>
    <row r="1083" spans="1:8" x14ac:dyDescent="0.3">
      <c r="A1083" s="6">
        <f t="shared" si="56"/>
        <v>1082</v>
      </c>
      <c r="B1083" s="1" t="s">
        <v>18</v>
      </c>
      <c r="C1083" s="1" t="s">
        <v>17</v>
      </c>
      <c r="D1083" s="1">
        <f t="shared" si="58"/>
        <v>9</v>
      </c>
      <c r="E1083" s="1" t="s">
        <v>15</v>
      </c>
      <c r="F1083" s="1">
        <v>10</v>
      </c>
      <c r="G1083" s="1">
        <v>0</v>
      </c>
      <c r="H1083" s="1">
        <v>0</v>
      </c>
    </row>
    <row r="1084" spans="1:8" x14ac:dyDescent="0.3">
      <c r="A1084" s="6">
        <f t="shared" si="56"/>
        <v>1083</v>
      </c>
      <c r="B1084" s="1" t="s">
        <v>18</v>
      </c>
      <c r="C1084" s="1" t="s">
        <v>17</v>
      </c>
      <c r="D1084" s="1">
        <f t="shared" si="58"/>
        <v>10</v>
      </c>
      <c r="E1084" s="1" t="s">
        <v>15</v>
      </c>
      <c r="F1084" s="1">
        <v>10</v>
      </c>
      <c r="G1084" s="1">
        <v>0</v>
      </c>
      <c r="H1084" s="1">
        <v>0</v>
      </c>
    </row>
    <row r="1085" spans="1:8" x14ac:dyDescent="0.3">
      <c r="A1085" s="6">
        <f t="shared" si="56"/>
        <v>1084</v>
      </c>
      <c r="B1085" s="1" t="s">
        <v>18</v>
      </c>
      <c r="C1085" s="1" t="s">
        <v>17</v>
      </c>
      <c r="D1085" s="1">
        <f t="shared" si="58"/>
        <v>11</v>
      </c>
      <c r="E1085" s="1" t="s">
        <v>15</v>
      </c>
      <c r="F1085" s="1">
        <v>10</v>
      </c>
      <c r="G1085" s="1">
        <v>0</v>
      </c>
      <c r="H1085" s="1">
        <v>0</v>
      </c>
    </row>
    <row r="1086" spans="1:8" x14ac:dyDescent="0.3">
      <c r="A1086" s="6">
        <f t="shared" si="56"/>
        <v>1085</v>
      </c>
      <c r="B1086" s="1" t="s">
        <v>18</v>
      </c>
      <c r="C1086" s="1" t="s">
        <v>17</v>
      </c>
      <c r="D1086" s="1">
        <f t="shared" si="58"/>
        <v>12</v>
      </c>
      <c r="E1086" s="1" t="s">
        <v>15</v>
      </c>
      <c r="F1086" s="1">
        <v>10</v>
      </c>
      <c r="G1086" s="1">
        <v>0</v>
      </c>
      <c r="H1086" s="1">
        <v>0</v>
      </c>
    </row>
    <row r="1087" spans="1:8" x14ac:dyDescent="0.3">
      <c r="A1087" s="6">
        <f t="shared" si="56"/>
        <v>1086</v>
      </c>
      <c r="B1087" s="1" t="s">
        <v>18</v>
      </c>
      <c r="C1087" s="1" t="s">
        <v>17</v>
      </c>
      <c r="D1087" s="1">
        <f t="shared" si="58"/>
        <v>13</v>
      </c>
      <c r="E1087" s="1" t="s">
        <v>15</v>
      </c>
      <c r="F1087" s="1">
        <v>10</v>
      </c>
      <c r="G1087" s="1">
        <v>0</v>
      </c>
      <c r="H1087" s="1">
        <v>0</v>
      </c>
    </row>
    <row r="1088" spans="1:8" x14ac:dyDescent="0.3">
      <c r="A1088" s="6">
        <f t="shared" si="56"/>
        <v>1087</v>
      </c>
      <c r="B1088" s="1" t="s">
        <v>18</v>
      </c>
      <c r="C1088" s="1" t="s">
        <v>17</v>
      </c>
      <c r="D1088" s="1">
        <f t="shared" si="58"/>
        <v>14</v>
      </c>
      <c r="E1088" s="1" t="s">
        <v>15</v>
      </c>
      <c r="F1088" s="1">
        <v>10</v>
      </c>
      <c r="G1088" s="1">
        <v>0</v>
      </c>
      <c r="H1088" s="1">
        <v>0</v>
      </c>
    </row>
    <row r="1089" spans="1:8" x14ac:dyDescent="0.3">
      <c r="A1089" s="6">
        <f t="shared" si="56"/>
        <v>1088</v>
      </c>
      <c r="B1089" s="1" t="s">
        <v>18</v>
      </c>
      <c r="C1089" s="1" t="s">
        <v>17</v>
      </c>
      <c r="D1089" s="1">
        <f t="shared" si="58"/>
        <v>15</v>
      </c>
      <c r="E1089" s="1" t="s">
        <v>15</v>
      </c>
      <c r="F1089" s="1">
        <v>10</v>
      </c>
      <c r="G1089" s="1">
        <v>0</v>
      </c>
      <c r="H1089" s="1">
        <v>0</v>
      </c>
    </row>
    <row r="1090" spans="1:8" x14ac:dyDescent="0.3">
      <c r="A1090" s="6">
        <f t="shared" si="56"/>
        <v>1089</v>
      </c>
      <c r="B1090" s="1" t="s">
        <v>18</v>
      </c>
      <c r="C1090" s="1" t="s">
        <v>17</v>
      </c>
      <c r="D1090" s="1">
        <f t="shared" si="58"/>
        <v>16</v>
      </c>
      <c r="E1090" s="1" t="s">
        <v>15</v>
      </c>
      <c r="F1090" s="1">
        <v>10</v>
      </c>
      <c r="G1090" s="1">
        <v>0</v>
      </c>
      <c r="H1090" s="1">
        <v>0</v>
      </c>
    </row>
    <row r="1091" spans="1:8" x14ac:dyDescent="0.3">
      <c r="A1091" s="6">
        <f t="shared" si="56"/>
        <v>1090</v>
      </c>
      <c r="B1091" s="1" t="s">
        <v>18</v>
      </c>
      <c r="C1091" s="1" t="s">
        <v>17</v>
      </c>
      <c r="D1091" s="1">
        <f t="shared" si="58"/>
        <v>17</v>
      </c>
      <c r="E1091" s="1" t="s">
        <v>15</v>
      </c>
      <c r="F1091" s="1">
        <v>10</v>
      </c>
      <c r="G1091" s="1">
        <v>0</v>
      </c>
      <c r="H1091" s="1">
        <v>0</v>
      </c>
    </row>
    <row r="1092" spans="1:8" x14ac:dyDescent="0.3">
      <c r="A1092" s="6">
        <f t="shared" si="56"/>
        <v>1091</v>
      </c>
      <c r="B1092" s="1" t="s">
        <v>18</v>
      </c>
      <c r="C1092" s="1" t="s">
        <v>17</v>
      </c>
      <c r="D1092" s="1">
        <f t="shared" si="58"/>
        <v>18</v>
      </c>
      <c r="E1092" s="1" t="s">
        <v>15</v>
      </c>
      <c r="F1092" s="1">
        <v>10</v>
      </c>
      <c r="G1092" s="1">
        <v>0</v>
      </c>
      <c r="H1092" s="1">
        <v>0</v>
      </c>
    </row>
    <row r="1093" spans="1:8" x14ac:dyDescent="0.3">
      <c r="A1093" s="6">
        <f t="shared" si="56"/>
        <v>1092</v>
      </c>
      <c r="B1093" s="1" t="s">
        <v>18</v>
      </c>
      <c r="C1093" s="1" t="s">
        <v>17</v>
      </c>
      <c r="D1093" s="1">
        <f t="shared" si="58"/>
        <v>19</v>
      </c>
      <c r="E1093" s="1" t="s">
        <v>15</v>
      </c>
      <c r="F1093" s="1">
        <v>10</v>
      </c>
      <c r="G1093" s="1">
        <v>0</v>
      </c>
      <c r="H1093" s="1">
        <v>0</v>
      </c>
    </row>
    <row r="1094" spans="1:8" x14ac:dyDescent="0.3">
      <c r="A1094" s="6">
        <f t="shared" si="56"/>
        <v>1093</v>
      </c>
      <c r="B1094" s="1" t="s">
        <v>18</v>
      </c>
      <c r="C1094" s="1" t="s">
        <v>17</v>
      </c>
      <c r="D1094" s="1">
        <f t="shared" si="58"/>
        <v>20</v>
      </c>
      <c r="E1094" s="1" t="s">
        <v>15</v>
      </c>
      <c r="F1094" s="1">
        <v>10</v>
      </c>
      <c r="G1094" s="1">
        <v>0</v>
      </c>
      <c r="H1094" s="1">
        <v>0</v>
      </c>
    </row>
    <row r="1095" spans="1:8" x14ac:dyDescent="0.3">
      <c r="A1095" s="6">
        <f t="shared" si="56"/>
        <v>1094</v>
      </c>
      <c r="B1095" s="1" t="s">
        <v>18</v>
      </c>
      <c r="C1095" s="1" t="s">
        <v>17</v>
      </c>
      <c r="D1095" s="1">
        <f t="shared" si="58"/>
        <v>21</v>
      </c>
      <c r="E1095" s="1" t="s">
        <v>15</v>
      </c>
      <c r="F1095" s="1">
        <v>10</v>
      </c>
      <c r="G1095" s="1">
        <v>0</v>
      </c>
      <c r="H1095" s="1">
        <v>0</v>
      </c>
    </row>
    <row r="1096" spans="1:8" x14ac:dyDescent="0.3">
      <c r="A1096" s="6">
        <f t="shared" si="56"/>
        <v>1095</v>
      </c>
      <c r="B1096" s="1" t="s">
        <v>18</v>
      </c>
      <c r="C1096" s="1" t="s">
        <v>17</v>
      </c>
      <c r="D1096" s="1">
        <f t="shared" si="58"/>
        <v>22</v>
      </c>
      <c r="E1096" s="1" t="s">
        <v>15</v>
      </c>
      <c r="F1096" s="1">
        <v>10</v>
      </c>
      <c r="G1096" s="1">
        <v>0</v>
      </c>
      <c r="H1096" s="1">
        <v>0</v>
      </c>
    </row>
    <row r="1097" spans="1:8" x14ac:dyDescent="0.3">
      <c r="A1097" s="6">
        <f t="shared" si="56"/>
        <v>1096</v>
      </c>
      <c r="B1097" s="1" t="s">
        <v>18</v>
      </c>
      <c r="C1097" s="1" t="s">
        <v>17</v>
      </c>
      <c r="D1097" s="1">
        <f t="shared" si="58"/>
        <v>23</v>
      </c>
      <c r="E1097" s="1" t="s">
        <v>15</v>
      </c>
      <c r="F1097" s="1">
        <v>10</v>
      </c>
      <c r="G1097" s="1">
        <v>0</v>
      </c>
      <c r="H1097" s="1">
        <v>0</v>
      </c>
    </row>
    <row r="1098" spans="1:8" x14ac:dyDescent="0.3">
      <c r="A1098" s="6">
        <f t="shared" si="56"/>
        <v>1097</v>
      </c>
      <c r="B1098" s="1" t="s">
        <v>18</v>
      </c>
      <c r="C1098" s="1" t="s">
        <v>17</v>
      </c>
      <c r="D1098" s="1">
        <f t="shared" si="58"/>
        <v>24</v>
      </c>
      <c r="E1098" s="1" t="s">
        <v>15</v>
      </c>
      <c r="F1098" s="1">
        <v>10</v>
      </c>
      <c r="G1098" s="1">
        <v>0</v>
      </c>
      <c r="H1098" s="1">
        <v>0</v>
      </c>
    </row>
    <row r="1099" spans="1:8" x14ac:dyDescent="0.3">
      <c r="A1099" s="6">
        <f t="shared" si="56"/>
        <v>1098</v>
      </c>
      <c r="B1099" s="1" t="s">
        <v>18</v>
      </c>
      <c r="C1099" s="1" t="s">
        <v>17</v>
      </c>
      <c r="D1099" s="1">
        <f t="shared" si="58"/>
        <v>25</v>
      </c>
      <c r="E1099" s="1" t="s">
        <v>15</v>
      </c>
      <c r="F1099" s="1">
        <v>10</v>
      </c>
      <c r="G1099" s="1">
        <v>0</v>
      </c>
      <c r="H1099" s="1">
        <v>0</v>
      </c>
    </row>
    <row r="1100" spans="1:8" x14ac:dyDescent="0.3">
      <c r="A1100" s="6">
        <f t="shared" si="56"/>
        <v>1099</v>
      </c>
      <c r="B1100" s="1" t="s">
        <v>18</v>
      </c>
      <c r="C1100" s="1" t="s">
        <v>17</v>
      </c>
      <c r="D1100" s="1">
        <f t="shared" si="58"/>
        <v>26</v>
      </c>
      <c r="E1100" s="1" t="s">
        <v>15</v>
      </c>
      <c r="F1100" s="1">
        <v>10</v>
      </c>
      <c r="G1100" s="1">
        <v>0</v>
      </c>
      <c r="H1100" s="1">
        <v>0</v>
      </c>
    </row>
    <row r="1101" spans="1:8" x14ac:dyDescent="0.3">
      <c r="A1101" s="6">
        <f t="shared" si="56"/>
        <v>1100</v>
      </c>
      <c r="B1101" s="1" t="s">
        <v>18</v>
      </c>
      <c r="C1101" s="1" t="s">
        <v>17</v>
      </c>
      <c r="D1101" s="1">
        <f t="shared" si="58"/>
        <v>27</v>
      </c>
      <c r="E1101" s="1" t="s">
        <v>15</v>
      </c>
      <c r="F1101" s="1">
        <v>10</v>
      </c>
      <c r="G1101" s="1">
        <v>0</v>
      </c>
      <c r="H1101" s="1">
        <v>0</v>
      </c>
    </row>
    <row r="1102" spans="1:8" x14ac:dyDescent="0.3">
      <c r="A1102" s="6">
        <f t="shared" si="56"/>
        <v>1101</v>
      </c>
      <c r="B1102" s="1" t="s">
        <v>18</v>
      </c>
      <c r="C1102" s="1" t="s">
        <v>17</v>
      </c>
      <c r="D1102" s="1">
        <f t="shared" si="58"/>
        <v>28</v>
      </c>
      <c r="E1102" s="1" t="s">
        <v>15</v>
      </c>
      <c r="F1102" s="1">
        <v>10</v>
      </c>
      <c r="G1102" s="1">
        <v>0</v>
      </c>
      <c r="H1102" s="1">
        <v>0</v>
      </c>
    </row>
    <row r="1103" spans="1:8" x14ac:dyDescent="0.3">
      <c r="A1103" s="6">
        <f t="shared" si="56"/>
        <v>1102</v>
      </c>
      <c r="B1103" s="1" t="s">
        <v>18</v>
      </c>
      <c r="C1103" s="1" t="s">
        <v>17</v>
      </c>
      <c r="D1103" s="1">
        <f t="shared" si="58"/>
        <v>29</v>
      </c>
      <c r="E1103" s="1" t="s">
        <v>15</v>
      </c>
      <c r="F1103" s="1">
        <v>10</v>
      </c>
      <c r="G1103" s="1">
        <v>0</v>
      </c>
      <c r="H1103" s="1">
        <v>0</v>
      </c>
    </row>
    <row r="1104" spans="1:8" x14ac:dyDescent="0.3">
      <c r="A1104" s="6">
        <f t="shared" si="56"/>
        <v>1103</v>
      </c>
      <c r="B1104" s="1" t="s">
        <v>18</v>
      </c>
      <c r="C1104" s="1" t="s">
        <v>17</v>
      </c>
      <c r="D1104" s="1">
        <f t="shared" si="58"/>
        <v>30</v>
      </c>
      <c r="E1104" s="1" t="s">
        <v>15</v>
      </c>
      <c r="F1104" s="1">
        <v>10</v>
      </c>
      <c r="G1104" s="1">
        <v>0</v>
      </c>
      <c r="H1104" s="1">
        <v>0</v>
      </c>
    </row>
    <row r="1105" spans="1:8" x14ac:dyDescent="0.3">
      <c r="A1105" s="6">
        <f t="shared" si="56"/>
        <v>1104</v>
      </c>
      <c r="B1105" s="1" t="s">
        <v>18</v>
      </c>
      <c r="C1105" s="1" t="s">
        <v>17</v>
      </c>
      <c r="D1105" s="1">
        <f t="shared" si="58"/>
        <v>31</v>
      </c>
      <c r="E1105" s="1" t="s">
        <v>15</v>
      </c>
      <c r="F1105" s="1">
        <v>10</v>
      </c>
      <c r="G1105" s="1">
        <v>0</v>
      </c>
      <c r="H1105" s="1">
        <v>0</v>
      </c>
    </row>
    <row r="1106" spans="1:8" ht="15" thickBot="1" x14ac:dyDescent="0.35">
      <c r="A1106" s="8">
        <f t="shared" si="56"/>
        <v>1105</v>
      </c>
      <c r="B1106" s="9" t="s">
        <v>18</v>
      </c>
      <c r="C1106" s="9" t="s">
        <v>17</v>
      </c>
      <c r="D1106" s="9">
        <f t="shared" si="58"/>
        <v>32</v>
      </c>
      <c r="E1106" s="9" t="s">
        <v>15</v>
      </c>
      <c r="F1106" s="9">
        <v>10</v>
      </c>
      <c r="G1106" s="9">
        <v>0</v>
      </c>
      <c r="H1106" s="9">
        <v>0</v>
      </c>
    </row>
    <row r="1107" spans="1:8" x14ac:dyDescent="0.3">
      <c r="A1107" s="6">
        <f t="shared" si="56"/>
        <v>1106</v>
      </c>
      <c r="B1107" s="1" t="s">
        <v>18</v>
      </c>
      <c r="C1107" s="1" t="s">
        <v>17</v>
      </c>
      <c r="D1107" s="1">
        <v>1</v>
      </c>
      <c r="E1107" s="1" t="s">
        <v>16</v>
      </c>
      <c r="F1107" s="1">
        <v>10</v>
      </c>
      <c r="G1107" s="1">
        <v>0</v>
      </c>
      <c r="H1107" s="1">
        <v>0</v>
      </c>
    </row>
    <row r="1108" spans="1:8" x14ac:dyDescent="0.3">
      <c r="A1108" s="6">
        <f t="shared" ref="A1108:A1171" si="59">1+A1107</f>
        <v>1107</v>
      </c>
      <c r="B1108" s="1" t="s">
        <v>18</v>
      </c>
      <c r="C1108" s="1" t="s">
        <v>17</v>
      </c>
      <c r="D1108" s="1">
        <f t="shared" ref="D1108:D1138" si="60">1+D1107</f>
        <v>2</v>
      </c>
      <c r="E1108" s="1" t="s">
        <v>16</v>
      </c>
      <c r="F1108" s="1">
        <v>10</v>
      </c>
      <c r="G1108" s="1">
        <v>0</v>
      </c>
      <c r="H1108" s="1">
        <v>0</v>
      </c>
    </row>
    <row r="1109" spans="1:8" x14ac:dyDescent="0.3">
      <c r="A1109" s="6">
        <f t="shared" si="59"/>
        <v>1108</v>
      </c>
      <c r="B1109" s="1" t="s">
        <v>18</v>
      </c>
      <c r="C1109" s="1" t="s">
        <v>17</v>
      </c>
      <c r="D1109" s="1">
        <f t="shared" si="60"/>
        <v>3</v>
      </c>
      <c r="E1109" s="1" t="s">
        <v>16</v>
      </c>
      <c r="F1109" s="1">
        <v>10</v>
      </c>
      <c r="G1109" s="1">
        <v>0</v>
      </c>
      <c r="H1109" s="1">
        <v>0</v>
      </c>
    </row>
    <row r="1110" spans="1:8" x14ac:dyDescent="0.3">
      <c r="A1110" s="6">
        <f t="shared" si="59"/>
        <v>1109</v>
      </c>
      <c r="B1110" s="1" t="s">
        <v>18</v>
      </c>
      <c r="C1110" s="1" t="s">
        <v>17</v>
      </c>
      <c r="D1110" s="1">
        <f t="shared" si="60"/>
        <v>4</v>
      </c>
      <c r="E1110" s="1" t="s">
        <v>16</v>
      </c>
      <c r="F1110" s="1">
        <v>10</v>
      </c>
      <c r="G1110" s="1">
        <v>0</v>
      </c>
      <c r="H1110" s="1">
        <v>0</v>
      </c>
    </row>
    <row r="1111" spans="1:8" x14ac:dyDescent="0.3">
      <c r="A1111" s="6">
        <f t="shared" si="59"/>
        <v>1110</v>
      </c>
      <c r="B1111" s="1" t="s">
        <v>18</v>
      </c>
      <c r="C1111" s="1" t="s">
        <v>17</v>
      </c>
      <c r="D1111" s="1">
        <f t="shared" si="60"/>
        <v>5</v>
      </c>
      <c r="E1111" s="1" t="s">
        <v>16</v>
      </c>
      <c r="F1111" s="1">
        <v>10</v>
      </c>
      <c r="G1111" s="1">
        <v>0</v>
      </c>
      <c r="H1111" s="1">
        <v>0</v>
      </c>
    </row>
    <row r="1112" spans="1:8" x14ac:dyDescent="0.3">
      <c r="A1112" s="6">
        <f t="shared" si="59"/>
        <v>1111</v>
      </c>
      <c r="B1112" s="1" t="s">
        <v>18</v>
      </c>
      <c r="C1112" s="1" t="s">
        <v>17</v>
      </c>
      <c r="D1112" s="1">
        <f t="shared" si="60"/>
        <v>6</v>
      </c>
      <c r="E1112" s="1" t="s">
        <v>16</v>
      </c>
      <c r="F1112" s="1">
        <v>10</v>
      </c>
      <c r="G1112" s="1">
        <v>0</v>
      </c>
      <c r="H1112" s="1">
        <v>0</v>
      </c>
    </row>
    <row r="1113" spans="1:8" x14ac:dyDescent="0.3">
      <c r="A1113" s="6">
        <f t="shared" si="59"/>
        <v>1112</v>
      </c>
      <c r="B1113" s="1" t="s">
        <v>18</v>
      </c>
      <c r="C1113" s="1" t="s">
        <v>17</v>
      </c>
      <c r="D1113" s="1">
        <f t="shared" si="60"/>
        <v>7</v>
      </c>
      <c r="E1113" s="1" t="s">
        <v>16</v>
      </c>
      <c r="F1113" s="1">
        <v>10</v>
      </c>
      <c r="G1113" s="1">
        <v>0</v>
      </c>
      <c r="H1113" s="1">
        <v>0</v>
      </c>
    </row>
    <row r="1114" spans="1:8" x14ac:dyDescent="0.3">
      <c r="A1114" s="6">
        <f t="shared" si="59"/>
        <v>1113</v>
      </c>
      <c r="B1114" s="1" t="s">
        <v>18</v>
      </c>
      <c r="C1114" s="1" t="s">
        <v>17</v>
      </c>
      <c r="D1114" s="1">
        <f t="shared" si="60"/>
        <v>8</v>
      </c>
      <c r="E1114" s="1" t="s">
        <v>16</v>
      </c>
      <c r="F1114" s="1">
        <v>10</v>
      </c>
      <c r="G1114" s="1">
        <v>0</v>
      </c>
      <c r="H1114" s="1">
        <v>0</v>
      </c>
    </row>
    <row r="1115" spans="1:8" x14ac:dyDescent="0.3">
      <c r="A1115" s="6">
        <f t="shared" si="59"/>
        <v>1114</v>
      </c>
      <c r="B1115" s="1" t="s">
        <v>18</v>
      </c>
      <c r="C1115" s="1" t="s">
        <v>17</v>
      </c>
      <c r="D1115" s="1">
        <f t="shared" si="60"/>
        <v>9</v>
      </c>
      <c r="E1115" s="1" t="s">
        <v>16</v>
      </c>
      <c r="F1115" s="1">
        <v>10</v>
      </c>
      <c r="G1115" s="1">
        <v>0</v>
      </c>
      <c r="H1115" s="1">
        <v>0</v>
      </c>
    </row>
    <row r="1116" spans="1:8" x14ac:dyDescent="0.3">
      <c r="A1116" s="6">
        <f t="shared" si="59"/>
        <v>1115</v>
      </c>
      <c r="B1116" s="1" t="s">
        <v>18</v>
      </c>
      <c r="C1116" s="1" t="s">
        <v>17</v>
      </c>
      <c r="D1116" s="1">
        <f t="shared" si="60"/>
        <v>10</v>
      </c>
      <c r="E1116" s="1" t="s">
        <v>16</v>
      </c>
      <c r="F1116" s="1">
        <v>10</v>
      </c>
      <c r="G1116" s="1">
        <v>0</v>
      </c>
      <c r="H1116" s="1">
        <v>0</v>
      </c>
    </row>
    <row r="1117" spans="1:8" x14ac:dyDescent="0.3">
      <c r="A1117" s="6">
        <f t="shared" si="59"/>
        <v>1116</v>
      </c>
      <c r="B1117" s="1" t="s">
        <v>18</v>
      </c>
      <c r="C1117" s="1" t="s">
        <v>17</v>
      </c>
      <c r="D1117" s="1">
        <f t="shared" si="60"/>
        <v>11</v>
      </c>
      <c r="E1117" s="1" t="s">
        <v>16</v>
      </c>
      <c r="F1117" s="1">
        <v>10</v>
      </c>
      <c r="G1117" s="1">
        <v>0</v>
      </c>
      <c r="H1117" s="1">
        <v>0</v>
      </c>
    </row>
    <row r="1118" spans="1:8" x14ac:dyDescent="0.3">
      <c r="A1118" s="6">
        <f t="shared" si="59"/>
        <v>1117</v>
      </c>
      <c r="B1118" s="1" t="s">
        <v>18</v>
      </c>
      <c r="C1118" s="1" t="s">
        <v>17</v>
      </c>
      <c r="D1118" s="1">
        <f t="shared" si="60"/>
        <v>12</v>
      </c>
      <c r="E1118" s="1" t="s">
        <v>16</v>
      </c>
      <c r="F1118" s="1">
        <v>10</v>
      </c>
      <c r="G1118" s="1">
        <v>0</v>
      </c>
      <c r="H1118" s="1">
        <v>0</v>
      </c>
    </row>
    <row r="1119" spans="1:8" x14ac:dyDescent="0.3">
      <c r="A1119" s="6">
        <f t="shared" si="59"/>
        <v>1118</v>
      </c>
      <c r="B1119" s="1" t="s">
        <v>18</v>
      </c>
      <c r="C1119" s="1" t="s">
        <v>17</v>
      </c>
      <c r="D1119" s="1">
        <f t="shared" si="60"/>
        <v>13</v>
      </c>
      <c r="E1119" s="1" t="s">
        <v>16</v>
      </c>
      <c r="F1119" s="1">
        <v>10</v>
      </c>
      <c r="G1119" s="1">
        <v>0</v>
      </c>
      <c r="H1119" s="1">
        <v>0</v>
      </c>
    </row>
    <row r="1120" spans="1:8" x14ac:dyDescent="0.3">
      <c r="A1120" s="6">
        <f t="shared" si="59"/>
        <v>1119</v>
      </c>
      <c r="B1120" s="1" t="s">
        <v>18</v>
      </c>
      <c r="C1120" s="1" t="s">
        <v>17</v>
      </c>
      <c r="D1120" s="1">
        <f t="shared" si="60"/>
        <v>14</v>
      </c>
      <c r="E1120" s="1" t="s">
        <v>16</v>
      </c>
      <c r="F1120" s="1">
        <v>10</v>
      </c>
      <c r="G1120" s="1">
        <v>0</v>
      </c>
      <c r="H1120" s="1">
        <v>0</v>
      </c>
    </row>
    <row r="1121" spans="1:8" x14ac:dyDescent="0.3">
      <c r="A1121" s="6">
        <f t="shared" si="59"/>
        <v>1120</v>
      </c>
      <c r="B1121" s="1" t="s">
        <v>18</v>
      </c>
      <c r="C1121" s="1" t="s">
        <v>17</v>
      </c>
      <c r="D1121" s="1">
        <f t="shared" si="60"/>
        <v>15</v>
      </c>
      <c r="E1121" s="1" t="s">
        <v>16</v>
      </c>
      <c r="F1121" s="1">
        <v>10</v>
      </c>
      <c r="G1121" s="1">
        <v>0</v>
      </c>
      <c r="H1121" s="1">
        <v>0</v>
      </c>
    </row>
    <row r="1122" spans="1:8" x14ac:dyDescent="0.3">
      <c r="A1122" s="6">
        <f t="shared" si="59"/>
        <v>1121</v>
      </c>
      <c r="B1122" s="1" t="s">
        <v>18</v>
      </c>
      <c r="C1122" s="1" t="s">
        <v>17</v>
      </c>
      <c r="D1122" s="1">
        <f t="shared" si="60"/>
        <v>16</v>
      </c>
      <c r="E1122" s="1" t="s">
        <v>16</v>
      </c>
      <c r="F1122" s="1">
        <v>10</v>
      </c>
      <c r="G1122" s="1">
        <v>0</v>
      </c>
      <c r="H1122" s="1">
        <v>0</v>
      </c>
    </row>
    <row r="1123" spans="1:8" x14ac:dyDescent="0.3">
      <c r="A1123" s="6">
        <f t="shared" si="59"/>
        <v>1122</v>
      </c>
      <c r="B1123" s="1" t="s">
        <v>18</v>
      </c>
      <c r="C1123" s="1" t="s">
        <v>17</v>
      </c>
      <c r="D1123" s="1">
        <f t="shared" si="60"/>
        <v>17</v>
      </c>
      <c r="E1123" s="1" t="s">
        <v>16</v>
      </c>
      <c r="F1123" s="1">
        <v>10</v>
      </c>
      <c r="G1123" s="1">
        <v>0</v>
      </c>
      <c r="H1123" s="1">
        <v>0</v>
      </c>
    </row>
    <row r="1124" spans="1:8" x14ac:dyDescent="0.3">
      <c r="A1124" s="6">
        <f t="shared" si="59"/>
        <v>1123</v>
      </c>
      <c r="B1124" s="1" t="s">
        <v>18</v>
      </c>
      <c r="C1124" s="1" t="s">
        <v>17</v>
      </c>
      <c r="D1124" s="1">
        <f t="shared" si="60"/>
        <v>18</v>
      </c>
      <c r="E1124" s="1" t="s">
        <v>16</v>
      </c>
      <c r="F1124" s="1">
        <v>10</v>
      </c>
      <c r="G1124" s="1">
        <v>0</v>
      </c>
      <c r="H1124" s="1">
        <v>0</v>
      </c>
    </row>
    <row r="1125" spans="1:8" x14ac:dyDescent="0.3">
      <c r="A1125" s="6">
        <f t="shared" si="59"/>
        <v>1124</v>
      </c>
      <c r="B1125" s="1" t="s">
        <v>18</v>
      </c>
      <c r="C1125" s="1" t="s">
        <v>17</v>
      </c>
      <c r="D1125" s="1">
        <f t="shared" si="60"/>
        <v>19</v>
      </c>
      <c r="E1125" s="1" t="s">
        <v>16</v>
      </c>
      <c r="F1125" s="1">
        <v>10</v>
      </c>
      <c r="G1125" s="1">
        <v>0</v>
      </c>
      <c r="H1125" s="1">
        <v>0</v>
      </c>
    </row>
    <row r="1126" spans="1:8" x14ac:dyDescent="0.3">
      <c r="A1126" s="6">
        <f t="shared" si="59"/>
        <v>1125</v>
      </c>
      <c r="B1126" s="1" t="s">
        <v>18</v>
      </c>
      <c r="C1126" s="1" t="s">
        <v>17</v>
      </c>
      <c r="D1126" s="1">
        <f t="shared" si="60"/>
        <v>20</v>
      </c>
      <c r="E1126" s="1" t="s">
        <v>16</v>
      </c>
      <c r="F1126" s="1">
        <v>10</v>
      </c>
      <c r="G1126" s="1">
        <v>0</v>
      </c>
      <c r="H1126" s="1">
        <v>0</v>
      </c>
    </row>
    <row r="1127" spans="1:8" x14ac:dyDescent="0.3">
      <c r="A1127" s="6">
        <f t="shared" si="59"/>
        <v>1126</v>
      </c>
      <c r="B1127" s="1" t="s">
        <v>18</v>
      </c>
      <c r="C1127" s="1" t="s">
        <v>17</v>
      </c>
      <c r="D1127" s="1">
        <f t="shared" si="60"/>
        <v>21</v>
      </c>
      <c r="E1127" s="1" t="s">
        <v>16</v>
      </c>
      <c r="F1127" s="1">
        <v>10</v>
      </c>
      <c r="G1127" s="1">
        <v>0</v>
      </c>
      <c r="H1127" s="1">
        <v>0</v>
      </c>
    </row>
    <row r="1128" spans="1:8" x14ac:dyDescent="0.3">
      <c r="A1128" s="6">
        <f t="shared" si="59"/>
        <v>1127</v>
      </c>
      <c r="B1128" s="1" t="s">
        <v>18</v>
      </c>
      <c r="C1128" s="1" t="s">
        <v>17</v>
      </c>
      <c r="D1128" s="1">
        <f t="shared" si="60"/>
        <v>22</v>
      </c>
      <c r="E1128" s="1" t="s">
        <v>16</v>
      </c>
      <c r="F1128" s="1">
        <v>10</v>
      </c>
      <c r="G1128" s="1">
        <v>0</v>
      </c>
      <c r="H1128" s="1">
        <v>0</v>
      </c>
    </row>
    <row r="1129" spans="1:8" x14ac:dyDescent="0.3">
      <c r="A1129" s="6">
        <f t="shared" si="59"/>
        <v>1128</v>
      </c>
      <c r="B1129" s="1" t="s">
        <v>18</v>
      </c>
      <c r="C1129" s="1" t="s">
        <v>17</v>
      </c>
      <c r="D1129" s="1">
        <f t="shared" si="60"/>
        <v>23</v>
      </c>
      <c r="E1129" s="1" t="s">
        <v>16</v>
      </c>
      <c r="F1129" s="1">
        <v>10</v>
      </c>
      <c r="G1129" s="1">
        <v>0</v>
      </c>
      <c r="H1129" s="1">
        <v>0</v>
      </c>
    </row>
    <row r="1130" spans="1:8" x14ac:dyDescent="0.3">
      <c r="A1130" s="6">
        <f t="shared" si="59"/>
        <v>1129</v>
      </c>
      <c r="B1130" s="1" t="s">
        <v>18</v>
      </c>
      <c r="C1130" s="1" t="s">
        <v>17</v>
      </c>
      <c r="D1130" s="1">
        <f t="shared" si="60"/>
        <v>24</v>
      </c>
      <c r="E1130" s="1" t="s">
        <v>16</v>
      </c>
      <c r="F1130" s="1">
        <v>10</v>
      </c>
      <c r="G1130" s="1">
        <v>0</v>
      </c>
      <c r="H1130" s="1">
        <v>0</v>
      </c>
    </row>
    <row r="1131" spans="1:8" x14ac:dyDescent="0.3">
      <c r="A1131" s="6">
        <f t="shared" si="59"/>
        <v>1130</v>
      </c>
      <c r="B1131" s="1" t="s">
        <v>18</v>
      </c>
      <c r="C1131" s="1" t="s">
        <v>17</v>
      </c>
      <c r="D1131" s="1">
        <f t="shared" si="60"/>
        <v>25</v>
      </c>
      <c r="E1131" s="1" t="s">
        <v>16</v>
      </c>
      <c r="F1131" s="1">
        <v>10</v>
      </c>
      <c r="G1131" s="1">
        <v>0</v>
      </c>
      <c r="H1131" s="1">
        <v>0</v>
      </c>
    </row>
    <row r="1132" spans="1:8" x14ac:dyDescent="0.3">
      <c r="A1132" s="6">
        <f t="shared" si="59"/>
        <v>1131</v>
      </c>
      <c r="B1132" s="1" t="s">
        <v>18</v>
      </c>
      <c r="C1132" s="1" t="s">
        <v>17</v>
      </c>
      <c r="D1132" s="1">
        <f t="shared" si="60"/>
        <v>26</v>
      </c>
      <c r="E1132" s="1" t="s">
        <v>16</v>
      </c>
      <c r="F1132" s="1">
        <v>10</v>
      </c>
      <c r="G1132" s="1">
        <v>0</v>
      </c>
      <c r="H1132" s="1">
        <v>0</v>
      </c>
    </row>
    <row r="1133" spans="1:8" x14ac:dyDescent="0.3">
      <c r="A1133" s="6">
        <f t="shared" si="59"/>
        <v>1132</v>
      </c>
      <c r="B1133" s="1" t="s">
        <v>18</v>
      </c>
      <c r="C1133" s="1" t="s">
        <v>17</v>
      </c>
      <c r="D1133" s="1">
        <f t="shared" si="60"/>
        <v>27</v>
      </c>
      <c r="E1133" s="1" t="s">
        <v>16</v>
      </c>
      <c r="F1133" s="1">
        <v>10</v>
      </c>
      <c r="G1133" s="1">
        <v>0</v>
      </c>
      <c r="H1133" s="1">
        <v>0</v>
      </c>
    </row>
    <row r="1134" spans="1:8" x14ac:dyDescent="0.3">
      <c r="A1134" s="6">
        <f t="shared" si="59"/>
        <v>1133</v>
      </c>
      <c r="B1134" s="1" t="s">
        <v>18</v>
      </c>
      <c r="C1134" s="1" t="s">
        <v>17</v>
      </c>
      <c r="D1134" s="1">
        <f t="shared" si="60"/>
        <v>28</v>
      </c>
      <c r="E1134" s="1" t="s">
        <v>16</v>
      </c>
      <c r="F1134" s="1">
        <v>10</v>
      </c>
      <c r="G1134" s="1">
        <v>0</v>
      </c>
      <c r="H1134" s="1">
        <v>0</v>
      </c>
    </row>
    <row r="1135" spans="1:8" x14ac:dyDescent="0.3">
      <c r="A1135" s="6">
        <f t="shared" si="59"/>
        <v>1134</v>
      </c>
      <c r="B1135" s="1" t="s">
        <v>18</v>
      </c>
      <c r="C1135" s="1" t="s">
        <v>17</v>
      </c>
      <c r="D1135" s="1">
        <f t="shared" si="60"/>
        <v>29</v>
      </c>
      <c r="E1135" s="1" t="s">
        <v>16</v>
      </c>
      <c r="F1135" s="1">
        <v>10</v>
      </c>
      <c r="G1135" s="1">
        <v>0</v>
      </c>
      <c r="H1135" s="1">
        <v>0</v>
      </c>
    </row>
    <row r="1136" spans="1:8" x14ac:dyDescent="0.3">
      <c r="A1136" s="6">
        <f t="shared" si="59"/>
        <v>1135</v>
      </c>
      <c r="B1136" s="1" t="s">
        <v>18</v>
      </c>
      <c r="C1136" s="1" t="s">
        <v>17</v>
      </c>
      <c r="D1136" s="1">
        <f t="shared" si="60"/>
        <v>30</v>
      </c>
      <c r="E1136" s="1" t="s">
        <v>16</v>
      </c>
      <c r="F1136" s="1">
        <v>10</v>
      </c>
      <c r="G1136" s="1">
        <v>0</v>
      </c>
      <c r="H1136" s="1">
        <v>0</v>
      </c>
    </row>
    <row r="1137" spans="1:8" x14ac:dyDescent="0.3">
      <c r="A1137" s="6">
        <f t="shared" si="59"/>
        <v>1136</v>
      </c>
      <c r="B1137" s="1" t="s">
        <v>18</v>
      </c>
      <c r="C1137" s="1" t="s">
        <v>17</v>
      </c>
      <c r="D1137" s="1">
        <f t="shared" si="60"/>
        <v>31</v>
      </c>
      <c r="E1137" s="1" t="s">
        <v>16</v>
      </c>
      <c r="F1137" s="1">
        <v>10</v>
      </c>
      <c r="G1137" s="1">
        <v>0</v>
      </c>
      <c r="H1137" s="1">
        <v>0</v>
      </c>
    </row>
    <row r="1138" spans="1:8" ht="15" thickBot="1" x14ac:dyDescent="0.35">
      <c r="A1138" s="8">
        <f t="shared" si="59"/>
        <v>1137</v>
      </c>
      <c r="B1138" s="9" t="s">
        <v>18</v>
      </c>
      <c r="C1138" s="9" t="s">
        <v>17</v>
      </c>
      <c r="D1138" s="9">
        <f t="shared" si="60"/>
        <v>32</v>
      </c>
      <c r="E1138" s="9" t="s">
        <v>16</v>
      </c>
      <c r="F1138" s="9">
        <v>10</v>
      </c>
      <c r="G1138" s="9">
        <v>0</v>
      </c>
      <c r="H1138" s="9">
        <v>0</v>
      </c>
    </row>
    <row r="1139" spans="1:8" x14ac:dyDescent="0.3">
      <c r="A1139" s="6">
        <f t="shared" si="59"/>
        <v>1138</v>
      </c>
      <c r="B1139" s="1" t="s">
        <v>18</v>
      </c>
      <c r="C1139" s="1" t="s">
        <v>17</v>
      </c>
      <c r="D1139" s="1">
        <v>1</v>
      </c>
      <c r="E1139" s="1" t="s">
        <v>14</v>
      </c>
      <c r="F1139" s="1">
        <v>14</v>
      </c>
      <c r="G1139" s="1">
        <v>0</v>
      </c>
      <c r="H1139" s="1">
        <v>0</v>
      </c>
    </row>
    <row r="1140" spans="1:8" x14ac:dyDescent="0.3">
      <c r="A1140" s="6">
        <f t="shared" si="59"/>
        <v>1139</v>
      </c>
      <c r="B1140" s="1" t="s">
        <v>18</v>
      </c>
      <c r="C1140" s="1" t="s">
        <v>17</v>
      </c>
      <c r="D1140" s="1">
        <f t="shared" ref="D1140:D1170" si="61">1+D1139</f>
        <v>2</v>
      </c>
      <c r="E1140" s="1" t="s">
        <v>14</v>
      </c>
      <c r="F1140" s="1">
        <v>14</v>
      </c>
      <c r="G1140" s="1">
        <v>0</v>
      </c>
      <c r="H1140" s="1">
        <v>0</v>
      </c>
    </row>
    <row r="1141" spans="1:8" x14ac:dyDescent="0.3">
      <c r="A1141" s="6">
        <f t="shared" si="59"/>
        <v>1140</v>
      </c>
      <c r="B1141" s="1" t="s">
        <v>18</v>
      </c>
      <c r="C1141" s="1" t="s">
        <v>17</v>
      </c>
      <c r="D1141" s="1">
        <f t="shared" si="61"/>
        <v>3</v>
      </c>
      <c r="E1141" s="1" t="s">
        <v>14</v>
      </c>
      <c r="F1141" s="1">
        <v>14</v>
      </c>
      <c r="G1141" s="1">
        <v>0</v>
      </c>
      <c r="H1141" s="1">
        <v>0</v>
      </c>
    </row>
    <row r="1142" spans="1:8" x14ac:dyDescent="0.3">
      <c r="A1142" s="6">
        <f t="shared" si="59"/>
        <v>1141</v>
      </c>
      <c r="B1142" s="1" t="s">
        <v>18</v>
      </c>
      <c r="C1142" s="1" t="s">
        <v>17</v>
      </c>
      <c r="D1142" s="1">
        <f t="shared" si="61"/>
        <v>4</v>
      </c>
      <c r="E1142" s="1" t="s">
        <v>14</v>
      </c>
      <c r="F1142" s="1">
        <v>14</v>
      </c>
      <c r="G1142" s="1">
        <v>0</v>
      </c>
      <c r="H1142" s="1">
        <v>0</v>
      </c>
    </row>
    <row r="1143" spans="1:8" x14ac:dyDescent="0.3">
      <c r="A1143" s="6">
        <f t="shared" si="59"/>
        <v>1142</v>
      </c>
      <c r="B1143" s="1" t="s">
        <v>18</v>
      </c>
      <c r="C1143" s="1" t="s">
        <v>17</v>
      </c>
      <c r="D1143" s="1">
        <f t="shared" si="61"/>
        <v>5</v>
      </c>
      <c r="E1143" s="1" t="s">
        <v>14</v>
      </c>
      <c r="F1143" s="1">
        <v>14</v>
      </c>
      <c r="G1143" s="1">
        <v>0</v>
      </c>
      <c r="H1143" s="1">
        <v>0</v>
      </c>
    </row>
    <row r="1144" spans="1:8" x14ac:dyDescent="0.3">
      <c r="A1144" s="6">
        <f t="shared" si="59"/>
        <v>1143</v>
      </c>
      <c r="B1144" s="1" t="s">
        <v>18</v>
      </c>
      <c r="C1144" s="1" t="s">
        <v>17</v>
      </c>
      <c r="D1144" s="1">
        <f t="shared" si="61"/>
        <v>6</v>
      </c>
      <c r="E1144" s="1" t="s">
        <v>14</v>
      </c>
      <c r="F1144" s="1">
        <v>14</v>
      </c>
      <c r="G1144" s="1">
        <v>0</v>
      </c>
      <c r="H1144" s="1">
        <v>0</v>
      </c>
    </row>
    <row r="1145" spans="1:8" x14ac:dyDescent="0.3">
      <c r="A1145" s="6">
        <f t="shared" si="59"/>
        <v>1144</v>
      </c>
      <c r="B1145" s="1" t="s">
        <v>18</v>
      </c>
      <c r="C1145" s="1" t="s">
        <v>17</v>
      </c>
      <c r="D1145" s="1">
        <f t="shared" si="61"/>
        <v>7</v>
      </c>
      <c r="E1145" s="1" t="s">
        <v>14</v>
      </c>
      <c r="F1145" s="1">
        <v>14</v>
      </c>
      <c r="G1145" s="1">
        <v>0</v>
      </c>
      <c r="H1145" s="1">
        <v>0</v>
      </c>
    </row>
    <row r="1146" spans="1:8" x14ac:dyDescent="0.3">
      <c r="A1146" s="6">
        <f t="shared" si="59"/>
        <v>1145</v>
      </c>
      <c r="B1146" s="1" t="s">
        <v>18</v>
      </c>
      <c r="C1146" s="1" t="s">
        <v>17</v>
      </c>
      <c r="D1146" s="1">
        <f t="shared" si="61"/>
        <v>8</v>
      </c>
      <c r="E1146" s="1" t="s">
        <v>14</v>
      </c>
      <c r="F1146" s="1">
        <v>14</v>
      </c>
      <c r="G1146" s="1">
        <v>0</v>
      </c>
      <c r="H1146" s="1">
        <v>0</v>
      </c>
    </row>
    <row r="1147" spans="1:8" x14ac:dyDescent="0.3">
      <c r="A1147" s="6">
        <f t="shared" si="59"/>
        <v>1146</v>
      </c>
      <c r="B1147" s="1" t="s">
        <v>18</v>
      </c>
      <c r="C1147" s="1" t="s">
        <v>17</v>
      </c>
      <c r="D1147" s="1">
        <f t="shared" si="61"/>
        <v>9</v>
      </c>
      <c r="E1147" s="1" t="s">
        <v>14</v>
      </c>
      <c r="F1147" s="1">
        <v>14</v>
      </c>
      <c r="G1147" s="1">
        <v>0</v>
      </c>
      <c r="H1147" s="1">
        <v>0</v>
      </c>
    </row>
    <row r="1148" spans="1:8" x14ac:dyDescent="0.3">
      <c r="A1148" s="6">
        <f t="shared" si="59"/>
        <v>1147</v>
      </c>
      <c r="B1148" s="1" t="s">
        <v>18</v>
      </c>
      <c r="C1148" s="1" t="s">
        <v>17</v>
      </c>
      <c r="D1148" s="1">
        <f t="shared" si="61"/>
        <v>10</v>
      </c>
      <c r="E1148" s="1" t="s">
        <v>14</v>
      </c>
      <c r="F1148" s="1">
        <v>14</v>
      </c>
      <c r="G1148" s="1">
        <v>0</v>
      </c>
      <c r="H1148" s="1">
        <v>0</v>
      </c>
    </row>
    <row r="1149" spans="1:8" x14ac:dyDescent="0.3">
      <c r="A1149" s="6">
        <f t="shared" si="59"/>
        <v>1148</v>
      </c>
      <c r="B1149" s="1" t="s">
        <v>18</v>
      </c>
      <c r="C1149" s="1" t="s">
        <v>17</v>
      </c>
      <c r="D1149" s="1">
        <f t="shared" si="61"/>
        <v>11</v>
      </c>
      <c r="E1149" s="1" t="s">
        <v>14</v>
      </c>
      <c r="F1149" s="1">
        <v>14</v>
      </c>
      <c r="G1149" s="1">
        <v>0</v>
      </c>
      <c r="H1149" s="1">
        <v>0</v>
      </c>
    </row>
    <row r="1150" spans="1:8" x14ac:dyDescent="0.3">
      <c r="A1150" s="6">
        <f t="shared" si="59"/>
        <v>1149</v>
      </c>
      <c r="B1150" s="1" t="s">
        <v>18</v>
      </c>
      <c r="C1150" s="1" t="s">
        <v>17</v>
      </c>
      <c r="D1150" s="1">
        <f t="shared" si="61"/>
        <v>12</v>
      </c>
      <c r="E1150" s="1" t="s">
        <v>14</v>
      </c>
      <c r="F1150" s="1">
        <v>14</v>
      </c>
      <c r="G1150" s="1">
        <v>0</v>
      </c>
      <c r="H1150" s="1">
        <v>0</v>
      </c>
    </row>
    <row r="1151" spans="1:8" x14ac:dyDescent="0.3">
      <c r="A1151" s="6">
        <f t="shared" si="59"/>
        <v>1150</v>
      </c>
      <c r="B1151" s="1" t="s">
        <v>18</v>
      </c>
      <c r="C1151" s="1" t="s">
        <v>17</v>
      </c>
      <c r="D1151" s="1">
        <f t="shared" si="61"/>
        <v>13</v>
      </c>
      <c r="E1151" s="1" t="s">
        <v>14</v>
      </c>
      <c r="F1151" s="1">
        <v>14</v>
      </c>
      <c r="G1151" s="1">
        <v>0</v>
      </c>
      <c r="H1151" s="1">
        <v>0</v>
      </c>
    </row>
    <row r="1152" spans="1:8" x14ac:dyDescent="0.3">
      <c r="A1152" s="6">
        <f t="shared" si="59"/>
        <v>1151</v>
      </c>
      <c r="B1152" s="1" t="s">
        <v>18</v>
      </c>
      <c r="C1152" s="1" t="s">
        <v>17</v>
      </c>
      <c r="D1152" s="1">
        <f t="shared" si="61"/>
        <v>14</v>
      </c>
      <c r="E1152" s="1" t="s">
        <v>14</v>
      </c>
      <c r="F1152" s="1">
        <v>14</v>
      </c>
      <c r="G1152" s="1">
        <v>0</v>
      </c>
      <c r="H1152" s="1">
        <v>0</v>
      </c>
    </row>
    <row r="1153" spans="1:8" x14ac:dyDescent="0.3">
      <c r="A1153" s="6">
        <f t="shared" si="59"/>
        <v>1152</v>
      </c>
      <c r="B1153" s="1" t="s">
        <v>18</v>
      </c>
      <c r="C1153" s="1" t="s">
        <v>17</v>
      </c>
      <c r="D1153" s="1">
        <f t="shared" si="61"/>
        <v>15</v>
      </c>
      <c r="E1153" s="1" t="s">
        <v>14</v>
      </c>
      <c r="F1153" s="1">
        <v>14</v>
      </c>
      <c r="G1153" s="1">
        <v>0</v>
      </c>
      <c r="H1153" s="1">
        <v>0</v>
      </c>
    </row>
    <row r="1154" spans="1:8" x14ac:dyDescent="0.3">
      <c r="A1154" s="6">
        <f t="shared" si="59"/>
        <v>1153</v>
      </c>
      <c r="B1154" s="1" t="s">
        <v>18</v>
      </c>
      <c r="C1154" s="1" t="s">
        <v>17</v>
      </c>
      <c r="D1154" s="1">
        <f t="shared" si="61"/>
        <v>16</v>
      </c>
      <c r="E1154" s="1" t="s">
        <v>14</v>
      </c>
      <c r="F1154" s="1">
        <v>14</v>
      </c>
      <c r="G1154" s="1">
        <v>0</v>
      </c>
      <c r="H1154" s="1">
        <v>0</v>
      </c>
    </row>
    <row r="1155" spans="1:8" x14ac:dyDescent="0.3">
      <c r="A1155" s="6">
        <f t="shared" si="59"/>
        <v>1154</v>
      </c>
      <c r="B1155" s="1" t="s">
        <v>18</v>
      </c>
      <c r="C1155" s="1" t="s">
        <v>17</v>
      </c>
      <c r="D1155" s="1">
        <f t="shared" si="61"/>
        <v>17</v>
      </c>
      <c r="E1155" s="1" t="s">
        <v>14</v>
      </c>
      <c r="F1155" s="1">
        <v>14</v>
      </c>
      <c r="G1155" s="1">
        <v>0</v>
      </c>
      <c r="H1155" s="1">
        <v>0</v>
      </c>
    </row>
    <row r="1156" spans="1:8" x14ac:dyDescent="0.3">
      <c r="A1156" s="6">
        <f t="shared" si="59"/>
        <v>1155</v>
      </c>
      <c r="B1156" s="1" t="s">
        <v>18</v>
      </c>
      <c r="C1156" s="1" t="s">
        <v>17</v>
      </c>
      <c r="D1156" s="1">
        <f t="shared" si="61"/>
        <v>18</v>
      </c>
      <c r="E1156" s="1" t="s">
        <v>14</v>
      </c>
      <c r="F1156" s="1">
        <v>14</v>
      </c>
      <c r="G1156" s="1">
        <v>0</v>
      </c>
      <c r="H1156" s="1">
        <v>0</v>
      </c>
    </row>
    <row r="1157" spans="1:8" x14ac:dyDescent="0.3">
      <c r="A1157" s="6">
        <f t="shared" si="59"/>
        <v>1156</v>
      </c>
      <c r="B1157" s="1" t="s">
        <v>18</v>
      </c>
      <c r="C1157" s="1" t="s">
        <v>17</v>
      </c>
      <c r="D1157" s="1">
        <f t="shared" si="61"/>
        <v>19</v>
      </c>
      <c r="E1157" s="1" t="s">
        <v>14</v>
      </c>
      <c r="F1157" s="1">
        <v>14</v>
      </c>
      <c r="G1157" s="1">
        <v>0</v>
      </c>
      <c r="H1157" s="1">
        <v>0</v>
      </c>
    </row>
    <row r="1158" spans="1:8" x14ac:dyDescent="0.3">
      <c r="A1158" s="6">
        <f t="shared" si="59"/>
        <v>1157</v>
      </c>
      <c r="B1158" s="1" t="s">
        <v>18</v>
      </c>
      <c r="C1158" s="1" t="s">
        <v>17</v>
      </c>
      <c r="D1158" s="1">
        <f t="shared" si="61"/>
        <v>20</v>
      </c>
      <c r="E1158" s="1" t="s">
        <v>14</v>
      </c>
      <c r="F1158" s="1">
        <v>14</v>
      </c>
      <c r="G1158" s="1">
        <v>0</v>
      </c>
      <c r="H1158" s="1">
        <v>0</v>
      </c>
    </row>
    <row r="1159" spans="1:8" x14ac:dyDescent="0.3">
      <c r="A1159" s="6">
        <f t="shared" si="59"/>
        <v>1158</v>
      </c>
      <c r="B1159" s="1" t="s">
        <v>18</v>
      </c>
      <c r="C1159" s="1" t="s">
        <v>17</v>
      </c>
      <c r="D1159" s="1">
        <f t="shared" si="61"/>
        <v>21</v>
      </c>
      <c r="E1159" s="1" t="s">
        <v>14</v>
      </c>
      <c r="F1159" s="1">
        <v>14</v>
      </c>
      <c r="G1159" s="1">
        <v>0</v>
      </c>
      <c r="H1159" s="1">
        <v>0</v>
      </c>
    </row>
    <row r="1160" spans="1:8" x14ac:dyDescent="0.3">
      <c r="A1160" s="6">
        <f t="shared" si="59"/>
        <v>1159</v>
      </c>
      <c r="B1160" s="1" t="s">
        <v>18</v>
      </c>
      <c r="C1160" s="1" t="s">
        <v>17</v>
      </c>
      <c r="D1160" s="1">
        <f t="shared" si="61"/>
        <v>22</v>
      </c>
      <c r="E1160" s="1" t="s">
        <v>14</v>
      </c>
      <c r="F1160" s="1">
        <v>14</v>
      </c>
      <c r="G1160" s="1">
        <v>0</v>
      </c>
      <c r="H1160" s="1">
        <v>0</v>
      </c>
    </row>
    <row r="1161" spans="1:8" x14ac:dyDescent="0.3">
      <c r="A1161" s="6">
        <f t="shared" si="59"/>
        <v>1160</v>
      </c>
      <c r="B1161" s="1" t="s">
        <v>18</v>
      </c>
      <c r="C1161" s="1" t="s">
        <v>17</v>
      </c>
      <c r="D1161" s="1">
        <f t="shared" si="61"/>
        <v>23</v>
      </c>
      <c r="E1161" s="1" t="s">
        <v>14</v>
      </c>
      <c r="F1161" s="1">
        <v>14</v>
      </c>
      <c r="G1161" s="1">
        <v>0</v>
      </c>
      <c r="H1161" s="1">
        <v>0</v>
      </c>
    </row>
    <row r="1162" spans="1:8" x14ac:dyDescent="0.3">
      <c r="A1162" s="6">
        <f t="shared" si="59"/>
        <v>1161</v>
      </c>
      <c r="B1162" s="1" t="s">
        <v>18</v>
      </c>
      <c r="C1162" s="1" t="s">
        <v>17</v>
      </c>
      <c r="D1162" s="1">
        <f t="shared" si="61"/>
        <v>24</v>
      </c>
      <c r="E1162" s="1" t="s">
        <v>14</v>
      </c>
      <c r="F1162" s="1">
        <v>14</v>
      </c>
      <c r="G1162" s="1">
        <v>0</v>
      </c>
      <c r="H1162" s="1">
        <v>0</v>
      </c>
    </row>
    <row r="1163" spans="1:8" x14ac:dyDescent="0.3">
      <c r="A1163" s="6">
        <f t="shared" si="59"/>
        <v>1162</v>
      </c>
      <c r="B1163" s="1" t="s">
        <v>18</v>
      </c>
      <c r="C1163" s="1" t="s">
        <v>17</v>
      </c>
      <c r="D1163" s="1">
        <f t="shared" si="61"/>
        <v>25</v>
      </c>
      <c r="E1163" s="1" t="s">
        <v>14</v>
      </c>
      <c r="F1163" s="1">
        <v>14</v>
      </c>
      <c r="G1163" s="1">
        <v>0</v>
      </c>
      <c r="H1163" s="1">
        <v>0</v>
      </c>
    </row>
    <row r="1164" spans="1:8" x14ac:dyDescent="0.3">
      <c r="A1164" s="6">
        <f t="shared" si="59"/>
        <v>1163</v>
      </c>
      <c r="B1164" s="1" t="s">
        <v>18</v>
      </c>
      <c r="C1164" s="1" t="s">
        <v>17</v>
      </c>
      <c r="D1164" s="1">
        <f t="shared" si="61"/>
        <v>26</v>
      </c>
      <c r="E1164" s="1" t="s">
        <v>14</v>
      </c>
      <c r="F1164" s="1">
        <v>14</v>
      </c>
      <c r="G1164" s="1">
        <v>0</v>
      </c>
      <c r="H1164" s="1">
        <v>0</v>
      </c>
    </row>
    <row r="1165" spans="1:8" x14ac:dyDescent="0.3">
      <c r="A1165" s="6">
        <f t="shared" si="59"/>
        <v>1164</v>
      </c>
      <c r="B1165" s="1" t="s">
        <v>18</v>
      </c>
      <c r="C1165" s="1" t="s">
        <v>17</v>
      </c>
      <c r="D1165" s="1">
        <f t="shared" si="61"/>
        <v>27</v>
      </c>
      <c r="E1165" s="1" t="s">
        <v>14</v>
      </c>
      <c r="F1165" s="1">
        <v>14</v>
      </c>
      <c r="G1165" s="1">
        <v>0</v>
      </c>
      <c r="H1165" s="1">
        <v>0</v>
      </c>
    </row>
    <row r="1166" spans="1:8" x14ac:dyDescent="0.3">
      <c r="A1166" s="6">
        <f t="shared" si="59"/>
        <v>1165</v>
      </c>
      <c r="B1166" s="1" t="s">
        <v>18</v>
      </c>
      <c r="C1166" s="1" t="s">
        <v>17</v>
      </c>
      <c r="D1166" s="1">
        <f t="shared" si="61"/>
        <v>28</v>
      </c>
      <c r="E1166" s="1" t="s">
        <v>14</v>
      </c>
      <c r="F1166" s="1">
        <v>14</v>
      </c>
      <c r="G1166" s="1">
        <v>0</v>
      </c>
      <c r="H1166" s="1">
        <v>0</v>
      </c>
    </row>
    <row r="1167" spans="1:8" x14ac:dyDescent="0.3">
      <c r="A1167" s="6">
        <f t="shared" si="59"/>
        <v>1166</v>
      </c>
      <c r="B1167" s="1" t="s">
        <v>18</v>
      </c>
      <c r="C1167" s="1" t="s">
        <v>17</v>
      </c>
      <c r="D1167" s="1">
        <f t="shared" si="61"/>
        <v>29</v>
      </c>
      <c r="E1167" s="1" t="s">
        <v>14</v>
      </c>
      <c r="F1167" s="1">
        <v>14</v>
      </c>
      <c r="G1167" s="1">
        <v>0</v>
      </c>
      <c r="H1167" s="1">
        <v>0</v>
      </c>
    </row>
    <row r="1168" spans="1:8" x14ac:dyDescent="0.3">
      <c r="A1168" s="6">
        <f t="shared" si="59"/>
        <v>1167</v>
      </c>
      <c r="B1168" s="1" t="s">
        <v>18</v>
      </c>
      <c r="C1168" s="1" t="s">
        <v>17</v>
      </c>
      <c r="D1168" s="1">
        <f t="shared" si="61"/>
        <v>30</v>
      </c>
      <c r="E1168" s="1" t="s">
        <v>14</v>
      </c>
      <c r="F1168" s="1">
        <v>14</v>
      </c>
      <c r="G1168" s="1">
        <v>0</v>
      </c>
      <c r="H1168" s="1">
        <v>0</v>
      </c>
    </row>
    <row r="1169" spans="1:8" x14ac:dyDescent="0.3">
      <c r="A1169" s="6">
        <f t="shared" si="59"/>
        <v>1168</v>
      </c>
      <c r="B1169" s="1" t="s">
        <v>18</v>
      </c>
      <c r="C1169" s="1" t="s">
        <v>17</v>
      </c>
      <c r="D1169" s="1">
        <f t="shared" si="61"/>
        <v>31</v>
      </c>
      <c r="E1169" s="1" t="s">
        <v>14</v>
      </c>
      <c r="F1169" s="1">
        <v>14</v>
      </c>
      <c r="G1169" s="1">
        <v>0</v>
      </c>
      <c r="H1169" s="1">
        <v>0</v>
      </c>
    </row>
    <row r="1170" spans="1:8" ht="15" thickBot="1" x14ac:dyDescent="0.35">
      <c r="A1170" s="8">
        <f t="shared" si="59"/>
        <v>1169</v>
      </c>
      <c r="B1170" s="9" t="s">
        <v>18</v>
      </c>
      <c r="C1170" s="9" t="s">
        <v>17</v>
      </c>
      <c r="D1170" s="9">
        <f t="shared" si="61"/>
        <v>32</v>
      </c>
      <c r="E1170" s="9" t="s">
        <v>14</v>
      </c>
      <c r="F1170" s="9">
        <v>14</v>
      </c>
      <c r="G1170" s="9">
        <v>0</v>
      </c>
      <c r="H1170" s="9">
        <v>0</v>
      </c>
    </row>
    <row r="1171" spans="1:8" x14ac:dyDescent="0.3">
      <c r="A1171" s="6">
        <f t="shared" si="59"/>
        <v>1170</v>
      </c>
      <c r="B1171" s="1" t="s">
        <v>18</v>
      </c>
      <c r="C1171" s="1" t="s">
        <v>17</v>
      </c>
      <c r="D1171" s="1">
        <v>1</v>
      </c>
      <c r="E1171" s="1" t="s">
        <v>15</v>
      </c>
      <c r="F1171" s="1">
        <v>14</v>
      </c>
      <c r="G1171" s="1">
        <v>0</v>
      </c>
      <c r="H1171" s="1">
        <v>0</v>
      </c>
    </row>
    <row r="1172" spans="1:8" x14ac:dyDescent="0.3">
      <c r="A1172" s="6">
        <f t="shared" ref="A1172:A1235" si="62">1+A1171</f>
        <v>1171</v>
      </c>
      <c r="B1172" s="1" t="s">
        <v>18</v>
      </c>
      <c r="C1172" s="1" t="s">
        <v>17</v>
      </c>
      <c r="D1172" s="1">
        <f t="shared" ref="D1172:D1202" si="63">1+D1171</f>
        <v>2</v>
      </c>
      <c r="E1172" s="1" t="s">
        <v>15</v>
      </c>
      <c r="F1172" s="1">
        <v>14</v>
      </c>
      <c r="G1172" s="1">
        <v>0</v>
      </c>
      <c r="H1172" s="1">
        <v>0</v>
      </c>
    </row>
    <row r="1173" spans="1:8" x14ac:dyDescent="0.3">
      <c r="A1173" s="6">
        <f t="shared" si="62"/>
        <v>1172</v>
      </c>
      <c r="B1173" s="1" t="s">
        <v>18</v>
      </c>
      <c r="C1173" s="1" t="s">
        <v>17</v>
      </c>
      <c r="D1173" s="1">
        <f t="shared" si="63"/>
        <v>3</v>
      </c>
      <c r="E1173" s="1" t="s">
        <v>15</v>
      </c>
      <c r="F1173" s="1">
        <v>14</v>
      </c>
      <c r="G1173" s="1">
        <v>0</v>
      </c>
      <c r="H1173" s="1">
        <v>0</v>
      </c>
    </row>
    <row r="1174" spans="1:8" x14ac:dyDescent="0.3">
      <c r="A1174" s="6">
        <f t="shared" si="62"/>
        <v>1173</v>
      </c>
      <c r="B1174" s="1" t="s">
        <v>18</v>
      </c>
      <c r="C1174" s="1" t="s">
        <v>17</v>
      </c>
      <c r="D1174" s="1">
        <f t="shared" si="63"/>
        <v>4</v>
      </c>
      <c r="E1174" s="1" t="s">
        <v>15</v>
      </c>
      <c r="F1174" s="1">
        <v>14</v>
      </c>
      <c r="G1174" s="1">
        <v>0</v>
      </c>
      <c r="H1174" s="1">
        <v>0</v>
      </c>
    </row>
    <row r="1175" spans="1:8" x14ac:dyDescent="0.3">
      <c r="A1175" s="6">
        <f t="shared" si="62"/>
        <v>1174</v>
      </c>
      <c r="B1175" s="1" t="s">
        <v>18</v>
      </c>
      <c r="C1175" s="1" t="s">
        <v>17</v>
      </c>
      <c r="D1175" s="1">
        <f t="shared" si="63"/>
        <v>5</v>
      </c>
      <c r="E1175" s="1" t="s">
        <v>15</v>
      </c>
      <c r="F1175" s="1">
        <v>14</v>
      </c>
      <c r="G1175" s="1">
        <v>0</v>
      </c>
      <c r="H1175" s="1">
        <v>0</v>
      </c>
    </row>
    <row r="1176" spans="1:8" x14ac:dyDescent="0.3">
      <c r="A1176" s="6">
        <f t="shared" si="62"/>
        <v>1175</v>
      </c>
      <c r="B1176" s="1" t="s">
        <v>18</v>
      </c>
      <c r="C1176" s="1" t="s">
        <v>17</v>
      </c>
      <c r="D1176" s="1">
        <f t="shared" si="63"/>
        <v>6</v>
      </c>
      <c r="E1176" s="1" t="s">
        <v>15</v>
      </c>
      <c r="F1176" s="1">
        <v>14</v>
      </c>
      <c r="G1176" s="1">
        <v>0</v>
      </c>
      <c r="H1176" s="1">
        <v>0</v>
      </c>
    </row>
    <row r="1177" spans="1:8" x14ac:dyDescent="0.3">
      <c r="A1177" s="6">
        <f t="shared" si="62"/>
        <v>1176</v>
      </c>
      <c r="B1177" s="1" t="s">
        <v>18</v>
      </c>
      <c r="C1177" s="1" t="s">
        <v>17</v>
      </c>
      <c r="D1177" s="1">
        <f t="shared" si="63"/>
        <v>7</v>
      </c>
      <c r="E1177" s="1" t="s">
        <v>15</v>
      </c>
      <c r="F1177" s="1">
        <v>14</v>
      </c>
      <c r="G1177" s="1">
        <v>0</v>
      </c>
      <c r="H1177" s="1">
        <v>0</v>
      </c>
    </row>
    <row r="1178" spans="1:8" x14ac:dyDescent="0.3">
      <c r="A1178" s="6">
        <f t="shared" si="62"/>
        <v>1177</v>
      </c>
      <c r="B1178" s="1" t="s">
        <v>18</v>
      </c>
      <c r="C1178" s="1" t="s">
        <v>17</v>
      </c>
      <c r="D1178" s="1">
        <f t="shared" si="63"/>
        <v>8</v>
      </c>
      <c r="E1178" s="1" t="s">
        <v>15</v>
      </c>
      <c r="F1178" s="1">
        <v>14</v>
      </c>
      <c r="G1178" s="1">
        <v>0</v>
      </c>
      <c r="H1178" s="1">
        <v>0</v>
      </c>
    </row>
    <row r="1179" spans="1:8" x14ac:dyDescent="0.3">
      <c r="A1179" s="6">
        <f t="shared" si="62"/>
        <v>1178</v>
      </c>
      <c r="B1179" s="1" t="s">
        <v>18</v>
      </c>
      <c r="C1179" s="1" t="s">
        <v>17</v>
      </c>
      <c r="D1179" s="1">
        <f t="shared" si="63"/>
        <v>9</v>
      </c>
      <c r="E1179" s="1" t="s">
        <v>15</v>
      </c>
      <c r="F1179" s="1">
        <v>14</v>
      </c>
      <c r="G1179" s="1">
        <v>0</v>
      </c>
      <c r="H1179" s="1">
        <v>0</v>
      </c>
    </row>
    <row r="1180" spans="1:8" x14ac:dyDescent="0.3">
      <c r="A1180" s="6">
        <f t="shared" si="62"/>
        <v>1179</v>
      </c>
      <c r="B1180" s="1" t="s">
        <v>18</v>
      </c>
      <c r="C1180" s="1" t="s">
        <v>17</v>
      </c>
      <c r="D1180" s="1">
        <f t="shared" si="63"/>
        <v>10</v>
      </c>
      <c r="E1180" s="1" t="s">
        <v>15</v>
      </c>
      <c r="F1180" s="1">
        <v>14</v>
      </c>
      <c r="G1180" s="1">
        <v>0</v>
      </c>
      <c r="H1180" s="1">
        <v>0</v>
      </c>
    </row>
    <row r="1181" spans="1:8" x14ac:dyDescent="0.3">
      <c r="A1181" s="6">
        <f t="shared" si="62"/>
        <v>1180</v>
      </c>
      <c r="B1181" s="1" t="s">
        <v>18</v>
      </c>
      <c r="C1181" s="1" t="s">
        <v>17</v>
      </c>
      <c r="D1181" s="1">
        <f t="shared" si="63"/>
        <v>11</v>
      </c>
      <c r="E1181" s="1" t="s">
        <v>15</v>
      </c>
      <c r="F1181" s="1">
        <v>14</v>
      </c>
      <c r="G1181" s="1">
        <v>0</v>
      </c>
      <c r="H1181" s="1">
        <v>0</v>
      </c>
    </row>
    <row r="1182" spans="1:8" x14ac:dyDescent="0.3">
      <c r="A1182" s="6">
        <f t="shared" si="62"/>
        <v>1181</v>
      </c>
      <c r="B1182" s="1" t="s">
        <v>18</v>
      </c>
      <c r="C1182" s="1" t="s">
        <v>17</v>
      </c>
      <c r="D1182" s="1">
        <f t="shared" si="63"/>
        <v>12</v>
      </c>
      <c r="E1182" s="1" t="s">
        <v>15</v>
      </c>
      <c r="F1182" s="1">
        <v>14</v>
      </c>
      <c r="G1182" s="1">
        <v>0</v>
      </c>
      <c r="H1182" s="1">
        <v>0</v>
      </c>
    </row>
    <row r="1183" spans="1:8" x14ac:dyDescent="0.3">
      <c r="A1183" s="6">
        <f t="shared" si="62"/>
        <v>1182</v>
      </c>
      <c r="B1183" s="1" t="s">
        <v>18</v>
      </c>
      <c r="C1183" s="1" t="s">
        <v>17</v>
      </c>
      <c r="D1183" s="1">
        <f t="shared" si="63"/>
        <v>13</v>
      </c>
      <c r="E1183" s="1" t="s">
        <v>15</v>
      </c>
      <c r="F1183" s="1">
        <v>14</v>
      </c>
      <c r="G1183" s="1">
        <v>0</v>
      </c>
      <c r="H1183" s="1">
        <v>0</v>
      </c>
    </row>
    <row r="1184" spans="1:8" x14ac:dyDescent="0.3">
      <c r="A1184" s="6">
        <f t="shared" si="62"/>
        <v>1183</v>
      </c>
      <c r="B1184" s="1" t="s">
        <v>18</v>
      </c>
      <c r="C1184" s="1" t="s">
        <v>17</v>
      </c>
      <c r="D1184" s="1">
        <f t="shared" si="63"/>
        <v>14</v>
      </c>
      <c r="E1184" s="1" t="s">
        <v>15</v>
      </c>
      <c r="F1184" s="1">
        <v>14</v>
      </c>
      <c r="G1184" s="1">
        <v>0</v>
      </c>
      <c r="H1184" s="1">
        <v>0</v>
      </c>
    </row>
    <row r="1185" spans="1:8" x14ac:dyDescent="0.3">
      <c r="A1185" s="6">
        <f t="shared" si="62"/>
        <v>1184</v>
      </c>
      <c r="B1185" s="1" t="s">
        <v>18</v>
      </c>
      <c r="C1185" s="1" t="s">
        <v>17</v>
      </c>
      <c r="D1185" s="1">
        <f t="shared" si="63"/>
        <v>15</v>
      </c>
      <c r="E1185" s="1" t="s">
        <v>15</v>
      </c>
      <c r="F1185" s="1">
        <v>14</v>
      </c>
      <c r="G1185" s="1">
        <v>0</v>
      </c>
      <c r="H1185" s="1">
        <v>0</v>
      </c>
    </row>
    <row r="1186" spans="1:8" x14ac:dyDescent="0.3">
      <c r="A1186" s="6">
        <f t="shared" si="62"/>
        <v>1185</v>
      </c>
      <c r="B1186" s="1" t="s">
        <v>18</v>
      </c>
      <c r="C1186" s="1" t="s">
        <v>17</v>
      </c>
      <c r="D1186" s="1">
        <f t="shared" si="63"/>
        <v>16</v>
      </c>
      <c r="E1186" s="1" t="s">
        <v>15</v>
      </c>
      <c r="F1186" s="1">
        <v>14</v>
      </c>
      <c r="G1186" s="1">
        <v>0</v>
      </c>
      <c r="H1186" s="1">
        <v>0</v>
      </c>
    </row>
    <row r="1187" spans="1:8" x14ac:dyDescent="0.3">
      <c r="A1187" s="6">
        <f t="shared" si="62"/>
        <v>1186</v>
      </c>
      <c r="B1187" s="1" t="s">
        <v>18</v>
      </c>
      <c r="C1187" s="1" t="s">
        <v>17</v>
      </c>
      <c r="D1187" s="1">
        <f t="shared" si="63"/>
        <v>17</v>
      </c>
      <c r="E1187" s="1" t="s">
        <v>15</v>
      </c>
      <c r="F1187" s="1">
        <v>14</v>
      </c>
      <c r="G1187" s="1">
        <v>0</v>
      </c>
      <c r="H1187" s="1">
        <v>0</v>
      </c>
    </row>
    <row r="1188" spans="1:8" x14ac:dyDescent="0.3">
      <c r="A1188" s="6">
        <f t="shared" si="62"/>
        <v>1187</v>
      </c>
      <c r="B1188" s="1" t="s">
        <v>18</v>
      </c>
      <c r="C1188" s="1" t="s">
        <v>17</v>
      </c>
      <c r="D1188" s="1">
        <f t="shared" si="63"/>
        <v>18</v>
      </c>
      <c r="E1188" s="1" t="s">
        <v>15</v>
      </c>
      <c r="F1188" s="1">
        <v>14</v>
      </c>
      <c r="G1188" s="1">
        <v>0</v>
      </c>
      <c r="H1188" s="1">
        <v>0</v>
      </c>
    </row>
    <row r="1189" spans="1:8" x14ac:dyDescent="0.3">
      <c r="A1189" s="6">
        <f t="shared" si="62"/>
        <v>1188</v>
      </c>
      <c r="B1189" s="1" t="s">
        <v>18</v>
      </c>
      <c r="C1189" s="1" t="s">
        <v>17</v>
      </c>
      <c r="D1189" s="1">
        <f t="shared" si="63"/>
        <v>19</v>
      </c>
      <c r="E1189" s="1" t="s">
        <v>15</v>
      </c>
      <c r="F1189" s="1">
        <v>14</v>
      </c>
      <c r="G1189" s="1">
        <v>0</v>
      </c>
      <c r="H1189" s="1">
        <v>0</v>
      </c>
    </row>
    <row r="1190" spans="1:8" x14ac:dyDescent="0.3">
      <c r="A1190" s="6">
        <f t="shared" si="62"/>
        <v>1189</v>
      </c>
      <c r="B1190" s="1" t="s">
        <v>18</v>
      </c>
      <c r="C1190" s="1" t="s">
        <v>17</v>
      </c>
      <c r="D1190" s="1">
        <f t="shared" si="63"/>
        <v>20</v>
      </c>
      <c r="E1190" s="1" t="s">
        <v>15</v>
      </c>
      <c r="F1190" s="1">
        <v>14</v>
      </c>
      <c r="G1190" s="1">
        <v>0</v>
      </c>
      <c r="H1190" s="1">
        <v>0</v>
      </c>
    </row>
    <row r="1191" spans="1:8" x14ac:dyDescent="0.3">
      <c r="A1191" s="6">
        <f t="shared" si="62"/>
        <v>1190</v>
      </c>
      <c r="B1191" s="1" t="s">
        <v>18</v>
      </c>
      <c r="C1191" s="1" t="s">
        <v>17</v>
      </c>
      <c r="D1191" s="1">
        <f t="shared" si="63"/>
        <v>21</v>
      </c>
      <c r="E1191" s="1" t="s">
        <v>15</v>
      </c>
      <c r="F1191" s="1">
        <v>14</v>
      </c>
      <c r="G1191" s="1">
        <v>0</v>
      </c>
      <c r="H1191" s="1">
        <v>0</v>
      </c>
    </row>
    <row r="1192" spans="1:8" x14ac:dyDescent="0.3">
      <c r="A1192" s="6">
        <f t="shared" si="62"/>
        <v>1191</v>
      </c>
      <c r="B1192" s="1" t="s">
        <v>18</v>
      </c>
      <c r="C1192" s="1" t="s">
        <v>17</v>
      </c>
      <c r="D1192" s="1">
        <f t="shared" si="63"/>
        <v>22</v>
      </c>
      <c r="E1192" s="1" t="s">
        <v>15</v>
      </c>
      <c r="F1192" s="1">
        <v>14</v>
      </c>
      <c r="G1192" s="1">
        <v>0</v>
      </c>
      <c r="H1192" s="1">
        <v>0</v>
      </c>
    </row>
    <row r="1193" spans="1:8" x14ac:dyDescent="0.3">
      <c r="A1193" s="6">
        <f t="shared" si="62"/>
        <v>1192</v>
      </c>
      <c r="B1193" s="1" t="s">
        <v>18</v>
      </c>
      <c r="C1193" s="1" t="s">
        <v>17</v>
      </c>
      <c r="D1193" s="1">
        <f t="shared" si="63"/>
        <v>23</v>
      </c>
      <c r="E1193" s="1" t="s">
        <v>15</v>
      </c>
      <c r="F1193" s="1">
        <v>14</v>
      </c>
      <c r="G1193" s="1">
        <v>0</v>
      </c>
      <c r="H1193" s="1">
        <v>0</v>
      </c>
    </row>
    <row r="1194" spans="1:8" x14ac:dyDescent="0.3">
      <c r="A1194" s="6">
        <f t="shared" si="62"/>
        <v>1193</v>
      </c>
      <c r="B1194" s="1" t="s">
        <v>18</v>
      </c>
      <c r="C1194" s="1" t="s">
        <v>17</v>
      </c>
      <c r="D1194" s="1">
        <f t="shared" si="63"/>
        <v>24</v>
      </c>
      <c r="E1194" s="1" t="s">
        <v>15</v>
      </c>
      <c r="F1194" s="1">
        <v>14</v>
      </c>
      <c r="G1194" s="1">
        <v>0</v>
      </c>
      <c r="H1194" s="1">
        <v>0</v>
      </c>
    </row>
    <row r="1195" spans="1:8" x14ac:dyDescent="0.3">
      <c r="A1195" s="6">
        <f t="shared" si="62"/>
        <v>1194</v>
      </c>
      <c r="B1195" s="1" t="s">
        <v>18</v>
      </c>
      <c r="C1195" s="1" t="s">
        <v>17</v>
      </c>
      <c r="D1195" s="1">
        <f t="shared" si="63"/>
        <v>25</v>
      </c>
      <c r="E1195" s="1" t="s">
        <v>15</v>
      </c>
      <c r="F1195" s="1">
        <v>14</v>
      </c>
      <c r="G1195" s="1">
        <v>0</v>
      </c>
      <c r="H1195" s="1">
        <v>0</v>
      </c>
    </row>
    <row r="1196" spans="1:8" x14ac:dyDescent="0.3">
      <c r="A1196" s="6">
        <f t="shared" si="62"/>
        <v>1195</v>
      </c>
      <c r="B1196" s="1" t="s">
        <v>18</v>
      </c>
      <c r="C1196" s="1" t="s">
        <v>17</v>
      </c>
      <c r="D1196" s="1">
        <f t="shared" si="63"/>
        <v>26</v>
      </c>
      <c r="E1196" s="1" t="s">
        <v>15</v>
      </c>
      <c r="F1196" s="1">
        <v>14</v>
      </c>
      <c r="G1196" s="1">
        <v>0</v>
      </c>
      <c r="H1196" s="1">
        <v>0</v>
      </c>
    </row>
    <row r="1197" spans="1:8" x14ac:dyDescent="0.3">
      <c r="A1197" s="6">
        <f t="shared" si="62"/>
        <v>1196</v>
      </c>
      <c r="B1197" s="1" t="s">
        <v>18</v>
      </c>
      <c r="C1197" s="1" t="s">
        <v>17</v>
      </c>
      <c r="D1197" s="1">
        <f t="shared" si="63"/>
        <v>27</v>
      </c>
      <c r="E1197" s="1" t="s">
        <v>15</v>
      </c>
      <c r="F1197" s="1">
        <v>14</v>
      </c>
      <c r="G1197" s="1">
        <v>0</v>
      </c>
      <c r="H1197" s="1">
        <v>0</v>
      </c>
    </row>
    <row r="1198" spans="1:8" x14ac:dyDescent="0.3">
      <c r="A1198" s="6">
        <f t="shared" si="62"/>
        <v>1197</v>
      </c>
      <c r="B1198" s="1" t="s">
        <v>18</v>
      </c>
      <c r="C1198" s="1" t="s">
        <v>17</v>
      </c>
      <c r="D1198" s="1">
        <f t="shared" si="63"/>
        <v>28</v>
      </c>
      <c r="E1198" s="1" t="s">
        <v>15</v>
      </c>
      <c r="F1198" s="1">
        <v>14</v>
      </c>
      <c r="G1198" s="1">
        <v>0</v>
      </c>
      <c r="H1198" s="1">
        <v>0</v>
      </c>
    </row>
    <row r="1199" spans="1:8" x14ac:dyDescent="0.3">
      <c r="A1199" s="6">
        <f t="shared" si="62"/>
        <v>1198</v>
      </c>
      <c r="B1199" s="1" t="s">
        <v>18</v>
      </c>
      <c r="C1199" s="1" t="s">
        <v>17</v>
      </c>
      <c r="D1199" s="1">
        <f t="shared" si="63"/>
        <v>29</v>
      </c>
      <c r="E1199" s="1" t="s">
        <v>15</v>
      </c>
      <c r="F1199" s="1">
        <v>14</v>
      </c>
      <c r="G1199" s="1">
        <v>0</v>
      </c>
      <c r="H1199" s="1">
        <v>0</v>
      </c>
    </row>
    <row r="1200" spans="1:8" x14ac:dyDescent="0.3">
      <c r="A1200" s="6">
        <f t="shared" si="62"/>
        <v>1199</v>
      </c>
      <c r="B1200" s="1" t="s">
        <v>18</v>
      </c>
      <c r="C1200" s="1" t="s">
        <v>17</v>
      </c>
      <c r="D1200" s="1">
        <f t="shared" si="63"/>
        <v>30</v>
      </c>
      <c r="E1200" s="1" t="s">
        <v>15</v>
      </c>
      <c r="F1200" s="1">
        <v>14</v>
      </c>
      <c r="G1200" s="1">
        <v>0</v>
      </c>
      <c r="H1200" s="1">
        <v>0</v>
      </c>
    </row>
    <row r="1201" spans="1:8" x14ac:dyDescent="0.3">
      <c r="A1201" s="6">
        <f t="shared" si="62"/>
        <v>1200</v>
      </c>
      <c r="B1201" s="1" t="s">
        <v>18</v>
      </c>
      <c r="C1201" s="1" t="s">
        <v>17</v>
      </c>
      <c r="D1201" s="1">
        <f t="shared" si="63"/>
        <v>31</v>
      </c>
      <c r="E1201" s="1" t="s">
        <v>15</v>
      </c>
      <c r="F1201" s="1">
        <v>14</v>
      </c>
      <c r="G1201" s="1">
        <v>0</v>
      </c>
      <c r="H1201" s="1">
        <v>0</v>
      </c>
    </row>
    <row r="1202" spans="1:8" ht="15" thickBot="1" x14ac:dyDescent="0.35">
      <c r="A1202" s="8">
        <f t="shared" si="62"/>
        <v>1201</v>
      </c>
      <c r="B1202" s="9" t="s">
        <v>18</v>
      </c>
      <c r="C1202" s="9" t="s">
        <v>17</v>
      </c>
      <c r="D1202" s="9">
        <f t="shared" si="63"/>
        <v>32</v>
      </c>
      <c r="E1202" s="9" t="s">
        <v>15</v>
      </c>
      <c r="F1202" s="9">
        <v>14</v>
      </c>
      <c r="G1202" s="9">
        <v>0</v>
      </c>
      <c r="H1202" s="9">
        <v>0</v>
      </c>
    </row>
    <row r="1203" spans="1:8" x14ac:dyDescent="0.3">
      <c r="A1203" s="6">
        <f t="shared" si="62"/>
        <v>1202</v>
      </c>
      <c r="B1203" s="1" t="s">
        <v>18</v>
      </c>
      <c r="C1203" s="1" t="s">
        <v>17</v>
      </c>
      <c r="D1203" s="1">
        <v>1</v>
      </c>
      <c r="E1203" s="1" t="s">
        <v>16</v>
      </c>
      <c r="F1203" s="1">
        <v>14</v>
      </c>
      <c r="G1203" s="1">
        <v>0</v>
      </c>
      <c r="H1203" s="1">
        <v>0</v>
      </c>
    </row>
    <row r="1204" spans="1:8" x14ac:dyDescent="0.3">
      <c r="A1204" s="6">
        <f t="shared" si="62"/>
        <v>1203</v>
      </c>
      <c r="B1204" s="1" t="s">
        <v>18</v>
      </c>
      <c r="C1204" s="1" t="s">
        <v>17</v>
      </c>
      <c r="D1204" s="1">
        <f t="shared" ref="D1204:D1234" si="64">1+D1203</f>
        <v>2</v>
      </c>
      <c r="E1204" s="1" t="s">
        <v>16</v>
      </c>
      <c r="F1204" s="1">
        <v>14</v>
      </c>
      <c r="G1204" s="1">
        <v>0</v>
      </c>
      <c r="H1204" s="1">
        <v>0</v>
      </c>
    </row>
    <row r="1205" spans="1:8" x14ac:dyDescent="0.3">
      <c r="A1205" s="6">
        <f t="shared" si="62"/>
        <v>1204</v>
      </c>
      <c r="B1205" s="1" t="s">
        <v>18</v>
      </c>
      <c r="C1205" s="1" t="s">
        <v>17</v>
      </c>
      <c r="D1205" s="1">
        <f t="shared" si="64"/>
        <v>3</v>
      </c>
      <c r="E1205" s="1" t="s">
        <v>16</v>
      </c>
      <c r="F1205" s="1">
        <v>14</v>
      </c>
      <c r="G1205" s="1">
        <v>0</v>
      </c>
      <c r="H1205" s="1">
        <v>0</v>
      </c>
    </row>
    <row r="1206" spans="1:8" x14ac:dyDescent="0.3">
      <c r="A1206" s="6">
        <f t="shared" si="62"/>
        <v>1205</v>
      </c>
      <c r="B1206" s="1" t="s">
        <v>18</v>
      </c>
      <c r="C1206" s="1" t="s">
        <v>17</v>
      </c>
      <c r="D1206" s="1">
        <f t="shared" si="64"/>
        <v>4</v>
      </c>
      <c r="E1206" s="1" t="s">
        <v>16</v>
      </c>
      <c r="F1206" s="1">
        <v>14</v>
      </c>
      <c r="G1206" s="1">
        <v>0</v>
      </c>
      <c r="H1206" s="1">
        <v>0</v>
      </c>
    </row>
    <row r="1207" spans="1:8" x14ac:dyDescent="0.3">
      <c r="A1207" s="6">
        <f t="shared" si="62"/>
        <v>1206</v>
      </c>
      <c r="B1207" s="1" t="s">
        <v>18</v>
      </c>
      <c r="C1207" s="1" t="s">
        <v>17</v>
      </c>
      <c r="D1207" s="1">
        <f t="shared" si="64"/>
        <v>5</v>
      </c>
      <c r="E1207" s="1" t="s">
        <v>16</v>
      </c>
      <c r="F1207" s="1">
        <v>14</v>
      </c>
      <c r="G1207" s="1">
        <v>0</v>
      </c>
      <c r="H1207" s="1">
        <v>0</v>
      </c>
    </row>
    <row r="1208" spans="1:8" x14ac:dyDescent="0.3">
      <c r="A1208" s="6">
        <f t="shared" si="62"/>
        <v>1207</v>
      </c>
      <c r="B1208" s="1" t="s">
        <v>18</v>
      </c>
      <c r="C1208" s="1" t="s">
        <v>17</v>
      </c>
      <c r="D1208" s="1">
        <f t="shared" si="64"/>
        <v>6</v>
      </c>
      <c r="E1208" s="1" t="s">
        <v>16</v>
      </c>
      <c r="F1208" s="1">
        <v>14</v>
      </c>
      <c r="G1208" s="1">
        <v>0</v>
      </c>
      <c r="H1208" s="1">
        <v>0</v>
      </c>
    </row>
    <row r="1209" spans="1:8" x14ac:dyDescent="0.3">
      <c r="A1209" s="6">
        <f t="shared" si="62"/>
        <v>1208</v>
      </c>
      <c r="B1209" s="1" t="s">
        <v>18</v>
      </c>
      <c r="C1209" s="1" t="s">
        <v>17</v>
      </c>
      <c r="D1209" s="1">
        <f t="shared" si="64"/>
        <v>7</v>
      </c>
      <c r="E1209" s="1" t="s">
        <v>16</v>
      </c>
      <c r="F1209" s="1">
        <v>14</v>
      </c>
      <c r="G1209" s="1">
        <v>0</v>
      </c>
      <c r="H1209" s="1">
        <v>0</v>
      </c>
    </row>
    <row r="1210" spans="1:8" x14ac:dyDescent="0.3">
      <c r="A1210" s="6">
        <f t="shared" si="62"/>
        <v>1209</v>
      </c>
      <c r="B1210" s="1" t="s">
        <v>18</v>
      </c>
      <c r="C1210" s="1" t="s">
        <v>17</v>
      </c>
      <c r="D1210" s="1">
        <f t="shared" si="64"/>
        <v>8</v>
      </c>
      <c r="E1210" s="1" t="s">
        <v>16</v>
      </c>
      <c r="F1210" s="1">
        <v>14</v>
      </c>
      <c r="G1210" s="1">
        <v>0</v>
      </c>
      <c r="H1210" s="1">
        <v>0</v>
      </c>
    </row>
    <row r="1211" spans="1:8" x14ac:dyDescent="0.3">
      <c r="A1211" s="6">
        <f t="shared" si="62"/>
        <v>1210</v>
      </c>
      <c r="B1211" s="1" t="s">
        <v>18</v>
      </c>
      <c r="C1211" s="1" t="s">
        <v>17</v>
      </c>
      <c r="D1211" s="1">
        <f t="shared" si="64"/>
        <v>9</v>
      </c>
      <c r="E1211" s="1" t="s">
        <v>16</v>
      </c>
      <c r="F1211" s="1">
        <v>14</v>
      </c>
      <c r="G1211" s="1">
        <v>0</v>
      </c>
      <c r="H1211" s="1">
        <v>0</v>
      </c>
    </row>
    <row r="1212" spans="1:8" x14ac:dyDescent="0.3">
      <c r="A1212" s="6">
        <f t="shared" si="62"/>
        <v>1211</v>
      </c>
      <c r="B1212" s="1" t="s">
        <v>18</v>
      </c>
      <c r="C1212" s="1" t="s">
        <v>17</v>
      </c>
      <c r="D1212" s="1">
        <f t="shared" si="64"/>
        <v>10</v>
      </c>
      <c r="E1212" s="1" t="s">
        <v>16</v>
      </c>
      <c r="F1212" s="1">
        <v>14</v>
      </c>
      <c r="G1212" s="1">
        <v>0</v>
      </c>
      <c r="H1212" s="1">
        <v>0</v>
      </c>
    </row>
    <row r="1213" spans="1:8" x14ac:dyDescent="0.3">
      <c r="A1213" s="6">
        <f t="shared" si="62"/>
        <v>1212</v>
      </c>
      <c r="B1213" s="1" t="s">
        <v>18</v>
      </c>
      <c r="C1213" s="1" t="s">
        <v>17</v>
      </c>
      <c r="D1213" s="1">
        <f t="shared" si="64"/>
        <v>11</v>
      </c>
      <c r="E1213" s="1" t="s">
        <v>16</v>
      </c>
      <c r="F1213" s="1">
        <v>14</v>
      </c>
      <c r="G1213" s="1">
        <v>0</v>
      </c>
      <c r="H1213" s="1">
        <v>0</v>
      </c>
    </row>
    <row r="1214" spans="1:8" x14ac:dyDescent="0.3">
      <c r="A1214" s="6">
        <f t="shared" si="62"/>
        <v>1213</v>
      </c>
      <c r="B1214" s="1" t="s">
        <v>18</v>
      </c>
      <c r="C1214" s="1" t="s">
        <v>17</v>
      </c>
      <c r="D1214" s="1">
        <f t="shared" si="64"/>
        <v>12</v>
      </c>
      <c r="E1214" s="1" t="s">
        <v>16</v>
      </c>
      <c r="F1214" s="1">
        <v>14</v>
      </c>
      <c r="G1214" s="1">
        <v>0</v>
      </c>
      <c r="H1214" s="1">
        <v>0</v>
      </c>
    </row>
    <row r="1215" spans="1:8" x14ac:dyDescent="0.3">
      <c r="A1215" s="6">
        <f t="shared" si="62"/>
        <v>1214</v>
      </c>
      <c r="B1215" s="1" t="s">
        <v>18</v>
      </c>
      <c r="C1215" s="1" t="s">
        <v>17</v>
      </c>
      <c r="D1215" s="1">
        <f t="shared" si="64"/>
        <v>13</v>
      </c>
      <c r="E1215" s="1" t="s">
        <v>16</v>
      </c>
      <c r="F1215" s="1">
        <v>14</v>
      </c>
      <c r="G1215" s="1">
        <v>0</v>
      </c>
      <c r="H1215" s="1">
        <v>0</v>
      </c>
    </row>
    <row r="1216" spans="1:8" x14ac:dyDescent="0.3">
      <c r="A1216" s="6">
        <f t="shared" si="62"/>
        <v>1215</v>
      </c>
      <c r="B1216" s="1" t="s">
        <v>18</v>
      </c>
      <c r="C1216" s="1" t="s">
        <v>17</v>
      </c>
      <c r="D1216" s="1">
        <f t="shared" si="64"/>
        <v>14</v>
      </c>
      <c r="E1216" s="1" t="s">
        <v>16</v>
      </c>
      <c r="F1216" s="1">
        <v>14</v>
      </c>
      <c r="G1216" s="1">
        <v>0</v>
      </c>
      <c r="H1216" s="1">
        <v>0</v>
      </c>
    </row>
    <row r="1217" spans="1:8" x14ac:dyDescent="0.3">
      <c r="A1217" s="6">
        <f t="shared" si="62"/>
        <v>1216</v>
      </c>
      <c r="B1217" s="1" t="s">
        <v>18</v>
      </c>
      <c r="C1217" s="1" t="s">
        <v>17</v>
      </c>
      <c r="D1217" s="1">
        <f t="shared" si="64"/>
        <v>15</v>
      </c>
      <c r="E1217" s="1" t="s">
        <v>16</v>
      </c>
      <c r="F1217" s="1">
        <v>14</v>
      </c>
      <c r="G1217" s="1">
        <v>0</v>
      </c>
      <c r="H1217" s="1">
        <v>0</v>
      </c>
    </row>
    <row r="1218" spans="1:8" x14ac:dyDescent="0.3">
      <c r="A1218" s="6">
        <f t="shared" si="62"/>
        <v>1217</v>
      </c>
      <c r="B1218" s="1" t="s">
        <v>18</v>
      </c>
      <c r="C1218" s="1" t="s">
        <v>17</v>
      </c>
      <c r="D1218" s="1">
        <f t="shared" si="64"/>
        <v>16</v>
      </c>
      <c r="E1218" s="1" t="s">
        <v>16</v>
      </c>
      <c r="F1218" s="1">
        <v>14</v>
      </c>
      <c r="G1218" s="1">
        <v>0</v>
      </c>
      <c r="H1218" s="1">
        <v>0</v>
      </c>
    </row>
    <row r="1219" spans="1:8" x14ac:dyDescent="0.3">
      <c r="A1219" s="6">
        <f t="shared" si="62"/>
        <v>1218</v>
      </c>
      <c r="B1219" s="1" t="s">
        <v>18</v>
      </c>
      <c r="C1219" s="1" t="s">
        <v>17</v>
      </c>
      <c r="D1219" s="1">
        <f t="shared" si="64"/>
        <v>17</v>
      </c>
      <c r="E1219" s="1" t="s">
        <v>16</v>
      </c>
      <c r="F1219" s="1">
        <v>14</v>
      </c>
      <c r="G1219" s="1">
        <v>0</v>
      </c>
      <c r="H1219" s="1">
        <v>0</v>
      </c>
    </row>
    <row r="1220" spans="1:8" x14ac:dyDescent="0.3">
      <c r="A1220" s="6">
        <f t="shared" si="62"/>
        <v>1219</v>
      </c>
      <c r="B1220" s="1" t="s">
        <v>18</v>
      </c>
      <c r="C1220" s="1" t="s">
        <v>17</v>
      </c>
      <c r="D1220" s="1">
        <f t="shared" si="64"/>
        <v>18</v>
      </c>
      <c r="E1220" s="1" t="s">
        <v>16</v>
      </c>
      <c r="F1220" s="1">
        <v>14</v>
      </c>
      <c r="G1220" s="1">
        <v>0</v>
      </c>
      <c r="H1220" s="1">
        <v>0</v>
      </c>
    </row>
    <row r="1221" spans="1:8" x14ac:dyDescent="0.3">
      <c r="A1221" s="6">
        <f t="shared" si="62"/>
        <v>1220</v>
      </c>
      <c r="B1221" s="1" t="s">
        <v>18</v>
      </c>
      <c r="C1221" s="1" t="s">
        <v>17</v>
      </c>
      <c r="D1221" s="1">
        <f t="shared" si="64"/>
        <v>19</v>
      </c>
      <c r="E1221" s="1" t="s">
        <v>16</v>
      </c>
      <c r="F1221" s="1">
        <v>14</v>
      </c>
      <c r="G1221" s="1">
        <v>0</v>
      </c>
      <c r="H1221" s="1">
        <v>0</v>
      </c>
    </row>
    <row r="1222" spans="1:8" x14ac:dyDescent="0.3">
      <c r="A1222" s="6">
        <f t="shared" si="62"/>
        <v>1221</v>
      </c>
      <c r="B1222" s="1" t="s">
        <v>18</v>
      </c>
      <c r="C1222" s="1" t="s">
        <v>17</v>
      </c>
      <c r="D1222" s="1">
        <f t="shared" si="64"/>
        <v>20</v>
      </c>
      <c r="E1222" s="1" t="s">
        <v>16</v>
      </c>
      <c r="F1222" s="1">
        <v>14</v>
      </c>
      <c r="G1222" s="1">
        <v>0</v>
      </c>
      <c r="H1222" s="1">
        <v>0</v>
      </c>
    </row>
    <row r="1223" spans="1:8" x14ac:dyDescent="0.3">
      <c r="A1223" s="6">
        <f t="shared" si="62"/>
        <v>1222</v>
      </c>
      <c r="B1223" s="1" t="s">
        <v>18</v>
      </c>
      <c r="C1223" s="1" t="s">
        <v>17</v>
      </c>
      <c r="D1223" s="1">
        <f t="shared" si="64"/>
        <v>21</v>
      </c>
      <c r="E1223" s="1" t="s">
        <v>16</v>
      </c>
      <c r="F1223" s="1">
        <v>14</v>
      </c>
      <c r="G1223" s="1">
        <v>0</v>
      </c>
      <c r="H1223" s="1">
        <v>0</v>
      </c>
    </row>
    <row r="1224" spans="1:8" x14ac:dyDescent="0.3">
      <c r="A1224" s="6">
        <f t="shared" si="62"/>
        <v>1223</v>
      </c>
      <c r="B1224" s="1" t="s">
        <v>18</v>
      </c>
      <c r="C1224" s="1" t="s">
        <v>17</v>
      </c>
      <c r="D1224" s="1">
        <f t="shared" si="64"/>
        <v>22</v>
      </c>
      <c r="E1224" s="1" t="s">
        <v>16</v>
      </c>
      <c r="F1224" s="1">
        <v>14</v>
      </c>
      <c r="G1224" s="1">
        <v>0</v>
      </c>
      <c r="H1224" s="1">
        <v>0</v>
      </c>
    </row>
    <row r="1225" spans="1:8" x14ac:dyDescent="0.3">
      <c r="A1225" s="6">
        <f t="shared" si="62"/>
        <v>1224</v>
      </c>
      <c r="B1225" s="1" t="s">
        <v>18</v>
      </c>
      <c r="C1225" s="1" t="s">
        <v>17</v>
      </c>
      <c r="D1225" s="1">
        <f t="shared" si="64"/>
        <v>23</v>
      </c>
      <c r="E1225" s="1" t="s">
        <v>16</v>
      </c>
      <c r="F1225" s="1">
        <v>14</v>
      </c>
      <c r="G1225" s="1">
        <v>0</v>
      </c>
      <c r="H1225" s="1">
        <v>0</v>
      </c>
    </row>
    <row r="1226" spans="1:8" x14ac:dyDescent="0.3">
      <c r="A1226" s="6">
        <f t="shared" si="62"/>
        <v>1225</v>
      </c>
      <c r="B1226" s="1" t="s">
        <v>18</v>
      </c>
      <c r="C1226" s="1" t="s">
        <v>17</v>
      </c>
      <c r="D1226" s="1">
        <f t="shared" si="64"/>
        <v>24</v>
      </c>
      <c r="E1226" s="1" t="s">
        <v>16</v>
      </c>
      <c r="F1226" s="1">
        <v>14</v>
      </c>
      <c r="G1226" s="1">
        <v>0</v>
      </c>
      <c r="H1226" s="1">
        <v>0</v>
      </c>
    </row>
    <row r="1227" spans="1:8" x14ac:dyDescent="0.3">
      <c r="A1227" s="6">
        <f t="shared" si="62"/>
        <v>1226</v>
      </c>
      <c r="B1227" s="1" t="s">
        <v>18</v>
      </c>
      <c r="C1227" s="1" t="s">
        <v>17</v>
      </c>
      <c r="D1227" s="1">
        <f t="shared" si="64"/>
        <v>25</v>
      </c>
      <c r="E1227" s="1" t="s">
        <v>16</v>
      </c>
      <c r="F1227" s="1">
        <v>14</v>
      </c>
      <c r="G1227" s="1">
        <v>0</v>
      </c>
      <c r="H1227" s="1">
        <v>0</v>
      </c>
    </row>
    <row r="1228" spans="1:8" x14ac:dyDescent="0.3">
      <c r="A1228" s="6">
        <f t="shared" si="62"/>
        <v>1227</v>
      </c>
      <c r="B1228" s="1" t="s">
        <v>18</v>
      </c>
      <c r="C1228" s="1" t="s">
        <v>17</v>
      </c>
      <c r="D1228" s="1">
        <f t="shared" si="64"/>
        <v>26</v>
      </c>
      <c r="E1228" s="1" t="s">
        <v>16</v>
      </c>
      <c r="F1228" s="1">
        <v>14</v>
      </c>
      <c r="G1228" s="1">
        <v>0</v>
      </c>
      <c r="H1228" s="1">
        <v>0</v>
      </c>
    </row>
    <row r="1229" spans="1:8" x14ac:dyDescent="0.3">
      <c r="A1229" s="6">
        <f t="shared" si="62"/>
        <v>1228</v>
      </c>
      <c r="B1229" s="1" t="s">
        <v>18</v>
      </c>
      <c r="C1229" s="1" t="s">
        <v>17</v>
      </c>
      <c r="D1229" s="1">
        <f t="shared" si="64"/>
        <v>27</v>
      </c>
      <c r="E1229" s="1" t="s">
        <v>16</v>
      </c>
      <c r="F1229" s="1">
        <v>14</v>
      </c>
      <c r="G1229" s="1">
        <v>0</v>
      </c>
      <c r="H1229" s="1">
        <v>0</v>
      </c>
    </row>
    <row r="1230" spans="1:8" x14ac:dyDescent="0.3">
      <c r="A1230" s="6">
        <f t="shared" si="62"/>
        <v>1229</v>
      </c>
      <c r="B1230" s="1" t="s">
        <v>18</v>
      </c>
      <c r="C1230" s="1" t="s">
        <v>17</v>
      </c>
      <c r="D1230" s="1">
        <f t="shared" si="64"/>
        <v>28</v>
      </c>
      <c r="E1230" s="1" t="s">
        <v>16</v>
      </c>
      <c r="F1230" s="1">
        <v>14</v>
      </c>
      <c r="G1230" s="1">
        <v>0</v>
      </c>
      <c r="H1230" s="1">
        <v>0</v>
      </c>
    </row>
    <row r="1231" spans="1:8" x14ac:dyDescent="0.3">
      <c r="A1231" s="6">
        <f t="shared" si="62"/>
        <v>1230</v>
      </c>
      <c r="B1231" s="1" t="s">
        <v>18</v>
      </c>
      <c r="C1231" s="1" t="s">
        <v>17</v>
      </c>
      <c r="D1231" s="1">
        <f t="shared" si="64"/>
        <v>29</v>
      </c>
      <c r="E1231" s="1" t="s">
        <v>16</v>
      </c>
      <c r="F1231" s="1">
        <v>14</v>
      </c>
      <c r="G1231" s="1">
        <v>0</v>
      </c>
      <c r="H1231" s="1">
        <v>0</v>
      </c>
    </row>
    <row r="1232" spans="1:8" x14ac:dyDescent="0.3">
      <c r="A1232" s="6">
        <f t="shared" si="62"/>
        <v>1231</v>
      </c>
      <c r="B1232" s="1" t="s">
        <v>18</v>
      </c>
      <c r="C1232" s="1" t="s">
        <v>17</v>
      </c>
      <c r="D1232" s="1">
        <f t="shared" si="64"/>
        <v>30</v>
      </c>
      <c r="E1232" s="1" t="s">
        <v>16</v>
      </c>
      <c r="F1232" s="1">
        <v>14</v>
      </c>
      <c r="G1232" s="1">
        <v>0</v>
      </c>
      <c r="H1232" s="1">
        <v>0</v>
      </c>
    </row>
    <row r="1233" spans="1:8" x14ac:dyDescent="0.3">
      <c r="A1233" s="6">
        <f t="shared" si="62"/>
        <v>1232</v>
      </c>
      <c r="B1233" s="1" t="s">
        <v>18</v>
      </c>
      <c r="C1233" s="1" t="s">
        <v>17</v>
      </c>
      <c r="D1233" s="1">
        <f t="shared" si="64"/>
        <v>31</v>
      </c>
      <c r="E1233" s="1" t="s">
        <v>16</v>
      </c>
      <c r="F1233" s="1">
        <v>14</v>
      </c>
      <c r="G1233" s="1">
        <v>0</v>
      </c>
      <c r="H1233" s="1">
        <v>0</v>
      </c>
    </row>
    <row r="1234" spans="1:8" ht="15" thickBot="1" x14ac:dyDescent="0.35">
      <c r="A1234" s="8">
        <f t="shared" si="62"/>
        <v>1233</v>
      </c>
      <c r="B1234" s="9" t="s">
        <v>18</v>
      </c>
      <c r="C1234" s="9" t="s">
        <v>17</v>
      </c>
      <c r="D1234" s="9">
        <f t="shared" si="64"/>
        <v>32</v>
      </c>
      <c r="E1234" s="9" t="s">
        <v>16</v>
      </c>
      <c r="F1234" s="9">
        <v>14</v>
      </c>
      <c r="G1234" s="9">
        <v>0</v>
      </c>
      <c r="H1234" s="9">
        <v>0</v>
      </c>
    </row>
    <row r="1235" spans="1:8" x14ac:dyDescent="0.3">
      <c r="A1235" s="6">
        <f t="shared" si="62"/>
        <v>1234</v>
      </c>
      <c r="B1235" s="1" t="s">
        <v>18</v>
      </c>
      <c r="C1235" s="1" t="s">
        <v>17</v>
      </c>
      <c r="D1235" s="1">
        <v>1</v>
      </c>
      <c r="E1235" s="1" t="s">
        <v>14</v>
      </c>
      <c r="F1235" s="1">
        <v>21</v>
      </c>
      <c r="G1235" s="1">
        <v>0</v>
      </c>
      <c r="H1235" s="1">
        <v>0</v>
      </c>
    </row>
    <row r="1236" spans="1:8" x14ac:dyDescent="0.3">
      <c r="A1236" s="6">
        <f t="shared" ref="A1236:A1299" si="65">1+A1235</f>
        <v>1235</v>
      </c>
      <c r="B1236" s="1" t="s">
        <v>18</v>
      </c>
      <c r="C1236" s="1" t="s">
        <v>17</v>
      </c>
      <c r="D1236" s="1">
        <f t="shared" ref="D1236:D1266" si="66">1+D1235</f>
        <v>2</v>
      </c>
      <c r="E1236" s="1" t="s">
        <v>14</v>
      </c>
      <c r="F1236" s="1">
        <v>21</v>
      </c>
      <c r="G1236" s="1">
        <v>0</v>
      </c>
      <c r="H1236" s="1">
        <v>0</v>
      </c>
    </row>
    <row r="1237" spans="1:8" x14ac:dyDescent="0.3">
      <c r="A1237" s="6">
        <f t="shared" si="65"/>
        <v>1236</v>
      </c>
      <c r="B1237" s="1" t="s">
        <v>18</v>
      </c>
      <c r="C1237" s="1" t="s">
        <v>17</v>
      </c>
      <c r="D1237" s="1">
        <f t="shared" si="66"/>
        <v>3</v>
      </c>
      <c r="E1237" s="1" t="s">
        <v>14</v>
      </c>
      <c r="F1237" s="1">
        <v>21</v>
      </c>
      <c r="G1237" s="1">
        <v>0</v>
      </c>
      <c r="H1237" s="1">
        <v>0</v>
      </c>
    </row>
    <row r="1238" spans="1:8" x14ac:dyDescent="0.3">
      <c r="A1238" s="6">
        <f t="shared" si="65"/>
        <v>1237</v>
      </c>
      <c r="B1238" s="1" t="s">
        <v>18</v>
      </c>
      <c r="C1238" s="1" t="s">
        <v>17</v>
      </c>
      <c r="D1238" s="1">
        <f t="shared" si="66"/>
        <v>4</v>
      </c>
      <c r="E1238" s="1" t="s">
        <v>14</v>
      </c>
      <c r="F1238" s="1">
        <v>21</v>
      </c>
      <c r="G1238" s="1">
        <v>0</v>
      </c>
      <c r="H1238" s="1">
        <v>0</v>
      </c>
    </row>
    <row r="1239" spans="1:8" x14ac:dyDescent="0.3">
      <c r="A1239" s="6">
        <f t="shared" si="65"/>
        <v>1238</v>
      </c>
      <c r="B1239" s="1" t="s">
        <v>18</v>
      </c>
      <c r="C1239" s="1" t="s">
        <v>17</v>
      </c>
      <c r="D1239" s="1">
        <f t="shared" si="66"/>
        <v>5</v>
      </c>
      <c r="E1239" s="1" t="s">
        <v>14</v>
      </c>
      <c r="F1239" s="1">
        <v>21</v>
      </c>
      <c r="G1239" s="1">
        <v>0</v>
      </c>
      <c r="H1239" s="1">
        <v>0</v>
      </c>
    </row>
    <row r="1240" spans="1:8" x14ac:dyDescent="0.3">
      <c r="A1240" s="6">
        <f t="shared" si="65"/>
        <v>1239</v>
      </c>
      <c r="B1240" s="1" t="s">
        <v>18</v>
      </c>
      <c r="C1240" s="1" t="s">
        <v>17</v>
      </c>
      <c r="D1240" s="1">
        <f t="shared" si="66"/>
        <v>6</v>
      </c>
      <c r="E1240" s="1" t="s">
        <v>14</v>
      </c>
      <c r="F1240" s="1">
        <v>21</v>
      </c>
      <c r="G1240" s="1">
        <v>0</v>
      </c>
      <c r="H1240" s="1">
        <v>0</v>
      </c>
    </row>
    <row r="1241" spans="1:8" x14ac:dyDescent="0.3">
      <c r="A1241" s="6">
        <f t="shared" si="65"/>
        <v>1240</v>
      </c>
      <c r="B1241" s="1" t="s">
        <v>18</v>
      </c>
      <c r="C1241" s="1" t="s">
        <v>17</v>
      </c>
      <c r="D1241" s="1">
        <f t="shared" si="66"/>
        <v>7</v>
      </c>
      <c r="E1241" s="1" t="s">
        <v>14</v>
      </c>
      <c r="F1241" s="1">
        <v>21</v>
      </c>
      <c r="G1241" s="1">
        <v>0</v>
      </c>
      <c r="H1241" s="1">
        <v>0</v>
      </c>
    </row>
    <row r="1242" spans="1:8" x14ac:dyDescent="0.3">
      <c r="A1242" s="6">
        <f t="shared" si="65"/>
        <v>1241</v>
      </c>
      <c r="B1242" s="1" t="s">
        <v>18</v>
      </c>
      <c r="C1242" s="1" t="s">
        <v>17</v>
      </c>
      <c r="D1242" s="1">
        <f t="shared" si="66"/>
        <v>8</v>
      </c>
      <c r="E1242" s="1" t="s">
        <v>14</v>
      </c>
      <c r="F1242" s="1">
        <v>21</v>
      </c>
      <c r="G1242" s="1">
        <v>0</v>
      </c>
      <c r="H1242" s="1">
        <v>0</v>
      </c>
    </row>
    <row r="1243" spans="1:8" x14ac:dyDescent="0.3">
      <c r="A1243" s="6">
        <f t="shared" si="65"/>
        <v>1242</v>
      </c>
      <c r="B1243" s="1" t="s">
        <v>18</v>
      </c>
      <c r="C1243" s="1" t="s">
        <v>17</v>
      </c>
      <c r="D1243" s="1">
        <f t="shared" si="66"/>
        <v>9</v>
      </c>
      <c r="E1243" s="1" t="s">
        <v>14</v>
      </c>
      <c r="F1243" s="1">
        <v>21</v>
      </c>
      <c r="G1243" s="1">
        <v>0</v>
      </c>
      <c r="H1243" s="1">
        <v>0</v>
      </c>
    </row>
    <row r="1244" spans="1:8" x14ac:dyDescent="0.3">
      <c r="A1244" s="6">
        <f t="shared" si="65"/>
        <v>1243</v>
      </c>
      <c r="B1244" s="1" t="s">
        <v>18</v>
      </c>
      <c r="C1244" s="1" t="s">
        <v>17</v>
      </c>
      <c r="D1244" s="1">
        <f t="shared" si="66"/>
        <v>10</v>
      </c>
      <c r="E1244" s="1" t="s">
        <v>14</v>
      </c>
      <c r="F1244" s="1">
        <v>21</v>
      </c>
      <c r="G1244" s="1">
        <v>0</v>
      </c>
      <c r="H1244" s="1">
        <v>0</v>
      </c>
    </row>
    <row r="1245" spans="1:8" x14ac:dyDescent="0.3">
      <c r="A1245" s="6">
        <f t="shared" si="65"/>
        <v>1244</v>
      </c>
      <c r="B1245" s="1" t="s">
        <v>18</v>
      </c>
      <c r="C1245" s="1" t="s">
        <v>17</v>
      </c>
      <c r="D1245" s="1">
        <f t="shared" si="66"/>
        <v>11</v>
      </c>
      <c r="E1245" s="1" t="s">
        <v>14</v>
      </c>
      <c r="F1245" s="1">
        <v>21</v>
      </c>
      <c r="G1245" s="1">
        <v>0</v>
      </c>
      <c r="H1245" s="1">
        <v>0</v>
      </c>
    </row>
    <row r="1246" spans="1:8" x14ac:dyDescent="0.3">
      <c r="A1246" s="6">
        <f t="shared" si="65"/>
        <v>1245</v>
      </c>
      <c r="B1246" s="1" t="s">
        <v>18</v>
      </c>
      <c r="C1246" s="1" t="s">
        <v>17</v>
      </c>
      <c r="D1246" s="1">
        <f t="shared" si="66"/>
        <v>12</v>
      </c>
      <c r="E1246" s="1" t="s">
        <v>14</v>
      </c>
      <c r="F1246" s="1">
        <v>21</v>
      </c>
      <c r="G1246" s="1">
        <v>0</v>
      </c>
      <c r="H1246" s="1">
        <v>0</v>
      </c>
    </row>
    <row r="1247" spans="1:8" x14ac:dyDescent="0.3">
      <c r="A1247" s="6">
        <f t="shared" si="65"/>
        <v>1246</v>
      </c>
      <c r="B1247" s="1" t="s">
        <v>18</v>
      </c>
      <c r="C1247" s="1" t="s">
        <v>17</v>
      </c>
      <c r="D1247" s="1">
        <f t="shared" si="66"/>
        <v>13</v>
      </c>
      <c r="E1247" s="1" t="s">
        <v>14</v>
      </c>
      <c r="F1247" s="1">
        <v>21</v>
      </c>
      <c r="G1247" s="1">
        <v>0</v>
      </c>
      <c r="H1247" s="1">
        <v>0</v>
      </c>
    </row>
    <row r="1248" spans="1:8" x14ac:dyDescent="0.3">
      <c r="A1248" s="6">
        <f t="shared" si="65"/>
        <v>1247</v>
      </c>
      <c r="B1248" s="1" t="s">
        <v>18</v>
      </c>
      <c r="C1248" s="1" t="s">
        <v>17</v>
      </c>
      <c r="D1248" s="1">
        <f t="shared" si="66"/>
        <v>14</v>
      </c>
      <c r="E1248" s="1" t="s">
        <v>14</v>
      </c>
      <c r="F1248" s="1">
        <v>21</v>
      </c>
      <c r="G1248" s="1">
        <v>0</v>
      </c>
      <c r="H1248" s="1">
        <v>0</v>
      </c>
    </row>
    <row r="1249" spans="1:8" x14ac:dyDescent="0.3">
      <c r="A1249" s="6">
        <f t="shared" si="65"/>
        <v>1248</v>
      </c>
      <c r="B1249" s="1" t="s">
        <v>18</v>
      </c>
      <c r="C1249" s="1" t="s">
        <v>17</v>
      </c>
      <c r="D1249" s="1">
        <f t="shared" si="66"/>
        <v>15</v>
      </c>
      <c r="E1249" s="1" t="s">
        <v>14</v>
      </c>
      <c r="F1249" s="1">
        <v>21</v>
      </c>
      <c r="G1249" s="1">
        <v>0</v>
      </c>
      <c r="H1249" s="1">
        <v>0</v>
      </c>
    </row>
    <row r="1250" spans="1:8" x14ac:dyDescent="0.3">
      <c r="A1250" s="6">
        <f t="shared" si="65"/>
        <v>1249</v>
      </c>
      <c r="B1250" s="1" t="s">
        <v>18</v>
      </c>
      <c r="C1250" s="1" t="s">
        <v>17</v>
      </c>
      <c r="D1250" s="1">
        <f t="shared" si="66"/>
        <v>16</v>
      </c>
      <c r="E1250" s="1" t="s">
        <v>14</v>
      </c>
      <c r="F1250" s="1">
        <v>21</v>
      </c>
      <c r="G1250" s="1">
        <v>0</v>
      </c>
      <c r="H1250" s="1">
        <v>0</v>
      </c>
    </row>
    <row r="1251" spans="1:8" x14ac:dyDescent="0.3">
      <c r="A1251" s="6">
        <f t="shared" si="65"/>
        <v>1250</v>
      </c>
      <c r="B1251" s="1" t="s">
        <v>18</v>
      </c>
      <c r="C1251" s="1" t="s">
        <v>17</v>
      </c>
      <c r="D1251" s="1">
        <f t="shared" si="66"/>
        <v>17</v>
      </c>
      <c r="E1251" s="1" t="s">
        <v>14</v>
      </c>
      <c r="F1251" s="1">
        <v>21</v>
      </c>
      <c r="G1251" s="1">
        <v>0</v>
      </c>
      <c r="H1251" s="1">
        <v>0</v>
      </c>
    </row>
    <row r="1252" spans="1:8" x14ac:dyDescent="0.3">
      <c r="A1252" s="6">
        <f t="shared" si="65"/>
        <v>1251</v>
      </c>
      <c r="B1252" s="1" t="s">
        <v>18</v>
      </c>
      <c r="C1252" s="1" t="s">
        <v>17</v>
      </c>
      <c r="D1252" s="1">
        <f t="shared" si="66"/>
        <v>18</v>
      </c>
      <c r="E1252" s="1" t="s">
        <v>14</v>
      </c>
      <c r="F1252" s="1">
        <v>21</v>
      </c>
      <c r="G1252" s="1">
        <v>0</v>
      </c>
      <c r="H1252" s="1">
        <v>0</v>
      </c>
    </row>
    <row r="1253" spans="1:8" x14ac:dyDescent="0.3">
      <c r="A1253" s="6">
        <f t="shared" si="65"/>
        <v>1252</v>
      </c>
      <c r="B1253" s="1" t="s">
        <v>18</v>
      </c>
      <c r="C1253" s="1" t="s">
        <v>17</v>
      </c>
      <c r="D1253" s="1">
        <f t="shared" si="66"/>
        <v>19</v>
      </c>
      <c r="E1253" s="1" t="s">
        <v>14</v>
      </c>
      <c r="F1253" s="1">
        <v>21</v>
      </c>
      <c r="G1253" s="1">
        <v>0</v>
      </c>
      <c r="H1253" s="1">
        <v>0</v>
      </c>
    </row>
    <row r="1254" spans="1:8" x14ac:dyDescent="0.3">
      <c r="A1254" s="6">
        <f t="shared" si="65"/>
        <v>1253</v>
      </c>
      <c r="B1254" s="1" t="s">
        <v>18</v>
      </c>
      <c r="C1254" s="1" t="s">
        <v>17</v>
      </c>
      <c r="D1254" s="1">
        <f t="shared" si="66"/>
        <v>20</v>
      </c>
      <c r="E1254" s="1" t="s">
        <v>14</v>
      </c>
      <c r="F1254" s="1">
        <v>21</v>
      </c>
      <c r="G1254" s="1">
        <v>0</v>
      </c>
      <c r="H1254" s="1">
        <v>0</v>
      </c>
    </row>
    <row r="1255" spans="1:8" x14ac:dyDescent="0.3">
      <c r="A1255" s="6">
        <f t="shared" si="65"/>
        <v>1254</v>
      </c>
      <c r="B1255" s="1" t="s">
        <v>18</v>
      </c>
      <c r="C1255" s="1" t="s">
        <v>17</v>
      </c>
      <c r="D1255" s="1">
        <f t="shared" si="66"/>
        <v>21</v>
      </c>
      <c r="E1255" s="1" t="s">
        <v>14</v>
      </c>
      <c r="F1255" s="1">
        <v>21</v>
      </c>
      <c r="G1255" s="1">
        <v>0</v>
      </c>
      <c r="H1255" s="1">
        <v>0</v>
      </c>
    </row>
    <row r="1256" spans="1:8" x14ac:dyDescent="0.3">
      <c r="A1256" s="6">
        <f t="shared" si="65"/>
        <v>1255</v>
      </c>
      <c r="B1256" s="1" t="s">
        <v>18</v>
      </c>
      <c r="C1256" s="1" t="s">
        <v>17</v>
      </c>
      <c r="D1256" s="1">
        <f t="shared" si="66"/>
        <v>22</v>
      </c>
      <c r="E1256" s="1" t="s">
        <v>14</v>
      </c>
      <c r="F1256" s="1">
        <v>21</v>
      </c>
      <c r="G1256" s="1">
        <v>0</v>
      </c>
      <c r="H1256" s="1">
        <v>0</v>
      </c>
    </row>
    <row r="1257" spans="1:8" x14ac:dyDescent="0.3">
      <c r="A1257" s="6">
        <f t="shared" si="65"/>
        <v>1256</v>
      </c>
      <c r="B1257" s="1" t="s">
        <v>18</v>
      </c>
      <c r="C1257" s="1" t="s">
        <v>17</v>
      </c>
      <c r="D1257" s="1">
        <f t="shared" si="66"/>
        <v>23</v>
      </c>
      <c r="E1257" s="1" t="s">
        <v>14</v>
      </c>
      <c r="F1257" s="1">
        <v>21</v>
      </c>
      <c r="G1257" s="1">
        <v>0</v>
      </c>
      <c r="H1257" s="1">
        <v>0</v>
      </c>
    </row>
    <row r="1258" spans="1:8" x14ac:dyDescent="0.3">
      <c r="A1258" s="6">
        <f t="shared" si="65"/>
        <v>1257</v>
      </c>
      <c r="B1258" s="1" t="s">
        <v>18</v>
      </c>
      <c r="C1258" s="1" t="s">
        <v>17</v>
      </c>
      <c r="D1258" s="1">
        <f t="shared" si="66"/>
        <v>24</v>
      </c>
      <c r="E1258" s="1" t="s">
        <v>14</v>
      </c>
      <c r="F1258" s="1">
        <v>21</v>
      </c>
      <c r="G1258" s="1">
        <v>0</v>
      </c>
      <c r="H1258" s="1">
        <v>0</v>
      </c>
    </row>
    <row r="1259" spans="1:8" x14ac:dyDescent="0.3">
      <c r="A1259" s="6">
        <f t="shared" si="65"/>
        <v>1258</v>
      </c>
      <c r="B1259" s="1" t="s">
        <v>18</v>
      </c>
      <c r="C1259" s="1" t="s">
        <v>17</v>
      </c>
      <c r="D1259" s="1">
        <f t="shared" si="66"/>
        <v>25</v>
      </c>
      <c r="E1259" s="1" t="s">
        <v>14</v>
      </c>
      <c r="F1259" s="1">
        <v>21</v>
      </c>
      <c r="G1259" s="1">
        <v>0</v>
      </c>
      <c r="H1259" s="1">
        <v>0</v>
      </c>
    </row>
    <row r="1260" spans="1:8" x14ac:dyDescent="0.3">
      <c r="A1260" s="6">
        <f t="shared" si="65"/>
        <v>1259</v>
      </c>
      <c r="B1260" s="1" t="s">
        <v>18</v>
      </c>
      <c r="C1260" s="1" t="s">
        <v>17</v>
      </c>
      <c r="D1260" s="1">
        <f t="shared" si="66"/>
        <v>26</v>
      </c>
      <c r="E1260" s="1" t="s">
        <v>14</v>
      </c>
      <c r="F1260" s="1">
        <v>21</v>
      </c>
      <c r="G1260" s="1">
        <v>0</v>
      </c>
      <c r="H1260" s="1">
        <v>0</v>
      </c>
    </row>
    <row r="1261" spans="1:8" x14ac:dyDescent="0.3">
      <c r="A1261" s="6">
        <f t="shared" si="65"/>
        <v>1260</v>
      </c>
      <c r="B1261" s="1" t="s">
        <v>18</v>
      </c>
      <c r="C1261" s="1" t="s">
        <v>17</v>
      </c>
      <c r="D1261" s="1">
        <f t="shared" si="66"/>
        <v>27</v>
      </c>
      <c r="E1261" s="1" t="s">
        <v>14</v>
      </c>
      <c r="F1261" s="1">
        <v>21</v>
      </c>
      <c r="G1261" s="1">
        <v>0</v>
      </c>
      <c r="H1261" s="1">
        <v>0</v>
      </c>
    </row>
    <row r="1262" spans="1:8" x14ac:dyDescent="0.3">
      <c r="A1262" s="6">
        <f t="shared" si="65"/>
        <v>1261</v>
      </c>
      <c r="B1262" s="1" t="s">
        <v>18</v>
      </c>
      <c r="C1262" s="1" t="s">
        <v>17</v>
      </c>
      <c r="D1262" s="1">
        <f t="shared" si="66"/>
        <v>28</v>
      </c>
      <c r="E1262" s="1" t="s">
        <v>14</v>
      </c>
      <c r="F1262" s="1">
        <v>21</v>
      </c>
      <c r="G1262" s="1">
        <v>0</v>
      </c>
      <c r="H1262" s="1">
        <v>0</v>
      </c>
    </row>
    <row r="1263" spans="1:8" x14ac:dyDescent="0.3">
      <c r="A1263" s="6">
        <f t="shared" si="65"/>
        <v>1262</v>
      </c>
      <c r="B1263" s="1" t="s">
        <v>18</v>
      </c>
      <c r="C1263" s="1" t="s">
        <v>17</v>
      </c>
      <c r="D1263" s="1">
        <f t="shared" si="66"/>
        <v>29</v>
      </c>
      <c r="E1263" s="1" t="s">
        <v>14</v>
      </c>
      <c r="F1263" s="1">
        <v>21</v>
      </c>
      <c r="G1263" s="1">
        <v>0</v>
      </c>
      <c r="H1263" s="1">
        <v>0</v>
      </c>
    </row>
    <row r="1264" spans="1:8" x14ac:dyDescent="0.3">
      <c r="A1264" s="6">
        <f t="shared" si="65"/>
        <v>1263</v>
      </c>
      <c r="B1264" s="1" t="s">
        <v>18</v>
      </c>
      <c r="C1264" s="1" t="s">
        <v>17</v>
      </c>
      <c r="D1264" s="1">
        <f t="shared" si="66"/>
        <v>30</v>
      </c>
      <c r="E1264" s="1" t="s">
        <v>14</v>
      </c>
      <c r="F1264" s="1">
        <v>21</v>
      </c>
      <c r="G1264" s="1">
        <v>0</v>
      </c>
      <c r="H1264" s="1">
        <v>0</v>
      </c>
    </row>
    <row r="1265" spans="1:8" x14ac:dyDescent="0.3">
      <c r="A1265" s="6">
        <f t="shared" si="65"/>
        <v>1264</v>
      </c>
      <c r="B1265" s="1" t="s">
        <v>18</v>
      </c>
      <c r="C1265" s="1" t="s">
        <v>17</v>
      </c>
      <c r="D1265" s="1">
        <f t="shared" si="66"/>
        <v>31</v>
      </c>
      <c r="E1265" s="1" t="s">
        <v>14</v>
      </c>
      <c r="F1265" s="1">
        <v>21</v>
      </c>
      <c r="G1265" s="1">
        <v>0</v>
      </c>
      <c r="H1265" s="1">
        <v>0</v>
      </c>
    </row>
    <row r="1266" spans="1:8" ht="15" thickBot="1" x14ac:dyDescent="0.35">
      <c r="A1266" s="8">
        <f t="shared" si="65"/>
        <v>1265</v>
      </c>
      <c r="B1266" s="9" t="s">
        <v>18</v>
      </c>
      <c r="C1266" s="9" t="s">
        <v>17</v>
      </c>
      <c r="D1266" s="9">
        <f t="shared" si="66"/>
        <v>32</v>
      </c>
      <c r="E1266" s="9" t="s">
        <v>14</v>
      </c>
      <c r="F1266" s="9">
        <v>21</v>
      </c>
      <c r="G1266" s="9">
        <v>0</v>
      </c>
      <c r="H1266" s="9">
        <v>0</v>
      </c>
    </row>
    <row r="1267" spans="1:8" x14ac:dyDescent="0.3">
      <c r="A1267" s="6">
        <f t="shared" si="65"/>
        <v>1266</v>
      </c>
      <c r="B1267" s="1" t="s">
        <v>18</v>
      </c>
      <c r="C1267" s="1" t="s">
        <v>17</v>
      </c>
      <c r="D1267" s="1">
        <v>1</v>
      </c>
      <c r="E1267" s="1" t="s">
        <v>15</v>
      </c>
      <c r="F1267" s="1">
        <v>21</v>
      </c>
      <c r="G1267" s="1">
        <v>0</v>
      </c>
      <c r="H1267" s="1">
        <v>0</v>
      </c>
    </row>
    <row r="1268" spans="1:8" x14ac:dyDescent="0.3">
      <c r="A1268" s="6">
        <f t="shared" si="65"/>
        <v>1267</v>
      </c>
      <c r="B1268" s="1" t="s">
        <v>18</v>
      </c>
      <c r="C1268" s="1" t="s">
        <v>17</v>
      </c>
      <c r="D1268" s="1">
        <f t="shared" ref="D1268:D1298" si="67">1+D1267</f>
        <v>2</v>
      </c>
      <c r="E1268" s="1" t="s">
        <v>15</v>
      </c>
      <c r="F1268" s="1">
        <v>21</v>
      </c>
      <c r="G1268" s="1">
        <v>0</v>
      </c>
      <c r="H1268" s="1">
        <v>0</v>
      </c>
    </row>
    <row r="1269" spans="1:8" x14ac:dyDescent="0.3">
      <c r="A1269" s="6">
        <f t="shared" si="65"/>
        <v>1268</v>
      </c>
      <c r="B1269" s="1" t="s">
        <v>18</v>
      </c>
      <c r="C1269" s="1" t="s">
        <v>17</v>
      </c>
      <c r="D1269" s="1">
        <f t="shared" si="67"/>
        <v>3</v>
      </c>
      <c r="E1269" s="1" t="s">
        <v>15</v>
      </c>
      <c r="F1269" s="1">
        <v>21</v>
      </c>
      <c r="G1269" s="1">
        <v>0</v>
      </c>
      <c r="H1269" s="1">
        <v>0</v>
      </c>
    </row>
    <row r="1270" spans="1:8" x14ac:dyDescent="0.3">
      <c r="A1270" s="6">
        <f t="shared" si="65"/>
        <v>1269</v>
      </c>
      <c r="B1270" s="1" t="s">
        <v>18</v>
      </c>
      <c r="C1270" s="1" t="s">
        <v>17</v>
      </c>
      <c r="D1270" s="1">
        <f t="shared" si="67"/>
        <v>4</v>
      </c>
      <c r="E1270" s="1" t="s">
        <v>15</v>
      </c>
      <c r="F1270" s="1">
        <v>21</v>
      </c>
      <c r="G1270" s="1">
        <v>0</v>
      </c>
      <c r="H1270" s="1">
        <v>0</v>
      </c>
    </row>
    <row r="1271" spans="1:8" x14ac:dyDescent="0.3">
      <c r="A1271" s="6">
        <f t="shared" si="65"/>
        <v>1270</v>
      </c>
      <c r="B1271" s="1" t="s">
        <v>18</v>
      </c>
      <c r="C1271" s="1" t="s">
        <v>17</v>
      </c>
      <c r="D1271" s="1">
        <f t="shared" si="67"/>
        <v>5</v>
      </c>
      <c r="E1271" s="1" t="s">
        <v>15</v>
      </c>
      <c r="F1271" s="1">
        <v>21</v>
      </c>
      <c r="G1271" s="1">
        <v>0</v>
      </c>
      <c r="H1271" s="1">
        <v>0</v>
      </c>
    </row>
    <row r="1272" spans="1:8" x14ac:dyDescent="0.3">
      <c r="A1272" s="6">
        <f t="shared" si="65"/>
        <v>1271</v>
      </c>
      <c r="B1272" s="1" t="s">
        <v>18</v>
      </c>
      <c r="C1272" s="1" t="s">
        <v>17</v>
      </c>
      <c r="D1272" s="1">
        <f t="shared" si="67"/>
        <v>6</v>
      </c>
      <c r="E1272" s="1" t="s">
        <v>15</v>
      </c>
      <c r="F1272" s="1">
        <v>21</v>
      </c>
      <c r="G1272" s="1">
        <v>0</v>
      </c>
      <c r="H1272" s="1">
        <v>0</v>
      </c>
    </row>
    <row r="1273" spans="1:8" x14ac:dyDescent="0.3">
      <c r="A1273" s="6">
        <f t="shared" si="65"/>
        <v>1272</v>
      </c>
      <c r="B1273" s="1" t="s">
        <v>18</v>
      </c>
      <c r="C1273" s="1" t="s">
        <v>17</v>
      </c>
      <c r="D1273" s="1">
        <f t="shared" si="67"/>
        <v>7</v>
      </c>
      <c r="E1273" s="1" t="s">
        <v>15</v>
      </c>
      <c r="F1273" s="1">
        <v>21</v>
      </c>
      <c r="G1273" s="1">
        <v>0</v>
      </c>
      <c r="H1273" s="1">
        <v>0</v>
      </c>
    </row>
    <row r="1274" spans="1:8" x14ac:dyDescent="0.3">
      <c r="A1274" s="6">
        <f t="shared" si="65"/>
        <v>1273</v>
      </c>
      <c r="B1274" s="1" t="s">
        <v>18</v>
      </c>
      <c r="C1274" s="1" t="s">
        <v>17</v>
      </c>
      <c r="D1274" s="1">
        <f t="shared" si="67"/>
        <v>8</v>
      </c>
      <c r="E1274" s="1" t="s">
        <v>15</v>
      </c>
      <c r="F1274" s="1">
        <v>21</v>
      </c>
      <c r="G1274" s="1">
        <v>0</v>
      </c>
      <c r="H1274" s="1">
        <v>0</v>
      </c>
    </row>
    <row r="1275" spans="1:8" x14ac:dyDescent="0.3">
      <c r="A1275" s="6">
        <f t="shared" si="65"/>
        <v>1274</v>
      </c>
      <c r="B1275" s="1" t="s">
        <v>18</v>
      </c>
      <c r="C1275" s="1" t="s">
        <v>17</v>
      </c>
      <c r="D1275" s="1">
        <f t="shared" si="67"/>
        <v>9</v>
      </c>
      <c r="E1275" s="1" t="s">
        <v>15</v>
      </c>
      <c r="F1275" s="1">
        <v>21</v>
      </c>
      <c r="G1275" s="1">
        <v>0</v>
      </c>
      <c r="H1275" s="1">
        <v>0</v>
      </c>
    </row>
    <row r="1276" spans="1:8" x14ac:dyDescent="0.3">
      <c r="A1276" s="6">
        <f t="shared" si="65"/>
        <v>1275</v>
      </c>
      <c r="B1276" s="1" t="s">
        <v>18</v>
      </c>
      <c r="C1276" s="1" t="s">
        <v>17</v>
      </c>
      <c r="D1276" s="1">
        <f t="shared" si="67"/>
        <v>10</v>
      </c>
      <c r="E1276" s="1" t="s">
        <v>15</v>
      </c>
      <c r="F1276" s="1">
        <v>21</v>
      </c>
      <c r="G1276" s="1">
        <v>0</v>
      </c>
      <c r="H1276" s="1">
        <v>0</v>
      </c>
    </row>
    <row r="1277" spans="1:8" x14ac:dyDescent="0.3">
      <c r="A1277" s="6">
        <f t="shared" si="65"/>
        <v>1276</v>
      </c>
      <c r="B1277" s="1" t="s">
        <v>18</v>
      </c>
      <c r="C1277" s="1" t="s">
        <v>17</v>
      </c>
      <c r="D1277" s="1">
        <f t="shared" si="67"/>
        <v>11</v>
      </c>
      <c r="E1277" s="1" t="s">
        <v>15</v>
      </c>
      <c r="F1277" s="1">
        <v>21</v>
      </c>
      <c r="G1277" s="1">
        <v>0</v>
      </c>
      <c r="H1277" s="1">
        <v>0</v>
      </c>
    </row>
    <row r="1278" spans="1:8" x14ac:dyDescent="0.3">
      <c r="A1278" s="6">
        <f t="shared" si="65"/>
        <v>1277</v>
      </c>
      <c r="B1278" s="1" t="s">
        <v>18</v>
      </c>
      <c r="C1278" s="1" t="s">
        <v>17</v>
      </c>
      <c r="D1278" s="1">
        <f t="shared" si="67"/>
        <v>12</v>
      </c>
      <c r="E1278" s="1" t="s">
        <v>15</v>
      </c>
      <c r="F1278" s="1">
        <v>21</v>
      </c>
      <c r="G1278" s="1">
        <v>0</v>
      </c>
      <c r="H1278" s="1">
        <v>0</v>
      </c>
    </row>
    <row r="1279" spans="1:8" x14ac:dyDescent="0.3">
      <c r="A1279" s="6">
        <f t="shared" si="65"/>
        <v>1278</v>
      </c>
      <c r="B1279" s="1" t="s">
        <v>18</v>
      </c>
      <c r="C1279" s="1" t="s">
        <v>17</v>
      </c>
      <c r="D1279" s="1">
        <f t="shared" si="67"/>
        <v>13</v>
      </c>
      <c r="E1279" s="1" t="s">
        <v>15</v>
      </c>
      <c r="F1279" s="1">
        <v>21</v>
      </c>
      <c r="G1279" s="1">
        <v>0</v>
      </c>
      <c r="H1279" s="1">
        <v>0</v>
      </c>
    </row>
    <row r="1280" spans="1:8" x14ac:dyDescent="0.3">
      <c r="A1280" s="6">
        <f t="shared" si="65"/>
        <v>1279</v>
      </c>
      <c r="B1280" s="1" t="s">
        <v>18</v>
      </c>
      <c r="C1280" s="1" t="s">
        <v>17</v>
      </c>
      <c r="D1280" s="1">
        <f t="shared" si="67"/>
        <v>14</v>
      </c>
      <c r="E1280" s="1" t="s">
        <v>15</v>
      </c>
      <c r="F1280" s="1">
        <v>21</v>
      </c>
      <c r="G1280" s="1">
        <v>0</v>
      </c>
      <c r="H1280" s="1">
        <v>0</v>
      </c>
    </row>
    <row r="1281" spans="1:8" x14ac:dyDescent="0.3">
      <c r="A1281" s="6">
        <f t="shared" si="65"/>
        <v>1280</v>
      </c>
      <c r="B1281" s="1" t="s">
        <v>18</v>
      </c>
      <c r="C1281" s="1" t="s">
        <v>17</v>
      </c>
      <c r="D1281" s="1">
        <f t="shared" si="67"/>
        <v>15</v>
      </c>
      <c r="E1281" s="1" t="s">
        <v>15</v>
      </c>
      <c r="F1281" s="1">
        <v>21</v>
      </c>
      <c r="G1281" s="1">
        <v>0</v>
      </c>
      <c r="H1281" s="1">
        <v>0</v>
      </c>
    </row>
    <row r="1282" spans="1:8" x14ac:dyDescent="0.3">
      <c r="A1282" s="6">
        <f t="shared" si="65"/>
        <v>1281</v>
      </c>
      <c r="B1282" s="1" t="s">
        <v>18</v>
      </c>
      <c r="C1282" s="1" t="s">
        <v>17</v>
      </c>
      <c r="D1282" s="1">
        <f t="shared" si="67"/>
        <v>16</v>
      </c>
      <c r="E1282" s="1" t="s">
        <v>15</v>
      </c>
      <c r="F1282" s="1">
        <v>21</v>
      </c>
      <c r="G1282" s="1">
        <v>0</v>
      </c>
      <c r="H1282" s="1">
        <v>0</v>
      </c>
    </row>
    <row r="1283" spans="1:8" x14ac:dyDescent="0.3">
      <c r="A1283" s="6">
        <f t="shared" si="65"/>
        <v>1282</v>
      </c>
      <c r="B1283" s="1" t="s">
        <v>18</v>
      </c>
      <c r="C1283" s="1" t="s">
        <v>17</v>
      </c>
      <c r="D1283" s="1">
        <f t="shared" si="67"/>
        <v>17</v>
      </c>
      <c r="E1283" s="1" t="s">
        <v>15</v>
      </c>
      <c r="F1283" s="1">
        <v>21</v>
      </c>
      <c r="G1283" s="1">
        <v>0</v>
      </c>
      <c r="H1283" s="1">
        <v>0</v>
      </c>
    </row>
    <row r="1284" spans="1:8" x14ac:dyDescent="0.3">
      <c r="A1284" s="6">
        <f t="shared" si="65"/>
        <v>1283</v>
      </c>
      <c r="B1284" s="1" t="s">
        <v>18</v>
      </c>
      <c r="C1284" s="1" t="s">
        <v>17</v>
      </c>
      <c r="D1284" s="1">
        <f t="shared" si="67"/>
        <v>18</v>
      </c>
      <c r="E1284" s="1" t="s">
        <v>15</v>
      </c>
      <c r="F1284" s="1">
        <v>21</v>
      </c>
      <c r="G1284" s="1">
        <v>0</v>
      </c>
      <c r="H1284" s="1">
        <v>0</v>
      </c>
    </row>
    <row r="1285" spans="1:8" x14ac:dyDescent="0.3">
      <c r="A1285" s="6">
        <f t="shared" si="65"/>
        <v>1284</v>
      </c>
      <c r="B1285" s="1" t="s">
        <v>18</v>
      </c>
      <c r="C1285" s="1" t="s">
        <v>17</v>
      </c>
      <c r="D1285" s="1">
        <f t="shared" si="67"/>
        <v>19</v>
      </c>
      <c r="E1285" s="1" t="s">
        <v>15</v>
      </c>
      <c r="F1285" s="1">
        <v>21</v>
      </c>
      <c r="G1285" s="1">
        <v>0</v>
      </c>
      <c r="H1285" s="1">
        <v>0</v>
      </c>
    </row>
    <row r="1286" spans="1:8" x14ac:dyDescent="0.3">
      <c r="A1286" s="6">
        <f t="shared" si="65"/>
        <v>1285</v>
      </c>
      <c r="B1286" s="1" t="s">
        <v>18</v>
      </c>
      <c r="C1286" s="1" t="s">
        <v>17</v>
      </c>
      <c r="D1286" s="1">
        <f t="shared" si="67"/>
        <v>20</v>
      </c>
      <c r="E1286" s="1" t="s">
        <v>15</v>
      </c>
      <c r="F1286" s="1">
        <v>21</v>
      </c>
      <c r="G1286" s="1">
        <v>0</v>
      </c>
      <c r="H1286" s="1">
        <v>0</v>
      </c>
    </row>
    <row r="1287" spans="1:8" x14ac:dyDescent="0.3">
      <c r="A1287" s="6">
        <f t="shared" si="65"/>
        <v>1286</v>
      </c>
      <c r="B1287" s="1" t="s">
        <v>18</v>
      </c>
      <c r="C1287" s="1" t="s">
        <v>17</v>
      </c>
      <c r="D1287" s="1">
        <f t="shared" si="67"/>
        <v>21</v>
      </c>
      <c r="E1287" s="1" t="s">
        <v>15</v>
      </c>
      <c r="F1287" s="1">
        <v>21</v>
      </c>
      <c r="G1287" s="1">
        <v>0</v>
      </c>
      <c r="H1287" s="1">
        <v>0</v>
      </c>
    </row>
    <row r="1288" spans="1:8" x14ac:dyDescent="0.3">
      <c r="A1288" s="6">
        <f t="shared" si="65"/>
        <v>1287</v>
      </c>
      <c r="B1288" s="1" t="s">
        <v>18</v>
      </c>
      <c r="C1288" s="1" t="s">
        <v>17</v>
      </c>
      <c r="D1288" s="1">
        <f t="shared" si="67"/>
        <v>22</v>
      </c>
      <c r="E1288" s="1" t="s">
        <v>15</v>
      </c>
      <c r="F1288" s="1">
        <v>21</v>
      </c>
      <c r="G1288" s="1">
        <v>0</v>
      </c>
      <c r="H1288" s="1">
        <v>0</v>
      </c>
    </row>
    <row r="1289" spans="1:8" x14ac:dyDescent="0.3">
      <c r="A1289" s="6">
        <f t="shared" si="65"/>
        <v>1288</v>
      </c>
      <c r="B1289" s="1" t="s">
        <v>18</v>
      </c>
      <c r="C1289" s="1" t="s">
        <v>17</v>
      </c>
      <c r="D1289" s="1">
        <f t="shared" si="67"/>
        <v>23</v>
      </c>
      <c r="E1289" s="1" t="s">
        <v>15</v>
      </c>
      <c r="F1289" s="1">
        <v>21</v>
      </c>
      <c r="G1289" s="1">
        <v>0</v>
      </c>
      <c r="H1289" s="1">
        <v>0</v>
      </c>
    </row>
    <row r="1290" spans="1:8" x14ac:dyDescent="0.3">
      <c r="A1290" s="6">
        <f t="shared" si="65"/>
        <v>1289</v>
      </c>
      <c r="B1290" s="1" t="s">
        <v>18</v>
      </c>
      <c r="C1290" s="1" t="s">
        <v>17</v>
      </c>
      <c r="D1290" s="1">
        <f t="shared" si="67"/>
        <v>24</v>
      </c>
      <c r="E1290" s="1" t="s">
        <v>15</v>
      </c>
      <c r="F1290" s="1">
        <v>21</v>
      </c>
      <c r="G1290" s="1">
        <v>0</v>
      </c>
      <c r="H1290" s="1">
        <v>0</v>
      </c>
    </row>
    <row r="1291" spans="1:8" x14ac:dyDescent="0.3">
      <c r="A1291" s="6">
        <f t="shared" si="65"/>
        <v>1290</v>
      </c>
      <c r="B1291" s="1" t="s">
        <v>18</v>
      </c>
      <c r="C1291" s="1" t="s">
        <v>17</v>
      </c>
      <c r="D1291" s="1">
        <f t="shared" si="67"/>
        <v>25</v>
      </c>
      <c r="E1291" s="1" t="s">
        <v>15</v>
      </c>
      <c r="F1291" s="1">
        <v>21</v>
      </c>
      <c r="G1291" s="1">
        <v>0</v>
      </c>
      <c r="H1291" s="1">
        <v>0</v>
      </c>
    </row>
    <row r="1292" spans="1:8" x14ac:dyDescent="0.3">
      <c r="A1292" s="6">
        <f t="shared" si="65"/>
        <v>1291</v>
      </c>
      <c r="B1292" s="1" t="s">
        <v>18</v>
      </c>
      <c r="C1292" s="1" t="s">
        <v>17</v>
      </c>
      <c r="D1292" s="1">
        <f t="shared" si="67"/>
        <v>26</v>
      </c>
      <c r="E1292" s="1" t="s">
        <v>15</v>
      </c>
      <c r="F1292" s="1">
        <v>21</v>
      </c>
      <c r="G1292" s="1">
        <v>0</v>
      </c>
      <c r="H1292" s="1">
        <v>0</v>
      </c>
    </row>
    <row r="1293" spans="1:8" x14ac:dyDescent="0.3">
      <c r="A1293" s="6">
        <f t="shared" si="65"/>
        <v>1292</v>
      </c>
      <c r="B1293" s="1" t="s">
        <v>18</v>
      </c>
      <c r="C1293" s="1" t="s">
        <v>17</v>
      </c>
      <c r="D1293" s="1">
        <f t="shared" si="67"/>
        <v>27</v>
      </c>
      <c r="E1293" s="1" t="s">
        <v>15</v>
      </c>
      <c r="F1293" s="1">
        <v>21</v>
      </c>
      <c r="G1293" s="1">
        <v>0</v>
      </c>
      <c r="H1293" s="1">
        <v>0</v>
      </c>
    </row>
    <row r="1294" spans="1:8" x14ac:dyDescent="0.3">
      <c r="A1294" s="6">
        <f t="shared" si="65"/>
        <v>1293</v>
      </c>
      <c r="B1294" s="1" t="s">
        <v>18</v>
      </c>
      <c r="C1294" s="1" t="s">
        <v>17</v>
      </c>
      <c r="D1294" s="1">
        <f t="shared" si="67"/>
        <v>28</v>
      </c>
      <c r="E1294" s="1" t="s">
        <v>15</v>
      </c>
      <c r="F1294" s="1">
        <v>21</v>
      </c>
      <c r="G1294" s="1">
        <v>0</v>
      </c>
      <c r="H1294" s="1">
        <v>0</v>
      </c>
    </row>
    <row r="1295" spans="1:8" x14ac:dyDescent="0.3">
      <c r="A1295" s="6">
        <f t="shared" si="65"/>
        <v>1294</v>
      </c>
      <c r="B1295" s="1" t="s">
        <v>18</v>
      </c>
      <c r="C1295" s="1" t="s">
        <v>17</v>
      </c>
      <c r="D1295" s="1">
        <f t="shared" si="67"/>
        <v>29</v>
      </c>
      <c r="E1295" s="1" t="s">
        <v>15</v>
      </c>
      <c r="F1295" s="1">
        <v>21</v>
      </c>
      <c r="G1295" s="1">
        <v>0</v>
      </c>
      <c r="H1295" s="1">
        <v>0</v>
      </c>
    </row>
    <row r="1296" spans="1:8" x14ac:dyDescent="0.3">
      <c r="A1296" s="6">
        <f t="shared" si="65"/>
        <v>1295</v>
      </c>
      <c r="B1296" s="1" t="s">
        <v>18</v>
      </c>
      <c r="C1296" s="1" t="s">
        <v>17</v>
      </c>
      <c r="D1296" s="1">
        <f t="shared" si="67"/>
        <v>30</v>
      </c>
      <c r="E1296" s="1" t="s">
        <v>15</v>
      </c>
      <c r="F1296" s="1">
        <v>21</v>
      </c>
      <c r="G1296" s="1">
        <v>0</v>
      </c>
      <c r="H1296" s="1">
        <v>0</v>
      </c>
    </row>
    <row r="1297" spans="1:8" x14ac:dyDescent="0.3">
      <c r="A1297" s="6">
        <f t="shared" si="65"/>
        <v>1296</v>
      </c>
      <c r="B1297" s="1" t="s">
        <v>18</v>
      </c>
      <c r="C1297" s="1" t="s">
        <v>17</v>
      </c>
      <c r="D1297" s="1">
        <f t="shared" si="67"/>
        <v>31</v>
      </c>
      <c r="E1297" s="1" t="s">
        <v>15</v>
      </c>
      <c r="F1297" s="1">
        <v>21</v>
      </c>
      <c r="G1297" s="1">
        <v>0</v>
      </c>
      <c r="H1297" s="1">
        <v>0</v>
      </c>
    </row>
    <row r="1298" spans="1:8" ht="15" thickBot="1" x14ac:dyDescent="0.35">
      <c r="A1298" s="8">
        <f t="shared" si="65"/>
        <v>1297</v>
      </c>
      <c r="B1298" s="9" t="s">
        <v>18</v>
      </c>
      <c r="C1298" s="9" t="s">
        <v>17</v>
      </c>
      <c r="D1298" s="9">
        <f t="shared" si="67"/>
        <v>32</v>
      </c>
      <c r="E1298" s="9" t="s">
        <v>15</v>
      </c>
      <c r="F1298" s="9">
        <v>21</v>
      </c>
      <c r="G1298" s="9">
        <v>0</v>
      </c>
      <c r="H1298" s="9">
        <v>0</v>
      </c>
    </row>
    <row r="1299" spans="1:8" x14ac:dyDescent="0.3">
      <c r="A1299" s="6">
        <f t="shared" si="65"/>
        <v>1298</v>
      </c>
      <c r="B1299" s="1" t="s">
        <v>18</v>
      </c>
      <c r="C1299" s="1" t="s">
        <v>17</v>
      </c>
      <c r="D1299" s="1">
        <v>1</v>
      </c>
      <c r="E1299" s="1" t="s">
        <v>16</v>
      </c>
      <c r="F1299" s="1">
        <v>21</v>
      </c>
      <c r="G1299" s="1">
        <v>0</v>
      </c>
      <c r="H1299" s="1">
        <v>0</v>
      </c>
    </row>
    <row r="1300" spans="1:8" x14ac:dyDescent="0.3">
      <c r="A1300" s="6">
        <f t="shared" ref="A1300:A1363" si="68">1+A1299</f>
        <v>1299</v>
      </c>
      <c r="B1300" s="1" t="s">
        <v>18</v>
      </c>
      <c r="C1300" s="1" t="s">
        <v>17</v>
      </c>
      <c r="D1300" s="1">
        <f t="shared" ref="D1300:D1330" si="69">1+D1299</f>
        <v>2</v>
      </c>
      <c r="E1300" s="1" t="s">
        <v>16</v>
      </c>
      <c r="F1300" s="1">
        <v>21</v>
      </c>
      <c r="G1300" s="1">
        <v>0</v>
      </c>
      <c r="H1300" s="1">
        <v>0</v>
      </c>
    </row>
    <row r="1301" spans="1:8" x14ac:dyDescent="0.3">
      <c r="A1301" s="6">
        <f t="shared" si="68"/>
        <v>1300</v>
      </c>
      <c r="B1301" s="1" t="s">
        <v>18</v>
      </c>
      <c r="C1301" s="1" t="s">
        <v>17</v>
      </c>
      <c r="D1301" s="1">
        <f t="shared" si="69"/>
        <v>3</v>
      </c>
      <c r="E1301" s="1" t="s">
        <v>16</v>
      </c>
      <c r="F1301" s="1">
        <v>21</v>
      </c>
      <c r="G1301" s="1">
        <v>0</v>
      </c>
      <c r="H1301" s="1">
        <v>0</v>
      </c>
    </row>
    <row r="1302" spans="1:8" x14ac:dyDescent="0.3">
      <c r="A1302" s="6">
        <f t="shared" si="68"/>
        <v>1301</v>
      </c>
      <c r="B1302" s="1" t="s">
        <v>18</v>
      </c>
      <c r="C1302" s="1" t="s">
        <v>17</v>
      </c>
      <c r="D1302" s="1">
        <f t="shared" si="69"/>
        <v>4</v>
      </c>
      <c r="E1302" s="1" t="s">
        <v>16</v>
      </c>
      <c r="F1302" s="1">
        <v>21</v>
      </c>
      <c r="G1302" s="1">
        <v>0</v>
      </c>
      <c r="H1302" s="1">
        <v>0</v>
      </c>
    </row>
    <row r="1303" spans="1:8" x14ac:dyDescent="0.3">
      <c r="A1303" s="6">
        <f t="shared" si="68"/>
        <v>1302</v>
      </c>
      <c r="B1303" s="1" t="s">
        <v>18</v>
      </c>
      <c r="C1303" s="1" t="s">
        <v>17</v>
      </c>
      <c r="D1303" s="1">
        <f t="shared" si="69"/>
        <v>5</v>
      </c>
      <c r="E1303" s="1" t="s">
        <v>16</v>
      </c>
      <c r="F1303" s="1">
        <v>21</v>
      </c>
      <c r="G1303" s="1">
        <v>0</v>
      </c>
      <c r="H1303" s="1">
        <v>0</v>
      </c>
    </row>
    <row r="1304" spans="1:8" x14ac:dyDescent="0.3">
      <c r="A1304" s="6">
        <f t="shared" si="68"/>
        <v>1303</v>
      </c>
      <c r="B1304" s="1" t="s">
        <v>18</v>
      </c>
      <c r="C1304" s="1" t="s">
        <v>17</v>
      </c>
      <c r="D1304" s="1">
        <f t="shared" si="69"/>
        <v>6</v>
      </c>
      <c r="E1304" s="1" t="s">
        <v>16</v>
      </c>
      <c r="F1304" s="1">
        <v>21</v>
      </c>
      <c r="G1304" s="1">
        <v>0</v>
      </c>
      <c r="H1304" s="1">
        <v>0</v>
      </c>
    </row>
    <row r="1305" spans="1:8" x14ac:dyDescent="0.3">
      <c r="A1305" s="6">
        <f t="shared" si="68"/>
        <v>1304</v>
      </c>
      <c r="B1305" s="1" t="s">
        <v>18</v>
      </c>
      <c r="C1305" s="1" t="s">
        <v>17</v>
      </c>
      <c r="D1305" s="1">
        <f t="shared" si="69"/>
        <v>7</v>
      </c>
      <c r="E1305" s="1" t="s">
        <v>16</v>
      </c>
      <c r="F1305" s="1">
        <v>21</v>
      </c>
      <c r="G1305" s="1">
        <v>0</v>
      </c>
      <c r="H1305" s="1">
        <v>0</v>
      </c>
    </row>
    <row r="1306" spans="1:8" x14ac:dyDescent="0.3">
      <c r="A1306" s="6">
        <f t="shared" si="68"/>
        <v>1305</v>
      </c>
      <c r="B1306" s="1" t="s">
        <v>18</v>
      </c>
      <c r="C1306" s="1" t="s">
        <v>17</v>
      </c>
      <c r="D1306" s="1">
        <f t="shared" si="69"/>
        <v>8</v>
      </c>
      <c r="E1306" s="1" t="s">
        <v>16</v>
      </c>
      <c r="F1306" s="1">
        <v>21</v>
      </c>
      <c r="G1306" s="1">
        <v>0</v>
      </c>
      <c r="H1306" s="1">
        <v>0</v>
      </c>
    </row>
    <row r="1307" spans="1:8" x14ac:dyDescent="0.3">
      <c r="A1307" s="6">
        <f t="shared" si="68"/>
        <v>1306</v>
      </c>
      <c r="B1307" s="1" t="s">
        <v>18</v>
      </c>
      <c r="C1307" s="1" t="s">
        <v>17</v>
      </c>
      <c r="D1307" s="1">
        <f t="shared" si="69"/>
        <v>9</v>
      </c>
      <c r="E1307" s="1" t="s">
        <v>16</v>
      </c>
      <c r="F1307" s="1">
        <v>21</v>
      </c>
      <c r="G1307" s="1">
        <v>0</v>
      </c>
      <c r="H1307" s="1">
        <v>0</v>
      </c>
    </row>
    <row r="1308" spans="1:8" x14ac:dyDescent="0.3">
      <c r="A1308" s="6">
        <f t="shared" si="68"/>
        <v>1307</v>
      </c>
      <c r="B1308" s="1" t="s">
        <v>18</v>
      </c>
      <c r="C1308" s="1" t="s">
        <v>17</v>
      </c>
      <c r="D1308" s="1">
        <f t="shared" si="69"/>
        <v>10</v>
      </c>
      <c r="E1308" s="1" t="s">
        <v>16</v>
      </c>
      <c r="F1308" s="1">
        <v>21</v>
      </c>
      <c r="G1308" s="1">
        <v>0</v>
      </c>
      <c r="H1308" s="1">
        <v>0</v>
      </c>
    </row>
    <row r="1309" spans="1:8" x14ac:dyDescent="0.3">
      <c r="A1309" s="6">
        <f t="shared" si="68"/>
        <v>1308</v>
      </c>
      <c r="B1309" s="1" t="s">
        <v>18</v>
      </c>
      <c r="C1309" s="1" t="s">
        <v>17</v>
      </c>
      <c r="D1309" s="1">
        <f t="shared" si="69"/>
        <v>11</v>
      </c>
      <c r="E1309" s="1" t="s">
        <v>16</v>
      </c>
      <c r="F1309" s="1">
        <v>21</v>
      </c>
      <c r="G1309" s="1">
        <v>0</v>
      </c>
      <c r="H1309" s="1">
        <v>0</v>
      </c>
    </row>
    <row r="1310" spans="1:8" x14ac:dyDescent="0.3">
      <c r="A1310" s="6">
        <f t="shared" si="68"/>
        <v>1309</v>
      </c>
      <c r="B1310" s="1" t="s">
        <v>18</v>
      </c>
      <c r="C1310" s="1" t="s">
        <v>17</v>
      </c>
      <c r="D1310" s="1">
        <f t="shared" si="69"/>
        <v>12</v>
      </c>
      <c r="E1310" s="1" t="s">
        <v>16</v>
      </c>
      <c r="F1310" s="1">
        <v>21</v>
      </c>
      <c r="G1310" s="1">
        <v>0</v>
      </c>
      <c r="H1310" s="1">
        <v>0</v>
      </c>
    </row>
    <row r="1311" spans="1:8" x14ac:dyDescent="0.3">
      <c r="A1311" s="6">
        <f t="shared" si="68"/>
        <v>1310</v>
      </c>
      <c r="B1311" s="1" t="s">
        <v>18</v>
      </c>
      <c r="C1311" s="1" t="s">
        <v>17</v>
      </c>
      <c r="D1311" s="1">
        <f t="shared" si="69"/>
        <v>13</v>
      </c>
      <c r="E1311" s="1" t="s">
        <v>16</v>
      </c>
      <c r="F1311" s="1">
        <v>21</v>
      </c>
      <c r="G1311" s="1">
        <v>0</v>
      </c>
      <c r="H1311" s="1">
        <v>0</v>
      </c>
    </row>
    <row r="1312" spans="1:8" x14ac:dyDescent="0.3">
      <c r="A1312" s="6">
        <f t="shared" si="68"/>
        <v>1311</v>
      </c>
      <c r="B1312" s="1" t="s">
        <v>18</v>
      </c>
      <c r="C1312" s="1" t="s">
        <v>17</v>
      </c>
      <c r="D1312" s="1">
        <f t="shared" si="69"/>
        <v>14</v>
      </c>
      <c r="E1312" s="1" t="s">
        <v>16</v>
      </c>
      <c r="F1312" s="1">
        <v>21</v>
      </c>
      <c r="G1312" s="1">
        <v>0</v>
      </c>
      <c r="H1312" s="1">
        <v>0</v>
      </c>
    </row>
    <row r="1313" spans="1:8" x14ac:dyDescent="0.3">
      <c r="A1313" s="6">
        <f t="shared" si="68"/>
        <v>1312</v>
      </c>
      <c r="B1313" s="1" t="s">
        <v>18</v>
      </c>
      <c r="C1313" s="1" t="s">
        <v>17</v>
      </c>
      <c r="D1313" s="1">
        <f t="shared" si="69"/>
        <v>15</v>
      </c>
      <c r="E1313" s="1" t="s">
        <v>16</v>
      </c>
      <c r="F1313" s="1">
        <v>21</v>
      </c>
      <c r="G1313" s="1">
        <v>0</v>
      </c>
      <c r="H1313" s="1">
        <v>0</v>
      </c>
    </row>
    <row r="1314" spans="1:8" x14ac:dyDescent="0.3">
      <c r="A1314" s="6">
        <f t="shared" si="68"/>
        <v>1313</v>
      </c>
      <c r="B1314" s="1" t="s">
        <v>18</v>
      </c>
      <c r="C1314" s="1" t="s">
        <v>17</v>
      </c>
      <c r="D1314" s="1">
        <f t="shared" si="69"/>
        <v>16</v>
      </c>
      <c r="E1314" s="1" t="s">
        <v>16</v>
      </c>
      <c r="F1314" s="1">
        <v>21</v>
      </c>
      <c r="G1314" s="1">
        <v>0</v>
      </c>
      <c r="H1314" s="1">
        <v>0</v>
      </c>
    </row>
    <row r="1315" spans="1:8" x14ac:dyDescent="0.3">
      <c r="A1315" s="6">
        <f t="shared" si="68"/>
        <v>1314</v>
      </c>
      <c r="B1315" s="1" t="s">
        <v>18</v>
      </c>
      <c r="C1315" s="1" t="s">
        <v>17</v>
      </c>
      <c r="D1315" s="1">
        <f t="shared" si="69"/>
        <v>17</v>
      </c>
      <c r="E1315" s="1" t="s">
        <v>16</v>
      </c>
      <c r="F1315" s="1">
        <v>21</v>
      </c>
      <c r="G1315" s="1">
        <v>0</v>
      </c>
      <c r="H1315" s="1">
        <v>0</v>
      </c>
    </row>
    <row r="1316" spans="1:8" x14ac:dyDescent="0.3">
      <c r="A1316" s="6">
        <f t="shared" si="68"/>
        <v>1315</v>
      </c>
      <c r="B1316" s="1" t="s">
        <v>18</v>
      </c>
      <c r="C1316" s="1" t="s">
        <v>17</v>
      </c>
      <c r="D1316" s="1">
        <f t="shared" si="69"/>
        <v>18</v>
      </c>
      <c r="E1316" s="1" t="s">
        <v>16</v>
      </c>
      <c r="F1316" s="1">
        <v>21</v>
      </c>
      <c r="G1316" s="1">
        <v>0</v>
      </c>
      <c r="H1316" s="1">
        <v>0</v>
      </c>
    </row>
    <row r="1317" spans="1:8" x14ac:dyDescent="0.3">
      <c r="A1317" s="6">
        <f t="shared" si="68"/>
        <v>1316</v>
      </c>
      <c r="B1317" s="1" t="s">
        <v>18</v>
      </c>
      <c r="C1317" s="1" t="s">
        <v>17</v>
      </c>
      <c r="D1317" s="1">
        <f t="shared" si="69"/>
        <v>19</v>
      </c>
      <c r="E1317" s="1" t="s">
        <v>16</v>
      </c>
      <c r="F1317" s="1">
        <v>21</v>
      </c>
      <c r="G1317" s="1">
        <v>0</v>
      </c>
      <c r="H1317" s="1">
        <v>0</v>
      </c>
    </row>
    <row r="1318" spans="1:8" x14ac:dyDescent="0.3">
      <c r="A1318" s="6">
        <f t="shared" si="68"/>
        <v>1317</v>
      </c>
      <c r="B1318" s="1" t="s">
        <v>18</v>
      </c>
      <c r="C1318" s="1" t="s">
        <v>17</v>
      </c>
      <c r="D1318" s="1">
        <f t="shared" si="69"/>
        <v>20</v>
      </c>
      <c r="E1318" s="1" t="s">
        <v>16</v>
      </c>
      <c r="F1318" s="1">
        <v>21</v>
      </c>
      <c r="G1318" s="1">
        <v>0</v>
      </c>
      <c r="H1318" s="1">
        <v>0</v>
      </c>
    </row>
    <row r="1319" spans="1:8" x14ac:dyDescent="0.3">
      <c r="A1319" s="6">
        <f t="shared" si="68"/>
        <v>1318</v>
      </c>
      <c r="B1319" s="1" t="s">
        <v>18</v>
      </c>
      <c r="C1319" s="1" t="s">
        <v>17</v>
      </c>
      <c r="D1319" s="1">
        <f t="shared" si="69"/>
        <v>21</v>
      </c>
      <c r="E1319" s="1" t="s">
        <v>16</v>
      </c>
      <c r="F1319" s="1">
        <v>21</v>
      </c>
      <c r="G1319" s="1">
        <v>0</v>
      </c>
      <c r="H1319" s="1">
        <v>0</v>
      </c>
    </row>
    <row r="1320" spans="1:8" x14ac:dyDescent="0.3">
      <c r="A1320" s="6">
        <f t="shared" si="68"/>
        <v>1319</v>
      </c>
      <c r="B1320" s="1" t="s">
        <v>18</v>
      </c>
      <c r="C1320" s="1" t="s">
        <v>17</v>
      </c>
      <c r="D1320" s="1">
        <f t="shared" si="69"/>
        <v>22</v>
      </c>
      <c r="E1320" s="1" t="s">
        <v>16</v>
      </c>
      <c r="F1320" s="1">
        <v>21</v>
      </c>
      <c r="G1320" s="1">
        <v>0</v>
      </c>
      <c r="H1320" s="1">
        <v>0</v>
      </c>
    </row>
    <row r="1321" spans="1:8" x14ac:dyDescent="0.3">
      <c r="A1321" s="6">
        <f t="shared" si="68"/>
        <v>1320</v>
      </c>
      <c r="B1321" s="1" t="s">
        <v>18</v>
      </c>
      <c r="C1321" s="1" t="s">
        <v>17</v>
      </c>
      <c r="D1321" s="1">
        <f t="shared" si="69"/>
        <v>23</v>
      </c>
      <c r="E1321" s="1" t="s">
        <v>16</v>
      </c>
      <c r="F1321" s="1">
        <v>21</v>
      </c>
      <c r="G1321" s="1">
        <v>0</v>
      </c>
      <c r="H1321" s="1">
        <v>0</v>
      </c>
    </row>
    <row r="1322" spans="1:8" x14ac:dyDescent="0.3">
      <c r="A1322" s="6">
        <f t="shared" si="68"/>
        <v>1321</v>
      </c>
      <c r="B1322" s="1" t="s">
        <v>18</v>
      </c>
      <c r="C1322" s="1" t="s">
        <v>17</v>
      </c>
      <c r="D1322" s="1">
        <f t="shared" si="69"/>
        <v>24</v>
      </c>
      <c r="E1322" s="1" t="s">
        <v>16</v>
      </c>
      <c r="F1322" s="1">
        <v>21</v>
      </c>
      <c r="G1322" s="1">
        <v>0</v>
      </c>
      <c r="H1322" s="1">
        <v>0</v>
      </c>
    </row>
    <row r="1323" spans="1:8" x14ac:dyDescent="0.3">
      <c r="A1323" s="6">
        <f t="shared" si="68"/>
        <v>1322</v>
      </c>
      <c r="B1323" s="1" t="s">
        <v>18</v>
      </c>
      <c r="C1323" s="1" t="s">
        <v>17</v>
      </c>
      <c r="D1323" s="1">
        <f t="shared" si="69"/>
        <v>25</v>
      </c>
      <c r="E1323" s="1" t="s">
        <v>16</v>
      </c>
      <c r="F1323" s="1">
        <v>21</v>
      </c>
      <c r="G1323" s="1">
        <v>0</v>
      </c>
      <c r="H1323" s="1">
        <v>0</v>
      </c>
    </row>
    <row r="1324" spans="1:8" x14ac:dyDescent="0.3">
      <c r="A1324" s="6">
        <f t="shared" si="68"/>
        <v>1323</v>
      </c>
      <c r="B1324" s="1" t="s">
        <v>18</v>
      </c>
      <c r="C1324" s="1" t="s">
        <v>17</v>
      </c>
      <c r="D1324" s="1">
        <f t="shared" si="69"/>
        <v>26</v>
      </c>
      <c r="E1324" s="1" t="s">
        <v>16</v>
      </c>
      <c r="F1324" s="1">
        <v>21</v>
      </c>
      <c r="G1324" s="1">
        <v>0</v>
      </c>
      <c r="H1324" s="1">
        <v>0</v>
      </c>
    </row>
    <row r="1325" spans="1:8" x14ac:dyDescent="0.3">
      <c r="A1325" s="6">
        <f t="shared" si="68"/>
        <v>1324</v>
      </c>
      <c r="B1325" s="1" t="s">
        <v>18</v>
      </c>
      <c r="C1325" s="1" t="s">
        <v>17</v>
      </c>
      <c r="D1325" s="1">
        <f t="shared" si="69"/>
        <v>27</v>
      </c>
      <c r="E1325" s="1" t="s">
        <v>16</v>
      </c>
      <c r="F1325" s="1">
        <v>21</v>
      </c>
      <c r="G1325" s="1">
        <v>0</v>
      </c>
      <c r="H1325" s="1">
        <v>0</v>
      </c>
    </row>
    <row r="1326" spans="1:8" x14ac:dyDescent="0.3">
      <c r="A1326" s="6">
        <f t="shared" si="68"/>
        <v>1325</v>
      </c>
      <c r="B1326" s="1" t="s">
        <v>18</v>
      </c>
      <c r="C1326" s="1" t="s">
        <v>17</v>
      </c>
      <c r="D1326" s="1">
        <f t="shared" si="69"/>
        <v>28</v>
      </c>
      <c r="E1326" s="1" t="s">
        <v>16</v>
      </c>
      <c r="F1326" s="1">
        <v>21</v>
      </c>
      <c r="G1326" s="1">
        <v>0</v>
      </c>
      <c r="H1326" s="1">
        <v>0</v>
      </c>
    </row>
    <row r="1327" spans="1:8" x14ac:dyDescent="0.3">
      <c r="A1327" s="6">
        <f t="shared" si="68"/>
        <v>1326</v>
      </c>
      <c r="B1327" s="1" t="s">
        <v>18</v>
      </c>
      <c r="C1327" s="1" t="s">
        <v>17</v>
      </c>
      <c r="D1327" s="1">
        <f t="shared" si="69"/>
        <v>29</v>
      </c>
      <c r="E1327" s="1" t="s">
        <v>16</v>
      </c>
      <c r="F1327" s="1">
        <v>21</v>
      </c>
      <c r="G1327" s="1">
        <v>0</v>
      </c>
      <c r="H1327" s="1">
        <v>0</v>
      </c>
    </row>
    <row r="1328" spans="1:8" x14ac:dyDescent="0.3">
      <c r="A1328" s="6">
        <f t="shared" si="68"/>
        <v>1327</v>
      </c>
      <c r="B1328" s="1" t="s">
        <v>18</v>
      </c>
      <c r="C1328" s="1" t="s">
        <v>17</v>
      </c>
      <c r="D1328" s="1">
        <f t="shared" si="69"/>
        <v>30</v>
      </c>
      <c r="E1328" s="1" t="s">
        <v>16</v>
      </c>
      <c r="F1328" s="1">
        <v>21</v>
      </c>
      <c r="G1328" s="1">
        <v>0</v>
      </c>
      <c r="H1328" s="1">
        <v>0</v>
      </c>
    </row>
    <row r="1329" spans="1:8" x14ac:dyDescent="0.3">
      <c r="A1329" s="6">
        <f t="shared" si="68"/>
        <v>1328</v>
      </c>
      <c r="B1329" s="1" t="s">
        <v>18</v>
      </c>
      <c r="C1329" s="1" t="s">
        <v>17</v>
      </c>
      <c r="D1329" s="1">
        <f t="shared" si="69"/>
        <v>31</v>
      </c>
      <c r="E1329" s="1" t="s">
        <v>16</v>
      </c>
      <c r="F1329" s="1">
        <v>21</v>
      </c>
      <c r="G1329" s="1">
        <v>0</v>
      </c>
      <c r="H1329" s="1">
        <v>0</v>
      </c>
    </row>
    <row r="1330" spans="1:8" ht="15" thickBot="1" x14ac:dyDescent="0.35">
      <c r="A1330" s="8">
        <f t="shared" si="68"/>
        <v>1329</v>
      </c>
      <c r="B1330" s="9" t="s">
        <v>18</v>
      </c>
      <c r="C1330" s="9" t="s">
        <v>17</v>
      </c>
      <c r="D1330" s="9">
        <f t="shared" si="69"/>
        <v>32</v>
      </c>
      <c r="E1330" s="9" t="s">
        <v>16</v>
      </c>
      <c r="F1330" s="9">
        <v>21</v>
      </c>
      <c r="G1330" s="9">
        <v>0</v>
      </c>
      <c r="H1330" s="9">
        <v>0</v>
      </c>
    </row>
    <row r="1331" spans="1:8" x14ac:dyDescent="0.3">
      <c r="A1331" s="6">
        <f t="shared" si="68"/>
        <v>1330</v>
      </c>
      <c r="B1331" s="1" t="s">
        <v>18</v>
      </c>
      <c r="C1331" s="1" t="s">
        <v>17</v>
      </c>
      <c r="D1331" s="1">
        <v>1</v>
      </c>
      <c r="E1331" s="1" t="s">
        <v>14</v>
      </c>
      <c r="F1331" s="1">
        <v>28</v>
      </c>
      <c r="G1331" s="1">
        <v>0</v>
      </c>
      <c r="H1331" s="1">
        <v>0</v>
      </c>
    </row>
    <row r="1332" spans="1:8" x14ac:dyDescent="0.3">
      <c r="A1332" s="6">
        <f t="shared" si="68"/>
        <v>1331</v>
      </c>
      <c r="B1332" s="1" t="s">
        <v>18</v>
      </c>
      <c r="C1332" s="1" t="s">
        <v>17</v>
      </c>
      <c r="D1332" s="1">
        <f t="shared" ref="D1332:D1362" si="70">1+D1331</f>
        <v>2</v>
      </c>
      <c r="E1332" s="1" t="s">
        <v>14</v>
      </c>
      <c r="F1332" s="1">
        <v>28</v>
      </c>
      <c r="G1332" s="1">
        <v>0</v>
      </c>
      <c r="H1332" s="1">
        <v>0</v>
      </c>
    </row>
    <row r="1333" spans="1:8" x14ac:dyDescent="0.3">
      <c r="A1333" s="6">
        <f t="shared" si="68"/>
        <v>1332</v>
      </c>
      <c r="B1333" s="1" t="s">
        <v>18</v>
      </c>
      <c r="C1333" s="1" t="s">
        <v>17</v>
      </c>
      <c r="D1333" s="1">
        <f t="shared" si="70"/>
        <v>3</v>
      </c>
      <c r="E1333" s="1" t="s">
        <v>14</v>
      </c>
      <c r="F1333" s="1">
        <v>28</v>
      </c>
      <c r="G1333" s="1">
        <v>0</v>
      </c>
      <c r="H1333" s="1">
        <v>0</v>
      </c>
    </row>
    <row r="1334" spans="1:8" x14ac:dyDescent="0.3">
      <c r="A1334" s="6">
        <f t="shared" si="68"/>
        <v>1333</v>
      </c>
      <c r="B1334" s="1" t="s">
        <v>18</v>
      </c>
      <c r="C1334" s="1" t="s">
        <v>17</v>
      </c>
      <c r="D1334" s="1">
        <f t="shared" si="70"/>
        <v>4</v>
      </c>
      <c r="E1334" s="1" t="s">
        <v>14</v>
      </c>
      <c r="F1334" s="1">
        <v>28</v>
      </c>
      <c r="G1334" s="1">
        <v>0</v>
      </c>
      <c r="H1334" s="1">
        <v>0</v>
      </c>
    </row>
    <row r="1335" spans="1:8" x14ac:dyDescent="0.3">
      <c r="A1335" s="6">
        <f t="shared" si="68"/>
        <v>1334</v>
      </c>
      <c r="B1335" s="1" t="s">
        <v>18</v>
      </c>
      <c r="C1335" s="1" t="s">
        <v>17</v>
      </c>
      <c r="D1335" s="1">
        <f t="shared" si="70"/>
        <v>5</v>
      </c>
      <c r="E1335" s="1" t="s">
        <v>14</v>
      </c>
      <c r="F1335" s="1">
        <v>28</v>
      </c>
      <c r="G1335" s="1">
        <v>0</v>
      </c>
      <c r="H1335" s="1">
        <v>0</v>
      </c>
    </row>
    <row r="1336" spans="1:8" x14ac:dyDescent="0.3">
      <c r="A1336" s="6">
        <f t="shared" si="68"/>
        <v>1335</v>
      </c>
      <c r="B1336" s="1" t="s">
        <v>18</v>
      </c>
      <c r="C1336" s="1" t="s">
        <v>17</v>
      </c>
      <c r="D1336" s="1">
        <f t="shared" si="70"/>
        <v>6</v>
      </c>
      <c r="E1336" s="1" t="s">
        <v>14</v>
      </c>
      <c r="F1336" s="1">
        <v>28</v>
      </c>
      <c r="G1336" s="1">
        <v>0</v>
      </c>
      <c r="H1336" s="1">
        <v>0</v>
      </c>
    </row>
    <row r="1337" spans="1:8" x14ac:dyDescent="0.3">
      <c r="A1337" s="6">
        <f t="shared" si="68"/>
        <v>1336</v>
      </c>
      <c r="B1337" s="1" t="s">
        <v>18</v>
      </c>
      <c r="C1337" s="1" t="s">
        <v>17</v>
      </c>
      <c r="D1337" s="1">
        <f t="shared" si="70"/>
        <v>7</v>
      </c>
      <c r="E1337" s="1" t="s">
        <v>14</v>
      </c>
      <c r="F1337" s="1">
        <v>28</v>
      </c>
      <c r="G1337" s="1">
        <v>0</v>
      </c>
      <c r="H1337" s="1">
        <v>0</v>
      </c>
    </row>
    <row r="1338" spans="1:8" x14ac:dyDescent="0.3">
      <c r="A1338" s="6">
        <f t="shared" si="68"/>
        <v>1337</v>
      </c>
      <c r="B1338" s="1" t="s">
        <v>18</v>
      </c>
      <c r="C1338" s="1" t="s">
        <v>17</v>
      </c>
      <c r="D1338" s="1">
        <f t="shared" si="70"/>
        <v>8</v>
      </c>
      <c r="E1338" s="1" t="s">
        <v>14</v>
      </c>
      <c r="F1338" s="1">
        <v>28</v>
      </c>
      <c r="G1338" s="1">
        <v>0</v>
      </c>
      <c r="H1338" s="1">
        <v>0</v>
      </c>
    </row>
    <row r="1339" spans="1:8" x14ac:dyDescent="0.3">
      <c r="A1339" s="6">
        <f t="shared" si="68"/>
        <v>1338</v>
      </c>
      <c r="B1339" s="1" t="s">
        <v>18</v>
      </c>
      <c r="C1339" s="1" t="s">
        <v>17</v>
      </c>
      <c r="D1339" s="1">
        <f t="shared" si="70"/>
        <v>9</v>
      </c>
      <c r="E1339" s="1" t="s">
        <v>14</v>
      </c>
      <c r="F1339" s="1">
        <v>28</v>
      </c>
      <c r="G1339" s="1">
        <v>0</v>
      </c>
      <c r="H1339" s="1">
        <v>0</v>
      </c>
    </row>
    <row r="1340" spans="1:8" x14ac:dyDescent="0.3">
      <c r="A1340" s="6">
        <f t="shared" si="68"/>
        <v>1339</v>
      </c>
      <c r="B1340" s="1" t="s">
        <v>18</v>
      </c>
      <c r="C1340" s="1" t="s">
        <v>17</v>
      </c>
      <c r="D1340" s="1">
        <f t="shared" si="70"/>
        <v>10</v>
      </c>
      <c r="E1340" s="1" t="s">
        <v>14</v>
      </c>
      <c r="F1340" s="1">
        <v>28</v>
      </c>
      <c r="G1340" s="1">
        <v>0</v>
      </c>
      <c r="H1340" s="1">
        <v>0</v>
      </c>
    </row>
    <row r="1341" spans="1:8" x14ac:dyDescent="0.3">
      <c r="A1341" s="6">
        <f t="shared" si="68"/>
        <v>1340</v>
      </c>
      <c r="B1341" s="1" t="s">
        <v>18</v>
      </c>
      <c r="C1341" s="1" t="s">
        <v>17</v>
      </c>
      <c r="D1341" s="1">
        <f t="shared" si="70"/>
        <v>11</v>
      </c>
      <c r="E1341" s="1" t="s">
        <v>14</v>
      </c>
      <c r="F1341" s="1">
        <v>28</v>
      </c>
      <c r="G1341" s="1">
        <v>0</v>
      </c>
      <c r="H1341" s="1">
        <v>0</v>
      </c>
    </row>
    <row r="1342" spans="1:8" x14ac:dyDescent="0.3">
      <c r="A1342" s="6">
        <f t="shared" si="68"/>
        <v>1341</v>
      </c>
      <c r="B1342" s="1" t="s">
        <v>18</v>
      </c>
      <c r="C1342" s="1" t="s">
        <v>17</v>
      </c>
      <c r="D1342" s="1">
        <f t="shared" si="70"/>
        <v>12</v>
      </c>
      <c r="E1342" s="1" t="s">
        <v>14</v>
      </c>
      <c r="F1342" s="1">
        <v>28</v>
      </c>
      <c r="G1342" s="1">
        <v>0</v>
      </c>
      <c r="H1342" s="1">
        <v>0</v>
      </c>
    </row>
    <row r="1343" spans="1:8" x14ac:dyDescent="0.3">
      <c r="A1343" s="6">
        <f t="shared" si="68"/>
        <v>1342</v>
      </c>
      <c r="B1343" s="1" t="s">
        <v>18</v>
      </c>
      <c r="C1343" s="1" t="s">
        <v>17</v>
      </c>
      <c r="D1343" s="1">
        <f t="shared" si="70"/>
        <v>13</v>
      </c>
      <c r="E1343" s="1" t="s">
        <v>14</v>
      </c>
      <c r="F1343" s="1">
        <v>28</v>
      </c>
      <c r="G1343" s="1">
        <v>0</v>
      </c>
      <c r="H1343" s="1">
        <v>0</v>
      </c>
    </row>
    <row r="1344" spans="1:8" x14ac:dyDescent="0.3">
      <c r="A1344" s="6">
        <f t="shared" si="68"/>
        <v>1343</v>
      </c>
      <c r="B1344" s="1" t="s">
        <v>18</v>
      </c>
      <c r="C1344" s="1" t="s">
        <v>17</v>
      </c>
      <c r="D1344" s="1">
        <f t="shared" si="70"/>
        <v>14</v>
      </c>
      <c r="E1344" s="1" t="s">
        <v>14</v>
      </c>
      <c r="F1344" s="1">
        <v>28</v>
      </c>
      <c r="G1344" s="1">
        <v>0</v>
      </c>
      <c r="H1344" s="1">
        <v>0</v>
      </c>
    </row>
    <row r="1345" spans="1:8" x14ac:dyDescent="0.3">
      <c r="A1345" s="6">
        <f t="shared" si="68"/>
        <v>1344</v>
      </c>
      <c r="B1345" s="1" t="s">
        <v>18</v>
      </c>
      <c r="C1345" s="1" t="s">
        <v>17</v>
      </c>
      <c r="D1345" s="1">
        <f t="shared" si="70"/>
        <v>15</v>
      </c>
      <c r="E1345" s="1" t="s">
        <v>14</v>
      </c>
      <c r="F1345" s="1">
        <v>28</v>
      </c>
      <c r="G1345" s="1">
        <v>0</v>
      </c>
      <c r="H1345" s="1">
        <v>0</v>
      </c>
    </row>
    <row r="1346" spans="1:8" x14ac:dyDescent="0.3">
      <c r="A1346" s="6">
        <f t="shared" si="68"/>
        <v>1345</v>
      </c>
      <c r="B1346" s="1" t="s">
        <v>18</v>
      </c>
      <c r="C1346" s="1" t="s">
        <v>17</v>
      </c>
      <c r="D1346" s="1">
        <f t="shared" si="70"/>
        <v>16</v>
      </c>
      <c r="E1346" s="1" t="s">
        <v>14</v>
      </c>
      <c r="F1346" s="1">
        <v>28</v>
      </c>
      <c r="G1346" s="1">
        <v>0</v>
      </c>
      <c r="H1346" s="1">
        <v>0</v>
      </c>
    </row>
    <row r="1347" spans="1:8" x14ac:dyDescent="0.3">
      <c r="A1347" s="6">
        <f t="shared" si="68"/>
        <v>1346</v>
      </c>
      <c r="B1347" s="1" t="s">
        <v>18</v>
      </c>
      <c r="C1347" s="1" t="s">
        <v>17</v>
      </c>
      <c r="D1347" s="1">
        <f t="shared" si="70"/>
        <v>17</v>
      </c>
      <c r="E1347" s="1" t="s">
        <v>14</v>
      </c>
      <c r="F1347" s="1">
        <v>28</v>
      </c>
      <c r="G1347" s="1">
        <v>0</v>
      </c>
      <c r="H1347" s="1">
        <v>0</v>
      </c>
    </row>
    <row r="1348" spans="1:8" x14ac:dyDescent="0.3">
      <c r="A1348" s="6">
        <f t="shared" si="68"/>
        <v>1347</v>
      </c>
      <c r="B1348" s="1" t="s">
        <v>18</v>
      </c>
      <c r="C1348" s="1" t="s">
        <v>17</v>
      </c>
      <c r="D1348" s="1">
        <f t="shared" si="70"/>
        <v>18</v>
      </c>
      <c r="E1348" s="1" t="s">
        <v>14</v>
      </c>
      <c r="F1348" s="1">
        <v>28</v>
      </c>
      <c r="G1348" s="1">
        <v>0</v>
      </c>
      <c r="H1348" s="1">
        <v>0</v>
      </c>
    </row>
    <row r="1349" spans="1:8" x14ac:dyDescent="0.3">
      <c r="A1349" s="6">
        <f t="shared" si="68"/>
        <v>1348</v>
      </c>
      <c r="B1349" s="1" t="s">
        <v>18</v>
      </c>
      <c r="C1349" s="1" t="s">
        <v>17</v>
      </c>
      <c r="D1349" s="1">
        <f t="shared" si="70"/>
        <v>19</v>
      </c>
      <c r="E1349" s="1" t="s">
        <v>14</v>
      </c>
      <c r="F1349" s="1">
        <v>28</v>
      </c>
      <c r="G1349" s="1">
        <v>0</v>
      </c>
      <c r="H1349" s="1">
        <v>0</v>
      </c>
    </row>
    <row r="1350" spans="1:8" x14ac:dyDescent="0.3">
      <c r="A1350" s="6">
        <f t="shared" si="68"/>
        <v>1349</v>
      </c>
      <c r="B1350" s="1" t="s">
        <v>18</v>
      </c>
      <c r="C1350" s="1" t="s">
        <v>17</v>
      </c>
      <c r="D1350" s="1">
        <f t="shared" si="70"/>
        <v>20</v>
      </c>
      <c r="E1350" s="1" t="s">
        <v>14</v>
      </c>
      <c r="F1350" s="1">
        <v>28</v>
      </c>
      <c r="G1350" s="1">
        <v>0</v>
      </c>
      <c r="H1350" s="1">
        <v>0</v>
      </c>
    </row>
    <row r="1351" spans="1:8" x14ac:dyDescent="0.3">
      <c r="A1351" s="6">
        <f t="shared" si="68"/>
        <v>1350</v>
      </c>
      <c r="B1351" s="1" t="s">
        <v>18</v>
      </c>
      <c r="C1351" s="1" t="s">
        <v>17</v>
      </c>
      <c r="D1351" s="1">
        <f t="shared" si="70"/>
        <v>21</v>
      </c>
      <c r="E1351" s="1" t="s">
        <v>14</v>
      </c>
      <c r="F1351" s="1">
        <v>28</v>
      </c>
      <c r="G1351" s="1">
        <v>0</v>
      </c>
      <c r="H1351" s="1">
        <v>0</v>
      </c>
    </row>
    <row r="1352" spans="1:8" x14ac:dyDescent="0.3">
      <c r="A1352" s="6">
        <f t="shared" si="68"/>
        <v>1351</v>
      </c>
      <c r="B1352" s="1" t="s">
        <v>18</v>
      </c>
      <c r="C1352" s="1" t="s">
        <v>17</v>
      </c>
      <c r="D1352" s="1">
        <f t="shared" si="70"/>
        <v>22</v>
      </c>
      <c r="E1352" s="1" t="s">
        <v>14</v>
      </c>
      <c r="F1352" s="1">
        <v>28</v>
      </c>
      <c r="G1352" s="1">
        <v>0</v>
      </c>
      <c r="H1352" s="1">
        <v>0</v>
      </c>
    </row>
    <row r="1353" spans="1:8" x14ac:dyDescent="0.3">
      <c r="A1353" s="6">
        <f t="shared" si="68"/>
        <v>1352</v>
      </c>
      <c r="B1353" s="1" t="s">
        <v>18</v>
      </c>
      <c r="C1353" s="1" t="s">
        <v>17</v>
      </c>
      <c r="D1353" s="1">
        <f t="shared" si="70"/>
        <v>23</v>
      </c>
      <c r="E1353" s="1" t="s">
        <v>14</v>
      </c>
      <c r="F1353" s="1">
        <v>28</v>
      </c>
      <c r="G1353" s="1">
        <v>0</v>
      </c>
      <c r="H1353" s="1">
        <v>0</v>
      </c>
    </row>
    <row r="1354" spans="1:8" x14ac:dyDescent="0.3">
      <c r="A1354" s="6">
        <f t="shared" si="68"/>
        <v>1353</v>
      </c>
      <c r="B1354" s="1" t="s">
        <v>18</v>
      </c>
      <c r="C1354" s="1" t="s">
        <v>17</v>
      </c>
      <c r="D1354" s="1">
        <f t="shared" si="70"/>
        <v>24</v>
      </c>
      <c r="E1354" s="1" t="s">
        <v>14</v>
      </c>
      <c r="F1354" s="1">
        <v>28</v>
      </c>
      <c r="G1354" s="1">
        <v>0</v>
      </c>
      <c r="H1354" s="1">
        <v>0</v>
      </c>
    </row>
    <row r="1355" spans="1:8" x14ac:dyDescent="0.3">
      <c r="A1355" s="6">
        <f t="shared" si="68"/>
        <v>1354</v>
      </c>
      <c r="B1355" s="1" t="s">
        <v>18</v>
      </c>
      <c r="C1355" s="1" t="s">
        <v>17</v>
      </c>
      <c r="D1355" s="1">
        <f t="shared" si="70"/>
        <v>25</v>
      </c>
      <c r="E1355" s="1" t="s">
        <v>14</v>
      </c>
      <c r="F1355" s="1">
        <v>28</v>
      </c>
      <c r="G1355" s="1">
        <v>0</v>
      </c>
      <c r="H1355" s="1">
        <v>0</v>
      </c>
    </row>
    <row r="1356" spans="1:8" x14ac:dyDescent="0.3">
      <c r="A1356" s="6">
        <f t="shared" si="68"/>
        <v>1355</v>
      </c>
      <c r="B1356" s="1" t="s">
        <v>18</v>
      </c>
      <c r="C1356" s="1" t="s">
        <v>17</v>
      </c>
      <c r="D1356" s="1">
        <f t="shared" si="70"/>
        <v>26</v>
      </c>
      <c r="E1356" s="1" t="s">
        <v>14</v>
      </c>
      <c r="F1356" s="1">
        <v>28</v>
      </c>
      <c r="G1356" s="1">
        <v>0</v>
      </c>
      <c r="H1356" s="1">
        <v>0</v>
      </c>
    </row>
    <row r="1357" spans="1:8" x14ac:dyDescent="0.3">
      <c r="A1357" s="6">
        <f t="shared" si="68"/>
        <v>1356</v>
      </c>
      <c r="B1357" s="1" t="s">
        <v>18</v>
      </c>
      <c r="C1357" s="1" t="s">
        <v>17</v>
      </c>
      <c r="D1357" s="1">
        <f t="shared" si="70"/>
        <v>27</v>
      </c>
      <c r="E1357" s="1" t="s">
        <v>14</v>
      </c>
      <c r="F1357" s="1">
        <v>28</v>
      </c>
      <c r="G1357" s="1">
        <v>0</v>
      </c>
      <c r="H1357" s="1">
        <v>0</v>
      </c>
    </row>
    <row r="1358" spans="1:8" x14ac:dyDescent="0.3">
      <c r="A1358" s="6">
        <f t="shared" si="68"/>
        <v>1357</v>
      </c>
      <c r="B1358" s="1" t="s">
        <v>18</v>
      </c>
      <c r="C1358" s="1" t="s">
        <v>17</v>
      </c>
      <c r="D1358" s="1">
        <f t="shared" si="70"/>
        <v>28</v>
      </c>
      <c r="E1358" s="1" t="s">
        <v>14</v>
      </c>
      <c r="F1358" s="1">
        <v>28</v>
      </c>
      <c r="G1358" s="1">
        <v>0</v>
      </c>
      <c r="H1358" s="1">
        <v>0</v>
      </c>
    </row>
    <row r="1359" spans="1:8" x14ac:dyDescent="0.3">
      <c r="A1359" s="6">
        <f t="shared" si="68"/>
        <v>1358</v>
      </c>
      <c r="B1359" s="1" t="s">
        <v>18</v>
      </c>
      <c r="C1359" s="1" t="s">
        <v>17</v>
      </c>
      <c r="D1359" s="1">
        <f t="shared" si="70"/>
        <v>29</v>
      </c>
      <c r="E1359" s="1" t="s">
        <v>14</v>
      </c>
      <c r="F1359" s="1">
        <v>28</v>
      </c>
      <c r="G1359" s="1">
        <v>0</v>
      </c>
      <c r="H1359" s="1">
        <v>0</v>
      </c>
    </row>
    <row r="1360" spans="1:8" x14ac:dyDescent="0.3">
      <c r="A1360" s="6">
        <f t="shared" si="68"/>
        <v>1359</v>
      </c>
      <c r="B1360" s="1" t="s">
        <v>18</v>
      </c>
      <c r="C1360" s="1" t="s">
        <v>17</v>
      </c>
      <c r="D1360" s="1">
        <f t="shared" si="70"/>
        <v>30</v>
      </c>
      <c r="E1360" s="1" t="s">
        <v>14</v>
      </c>
      <c r="F1360" s="1">
        <v>28</v>
      </c>
      <c r="G1360" s="1">
        <v>0</v>
      </c>
      <c r="H1360" s="1">
        <v>0</v>
      </c>
    </row>
    <row r="1361" spans="1:8" x14ac:dyDescent="0.3">
      <c r="A1361" s="6">
        <f t="shared" si="68"/>
        <v>1360</v>
      </c>
      <c r="B1361" s="1" t="s">
        <v>18</v>
      </c>
      <c r="C1361" s="1" t="s">
        <v>17</v>
      </c>
      <c r="D1361" s="1">
        <f t="shared" si="70"/>
        <v>31</v>
      </c>
      <c r="E1361" s="1" t="s">
        <v>14</v>
      </c>
      <c r="F1361" s="1">
        <v>28</v>
      </c>
      <c r="G1361" s="1">
        <v>0</v>
      </c>
      <c r="H1361" s="1">
        <v>0</v>
      </c>
    </row>
    <row r="1362" spans="1:8" ht="15" thickBot="1" x14ac:dyDescent="0.35">
      <c r="A1362" s="8">
        <f t="shared" si="68"/>
        <v>1361</v>
      </c>
      <c r="B1362" s="9" t="s">
        <v>18</v>
      </c>
      <c r="C1362" s="9" t="s">
        <v>17</v>
      </c>
      <c r="D1362" s="9">
        <f t="shared" si="70"/>
        <v>32</v>
      </c>
      <c r="E1362" s="9" t="s">
        <v>14</v>
      </c>
      <c r="F1362" s="9">
        <v>28</v>
      </c>
      <c r="G1362" s="9">
        <v>0</v>
      </c>
      <c r="H1362" s="9">
        <v>0</v>
      </c>
    </row>
    <row r="1363" spans="1:8" x14ac:dyDescent="0.3">
      <c r="A1363" s="6">
        <f t="shared" si="68"/>
        <v>1362</v>
      </c>
      <c r="B1363" s="1" t="s">
        <v>18</v>
      </c>
      <c r="C1363" s="1" t="s">
        <v>17</v>
      </c>
      <c r="D1363" s="1">
        <v>1</v>
      </c>
      <c r="E1363" s="1" t="s">
        <v>15</v>
      </c>
      <c r="F1363" s="1">
        <v>28</v>
      </c>
      <c r="G1363" s="1">
        <v>0</v>
      </c>
      <c r="H1363" s="1">
        <v>0</v>
      </c>
    </row>
    <row r="1364" spans="1:8" x14ac:dyDescent="0.3">
      <c r="A1364" s="6">
        <f t="shared" ref="A1364:A1427" si="71">1+A1363</f>
        <v>1363</v>
      </c>
      <c r="B1364" s="1" t="s">
        <v>18</v>
      </c>
      <c r="C1364" s="1" t="s">
        <v>17</v>
      </c>
      <c r="D1364" s="1">
        <f t="shared" ref="D1364:D1394" si="72">1+D1363</f>
        <v>2</v>
      </c>
      <c r="E1364" s="1" t="s">
        <v>15</v>
      </c>
      <c r="F1364" s="1">
        <v>28</v>
      </c>
      <c r="G1364" s="1">
        <v>0</v>
      </c>
      <c r="H1364" s="1">
        <v>0</v>
      </c>
    </row>
    <row r="1365" spans="1:8" x14ac:dyDescent="0.3">
      <c r="A1365" s="6">
        <f t="shared" si="71"/>
        <v>1364</v>
      </c>
      <c r="B1365" s="1" t="s">
        <v>18</v>
      </c>
      <c r="C1365" s="1" t="s">
        <v>17</v>
      </c>
      <c r="D1365" s="1">
        <f t="shared" si="72"/>
        <v>3</v>
      </c>
      <c r="E1365" s="1" t="s">
        <v>15</v>
      </c>
      <c r="F1365" s="1">
        <v>28</v>
      </c>
      <c r="G1365" s="1">
        <v>0</v>
      </c>
      <c r="H1365" s="1">
        <v>0</v>
      </c>
    </row>
    <row r="1366" spans="1:8" x14ac:dyDescent="0.3">
      <c r="A1366" s="6">
        <f t="shared" si="71"/>
        <v>1365</v>
      </c>
      <c r="B1366" s="1" t="s">
        <v>18</v>
      </c>
      <c r="C1366" s="1" t="s">
        <v>17</v>
      </c>
      <c r="D1366" s="1">
        <f t="shared" si="72"/>
        <v>4</v>
      </c>
      <c r="E1366" s="1" t="s">
        <v>15</v>
      </c>
      <c r="F1366" s="1">
        <v>28</v>
      </c>
      <c r="G1366" s="1">
        <v>0</v>
      </c>
      <c r="H1366" s="1">
        <v>0</v>
      </c>
    </row>
    <row r="1367" spans="1:8" x14ac:dyDescent="0.3">
      <c r="A1367" s="6">
        <f t="shared" si="71"/>
        <v>1366</v>
      </c>
      <c r="B1367" s="1" t="s">
        <v>18</v>
      </c>
      <c r="C1367" s="1" t="s">
        <v>17</v>
      </c>
      <c r="D1367" s="1">
        <f t="shared" si="72"/>
        <v>5</v>
      </c>
      <c r="E1367" s="1" t="s">
        <v>15</v>
      </c>
      <c r="F1367" s="1">
        <v>28</v>
      </c>
      <c r="G1367" s="1">
        <v>0</v>
      </c>
      <c r="H1367" s="1">
        <v>0</v>
      </c>
    </row>
    <row r="1368" spans="1:8" x14ac:dyDescent="0.3">
      <c r="A1368" s="6">
        <f t="shared" si="71"/>
        <v>1367</v>
      </c>
      <c r="B1368" s="1" t="s">
        <v>18</v>
      </c>
      <c r="C1368" s="1" t="s">
        <v>17</v>
      </c>
      <c r="D1368" s="1">
        <f t="shared" si="72"/>
        <v>6</v>
      </c>
      <c r="E1368" s="1" t="s">
        <v>15</v>
      </c>
      <c r="F1368" s="1">
        <v>28</v>
      </c>
      <c r="G1368" s="1">
        <v>0</v>
      </c>
      <c r="H1368" s="1">
        <v>0</v>
      </c>
    </row>
    <row r="1369" spans="1:8" x14ac:dyDescent="0.3">
      <c r="A1369" s="6">
        <f t="shared" si="71"/>
        <v>1368</v>
      </c>
      <c r="B1369" s="1" t="s">
        <v>18</v>
      </c>
      <c r="C1369" s="1" t="s">
        <v>17</v>
      </c>
      <c r="D1369" s="1">
        <f t="shared" si="72"/>
        <v>7</v>
      </c>
      <c r="E1369" s="1" t="s">
        <v>15</v>
      </c>
      <c r="F1369" s="1">
        <v>28</v>
      </c>
      <c r="G1369" s="1">
        <v>0</v>
      </c>
      <c r="H1369" s="1">
        <v>0</v>
      </c>
    </row>
    <row r="1370" spans="1:8" x14ac:dyDescent="0.3">
      <c r="A1370" s="6">
        <f t="shared" si="71"/>
        <v>1369</v>
      </c>
      <c r="B1370" s="1" t="s">
        <v>18</v>
      </c>
      <c r="C1370" s="1" t="s">
        <v>17</v>
      </c>
      <c r="D1370" s="1">
        <f t="shared" si="72"/>
        <v>8</v>
      </c>
      <c r="E1370" s="1" t="s">
        <v>15</v>
      </c>
      <c r="F1370" s="1">
        <v>28</v>
      </c>
      <c r="G1370" s="1">
        <v>0</v>
      </c>
      <c r="H1370" s="1">
        <v>0</v>
      </c>
    </row>
    <row r="1371" spans="1:8" x14ac:dyDescent="0.3">
      <c r="A1371" s="6">
        <f t="shared" si="71"/>
        <v>1370</v>
      </c>
      <c r="B1371" s="1" t="s">
        <v>18</v>
      </c>
      <c r="C1371" s="1" t="s">
        <v>17</v>
      </c>
      <c r="D1371" s="1">
        <f t="shared" si="72"/>
        <v>9</v>
      </c>
      <c r="E1371" s="1" t="s">
        <v>15</v>
      </c>
      <c r="F1371" s="1">
        <v>28</v>
      </c>
      <c r="G1371" s="1">
        <v>0</v>
      </c>
      <c r="H1371" s="1">
        <v>0</v>
      </c>
    </row>
    <row r="1372" spans="1:8" x14ac:dyDescent="0.3">
      <c r="A1372" s="6">
        <f t="shared" si="71"/>
        <v>1371</v>
      </c>
      <c r="B1372" s="1" t="s">
        <v>18</v>
      </c>
      <c r="C1372" s="1" t="s">
        <v>17</v>
      </c>
      <c r="D1372" s="1">
        <f t="shared" si="72"/>
        <v>10</v>
      </c>
      <c r="E1372" s="1" t="s">
        <v>15</v>
      </c>
      <c r="F1372" s="1">
        <v>28</v>
      </c>
      <c r="G1372" s="1">
        <v>0</v>
      </c>
      <c r="H1372" s="1">
        <v>0</v>
      </c>
    </row>
    <row r="1373" spans="1:8" x14ac:dyDescent="0.3">
      <c r="A1373" s="6">
        <f t="shared" si="71"/>
        <v>1372</v>
      </c>
      <c r="B1373" s="1" t="s">
        <v>18</v>
      </c>
      <c r="C1373" s="1" t="s">
        <v>17</v>
      </c>
      <c r="D1373" s="1">
        <f t="shared" si="72"/>
        <v>11</v>
      </c>
      <c r="E1373" s="1" t="s">
        <v>15</v>
      </c>
      <c r="F1373" s="1">
        <v>28</v>
      </c>
      <c r="G1373" s="1">
        <v>0</v>
      </c>
      <c r="H1373" s="1">
        <v>0</v>
      </c>
    </row>
    <row r="1374" spans="1:8" x14ac:dyDescent="0.3">
      <c r="A1374" s="6">
        <f t="shared" si="71"/>
        <v>1373</v>
      </c>
      <c r="B1374" s="1" t="s">
        <v>18</v>
      </c>
      <c r="C1374" s="1" t="s">
        <v>17</v>
      </c>
      <c r="D1374" s="1">
        <f t="shared" si="72"/>
        <v>12</v>
      </c>
      <c r="E1374" s="1" t="s">
        <v>15</v>
      </c>
      <c r="F1374" s="1">
        <v>28</v>
      </c>
      <c r="G1374" s="1">
        <v>0</v>
      </c>
      <c r="H1374" s="1">
        <v>0</v>
      </c>
    </row>
    <row r="1375" spans="1:8" x14ac:dyDescent="0.3">
      <c r="A1375" s="6">
        <f t="shared" si="71"/>
        <v>1374</v>
      </c>
      <c r="B1375" s="1" t="s">
        <v>18</v>
      </c>
      <c r="C1375" s="1" t="s">
        <v>17</v>
      </c>
      <c r="D1375" s="1">
        <f t="shared" si="72"/>
        <v>13</v>
      </c>
      <c r="E1375" s="1" t="s">
        <v>15</v>
      </c>
      <c r="F1375" s="1">
        <v>28</v>
      </c>
      <c r="G1375" s="1">
        <v>0</v>
      </c>
      <c r="H1375" s="1">
        <v>0</v>
      </c>
    </row>
    <row r="1376" spans="1:8" x14ac:dyDescent="0.3">
      <c r="A1376" s="6">
        <f t="shared" si="71"/>
        <v>1375</v>
      </c>
      <c r="B1376" s="1" t="s">
        <v>18</v>
      </c>
      <c r="C1376" s="1" t="s">
        <v>17</v>
      </c>
      <c r="D1376" s="1">
        <f t="shared" si="72"/>
        <v>14</v>
      </c>
      <c r="E1376" s="1" t="s">
        <v>15</v>
      </c>
      <c r="F1376" s="1">
        <v>28</v>
      </c>
      <c r="G1376" s="1">
        <v>0</v>
      </c>
      <c r="H1376" s="1">
        <v>0</v>
      </c>
    </row>
    <row r="1377" spans="1:8" x14ac:dyDescent="0.3">
      <c r="A1377" s="6">
        <f t="shared" si="71"/>
        <v>1376</v>
      </c>
      <c r="B1377" s="1" t="s">
        <v>18</v>
      </c>
      <c r="C1377" s="1" t="s">
        <v>17</v>
      </c>
      <c r="D1377" s="1">
        <f t="shared" si="72"/>
        <v>15</v>
      </c>
      <c r="E1377" s="1" t="s">
        <v>15</v>
      </c>
      <c r="F1377" s="1">
        <v>28</v>
      </c>
      <c r="G1377" s="1">
        <v>0</v>
      </c>
      <c r="H1377" s="1">
        <v>0</v>
      </c>
    </row>
    <row r="1378" spans="1:8" x14ac:dyDescent="0.3">
      <c r="A1378" s="6">
        <f t="shared" si="71"/>
        <v>1377</v>
      </c>
      <c r="B1378" s="1" t="s">
        <v>18</v>
      </c>
      <c r="C1378" s="1" t="s">
        <v>17</v>
      </c>
      <c r="D1378" s="1">
        <f t="shared" si="72"/>
        <v>16</v>
      </c>
      <c r="E1378" s="1" t="s">
        <v>15</v>
      </c>
      <c r="F1378" s="1">
        <v>28</v>
      </c>
      <c r="G1378" s="1">
        <v>0</v>
      </c>
      <c r="H1378" s="1">
        <v>0</v>
      </c>
    </row>
    <row r="1379" spans="1:8" x14ac:dyDescent="0.3">
      <c r="A1379" s="6">
        <f t="shared" si="71"/>
        <v>1378</v>
      </c>
      <c r="B1379" s="1" t="s">
        <v>18</v>
      </c>
      <c r="C1379" s="1" t="s">
        <v>17</v>
      </c>
      <c r="D1379" s="1">
        <f t="shared" si="72"/>
        <v>17</v>
      </c>
      <c r="E1379" s="1" t="s">
        <v>15</v>
      </c>
      <c r="F1379" s="1">
        <v>28</v>
      </c>
      <c r="G1379" s="1">
        <v>0</v>
      </c>
      <c r="H1379" s="1">
        <v>0</v>
      </c>
    </row>
    <row r="1380" spans="1:8" x14ac:dyDescent="0.3">
      <c r="A1380" s="6">
        <f t="shared" si="71"/>
        <v>1379</v>
      </c>
      <c r="B1380" s="1" t="s">
        <v>18</v>
      </c>
      <c r="C1380" s="1" t="s">
        <v>17</v>
      </c>
      <c r="D1380" s="1">
        <f t="shared" si="72"/>
        <v>18</v>
      </c>
      <c r="E1380" s="1" t="s">
        <v>15</v>
      </c>
      <c r="F1380" s="1">
        <v>28</v>
      </c>
      <c r="G1380" s="1">
        <v>0</v>
      </c>
      <c r="H1380" s="1">
        <v>0</v>
      </c>
    </row>
    <row r="1381" spans="1:8" x14ac:dyDescent="0.3">
      <c r="A1381" s="6">
        <f t="shared" si="71"/>
        <v>1380</v>
      </c>
      <c r="B1381" s="1" t="s">
        <v>18</v>
      </c>
      <c r="C1381" s="1" t="s">
        <v>17</v>
      </c>
      <c r="D1381" s="1">
        <f t="shared" si="72"/>
        <v>19</v>
      </c>
      <c r="E1381" s="1" t="s">
        <v>15</v>
      </c>
      <c r="F1381" s="1">
        <v>28</v>
      </c>
      <c r="G1381" s="1">
        <v>0</v>
      </c>
      <c r="H1381" s="1">
        <v>0</v>
      </c>
    </row>
    <row r="1382" spans="1:8" x14ac:dyDescent="0.3">
      <c r="A1382" s="6">
        <f t="shared" si="71"/>
        <v>1381</v>
      </c>
      <c r="B1382" s="1" t="s">
        <v>18</v>
      </c>
      <c r="C1382" s="1" t="s">
        <v>17</v>
      </c>
      <c r="D1382" s="1">
        <f t="shared" si="72"/>
        <v>20</v>
      </c>
      <c r="E1382" s="1" t="s">
        <v>15</v>
      </c>
      <c r="F1382" s="1">
        <v>28</v>
      </c>
      <c r="G1382" s="1">
        <v>0</v>
      </c>
      <c r="H1382" s="1">
        <v>0</v>
      </c>
    </row>
    <row r="1383" spans="1:8" x14ac:dyDescent="0.3">
      <c r="A1383" s="6">
        <f t="shared" si="71"/>
        <v>1382</v>
      </c>
      <c r="B1383" s="1" t="s">
        <v>18</v>
      </c>
      <c r="C1383" s="1" t="s">
        <v>17</v>
      </c>
      <c r="D1383" s="1">
        <f t="shared" si="72"/>
        <v>21</v>
      </c>
      <c r="E1383" s="1" t="s">
        <v>15</v>
      </c>
      <c r="F1383" s="1">
        <v>28</v>
      </c>
      <c r="G1383" s="1">
        <v>0</v>
      </c>
      <c r="H1383" s="1">
        <v>0</v>
      </c>
    </row>
    <row r="1384" spans="1:8" x14ac:dyDescent="0.3">
      <c r="A1384" s="6">
        <f t="shared" si="71"/>
        <v>1383</v>
      </c>
      <c r="B1384" s="1" t="s">
        <v>18</v>
      </c>
      <c r="C1384" s="1" t="s">
        <v>17</v>
      </c>
      <c r="D1384" s="1">
        <f t="shared" si="72"/>
        <v>22</v>
      </c>
      <c r="E1384" s="1" t="s">
        <v>15</v>
      </c>
      <c r="F1384" s="1">
        <v>28</v>
      </c>
      <c r="G1384" s="1">
        <v>0</v>
      </c>
      <c r="H1384" s="1">
        <v>0</v>
      </c>
    </row>
    <row r="1385" spans="1:8" x14ac:dyDescent="0.3">
      <c r="A1385" s="6">
        <f t="shared" si="71"/>
        <v>1384</v>
      </c>
      <c r="B1385" s="1" t="s">
        <v>18</v>
      </c>
      <c r="C1385" s="1" t="s">
        <v>17</v>
      </c>
      <c r="D1385" s="1">
        <f t="shared" si="72"/>
        <v>23</v>
      </c>
      <c r="E1385" s="1" t="s">
        <v>15</v>
      </c>
      <c r="F1385" s="1">
        <v>28</v>
      </c>
      <c r="G1385" s="1">
        <v>0</v>
      </c>
      <c r="H1385" s="1">
        <v>0</v>
      </c>
    </row>
    <row r="1386" spans="1:8" x14ac:dyDescent="0.3">
      <c r="A1386" s="6">
        <f t="shared" si="71"/>
        <v>1385</v>
      </c>
      <c r="B1386" s="1" t="s">
        <v>18</v>
      </c>
      <c r="C1386" s="1" t="s">
        <v>17</v>
      </c>
      <c r="D1386" s="1">
        <f t="shared" si="72"/>
        <v>24</v>
      </c>
      <c r="E1386" s="1" t="s">
        <v>15</v>
      </c>
      <c r="F1386" s="1">
        <v>28</v>
      </c>
      <c r="G1386" s="1">
        <v>0</v>
      </c>
      <c r="H1386" s="1">
        <v>0</v>
      </c>
    </row>
    <row r="1387" spans="1:8" x14ac:dyDescent="0.3">
      <c r="A1387" s="6">
        <f t="shared" si="71"/>
        <v>1386</v>
      </c>
      <c r="B1387" s="1" t="s">
        <v>18</v>
      </c>
      <c r="C1387" s="1" t="s">
        <v>17</v>
      </c>
      <c r="D1387" s="1">
        <f t="shared" si="72"/>
        <v>25</v>
      </c>
      <c r="E1387" s="1" t="s">
        <v>15</v>
      </c>
      <c r="F1387" s="1">
        <v>28</v>
      </c>
      <c r="G1387" s="1">
        <v>0</v>
      </c>
      <c r="H1387" s="1">
        <v>0</v>
      </c>
    </row>
    <row r="1388" spans="1:8" x14ac:dyDescent="0.3">
      <c r="A1388" s="6">
        <f t="shared" si="71"/>
        <v>1387</v>
      </c>
      <c r="B1388" s="1" t="s">
        <v>18</v>
      </c>
      <c r="C1388" s="1" t="s">
        <v>17</v>
      </c>
      <c r="D1388" s="1">
        <f t="shared" si="72"/>
        <v>26</v>
      </c>
      <c r="E1388" s="1" t="s">
        <v>15</v>
      </c>
      <c r="F1388" s="1">
        <v>28</v>
      </c>
      <c r="G1388" s="1">
        <v>0</v>
      </c>
      <c r="H1388" s="1">
        <v>0</v>
      </c>
    </row>
    <row r="1389" spans="1:8" x14ac:dyDescent="0.3">
      <c r="A1389" s="6">
        <f t="shared" si="71"/>
        <v>1388</v>
      </c>
      <c r="B1389" s="1" t="s">
        <v>18</v>
      </c>
      <c r="C1389" s="1" t="s">
        <v>17</v>
      </c>
      <c r="D1389" s="1">
        <f t="shared" si="72"/>
        <v>27</v>
      </c>
      <c r="E1389" s="1" t="s">
        <v>15</v>
      </c>
      <c r="F1389" s="1">
        <v>28</v>
      </c>
      <c r="G1389" s="1">
        <v>0</v>
      </c>
      <c r="H1389" s="1">
        <v>0</v>
      </c>
    </row>
    <row r="1390" spans="1:8" x14ac:dyDescent="0.3">
      <c r="A1390" s="6">
        <f t="shared" si="71"/>
        <v>1389</v>
      </c>
      <c r="B1390" s="1" t="s">
        <v>18</v>
      </c>
      <c r="C1390" s="1" t="s">
        <v>17</v>
      </c>
      <c r="D1390" s="1">
        <f t="shared" si="72"/>
        <v>28</v>
      </c>
      <c r="E1390" s="1" t="s">
        <v>15</v>
      </c>
      <c r="F1390" s="1">
        <v>28</v>
      </c>
      <c r="G1390" s="1">
        <v>0</v>
      </c>
      <c r="H1390" s="1">
        <v>0</v>
      </c>
    </row>
    <row r="1391" spans="1:8" x14ac:dyDescent="0.3">
      <c r="A1391" s="6">
        <f t="shared" si="71"/>
        <v>1390</v>
      </c>
      <c r="B1391" s="1" t="s">
        <v>18</v>
      </c>
      <c r="C1391" s="1" t="s">
        <v>17</v>
      </c>
      <c r="D1391" s="1">
        <f t="shared" si="72"/>
        <v>29</v>
      </c>
      <c r="E1391" s="1" t="s">
        <v>15</v>
      </c>
      <c r="F1391" s="1">
        <v>28</v>
      </c>
      <c r="G1391" s="1">
        <v>0</v>
      </c>
      <c r="H1391" s="1">
        <v>0</v>
      </c>
    </row>
    <row r="1392" spans="1:8" x14ac:dyDescent="0.3">
      <c r="A1392" s="6">
        <f t="shared" si="71"/>
        <v>1391</v>
      </c>
      <c r="B1392" s="1" t="s">
        <v>18</v>
      </c>
      <c r="C1392" s="1" t="s">
        <v>17</v>
      </c>
      <c r="D1392" s="1">
        <f t="shared" si="72"/>
        <v>30</v>
      </c>
      <c r="E1392" s="1" t="s">
        <v>15</v>
      </c>
      <c r="F1392" s="1">
        <v>28</v>
      </c>
      <c r="G1392" s="1">
        <v>0</v>
      </c>
      <c r="H1392" s="1">
        <v>0</v>
      </c>
    </row>
    <row r="1393" spans="1:8" x14ac:dyDescent="0.3">
      <c r="A1393" s="6">
        <f t="shared" si="71"/>
        <v>1392</v>
      </c>
      <c r="B1393" s="1" t="s">
        <v>18</v>
      </c>
      <c r="C1393" s="1" t="s">
        <v>17</v>
      </c>
      <c r="D1393" s="1">
        <f t="shared" si="72"/>
        <v>31</v>
      </c>
      <c r="E1393" s="1" t="s">
        <v>15</v>
      </c>
      <c r="F1393" s="1">
        <v>28</v>
      </c>
      <c r="G1393" s="1">
        <v>0</v>
      </c>
      <c r="H1393" s="1">
        <v>0</v>
      </c>
    </row>
    <row r="1394" spans="1:8" ht="15" thickBot="1" x14ac:dyDescent="0.35">
      <c r="A1394" s="8">
        <f t="shared" si="71"/>
        <v>1393</v>
      </c>
      <c r="B1394" s="9" t="s">
        <v>18</v>
      </c>
      <c r="C1394" s="9" t="s">
        <v>17</v>
      </c>
      <c r="D1394" s="9">
        <f t="shared" si="72"/>
        <v>32</v>
      </c>
      <c r="E1394" s="9" t="s">
        <v>15</v>
      </c>
      <c r="F1394" s="9">
        <v>28</v>
      </c>
      <c r="G1394" s="9">
        <v>0</v>
      </c>
      <c r="H1394" s="9">
        <v>0</v>
      </c>
    </row>
    <row r="1395" spans="1:8" x14ac:dyDescent="0.3">
      <c r="A1395" s="6">
        <f t="shared" si="71"/>
        <v>1394</v>
      </c>
      <c r="B1395" s="1" t="s">
        <v>18</v>
      </c>
      <c r="C1395" s="1" t="s">
        <v>17</v>
      </c>
      <c r="D1395" s="1">
        <v>1</v>
      </c>
      <c r="E1395" s="1" t="s">
        <v>16</v>
      </c>
      <c r="F1395" s="1">
        <v>28</v>
      </c>
      <c r="G1395" s="1">
        <v>0</v>
      </c>
      <c r="H1395" s="1">
        <v>0</v>
      </c>
    </row>
    <row r="1396" spans="1:8" x14ac:dyDescent="0.3">
      <c r="A1396" s="6">
        <f t="shared" si="71"/>
        <v>1395</v>
      </c>
      <c r="B1396" s="1" t="s">
        <v>18</v>
      </c>
      <c r="C1396" s="1" t="s">
        <v>17</v>
      </c>
      <c r="D1396" s="1">
        <f t="shared" ref="D1396:D1426" si="73">1+D1395</f>
        <v>2</v>
      </c>
      <c r="E1396" s="1" t="s">
        <v>16</v>
      </c>
      <c r="F1396" s="1">
        <v>28</v>
      </c>
      <c r="G1396" s="1">
        <v>0</v>
      </c>
      <c r="H1396" s="1">
        <v>0</v>
      </c>
    </row>
    <row r="1397" spans="1:8" x14ac:dyDescent="0.3">
      <c r="A1397" s="6">
        <f t="shared" si="71"/>
        <v>1396</v>
      </c>
      <c r="B1397" s="1" t="s">
        <v>18</v>
      </c>
      <c r="C1397" s="1" t="s">
        <v>17</v>
      </c>
      <c r="D1397" s="1">
        <f t="shared" si="73"/>
        <v>3</v>
      </c>
      <c r="E1397" s="1" t="s">
        <v>16</v>
      </c>
      <c r="F1397" s="1">
        <v>28</v>
      </c>
      <c r="G1397" s="1">
        <v>0</v>
      </c>
      <c r="H1397" s="1">
        <v>0</v>
      </c>
    </row>
    <row r="1398" spans="1:8" x14ac:dyDescent="0.3">
      <c r="A1398" s="6">
        <f t="shared" si="71"/>
        <v>1397</v>
      </c>
      <c r="B1398" s="1" t="s">
        <v>18</v>
      </c>
      <c r="C1398" s="1" t="s">
        <v>17</v>
      </c>
      <c r="D1398" s="1">
        <f t="shared" si="73"/>
        <v>4</v>
      </c>
      <c r="E1398" s="1" t="s">
        <v>16</v>
      </c>
      <c r="F1398" s="1">
        <v>28</v>
      </c>
      <c r="G1398" s="1">
        <v>0</v>
      </c>
      <c r="H1398" s="1">
        <v>0</v>
      </c>
    </row>
    <row r="1399" spans="1:8" x14ac:dyDescent="0.3">
      <c r="A1399" s="6">
        <f t="shared" si="71"/>
        <v>1398</v>
      </c>
      <c r="B1399" s="1" t="s">
        <v>18</v>
      </c>
      <c r="C1399" s="1" t="s">
        <v>17</v>
      </c>
      <c r="D1399" s="1">
        <f t="shared" si="73"/>
        <v>5</v>
      </c>
      <c r="E1399" s="1" t="s">
        <v>16</v>
      </c>
      <c r="F1399" s="1">
        <v>28</v>
      </c>
      <c r="G1399" s="1">
        <v>0</v>
      </c>
      <c r="H1399" s="1">
        <v>0</v>
      </c>
    </row>
    <row r="1400" spans="1:8" x14ac:dyDescent="0.3">
      <c r="A1400" s="6">
        <f t="shared" si="71"/>
        <v>1399</v>
      </c>
      <c r="B1400" s="1" t="s">
        <v>18</v>
      </c>
      <c r="C1400" s="1" t="s">
        <v>17</v>
      </c>
      <c r="D1400" s="1">
        <f t="shared" si="73"/>
        <v>6</v>
      </c>
      <c r="E1400" s="1" t="s">
        <v>16</v>
      </c>
      <c r="F1400" s="1">
        <v>28</v>
      </c>
      <c r="G1400" s="1">
        <v>0</v>
      </c>
      <c r="H1400" s="1">
        <v>0</v>
      </c>
    </row>
    <row r="1401" spans="1:8" x14ac:dyDescent="0.3">
      <c r="A1401" s="6">
        <f t="shared" si="71"/>
        <v>1400</v>
      </c>
      <c r="B1401" s="1" t="s">
        <v>18</v>
      </c>
      <c r="C1401" s="1" t="s">
        <v>17</v>
      </c>
      <c r="D1401" s="1">
        <f t="shared" si="73"/>
        <v>7</v>
      </c>
      <c r="E1401" s="1" t="s">
        <v>16</v>
      </c>
      <c r="F1401" s="1">
        <v>28</v>
      </c>
      <c r="G1401" s="1">
        <v>0</v>
      </c>
      <c r="H1401" s="1">
        <v>0</v>
      </c>
    </row>
    <row r="1402" spans="1:8" x14ac:dyDescent="0.3">
      <c r="A1402" s="6">
        <f t="shared" si="71"/>
        <v>1401</v>
      </c>
      <c r="B1402" s="1" t="s">
        <v>18</v>
      </c>
      <c r="C1402" s="1" t="s">
        <v>17</v>
      </c>
      <c r="D1402" s="1">
        <f t="shared" si="73"/>
        <v>8</v>
      </c>
      <c r="E1402" s="1" t="s">
        <v>16</v>
      </c>
      <c r="F1402" s="1">
        <v>28</v>
      </c>
      <c r="G1402" s="1">
        <v>0</v>
      </c>
      <c r="H1402" s="1">
        <v>0</v>
      </c>
    </row>
    <row r="1403" spans="1:8" x14ac:dyDescent="0.3">
      <c r="A1403" s="6">
        <f t="shared" si="71"/>
        <v>1402</v>
      </c>
      <c r="B1403" s="1" t="s">
        <v>18</v>
      </c>
      <c r="C1403" s="1" t="s">
        <v>17</v>
      </c>
      <c r="D1403" s="1">
        <f t="shared" si="73"/>
        <v>9</v>
      </c>
      <c r="E1403" s="1" t="s">
        <v>16</v>
      </c>
      <c r="F1403" s="1">
        <v>28</v>
      </c>
      <c r="G1403" s="1">
        <v>0</v>
      </c>
      <c r="H1403" s="1">
        <v>0</v>
      </c>
    </row>
    <row r="1404" spans="1:8" x14ac:dyDescent="0.3">
      <c r="A1404" s="6">
        <f t="shared" si="71"/>
        <v>1403</v>
      </c>
      <c r="B1404" s="1" t="s">
        <v>18</v>
      </c>
      <c r="C1404" s="1" t="s">
        <v>17</v>
      </c>
      <c r="D1404" s="1">
        <f t="shared" si="73"/>
        <v>10</v>
      </c>
      <c r="E1404" s="1" t="s">
        <v>16</v>
      </c>
      <c r="F1404" s="1">
        <v>28</v>
      </c>
      <c r="G1404" s="1">
        <v>0</v>
      </c>
      <c r="H1404" s="1">
        <v>0</v>
      </c>
    </row>
    <row r="1405" spans="1:8" x14ac:dyDescent="0.3">
      <c r="A1405" s="6">
        <f t="shared" si="71"/>
        <v>1404</v>
      </c>
      <c r="B1405" s="1" t="s">
        <v>18</v>
      </c>
      <c r="C1405" s="1" t="s">
        <v>17</v>
      </c>
      <c r="D1405" s="1">
        <f t="shared" si="73"/>
        <v>11</v>
      </c>
      <c r="E1405" s="1" t="s">
        <v>16</v>
      </c>
      <c r="F1405" s="1">
        <v>28</v>
      </c>
      <c r="G1405" s="1">
        <v>0</v>
      </c>
      <c r="H1405" s="1">
        <v>0</v>
      </c>
    </row>
    <row r="1406" spans="1:8" x14ac:dyDescent="0.3">
      <c r="A1406" s="6">
        <f t="shared" si="71"/>
        <v>1405</v>
      </c>
      <c r="B1406" s="1" t="s">
        <v>18</v>
      </c>
      <c r="C1406" s="1" t="s">
        <v>17</v>
      </c>
      <c r="D1406" s="1">
        <f t="shared" si="73"/>
        <v>12</v>
      </c>
      <c r="E1406" s="1" t="s">
        <v>16</v>
      </c>
      <c r="F1406" s="1">
        <v>28</v>
      </c>
      <c r="G1406" s="1">
        <v>0</v>
      </c>
      <c r="H1406" s="1">
        <v>0</v>
      </c>
    </row>
    <row r="1407" spans="1:8" x14ac:dyDescent="0.3">
      <c r="A1407" s="6">
        <f t="shared" si="71"/>
        <v>1406</v>
      </c>
      <c r="B1407" s="1" t="s">
        <v>18</v>
      </c>
      <c r="C1407" s="1" t="s">
        <v>17</v>
      </c>
      <c r="D1407" s="1">
        <f t="shared" si="73"/>
        <v>13</v>
      </c>
      <c r="E1407" s="1" t="s">
        <v>16</v>
      </c>
      <c r="F1407" s="1">
        <v>28</v>
      </c>
      <c r="G1407" s="1">
        <v>0</v>
      </c>
      <c r="H1407" s="1">
        <v>0</v>
      </c>
    </row>
    <row r="1408" spans="1:8" x14ac:dyDescent="0.3">
      <c r="A1408" s="6">
        <f t="shared" si="71"/>
        <v>1407</v>
      </c>
      <c r="B1408" s="1" t="s">
        <v>18</v>
      </c>
      <c r="C1408" s="1" t="s">
        <v>17</v>
      </c>
      <c r="D1408" s="1">
        <f t="shared" si="73"/>
        <v>14</v>
      </c>
      <c r="E1408" s="1" t="s">
        <v>16</v>
      </c>
      <c r="F1408" s="1">
        <v>28</v>
      </c>
      <c r="G1408" s="1">
        <v>0</v>
      </c>
      <c r="H1408" s="1">
        <v>0</v>
      </c>
    </row>
    <row r="1409" spans="1:8" x14ac:dyDescent="0.3">
      <c r="A1409" s="6">
        <f t="shared" si="71"/>
        <v>1408</v>
      </c>
      <c r="B1409" s="1" t="s">
        <v>18</v>
      </c>
      <c r="C1409" s="1" t="s">
        <v>17</v>
      </c>
      <c r="D1409" s="1">
        <f t="shared" si="73"/>
        <v>15</v>
      </c>
      <c r="E1409" s="1" t="s">
        <v>16</v>
      </c>
      <c r="F1409" s="1">
        <v>28</v>
      </c>
      <c r="G1409" s="1">
        <v>0</v>
      </c>
      <c r="H1409" s="1">
        <v>0</v>
      </c>
    </row>
    <row r="1410" spans="1:8" x14ac:dyDescent="0.3">
      <c r="A1410" s="6">
        <f t="shared" si="71"/>
        <v>1409</v>
      </c>
      <c r="B1410" s="1" t="s">
        <v>18</v>
      </c>
      <c r="C1410" s="1" t="s">
        <v>17</v>
      </c>
      <c r="D1410" s="1">
        <f t="shared" si="73"/>
        <v>16</v>
      </c>
      <c r="E1410" s="1" t="s">
        <v>16</v>
      </c>
      <c r="F1410" s="1">
        <v>28</v>
      </c>
      <c r="G1410" s="1">
        <v>0</v>
      </c>
      <c r="H1410" s="1">
        <v>0</v>
      </c>
    </row>
    <row r="1411" spans="1:8" x14ac:dyDescent="0.3">
      <c r="A1411" s="6">
        <f t="shared" si="71"/>
        <v>1410</v>
      </c>
      <c r="B1411" s="1" t="s">
        <v>18</v>
      </c>
      <c r="C1411" s="1" t="s">
        <v>17</v>
      </c>
      <c r="D1411" s="1">
        <f t="shared" si="73"/>
        <v>17</v>
      </c>
      <c r="E1411" s="1" t="s">
        <v>16</v>
      </c>
      <c r="F1411" s="1">
        <v>28</v>
      </c>
      <c r="G1411" s="1">
        <v>0</v>
      </c>
      <c r="H1411" s="1">
        <v>0</v>
      </c>
    </row>
    <row r="1412" spans="1:8" x14ac:dyDescent="0.3">
      <c r="A1412" s="6">
        <f t="shared" si="71"/>
        <v>1411</v>
      </c>
      <c r="B1412" s="1" t="s">
        <v>18</v>
      </c>
      <c r="C1412" s="1" t="s">
        <v>17</v>
      </c>
      <c r="D1412" s="1">
        <f t="shared" si="73"/>
        <v>18</v>
      </c>
      <c r="E1412" s="1" t="s">
        <v>16</v>
      </c>
      <c r="F1412" s="1">
        <v>28</v>
      </c>
      <c r="G1412" s="1">
        <v>0</v>
      </c>
      <c r="H1412" s="1">
        <v>0</v>
      </c>
    </row>
    <row r="1413" spans="1:8" x14ac:dyDescent="0.3">
      <c r="A1413" s="6">
        <f t="shared" si="71"/>
        <v>1412</v>
      </c>
      <c r="B1413" s="1" t="s">
        <v>18</v>
      </c>
      <c r="C1413" s="1" t="s">
        <v>17</v>
      </c>
      <c r="D1413" s="1">
        <f t="shared" si="73"/>
        <v>19</v>
      </c>
      <c r="E1413" s="1" t="s">
        <v>16</v>
      </c>
      <c r="F1413" s="1">
        <v>28</v>
      </c>
      <c r="G1413" s="1">
        <v>0</v>
      </c>
      <c r="H1413" s="1">
        <v>0</v>
      </c>
    </row>
    <row r="1414" spans="1:8" x14ac:dyDescent="0.3">
      <c r="A1414" s="6">
        <f t="shared" si="71"/>
        <v>1413</v>
      </c>
      <c r="B1414" s="1" t="s">
        <v>18</v>
      </c>
      <c r="C1414" s="1" t="s">
        <v>17</v>
      </c>
      <c r="D1414" s="1">
        <f t="shared" si="73"/>
        <v>20</v>
      </c>
      <c r="E1414" s="1" t="s">
        <v>16</v>
      </c>
      <c r="F1414" s="1">
        <v>28</v>
      </c>
      <c r="G1414" s="1">
        <v>0</v>
      </c>
      <c r="H1414" s="1">
        <v>0</v>
      </c>
    </row>
    <row r="1415" spans="1:8" x14ac:dyDescent="0.3">
      <c r="A1415" s="6">
        <f t="shared" si="71"/>
        <v>1414</v>
      </c>
      <c r="B1415" s="1" t="s">
        <v>18</v>
      </c>
      <c r="C1415" s="1" t="s">
        <v>17</v>
      </c>
      <c r="D1415" s="1">
        <f t="shared" si="73"/>
        <v>21</v>
      </c>
      <c r="E1415" s="1" t="s">
        <v>16</v>
      </c>
      <c r="F1415" s="1">
        <v>28</v>
      </c>
      <c r="G1415" s="1">
        <v>0</v>
      </c>
      <c r="H1415" s="1">
        <v>0</v>
      </c>
    </row>
    <row r="1416" spans="1:8" x14ac:dyDescent="0.3">
      <c r="A1416" s="6">
        <f t="shared" si="71"/>
        <v>1415</v>
      </c>
      <c r="B1416" s="1" t="s">
        <v>18</v>
      </c>
      <c r="C1416" s="1" t="s">
        <v>17</v>
      </c>
      <c r="D1416" s="1">
        <f t="shared" si="73"/>
        <v>22</v>
      </c>
      <c r="E1416" s="1" t="s">
        <v>16</v>
      </c>
      <c r="F1416" s="1">
        <v>28</v>
      </c>
      <c r="G1416" s="1">
        <v>0</v>
      </c>
      <c r="H1416" s="1">
        <v>0</v>
      </c>
    </row>
    <row r="1417" spans="1:8" x14ac:dyDescent="0.3">
      <c r="A1417" s="6">
        <f t="shared" si="71"/>
        <v>1416</v>
      </c>
      <c r="B1417" s="1" t="s">
        <v>18</v>
      </c>
      <c r="C1417" s="1" t="s">
        <v>17</v>
      </c>
      <c r="D1417" s="1">
        <f t="shared" si="73"/>
        <v>23</v>
      </c>
      <c r="E1417" s="1" t="s">
        <v>16</v>
      </c>
      <c r="F1417" s="1">
        <v>28</v>
      </c>
      <c r="G1417" s="1">
        <v>0</v>
      </c>
      <c r="H1417" s="1">
        <v>0</v>
      </c>
    </row>
    <row r="1418" spans="1:8" x14ac:dyDescent="0.3">
      <c r="A1418" s="6">
        <f t="shared" si="71"/>
        <v>1417</v>
      </c>
      <c r="B1418" s="1" t="s">
        <v>18</v>
      </c>
      <c r="C1418" s="1" t="s">
        <v>17</v>
      </c>
      <c r="D1418" s="1">
        <f t="shared" si="73"/>
        <v>24</v>
      </c>
      <c r="E1418" s="1" t="s">
        <v>16</v>
      </c>
      <c r="F1418" s="1">
        <v>28</v>
      </c>
      <c r="G1418" s="1">
        <v>0</v>
      </c>
      <c r="H1418" s="1">
        <v>0</v>
      </c>
    </row>
    <row r="1419" spans="1:8" x14ac:dyDescent="0.3">
      <c r="A1419" s="6">
        <f t="shared" si="71"/>
        <v>1418</v>
      </c>
      <c r="B1419" s="1" t="s">
        <v>18</v>
      </c>
      <c r="C1419" s="1" t="s">
        <v>17</v>
      </c>
      <c r="D1419" s="1">
        <f t="shared" si="73"/>
        <v>25</v>
      </c>
      <c r="E1419" s="1" t="s">
        <v>16</v>
      </c>
      <c r="F1419" s="1">
        <v>28</v>
      </c>
      <c r="G1419" s="1">
        <v>0</v>
      </c>
      <c r="H1419" s="1">
        <v>0</v>
      </c>
    </row>
    <row r="1420" spans="1:8" x14ac:dyDescent="0.3">
      <c r="A1420" s="6">
        <f t="shared" si="71"/>
        <v>1419</v>
      </c>
      <c r="B1420" s="1" t="s">
        <v>18</v>
      </c>
      <c r="C1420" s="1" t="s">
        <v>17</v>
      </c>
      <c r="D1420" s="1">
        <f t="shared" si="73"/>
        <v>26</v>
      </c>
      <c r="E1420" s="1" t="s">
        <v>16</v>
      </c>
      <c r="F1420" s="1">
        <v>28</v>
      </c>
      <c r="G1420" s="1">
        <v>0</v>
      </c>
      <c r="H1420" s="1">
        <v>0</v>
      </c>
    </row>
    <row r="1421" spans="1:8" x14ac:dyDescent="0.3">
      <c r="A1421" s="6">
        <f t="shared" si="71"/>
        <v>1420</v>
      </c>
      <c r="B1421" s="1" t="s">
        <v>18</v>
      </c>
      <c r="C1421" s="1" t="s">
        <v>17</v>
      </c>
      <c r="D1421" s="1">
        <f t="shared" si="73"/>
        <v>27</v>
      </c>
      <c r="E1421" s="1" t="s">
        <v>16</v>
      </c>
      <c r="F1421" s="1">
        <v>28</v>
      </c>
      <c r="G1421" s="1">
        <v>0</v>
      </c>
      <c r="H1421" s="1">
        <v>0</v>
      </c>
    </row>
    <row r="1422" spans="1:8" x14ac:dyDescent="0.3">
      <c r="A1422" s="6">
        <f t="shared" si="71"/>
        <v>1421</v>
      </c>
      <c r="B1422" s="1" t="s">
        <v>18</v>
      </c>
      <c r="C1422" s="1" t="s">
        <v>17</v>
      </c>
      <c r="D1422" s="1">
        <f t="shared" si="73"/>
        <v>28</v>
      </c>
      <c r="E1422" s="1" t="s">
        <v>16</v>
      </c>
      <c r="F1422" s="1">
        <v>28</v>
      </c>
      <c r="G1422" s="1">
        <v>0</v>
      </c>
      <c r="H1422" s="1">
        <v>0</v>
      </c>
    </row>
    <row r="1423" spans="1:8" x14ac:dyDescent="0.3">
      <c r="A1423" s="6">
        <f t="shared" si="71"/>
        <v>1422</v>
      </c>
      <c r="B1423" s="1" t="s">
        <v>18</v>
      </c>
      <c r="C1423" s="1" t="s">
        <v>17</v>
      </c>
      <c r="D1423" s="1">
        <f t="shared" si="73"/>
        <v>29</v>
      </c>
      <c r="E1423" s="1" t="s">
        <v>16</v>
      </c>
      <c r="F1423" s="1">
        <v>28</v>
      </c>
      <c r="G1423" s="1">
        <v>0</v>
      </c>
      <c r="H1423" s="1">
        <v>0</v>
      </c>
    </row>
    <row r="1424" spans="1:8" x14ac:dyDescent="0.3">
      <c r="A1424" s="6">
        <f t="shared" si="71"/>
        <v>1423</v>
      </c>
      <c r="B1424" s="1" t="s">
        <v>18</v>
      </c>
      <c r="C1424" s="1" t="s">
        <v>17</v>
      </c>
      <c r="D1424" s="1">
        <f t="shared" si="73"/>
        <v>30</v>
      </c>
      <c r="E1424" s="1" t="s">
        <v>16</v>
      </c>
      <c r="F1424" s="1">
        <v>28</v>
      </c>
      <c r="G1424" s="1">
        <v>0</v>
      </c>
      <c r="H1424" s="1">
        <v>0</v>
      </c>
    </row>
    <row r="1425" spans="1:8" x14ac:dyDescent="0.3">
      <c r="A1425" s="6">
        <f t="shared" si="71"/>
        <v>1424</v>
      </c>
      <c r="B1425" s="1" t="s">
        <v>18</v>
      </c>
      <c r="C1425" s="1" t="s">
        <v>17</v>
      </c>
      <c r="D1425" s="1">
        <f t="shared" si="73"/>
        <v>31</v>
      </c>
      <c r="E1425" s="1" t="s">
        <v>16</v>
      </c>
      <c r="F1425" s="1">
        <v>28</v>
      </c>
      <c r="G1425" s="1">
        <v>0</v>
      </c>
      <c r="H1425" s="1">
        <v>0</v>
      </c>
    </row>
    <row r="1426" spans="1:8" ht="15" thickBot="1" x14ac:dyDescent="0.35">
      <c r="A1426" s="8">
        <f t="shared" si="71"/>
        <v>1425</v>
      </c>
      <c r="B1426" s="9" t="s">
        <v>18</v>
      </c>
      <c r="C1426" s="9" t="s">
        <v>17</v>
      </c>
      <c r="D1426" s="9">
        <f t="shared" si="73"/>
        <v>32</v>
      </c>
      <c r="E1426" s="9" t="s">
        <v>16</v>
      </c>
      <c r="F1426" s="9">
        <v>28</v>
      </c>
      <c r="G1426" s="9">
        <v>0</v>
      </c>
      <c r="H1426" s="9">
        <v>0</v>
      </c>
    </row>
    <row r="1427" spans="1:8" x14ac:dyDescent="0.3">
      <c r="A1427" s="6">
        <f t="shared" si="71"/>
        <v>1426</v>
      </c>
      <c r="B1427" s="1" t="s">
        <v>18</v>
      </c>
      <c r="C1427" s="1" t="s">
        <v>13</v>
      </c>
      <c r="D1427" s="1">
        <v>1</v>
      </c>
      <c r="E1427" s="1" t="s">
        <v>14</v>
      </c>
      <c r="F1427" s="1">
        <v>7</v>
      </c>
      <c r="G1427" s="1">
        <v>0</v>
      </c>
      <c r="H1427" s="1">
        <v>0</v>
      </c>
    </row>
    <row r="1428" spans="1:8" x14ac:dyDescent="0.3">
      <c r="A1428" s="6">
        <f t="shared" ref="A1428:A1491" si="74">1+A1427</f>
        <v>1427</v>
      </c>
      <c r="B1428" s="1" t="s">
        <v>18</v>
      </c>
      <c r="C1428" s="1" t="s">
        <v>13</v>
      </c>
      <c r="D1428" s="1">
        <f t="shared" ref="D1428:D1458" si="75">1+D1427</f>
        <v>2</v>
      </c>
      <c r="E1428" s="1" t="s">
        <v>14</v>
      </c>
      <c r="F1428" s="1">
        <v>7</v>
      </c>
      <c r="G1428" s="1">
        <v>0</v>
      </c>
      <c r="H1428" s="1">
        <v>0</v>
      </c>
    </row>
    <row r="1429" spans="1:8" x14ac:dyDescent="0.3">
      <c r="A1429" s="6">
        <f t="shared" si="74"/>
        <v>1428</v>
      </c>
      <c r="B1429" s="1" t="s">
        <v>18</v>
      </c>
      <c r="C1429" s="1" t="s">
        <v>13</v>
      </c>
      <c r="D1429" s="1">
        <f t="shared" si="75"/>
        <v>3</v>
      </c>
      <c r="E1429" s="1" t="s">
        <v>14</v>
      </c>
      <c r="F1429" s="1">
        <v>7</v>
      </c>
      <c r="G1429" s="1">
        <v>0</v>
      </c>
      <c r="H1429" s="1">
        <v>0</v>
      </c>
    </row>
    <row r="1430" spans="1:8" x14ac:dyDescent="0.3">
      <c r="A1430" s="6">
        <f t="shared" si="74"/>
        <v>1429</v>
      </c>
      <c r="B1430" s="1" t="s">
        <v>18</v>
      </c>
      <c r="C1430" s="1" t="s">
        <v>13</v>
      </c>
      <c r="D1430" s="1">
        <f t="shared" si="75"/>
        <v>4</v>
      </c>
      <c r="E1430" s="1" t="s">
        <v>14</v>
      </c>
      <c r="F1430" s="1">
        <v>7</v>
      </c>
      <c r="G1430" s="1">
        <v>0</v>
      </c>
      <c r="H1430" s="1">
        <v>0</v>
      </c>
    </row>
    <row r="1431" spans="1:8" x14ac:dyDescent="0.3">
      <c r="A1431" s="6">
        <f t="shared" si="74"/>
        <v>1430</v>
      </c>
      <c r="B1431" s="1" t="s">
        <v>18</v>
      </c>
      <c r="C1431" s="1" t="s">
        <v>13</v>
      </c>
      <c r="D1431" s="1">
        <f t="shared" si="75"/>
        <v>5</v>
      </c>
      <c r="E1431" s="1" t="s">
        <v>14</v>
      </c>
      <c r="F1431" s="1">
        <v>7</v>
      </c>
      <c r="G1431" s="1">
        <v>0</v>
      </c>
      <c r="H1431" s="1">
        <v>0</v>
      </c>
    </row>
    <row r="1432" spans="1:8" x14ac:dyDescent="0.3">
      <c r="A1432" s="6">
        <f t="shared" si="74"/>
        <v>1431</v>
      </c>
      <c r="B1432" s="1" t="s">
        <v>18</v>
      </c>
      <c r="C1432" s="1" t="s">
        <v>13</v>
      </c>
      <c r="D1432" s="1">
        <f t="shared" si="75"/>
        <v>6</v>
      </c>
      <c r="E1432" s="1" t="s">
        <v>14</v>
      </c>
      <c r="F1432" s="1">
        <v>7</v>
      </c>
      <c r="G1432" s="1">
        <v>0</v>
      </c>
      <c r="H1432" s="1">
        <v>0</v>
      </c>
    </row>
    <row r="1433" spans="1:8" x14ac:dyDescent="0.3">
      <c r="A1433" s="6">
        <f t="shared" si="74"/>
        <v>1432</v>
      </c>
      <c r="B1433" s="1" t="s">
        <v>18</v>
      </c>
      <c r="C1433" s="1" t="s">
        <v>13</v>
      </c>
      <c r="D1433" s="1">
        <f t="shared" si="75"/>
        <v>7</v>
      </c>
      <c r="E1433" s="1" t="s">
        <v>14</v>
      </c>
      <c r="F1433" s="1">
        <v>7</v>
      </c>
      <c r="G1433" s="1">
        <v>0</v>
      </c>
      <c r="H1433" s="1">
        <v>0</v>
      </c>
    </row>
    <row r="1434" spans="1:8" x14ac:dyDescent="0.3">
      <c r="A1434" s="6">
        <f t="shared" si="74"/>
        <v>1433</v>
      </c>
      <c r="B1434" s="1" t="s">
        <v>18</v>
      </c>
      <c r="C1434" s="1" t="s">
        <v>13</v>
      </c>
      <c r="D1434" s="1">
        <f t="shared" si="75"/>
        <v>8</v>
      </c>
      <c r="E1434" s="1" t="s">
        <v>14</v>
      </c>
      <c r="F1434" s="1">
        <v>7</v>
      </c>
      <c r="G1434" s="1">
        <v>0</v>
      </c>
      <c r="H1434" s="1">
        <v>0</v>
      </c>
    </row>
    <row r="1435" spans="1:8" x14ac:dyDescent="0.3">
      <c r="A1435" s="6">
        <f t="shared" si="74"/>
        <v>1434</v>
      </c>
      <c r="B1435" s="1" t="s">
        <v>18</v>
      </c>
      <c r="C1435" s="1" t="s">
        <v>13</v>
      </c>
      <c r="D1435" s="1">
        <f t="shared" si="75"/>
        <v>9</v>
      </c>
      <c r="E1435" s="1" t="s">
        <v>14</v>
      </c>
      <c r="F1435" s="1">
        <v>7</v>
      </c>
      <c r="G1435" s="1">
        <v>0</v>
      </c>
      <c r="H1435" s="1">
        <v>0</v>
      </c>
    </row>
    <row r="1436" spans="1:8" x14ac:dyDescent="0.3">
      <c r="A1436" s="6">
        <f t="shared" si="74"/>
        <v>1435</v>
      </c>
      <c r="B1436" s="1" t="s">
        <v>18</v>
      </c>
      <c r="C1436" s="1" t="s">
        <v>13</v>
      </c>
      <c r="D1436" s="1">
        <f t="shared" si="75"/>
        <v>10</v>
      </c>
      <c r="E1436" s="1" t="s">
        <v>14</v>
      </c>
      <c r="F1436" s="1">
        <v>7</v>
      </c>
      <c r="G1436" s="1">
        <v>0</v>
      </c>
      <c r="H1436" s="1">
        <v>0</v>
      </c>
    </row>
    <row r="1437" spans="1:8" x14ac:dyDescent="0.3">
      <c r="A1437" s="6">
        <f t="shared" si="74"/>
        <v>1436</v>
      </c>
      <c r="B1437" s="1" t="s">
        <v>18</v>
      </c>
      <c r="C1437" s="1" t="s">
        <v>13</v>
      </c>
      <c r="D1437" s="1">
        <f t="shared" si="75"/>
        <v>11</v>
      </c>
      <c r="E1437" s="1" t="s">
        <v>14</v>
      </c>
      <c r="F1437" s="1">
        <v>7</v>
      </c>
      <c r="G1437" s="1">
        <v>0</v>
      </c>
      <c r="H1437" s="1">
        <v>0</v>
      </c>
    </row>
    <row r="1438" spans="1:8" x14ac:dyDescent="0.3">
      <c r="A1438" s="6">
        <f t="shared" si="74"/>
        <v>1437</v>
      </c>
      <c r="B1438" s="1" t="s">
        <v>18</v>
      </c>
      <c r="C1438" s="1" t="s">
        <v>13</v>
      </c>
      <c r="D1438" s="1">
        <f t="shared" si="75"/>
        <v>12</v>
      </c>
      <c r="E1438" s="1" t="s">
        <v>14</v>
      </c>
      <c r="F1438" s="1">
        <v>7</v>
      </c>
      <c r="G1438" s="1">
        <v>0</v>
      </c>
      <c r="H1438" s="1">
        <v>0</v>
      </c>
    </row>
    <row r="1439" spans="1:8" x14ac:dyDescent="0.3">
      <c r="A1439" s="6">
        <f t="shared" si="74"/>
        <v>1438</v>
      </c>
      <c r="B1439" s="1" t="s">
        <v>18</v>
      </c>
      <c r="C1439" s="1" t="s">
        <v>13</v>
      </c>
      <c r="D1439" s="1">
        <f t="shared" si="75"/>
        <v>13</v>
      </c>
      <c r="E1439" s="1" t="s">
        <v>14</v>
      </c>
      <c r="F1439" s="1">
        <v>7</v>
      </c>
      <c r="G1439" s="1">
        <v>0</v>
      </c>
      <c r="H1439" s="1">
        <v>0</v>
      </c>
    </row>
    <row r="1440" spans="1:8" x14ac:dyDescent="0.3">
      <c r="A1440" s="6">
        <f t="shared" si="74"/>
        <v>1439</v>
      </c>
      <c r="B1440" s="1" t="s">
        <v>18</v>
      </c>
      <c r="C1440" s="1" t="s">
        <v>13</v>
      </c>
      <c r="D1440" s="1">
        <f t="shared" si="75"/>
        <v>14</v>
      </c>
      <c r="E1440" s="1" t="s">
        <v>14</v>
      </c>
      <c r="F1440" s="1">
        <v>7</v>
      </c>
      <c r="G1440" s="1">
        <v>0</v>
      </c>
      <c r="H1440" s="1">
        <v>0</v>
      </c>
    </row>
    <row r="1441" spans="1:8" x14ac:dyDescent="0.3">
      <c r="A1441" s="6">
        <f t="shared" si="74"/>
        <v>1440</v>
      </c>
      <c r="B1441" s="1" t="s">
        <v>18</v>
      </c>
      <c r="C1441" s="1" t="s">
        <v>13</v>
      </c>
      <c r="D1441" s="1">
        <f t="shared" si="75"/>
        <v>15</v>
      </c>
      <c r="E1441" s="1" t="s">
        <v>14</v>
      </c>
      <c r="F1441" s="1">
        <v>7</v>
      </c>
      <c r="G1441" s="1">
        <v>0</v>
      </c>
      <c r="H1441" s="1">
        <v>0</v>
      </c>
    </row>
    <row r="1442" spans="1:8" x14ac:dyDescent="0.3">
      <c r="A1442" s="6">
        <f t="shared" si="74"/>
        <v>1441</v>
      </c>
      <c r="B1442" s="1" t="s">
        <v>18</v>
      </c>
      <c r="C1442" s="1" t="s">
        <v>13</v>
      </c>
      <c r="D1442" s="1">
        <f t="shared" si="75"/>
        <v>16</v>
      </c>
      <c r="E1442" s="1" t="s">
        <v>14</v>
      </c>
      <c r="F1442" s="1">
        <v>7</v>
      </c>
      <c r="G1442" s="1">
        <v>0</v>
      </c>
      <c r="H1442" s="1">
        <v>0</v>
      </c>
    </row>
    <row r="1443" spans="1:8" x14ac:dyDescent="0.3">
      <c r="A1443" s="6">
        <f t="shared" si="74"/>
        <v>1442</v>
      </c>
      <c r="B1443" s="1" t="s">
        <v>18</v>
      </c>
      <c r="C1443" s="1" t="s">
        <v>13</v>
      </c>
      <c r="D1443" s="1">
        <f t="shared" si="75"/>
        <v>17</v>
      </c>
      <c r="E1443" s="1" t="s">
        <v>14</v>
      </c>
      <c r="F1443" s="1">
        <v>7</v>
      </c>
      <c r="G1443" s="1">
        <v>0</v>
      </c>
      <c r="H1443" s="1">
        <v>0</v>
      </c>
    </row>
    <row r="1444" spans="1:8" x14ac:dyDescent="0.3">
      <c r="A1444" s="6">
        <f t="shared" si="74"/>
        <v>1443</v>
      </c>
      <c r="B1444" s="1" t="s">
        <v>18</v>
      </c>
      <c r="C1444" s="1" t="s">
        <v>13</v>
      </c>
      <c r="D1444" s="1">
        <f t="shared" si="75"/>
        <v>18</v>
      </c>
      <c r="E1444" s="1" t="s">
        <v>14</v>
      </c>
      <c r="F1444" s="1">
        <v>7</v>
      </c>
      <c r="G1444" s="1">
        <v>0</v>
      </c>
      <c r="H1444" s="1">
        <v>0</v>
      </c>
    </row>
    <row r="1445" spans="1:8" x14ac:dyDescent="0.3">
      <c r="A1445" s="6">
        <f t="shared" si="74"/>
        <v>1444</v>
      </c>
      <c r="B1445" s="1" t="s">
        <v>18</v>
      </c>
      <c r="C1445" s="1" t="s">
        <v>13</v>
      </c>
      <c r="D1445" s="1">
        <f t="shared" si="75"/>
        <v>19</v>
      </c>
      <c r="E1445" s="1" t="s">
        <v>14</v>
      </c>
      <c r="F1445" s="1">
        <v>7</v>
      </c>
      <c r="G1445" s="1">
        <v>0</v>
      </c>
      <c r="H1445" s="1">
        <v>0</v>
      </c>
    </row>
    <row r="1446" spans="1:8" x14ac:dyDescent="0.3">
      <c r="A1446" s="6">
        <f t="shared" si="74"/>
        <v>1445</v>
      </c>
      <c r="B1446" s="1" t="s">
        <v>18</v>
      </c>
      <c r="C1446" s="1" t="s">
        <v>13</v>
      </c>
      <c r="D1446" s="1">
        <f t="shared" si="75"/>
        <v>20</v>
      </c>
      <c r="E1446" s="1" t="s">
        <v>14</v>
      </c>
      <c r="F1446" s="1">
        <v>7</v>
      </c>
      <c r="G1446" s="1">
        <v>0</v>
      </c>
      <c r="H1446" s="1">
        <v>0</v>
      </c>
    </row>
    <row r="1447" spans="1:8" x14ac:dyDescent="0.3">
      <c r="A1447" s="6">
        <f t="shared" si="74"/>
        <v>1446</v>
      </c>
      <c r="B1447" s="1" t="s">
        <v>18</v>
      </c>
      <c r="C1447" s="1" t="s">
        <v>13</v>
      </c>
      <c r="D1447" s="1">
        <f t="shared" si="75"/>
        <v>21</v>
      </c>
      <c r="E1447" s="1" t="s">
        <v>14</v>
      </c>
      <c r="F1447" s="1">
        <v>7</v>
      </c>
      <c r="G1447" s="1">
        <v>0</v>
      </c>
      <c r="H1447" s="1">
        <v>0</v>
      </c>
    </row>
    <row r="1448" spans="1:8" x14ac:dyDescent="0.3">
      <c r="A1448" s="6">
        <f t="shared" si="74"/>
        <v>1447</v>
      </c>
      <c r="B1448" s="1" t="s">
        <v>18</v>
      </c>
      <c r="C1448" s="1" t="s">
        <v>13</v>
      </c>
      <c r="D1448" s="1">
        <f t="shared" si="75"/>
        <v>22</v>
      </c>
      <c r="E1448" s="1" t="s">
        <v>14</v>
      </c>
      <c r="F1448" s="1">
        <v>7</v>
      </c>
      <c r="G1448" s="1">
        <v>0</v>
      </c>
      <c r="H1448" s="1">
        <v>0</v>
      </c>
    </row>
    <row r="1449" spans="1:8" x14ac:dyDescent="0.3">
      <c r="A1449" s="6">
        <f t="shared" si="74"/>
        <v>1448</v>
      </c>
      <c r="B1449" s="1" t="s">
        <v>18</v>
      </c>
      <c r="C1449" s="1" t="s">
        <v>13</v>
      </c>
      <c r="D1449" s="1">
        <f t="shared" si="75"/>
        <v>23</v>
      </c>
      <c r="E1449" s="1" t="s">
        <v>14</v>
      </c>
      <c r="F1449" s="1">
        <v>7</v>
      </c>
      <c r="G1449" s="1">
        <v>0</v>
      </c>
      <c r="H1449" s="1">
        <v>0</v>
      </c>
    </row>
    <row r="1450" spans="1:8" x14ac:dyDescent="0.3">
      <c r="A1450" s="6">
        <f t="shared" si="74"/>
        <v>1449</v>
      </c>
      <c r="B1450" s="1" t="s">
        <v>18</v>
      </c>
      <c r="C1450" s="1" t="s">
        <v>13</v>
      </c>
      <c r="D1450" s="1">
        <f t="shared" si="75"/>
        <v>24</v>
      </c>
      <c r="E1450" s="1" t="s">
        <v>14</v>
      </c>
      <c r="F1450" s="1">
        <v>7</v>
      </c>
      <c r="G1450" s="1">
        <v>0</v>
      </c>
      <c r="H1450" s="1">
        <v>0</v>
      </c>
    </row>
    <row r="1451" spans="1:8" x14ac:dyDescent="0.3">
      <c r="A1451" s="6">
        <f t="shared" si="74"/>
        <v>1450</v>
      </c>
      <c r="B1451" s="1" t="s">
        <v>18</v>
      </c>
      <c r="C1451" s="1" t="s">
        <v>13</v>
      </c>
      <c r="D1451" s="1">
        <f t="shared" si="75"/>
        <v>25</v>
      </c>
      <c r="E1451" s="1" t="s">
        <v>14</v>
      </c>
      <c r="F1451" s="1">
        <v>7</v>
      </c>
      <c r="G1451" s="1">
        <v>0</v>
      </c>
      <c r="H1451" s="1">
        <v>0</v>
      </c>
    </row>
    <row r="1452" spans="1:8" x14ac:dyDescent="0.3">
      <c r="A1452" s="6">
        <f t="shared" si="74"/>
        <v>1451</v>
      </c>
      <c r="B1452" s="1" t="s">
        <v>18</v>
      </c>
      <c r="C1452" s="1" t="s">
        <v>13</v>
      </c>
      <c r="D1452" s="1">
        <f t="shared" si="75"/>
        <v>26</v>
      </c>
      <c r="E1452" s="1" t="s">
        <v>14</v>
      </c>
      <c r="F1452" s="1">
        <v>7</v>
      </c>
      <c r="G1452" s="1">
        <v>0</v>
      </c>
      <c r="H1452" s="1">
        <v>0</v>
      </c>
    </row>
    <row r="1453" spans="1:8" x14ac:dyDescent="0.3">
      <c r="A1453" s="6">
        <f t="shared" si="74"/>
        <v>1452</v>
      </c>
      <c r="B1453" s="1" t="s">
        <v>18</v>
      </c>
      <c r="C1453" s="1" t="s">
        <v>13</v>
      </c>
      <c r="D1453" s="1">
        <f t="shared" si="75"/>
        <v>27</v>
      </c>
      <c r="E1453" s="1" t="s">
        <v>14</v>
      </c>
      <c r="F1453" s="1">
        <v>7</v>
      </c>
      <c r="G1453" s="1">
        <v>0</v>
      </c>
      <c r="H1453" s="1">
        <v>0</v>
      </c>
    </row>
    <row r="1454" spans="1:8" x14ac:dyDescent="0.3">
      <c r="A1454" s="6">
        <f t="shared" si="74"/>
        <v>1453</v>
      </c>
      <c r="B1454" s="1" t="s">
        <v>18</v>
      </c>
      <c r="C1454" s="1" t="s">
        <v>13</v>
      </c>
      <c r="D1454" s="1">
        <f t="shared" si="75"/>
        <v>28</v>
      </c>
      <c r="E1454" s="1" t="s">
        <v>14</v>
      </c>
      <c r="F1454" s="1">
        <v>7</v>
      </c>
      <c r="G1454" s="1">
        <v>0</v>
      </c>
      <c r="H1454" s="1">
        <v>0</v>
      </c>
    </row>
    <row r="1455" spans="1:8" x14ac:dyDescent="0.3">
      <c r="A1455" s="6">
        <f t="shared" si="74"/>
        <v>1454</v>
      </c>
      <c r="B1455" s="1" t="s">
        <v>18</v>
      </c>
      <c r="C1455" s="1" t="s">
        <v>13</v>
      </c>
      <c r="D1455" s="1">
        <f t="shared" si="75"/>
        <v>29</v>
      </c>
      <c r="E1455" s="1" t="s">
        <v>14</v>
      </c>
      <c r="F1455" s="1">
        <v>7</v>
      </c>
      <c r="G1455" s="1">
        <v>0</v>
      </c>
      <c r="H1455" s="1">
        <v>0</v>
      </c>
    </row>
    <row r="1456" spans="1:8" x14ac:dyDescent="0.3">
      <c r="A1456" s="6">
        <f t="shared" si="74"/>
        <v>1455</v>
      </c>
      <c r="B1456" s="1" t="s">
        <v>18</v>
      </c>
      <c r="C1456" s="1" t="s">
        <v>13</v>
      </c>
      <c r="D1456" s="1">
        <f t="shared" si="75"/>
        <v>30</v>
      </c>
      <c r="E1456" s="1" t="s">
        <v>14</v>
      </c>
      <c r="F1456" s="1">
        <v>7</v>
      </c>
      <c r="G1456" s="1">
        <v>0</v>
      </c>
      <c r="H1456" s="1">
        <v>0</v>
      </c>
    </row>
    <row r="1457" spans="1:8" x14ac:dyDescent="0.3">
      <c r="A1457" s="6">
        <f t="shared" si="74"/>
        <v>1456</v>
      </c>
      <c r="B1457" s="1" t="s">
        <v>18</v>
      </c>
      <c r="C1457" s="1" t="s">
        <v>13</v>
      </c>
      <c r="D1457" s="1">
        <f t="shared" si="75"/>
        <v>31</v>
      </c>
      <c r="E1457" s="1" t="s">
        <v>14</v>
      </c>
      <c r="F1457" s="1">
        <v>7</v>
      </c>
      <c r="G1457" s="1">
        <v>0</v>
      </c>
      <c r="H1457" s="1">
        <v>0</v>
      </c>
    </row>
    <row r="1458" spans="1:8" ht="15" thickBot="1" x14ac:dyDescent="0.35">
      <c r="A1458" s="8">
        <f t="shared" si="74"/>
        <v>1457</v>
      </c>
      <c r="B1458" s="9" t="s">
        <v>18</v>
      </c>
      <c r="C1458" s="9" t="s">
        <v>13</v>
      </c>
      <c r="D1458" s="9">
        <f t="shared" si="75"/>
        <v>32</v>
      </c>
      <c r="E1458" s="9" t="s">
        <v>14</v>
      </c>
      <c r="F1458" s="9">
        <v>7</v>
      </c>
      <c r="G1458" s="9">
        <v>0</v>
      </c>
      <c r="H1458" s="9">
        <v>0</v>
      </c>
    </row>
    <row r="1459" spans="1:8" x14ac:dyDescent="0.3">
      <c r="A1459" s="6">
        <f t="shared" si="74"/>
        <v>1458</v>
      </c>
      <c r="B1459" s="1" t="s">
        <v>18</v>
      </c>
      <c r="C1459" s="1" t="s">
        <v>13</v>
      </c>
      <c r="D1459" s="1">
        <v>1</v>
      </c>
      <c r="E1459" s="1" t="s">
        <v>15</v>
      </c>
      <c r="F1459" s="1">
        <v>7</v>
      </c>
      <c r="G1459" s="1">
        <v>0</v>
      </c>
      <c r="H1459" s="1">
        <v>0</v>
      </c>
    </row>
    <row r="1460" spans="1:8" x14ac:dyDescent="0.3">
      <c r="A1460" s="6">
        <f t="shared" si="74"/>
        <v>1459</v>
      </c>
      <c r="B1460" s="1" t="s">
        <v>18</v>
      </c>
      <c r="C1460" s="1" t="s">
        <v>13</v>
      </c>
      <c r="D1460" s="1">
        <f t="shared" ref="D1460:D1490" si="76">1+D1459</f>
        <v>2</v>
      </c>
      <c r="E1460" s="1" t="s">
        <v>15</v>
      </c>
      <c r="F1460" s="1">
        <v>7</v>
      </c>
      <c r="G1460" s="1">
        <v>0</v>
      </c>
      <c r="H1460" s="1">
        <v>0</v>
      </c>
    </row>
    <row r="1461" spans="1:8" x14ac:dyDescent="0.3">
      <c r="A1461" s="6">
        <f t="shared" si="74"/>
        <v>1460</v>
      </c>
      <c r="B1461" s="1" t="s">
        <v>18</v>
      </c>
      <c r="C1461" s="1" t="s">
        <v>13</v>
      </c>
      <c r="D1461" s="1">
        <f t="shared" si="76"/>
        <v>3</v>
      </c>
      <c r="E1461" s="1" t="s">
        <v>15</v>
      </c>
      <c r="F1461" s="1">
        <v>7</v>
      </c>
      <c r="G1461" s="1">
        <v>0</v>
      </c>
      <c r="H1461" s="1">
        <v>0</v>
      </c>
    </row>
    <row r="1462" spans="1:8" x14ac:dyDescent="0.3">
      <c r="A1462" s="6">
        <f t="shared" si="74"/>
        <v>1461</v>
      </c>
      <c r="B1462" s="1" t="s">
        <v>18</v>
      </c>
      <c r="C1462" s="1" t="s">
        <v>13</v>
      </c>
      <c r="D1462" s="1">
        <f t="shared" si="76"/>
        <v>4</v>
      </c>
      <c r="E1462" s="1" t="s">
        <v>15</v>
      </c>
      <c r="F1462" s="1">
        <v>7</v>
      </c>
      <c r="G1462" s="1">
        <v>0</v>
      </c>
      <c r="H1462" s="1">
        <v>0</v>
      </c>
    </row>
    <row r="1463" spans="1:8" x14ac:dyDescent="0.3">
      <c r="A1463" s="6">
        <f t="shared" si="74"/>
        <v>1462</v>
      </c>
      <c r="B1463" s="1" t="s">
        <v>18</v>
      </c>
      <c r="C1463" s="1" t="s">
        <v>13</v>
      </c>
      <c r="D1463" s="1">
        <f t="shared" si="76"/>
        <v>5</v>
      </c>
      <c r="E1463" s="1" t="s">
        <v>15</v>
      </c>
      <c r="F1463" s="1">
        <v>7</v>
      </c>
      <c r="G1463" s="1">
        <v>0</v>
      </c>
      <c r="H1463" s="1">
        <v>0</v>
      </c>
    </row>
    <row r="1464" spans="1:8" x14ac:dyDescent="0.3">
      <c r="A1464" s="6">
        <f t="shared" si="74"/>
        <v>1463</v>
      </c>
      <c r="B1464" s="1" t="s">
        <v>18</v>
      </c>
      <c r="C1464" s="1" t="s">
        <v>13</v>
      </c>
      <c r="D1464" s="1">
        <f t="shared" si="76"/>
        <v>6</v>
      </c>
      <c r="E1464" s="1" t="s">
        <v>15</v>
      </c>
      <c r="F1464" s="1">
        <v>7</v>
      </c>
      <c r="G1464" s="1">
        <v>0</v>
      </c>
      <c r="H1464" s="1">
        <v>0</v>
      </c>
    </row>
    <row r="1465" spans="1:8" x14ac:dyDescent="0.3">
      <c r="A1465" s="6">
        <f t="shared" si="74"/>
        <v>1464</v>
      </c>
      <c r="B1465" s="1" t="s">
        <v>18</v>
      </c>
      <c r="C1465" s="1" t="s">
        <v>13</v>
      </c>
      <c r="D1465" s="1">
        <f t="shared" si="76"/>
        <v>7</v>
      </c>
      <c r="E1465" s="1" t="s">
        <v>15</v>
      </c>
      <c r="F1465" s="1">
        <v>7</v>
      </c>
      <c r="G1465" s="1">
        <v>0</v>
      </c>
      <c r="H1465" s="1">
        <v>0</v>
      </c>
    </row>
    <row r="1466" spans="1:8" x14ac:dyDescent="0.3">
      <c r="A1466" s="6">
        <f t="shared" si="74"/>
        <v>1465</v>
      </c>
      <c r="B1466" s="1" t="s">
        <v>18</v>
      </c>
      <c r="C1466" s="1" t="s">
        <v>13</v>
      </c>
      <c r="D1466" s="1">
        <f t="shared" si="76"/>
        <v>8</v>
      </c>
      <c r="E1466" s="1" t="s">
        <v>15</v>
      </c>
      <c r="F1466" s="1">
        <v>7</v>
      </c>
      <c r="G1466" s="1">
        <v>0</v>
      </c>
      <c r="H1466" s="1">
        <v>0</v>
      </c>
    </row>
    <row r="1467" spans="1:8" x14ac:dyDescent="0.3">
      <c r="A1467" s="6">
        <f t="shared" si="74"/>
        <v>1466</v>
      </c>
      <c r="B1467" s="1" t="s">
        <v>18</v>
      </c>
      <c r="C1467" s="1" t="s">
        <v>13</v>
      </c>
      <c r="D1467" s="1">
        <f t="shared" si="76"/>
        <v>9</v>
      </c>
      <c r="E1467" s="1" t="s">
        <v>15</v>
      </c>
      <c r="F1467" s="1">
        <v>7</v>
      </c>
      <c r="G1467" s="1">
        <v>0</v>
      </c>
      <c r="H1467" s="1">
        <v>0</v>
      </c>
    </row>
    <row r="1468" spans="1:8" x14ac:dyDescent="0.3">
      <c r="A1468" s="6">
        <f t="shared" si="74"/>
        <v>1467</v>
      </c>
      <c r="B1468" s="1" t="s">
        <v>18</v>
      </c>
      <c r="C1468" s="1" t="s">
        <v>13</v>
      </c>
      <c r="D1468" s="1">
        <f t="shared" si="76"/>
        <v>10</v>
      </c>
      <c r="E1468" s="1" t="s">
        <v>15</v>
      </c>
      <c r="F1468" s="1">
        <v>7</v>
      </c>
      <c r="G1468" s="1">
        <v>0</v>
      </c>
      <c r="H1468" s="1">
        <v>0</v>
      </c>
    </row>
    <row r="1469" spans="1:8" x14ac:dyDescent="0.3">
      <c r="A1469" s="6">
        <f t="shared" si="74"/>
        <v>1468</v>
      </c>
      <c r="B1469" s="1" t="s">
        <v>18</v>
      </c>
      <c r="C1469" s="1" t="s">
        <v>13</v>
      </c>
      <c r="D1469" s="1">
        <f t="shared" si="76"/>
        <v>11</v>
      </c>
      <c r="E1469" s="1" t="s">
        <v>15</v>
      </c>
      <c r="F1469" s="1">
        <v>7</v>
      </c>
      <c r="G1469" s="1">
        <v>0</v>
      </c>
      <c r="H1469" s="1">
        <v>0</v>
      </c>
    </row>
    <row r="1470" spans="1:8" x14ac:dyDescent="0.3">
      <c r="A1470" s="6">
        <f t="shared" si="74"/>
        <v>1469</v>
      </c>
      <c r="B1470" s="1" t="s">
        <v>18</v>
      </c>
      <c r="C1470" s="1" t="s">
        <v>13</v>
      </c>
      <c r="D1470" s="1">
        <f t="shared" si="76"/>
        <v>12</v>
      </c>
      <c r="E1470" s="1" t="s">
        <v>15</v>
      </c>
      <c r="F1470" s="1">
        <v>7</v>
      </c>
      <c r="G1470" s="1">
        <v>0</v>
      </c>
      <c r="H1470" s="1">
        <v>0</v>
      </c>
    </row>
    <row r="1471" spans="1:8" x14ac:dyDescent="0.3">
      <c r="A1471" s="6">
        <f t="shared" si="74"/>
        <v>1470</v>
      </c>
      <c r="B1471" s="1" t="s">
        <v>18</v>
      </c>
      <c r="C1471" s="1" t="s">
        <v>13</v>
      </c>
      <c r="D1471" s="1">
        <f t="shared" si="76"/>
        <v>13</v>
      </c>
      <c r="E1471" s="1" t="s">
        <v>15</v>
      </c>
      <c r="F1471" s="1">
        <v>7</v>
      </c>
      <c r="G1471" s="1">
        <v>0</v>
      </c>
      <c r="H1471" s="1">
        <v>0</v>
      </c>
    </row>
    <row r="1472" spans="1:8" x14ac:dyDescent="0.3">
      <c r="A1472" s="6">
        <f t="shared" si="74"/>
        <v>1471</v>
      </c>
      <c r="B1472" s="1" t="s">
        <v>18</v>
      </c>
      <c r="C1472" s="1" t="s">
        <v>13</v>
      </c>
      <c r="D1472" s="1">
        <f t="shared" si="76"/>
        <v>14</v>
      </c>
      <c r="E1472" s="1" t="s">
        <v>15</v>
      </c>
      <c r="F1472" s="1">
        <v>7</v>
      </c>
      <c r="G1472" s="1">
        <v>0</v>
      </c>
      <c r="H1472" s="1">
        <v>0</v>
      </c>
    </row>
    <row r="1473" spans="1:8" x14ac:dyDescent="0.3">
      <c r="A1473" s="6">
        <f t="shared" si="74"/>
        <v>1472</v>
      </c>
      <c r="B1473" s="1" t="s">
        <v>18</v>
      </c>
      <c r="C1473" s="1" t="s">
        <v>13</v>
      </c>
      <c r="D1473" s="1">
        <f t="shared" si="76"/>
        <v>15</v>
      </c>
      <c r="E1473" s="1" t="s">
        <v>15</v>
      </c>
      <c r="F1473" s="1">
        <v>7</v>
      </c>
      <c r="G1473" s="1">
        <v>0</v>
      </c>
      <c r="H1473" s="1">
        <v>0</v>
      </c>
    </row>
    <row r="1474" spans="1:8" x14ac:dyDescent="0.3">
      <c r="A1474" s="6">
        <f t="shared" si="74"/>
        <v>1473</v>
      </c>
      <c r="B1474" s="1" t="s">
        <v>18</v>
      </c>
      <c r="C1474" s="1" t="s">
        <v>13</v>
      </c>
      <c r="D1474" s="1">
        <f t="shared" si="76"/>
        <v>16</v>
      </c>
      <c r="E1474" s="1" t="s">
        <v>15</v>
      </c>
      <c r="F1474" s="1">
        <v>7</v>
      </c>
      <c r="G1474" s="1">
        <v>0</v>
      </c>
      <c r="H1474" s="1">
        <v>0</v>
      </c>
    </row>
    <row r="1475" spans="1:8" x14ac:dyDescent="0.3">
      <c r="A1475" s="6">
        <f t="shared" si="74"/>
        <v>1474</v>
      </c>
      <c r="B1475" s="1" t="s">
        <v>18</v>
      </c>
      <c r="C1475" s="1" t="s">
        <v>13</v>
      </c>
      <c r="D1475" s="1">
        <f t="shared" si="76"/>
        <v>17</v>
      </c>
      <c r="E1475" s="1" t="s">
        <v>15</v>
      </c>
      <c r="F1475" s="1">
        <v>7</v>
      </c>
      <c r="G1475" s="1">
        <v>0</v>
      </c>
      <c r="H1475" s="1">
        <v>0</v>
      </c>
    </row>
    <row r="1476" spans="1:8" x14ac:dyDescent="0.3">
      <c r="A1476" s="6">
        <f t="shared" si="74"/>
        <v>1475</v>
      </c>
      <c r="B1476" s="1" t="s">
        <v>18</v>
      </c>
      <c r="C1476" s="1" t="s">
        <v>13</v>
      </c>
      <c r="D1476" s="1">
        <f t="shared" si="76"/>
        <v>18</v>
      </c>
      <c r="E1476" s="1" t="s">
        <v>15</v>
      </c>
      <c r="F1476" s="1">
        <v>7</v>
      </c>
      <c r="G1476" s="1">
        <v>0</v>
      </c>
      <c r="H1476" s="1">
        <v>0</v>
      </c>
    </row>
    <row r="1477" spans="1:8" x14ac:dyDescent="0.3">
      <c r="A1477" s="6">
        <f t="shared" si="74"/>
        <v>1476</v>
      </c>
      <c r="B1477" s="1" t="s">
        <v>18</v>
      </c>
      <c r="C1477" s="1" t="s">
        <v>13</v>
      </c>
      <c r="D1477" s="1">
        <f t="shared" si="76"/>
        <v>19</v>
      </c>
      <c r="E1477" s="1" t="s">
        <v>15</v>
      </c>
      <c r="F1477" s="1">
        <v>7</v>
      </c>
      <c r="G1477" s="1">
        <v>0</v>
      </c>
      <c r="H1477" s="1">
        <v>0</v>
      </c>
    </row>
    <row r="1478" spans="1:8" x14ac:dyDescent="0.3">
      <c r="A1478" s="6">
        <f t="shared" si="74"/>
        <v>1477</v>
      </c>
      <c r="B1478" s="1" t="s">
        <v>18</v>
      </c>
      <c r="C1478" s="1" t="s">
        <v>13</v>
      </c>
      <c r="D1478" s="1">
        <f t="shared" si="76"/>
        <v>20</v>
      </c>
      <c r="E1478" s="1" t="s">
        <v>15</v>
      </c>
      <c r="F1478" s="1">
        <v>7</v>
      </c>
      <c r="G1478" s="1">
        <v>0</v>
      </c>
      <c r="H1478" s="1">
        <v>0</v>
      </c>
    </row>
    <row r="1479" spans="1:8" x14ac:dyDescent="0.3">
      <c r="A1479" s="6">
        <f t="shared" si="74"/>
        <v>1478</v>
      </c>
      <c r="B1479" s="1" t="s">
        <v>18</v>
      </c>
      <c r="C1479" s="1" t="s">
        <v>13</v>
      </c>
      <c r="D1479" s="1">
        <f t="shared" si="76"/>
        <v>21</v>
      </c>
      <c r="E1479" s="1" t="s">
        <v>15</v>
      </c>
      <c r="F1479" s="1">
        <v>7</v>
      </c>
      <c r="G1479" s="1">
        <v>0</v>
      </c>
      <c r="H1479" s="1">
        <v>0</v>
      </c>
    </row>
    <row r="1480" spans="1:8" x14ac:dyDescent="0.3">
      <c r="A1480" s="6">
        <f t="shared" si="74"/>
        <v>1479</v>
      </c>
      <c r="B1480" s="1" t="s">
        <v>18</v>
      </c>
      <c r="C1480" s="1" t="s">
        <v>13</v>
      </c>
      <c r="D1480" s="1">
        <f t="shared" si="76"/>
        <v>22</v>
      </c>
      <c r="E1480" s="1" t="s">
        <v>15</v>
      </c>
      <c r="F1480" s="1">
        <v>7</v>
      </c>
      <c r="G1480" s="1">
        <v>0</v>
      </c>
      <c r="H1480" s="1">
        <v>0</v>
      </c>
    </row>
    <row r="1481" spans="1:8" x14ac:dyDescent="0.3">
      <c r="A1481" s="6">
        <f t="shared" si="74"/>
        <v>1480</v>
      </c>
      <c r="B1481" s="1" t="s">
        <v>18</v>
      </c>
      <c r="C1481" s="1" t="s">
        <v>13</v>
      </c>
      <c r="D1481" s="1">
        <f t="shared" si="76"/>
        <v>23</v>
      </c>
      <c r="E1481" s="1" t="s">
        <v>15</v>
      </c>
      <c r="F1481" s="1">
        <v>7</v>
      </c>
      <c r="G1481" s="1">
        <v>0</v>
      </c>
      <c r="H1481" s="1">
        <v>0</v>
      </c>
    </row>
    <row r="1482" spans="1:8" x14ac:dyDescent="0.3">
      <c r="A1482" s="6">
        <f t="shared" si="74"/>
        <v>1481</v>
      </c>
      <c r="B1482" s="1" t="s">
        <v>18</v>
      </c>
      <c r="C1482" s="1" t="s">
        <v>13</v>
      </c>
      <c r="D1482" s="1">
        <f t="shared" si="76"/>
        <v>24</v>
      </c>
      <c r="E1482" s="1" t="s">
        <v>15</v>
      </c>
      <c r="F1482" s="1">
        <v>7</v>
      </c>
      <c r="G1482" s="1">
        <v>0</v>
      </c>
      <c r="H1482" s="1">
        <v>0</v>
      </c>
    </row>
    <row r="1483" spans="1:8" x14ac:dyDescent="0.3">
      <c r="A1483" s="6">
        <f t="shared" si="74"/>
        <v>1482</v>
      </c>
      <c r="B1483" s="1" t="s">
        <v>18</v>
      </c>
      <c r="C1483" s="1" t="s">
        <v>13</v>
      </c>
      <c r="D1483" s="1">
        <f t="shared" si="76"/>
        <v>25</v>
      </c>
      <c r="E1483" s="1" t="s">
        <v>15</v>
      </c>
      <c r="F1483" s="1">
        <v>7</v>
      </c>
      <c r="G1483" s="1">
        <v>0</v>
      </c>
      <c r="H1483" s="1">
        <v>0</v>
      </c>
    </row>
    <row r="1484" spans="1:8" x14ac:dyDescent="0.3">
      <c r="A1484" s="6">
        <f t="shared" si="74"/>
        <v>1483</v>
      </c>
      <c r="B1484" s="1" t="s">
        <v>18</v>
      </c>
      <c r="C1484" s="1" t="s">
        <v>13</v>
      </c>
      <c r="D1484" s="1">
        <f t="shared" si="76"/>
        <v>26</v>
      </c>
      <c r="E1484" s="1" t="s">
        <v>15</v>
      </c>
      <c r="F1484" s="1">
        <v>7</v>
      </c>
      <c r="G1484" s="1">
        <v>0</v>
      </c>
      <c r="H1484" s="1">
        <v>0</v>
      </c>
    </row>
    <row r="1485" spans="1:8" x14ac:dyDescent="0.3">
      <c r="A1485" s="6">
        <f t="shared" si="74"/>
        <v>1484</v>
      </c>
      <c r="B1485" s="1" t="s">
        <v>18</v>
      </c>
      <c r="C1485" s="1" t="s">
        <v>13</v>
      </c>
      <c r="D1485" s="1">
        <f t="shared" si="76"/>
        <v>27</v>
      </c>
      <c r="E1485" s="1" t="s">
        <v>15</v>
      </c>
      <c r="F1485" s="1">
        <v>7</v>
      </c>
      <c r="G1485" s="1">
        <v>0</v>
      </c>
      <c r="H1485" s="1">
        <v>0</v>
      </c>
    </row>
    <row r="1486" spans="1:8" x14ac:dyDescent="0.3">
      <c r="A1486" s="6">
        <f t="shared" si="74"/>
        <v>1485</v>
      </c>
      <c r="B1486" s="1" t="s">
        <v>18</v>
      </c>
      <c r="C1486" s="1" t="s">
        <v>13</v>
      </c>
      <c r="D1486" s="1">
        <f t="shared" si="76"/>
        <v>28</v>
      </c>
      <c r="E1486" s="1" t="s">
        <v>15</v>
      </c>
      <c r="F1486" s="1">
        <v>7</v>
      </c>
      <c r="G1486" s="1">
        <v>0</v>
      </c>
      <c r="H1486" s="1">
        <v>0</v>
      </c>
    </row>
    <row r="1487" spans="1:8" x14ac:dyDescent="0.3">
      <c r="A1487" s="6">
        <f t="shared" si="74"/>
        <v>1486</v>
      </c>
      <c r="B1487" s="1" t="s">
        <v>18</v>
      </c>
      <c r="C1487" s="1" t="s">
        <v>13</v>
      </c>
      <c r="D1487" s="1">
        <f t="shared" si="76"/>
        <v>29</v>
      </c>
      <c r="E1487" s="1" t="s">
        <v>15</v>
      </c>
      <c r="F1487" s="1">
        <v>7</v>
      </c>
      <c r="G1487" s="1">
        <v>0</v>
      </c>
      <c r="H1487" s="1">
        <v>0</v>
      </c>
    </row>
    <row r="1488" spans="1:8" x14ac:dyDescent="0.3">
      <c r="A1488" s="6">
        <f t="shared" si="74"/>
        <v>1487</v>
      </c>
      <c r="B1488" s="1" t="s">
        <v>18</v>
      </c>
      <c r="C1488" s="1" t="s">
        <v>13</v>
      </c>
      <c r="D1488" s="1">
        <f t="shared" si="76"/>
        <v>30</v>
      </c>
      <c r="E1488" s="1" t="s">
        <v>15</v>
      </c>
      <c r="F1488" s="1">
        <v>7</v>
      </c>
      <c r="G1488" s="1">
        <v>0</v>
      </c>
      <c r="H1488" s="1">
        <v>0</v>
      </c>
    </row>
    <row r="1489" spans="1:8" x14ac:dyDescent="0.3">
      <c r="A1489" s="6">
        <f t="shared" si="74"/>
        <v>1488</v>
      </c>
      <c r="B1489" s="1" t="s">
        <v>18</v>
      </c>
      <c r="C1489" s="1" t="s">
        <v>13</v>
      </c>
      <c r="D1489" s="1">
        <f t="shared" si="76"/>
        <v>31</v>
      </c>
      <c r="E1489" s="1" t="s">
        <v>15</v>
      </c>
      <c r="F1489" s="1">
        <v>7</v>
      </c>
      <c r="G1489" s="1">
        <v>0</v>
      </c>
      <c r="H1489" s="1">
        <v>0</v>
      </c>
    </row>
    <row r="1490" spans="1:8" ht="15" thickBot="1" x14ac:dyDescent="0.35">
      <c r="A1490" s="8">
        <f t="shared" si="74"/>
        <v>1489</v>
      </c>
      <c r="B1490" s="9" t="s">
        <v>18</v>
      </c>
      <c r="C1490" s="9" t="s">
        <v>13</v>
      </c>
      <c r="D1490" s="9">
        <f t="shared" si="76"/>
        <v>32</v>
      </c>
      <c r="E1490" s="9" t="s">
        <v>15</v>
      </c>
      <c r="F1490" s="9">
        <v>7</v>
      </c>
      <c r="G1490" s="9">
        <v>0</v>
      </c>
      <c r="H1490" s="9">
        <v>0</v>
      </c>
    </row>
    <row r="1491" spans="1:8" x14ac:dyDescent="0.3">
      <c r="A1491" s="6">
        <f t="shared" si="74"/>
        <v>1490</v>
      </c>
      <c r="B1491" s="1" t="s">
        <v>18</v>
      </c>
      <c r="C1491" s="1" t="s">
        <v>13</v>
      </c>
      <c r="D1491" s="1">
        <v>1</v>
      </c>
      <c r="E1491" s="1" t="s">
        <v>16</v>
      </c>
      <c r="F1491" s="1">
        <v>7</v>
      </c>
      <c r="G1491" s="1">
        <v>0</v>
      </c>
      <c r="H1491" s="1">
        <v>0</v>
      </c>
    </row>
    <row r="1492" spans="1:8" x14ac:dyDescent="0.3">
      <c r="A1492" s="6">
        <f t="shared" ref="A1492:A1555" si="77">1+A1491</f>
        <v>1491</v>
      </c>
      <c r="B1492" s="1" t="s">
        <v>18</v>
      </c>
      <c r="C1492" s="1" t="s">
        <v>13</v>
      </c>
      <c r="D1492" s="1">
        <f t="shared" ref="D1492:D1522" si="78">1+D1491</f>
        <v>2</v>
      </c>
      <c r="E1492" s="1" t="s">
        <v>16</v>
      </c>
      <c r="F1492" s="1">
        <v>7</v>
      </c>
      <c r="G1492" s="1">
        <v>0</v>
      </c>
      <c r="H1492" s="1">
        <v>0</v>
      </c>
    </row>
    <row r="1493" spans="1:8" x14ac:dyDescent="0.3">
      <c r="A1493" s="6">
        <f t="shared" si="77"/>
        <v>1492</v>
      </c>
      <c r="B1493" s="1" t="s">
        <v>18</v>
      </c>
      <c r="C1493" s="1" t="s">
        <v>13</v>
      </c>
      <c r="D1493" s="1">
        <f t="shared" si="78"/>
        <v>3</v>
      </c>
      <c r="E1493" s="1" t="s">
        <v>16</v>
      </c>
      <c r="F1493" s="1">
        <v>7</v>
      </c>
      <c r="G1493" s="1">
        <v>0</v>
      </c>
      <c r="H1493" s="1">
        <v>0</v>
      </c>
    </row>
    <row r="1494" spans="1:8" x14ac:dyDescent="0.3">
      <c r="A1494" s="6">
        <f t="shared" si="77"/>
        <v>1493</v>
      </c>
      <c r="B1494" s="1" t="s">
        <v>18</v>
      </c>
      <c r="C1494" s="1" t="s">
        <v>13</v>
      </c>
      <c r="D1494" s="1">
        <f t="shared" si="78"/>
        <v>4</v>
      </c>
      <c r="E1494" s="1" t="s">
        <v>16</v>
      </c>
      <c r="F1494" s="1">
        <v>7</v>
      </c>
      <c r="G1494" s="1">
        <v>0</v>
      </c>
      <c r="H1494" s="1">
        <v>0</v>
      </c>
    </row>
    <row r="1495" spans="1:8" x14ac:dyDescent="0.3">
      <c r="A1495" s="6">
        <f t="shared" si="77"/>
        <v>1494</v>
      </c>
      <c r="B1495" s="1" t="s">
        <v>18</v>
      </c>
      <c r="C1495" s="1" t="s">
        <v>13</v>
      </c>
      <c r="D1495" s="1">
        <f t="shared" si="78"/>
        <v>5</v>
      </c>
      <c r="E1495" s="1" t="s">
        <v>16</v>
      </c>
      <c r="F1495" s="1">
        <v>7</v>
      </c>
      <c r="G1495" s="1">
        <v>0</v>
      </c>
      <c r="H1495" s="1">
        <v>0</v>
      </c>
    </row>
    <row r="1496" spans="1:8" x14ac:dyDescent="0.3">
      <c r="A1496" s="6">
        <f t="shared" si="77"/>
        <v>1495</v>
      </c>
      <c r="B1496" s="1" t="s">
        <v>18</v>
      </c>
      <c r="C1496" s="1" t="s">
        <v>13</v>
      </c>
      <c r="D1496" s="1">
        <f t="shared" si="78"/>
        <v>6</v>
      </c>
      <c r="E1496" s="1" t="s">
        <v>16</v>
      </c>
      <c r="F1496" s="1">
        <v>7</v>
      </c>
      <c r="G1496" s="1">
        <v>0</v>
      </c>
      <c r="H1496" s="1">
        <v>0</v>
      </c>
    </row>
    <row r="1497" spans="1:8" x14ac:dyDescent="0.3">
      <c r="A1497" s="6">
        <f t="shared" si="77"/>
        <v>1496</v>
      </c>
      <c r="B1497" s="1" t="s">
        <v>18</v>
      </c>
      <c r="C1497" s="1" t="s">
        <v>13</v>
      </c>
      <c r="D1497" s="1">
        <f t="shared" si="78"/>
        <v>7</v>
      </c>
      <c r="E1497" s="1" t="s">
        <v>16</v>
      </c>
      <c r="F1497" s="1">
        <v>7</v>
      </c>
      <c r="G1497" s="1">
        <v>0</v>
      </c>
      <c r="H1497" s="1">
        <v>0</v>
      </c>
    </row>
    <row r="1498" spans="1:8" x14ac:dyDescent="0.3">
      <c r="A1498" s="6">
        <f t="shared" si="77"/>
        <v>1497</v>
      </c>
      <c r="B1498" s="1" t="s">
        <v>18</v>
      </c>
      <c r="C1498" s="1" t="s">
        <v>13</v>
      </c>
      <c r="D1498" s="1">
        <f t="shared" si="78"/>
        <v>8</v>
      </c>
      <c r="E1498" s="1" t="s">
        <v>16</v>
      </c>
      <c r="F1498" s="1">
        <v>7</v>
      </c>
      <c r="G1498" s="1">
        <v>0</v>
      </c>
      <c r="H1498" s="1">
        <v>0</v>
      </c>
    </row>
    <row r="1499" spans="1:8" x14ac:dyDescent="0.3">
      <c r="A1499" s="6">
        <f t="shared" si="77"/>
        <v>1498</v>
      </c>
      <c r="B1499" s="1" t="s">
        <v>18</v>
      </c>
      <c r="C1499" s="1" t="s">
        <v>13</v>
      </c>
      <c r="D1499" s="1">
        <f t="shared" si="78"/>
        <v>9</v>
      </c>
      <c r="E1499" s="1" t="s">
        <v>16</v>
      </c>
      <c r="F1499" s="1">
        <v>7</v>
      </c>
      <c r="G1499" s="1">
        <v>0</v>
      </c>
      <c r="H1499" s="1">
        <v>0</v>
      </c>
    </row>
    <row r="1500" spans="1:8" x14ac:dyDescent="0.3">
      <c r="A1500" s="6">
        <f t="shared" si="77"/>
        <v>1499</v>
      </c>
      <c r="B1500" s="1" t="s">
        <v>18</v>
      </c>
      <c r="C1500" s="1" t="s">
        <v>13</v>
      </c>
      <c r="D1500" s="1">
        <f t="shared" si="78"/>
        <v>10</v>
      </c>
      <c r="E1500" s="1" t="s">
        <v>16</v>
      </c>
      <c r="F1500" s="1">
        <v>7</v>
      </c>
      <c r="G1500" s="1">
        <v>0</v>
      </c>
      <c r="H1500" s="1">
        <v>0</v>
      </c>
    </row>
    <row r="1501" spans="1:8" x14ac:dyDescent="0.3">
      <c r="A1501" s="6">
        <f t="shared" si="77"/>
        <v>1500</v>
      </c>
      <c r="B1501" s="1" t="s">
        <v>18</v>
      </c>
      <c r="C1501" s="1" t="s">
        <v>13</v>
      </c>
      <c r="D1501" s="1">
        <f t="shared" si="78"/>
        <v>11</v>
      </c>
      <c r="E1501" s="1" t="s">
        <v>16</v>
      </c>
      <c r="F1501" s="1">
        <v>7</v>
      </c>
      <c r="G1501" s="1">
        <v>0</v>
      </c>
      <c r="H1501" s="1">
        <v>0</v>
      </c>
    </row>
    <row r="1502" spans="1:8" x14ac:dyDescent="0.3">
      <c r="A1502" s="6">
        <f t="shared" si="77"/>
        <v>1501</v>
      </c>
      <c r="B1502" s="1" t="s">
        <v>18</v>
      </c>
      <c r="C1502" s="1" t="s">
        <v>13</v>
      </c>
      <c r="D1502" s="1">
        <f t="shared" si="78"/>
        <v>12</v>
      </c>
      <c r="E1502" s="1" t="s">
        <v>16</v>
      </c>
      <c r="F1502" s="1">
        <v>7</v>
      </c>
      <c r="G1502" s="1">
        <v>0</v>
      </c>
      <c r="H1502" s="1">
        <v>0</v>
      </c>
    </row>
    <row r="1503" spans="1:8" x14ac:dyDescent="0.3">
      <c r="A1503" s="6">
        <f t="shared" si="77"/>
        <v>1502</v>
      </c>
      <c r="B1503" s="1" t="s">
        <v>18</v>
      </c>
      <c r="C1503" s="1" t="s">
        <v>13</v>
      </c>
      <c r="D1503" s="1">
        <f t="shared" si="78"/>
        <v>13</v>
      </c>
      <c r="E1503" s="1" t="s">
        <v>16</v>
      </c>
      <c r="F1503" s="1">
        <v>7</v>
      </c>
      <c r="G1503" s="1">
        <v>0</v>
      </c>
      <c r="H1503" s="1">
        <v>0</v>
      </c>
    </row>
    <row r="1504" spans="1:8" x14ac:dyDescent="0.3">
      <c r="A1504" s="6">
        <f t="shared" si="77"/>
        <v>1503</v>
      </c>
      <c r="B1504" s="1" t="s">
        <v>18</v>
      </c>
      <c r="C1504" s="1" t="s">
        <v>13</v>
      </c>
      <c r="D1504" s="1">
        <f t="shared" si="78"/>
        <v>14</v>
      </c>
      <c r="E1504" s="1" t="s">
        <v>16</v>
      </c>
      <c r="F1504" s="1">
        <v>7</v>
      </c>
      <c r="G1504" s="1">
        <v>0</v>
      </c>
      <c r="H1504" s="1">
        <v>0</v>
      </c>
    </row>
    <row r="1505" spans="1:8" x14ac:dyDescent="0.3">
      <c r="A1505" s="6">
        <f t="shared" si="77"/>
        <v>1504</v>
      </c>
      <c r="B1505" s="1" t="s">
        <v>18</v>
      </c>
      <c r="C1505" s="1" t="s">
        <v>13</v>
      </c>
      <c r="D1505" s="1">
        <f t="shared" si="78"/>
        <v>15</v>
      </c>
      <c r="E1505" s="1" t="s">
        <v>16</v>
      </c>
      <c r="F1505" s="1">
        <v>7</v>
      </c>
      <c r="G1505" s="1">
        <v>0</v>
      </c>
      <c r="H1505" s="1">
        <v>0</v>
      </c>
    </row>
    <row r="1506" spans="1:8" x14ac:dyDescent="0.3">
      <c r="A1506" s="6">
        <f t="shared" si="77"/>
        <v>1505</v>
      </c>
      <c r="B1506" s="1" t="s">
        <v>18</v>
      </c>
      <c r="C1506" s="1" t="s">
        <v>13</v>
      </c>
      <c r="D1506" s="1">
        <f t="shared" si="78"/>
        <v>16</v>
      </c>
      <c r="E1506" s="1" t="s">
        <v>16</v>
      </c>
      <c r="F1506" s="1">
        <v>7</v>
      </c>
      <c r="G1506" s="1">
        <v>0</v>
      </c>
      <c r="H1506" s="1">
        <v>0</v>
      </c>
    </row>
    <row r="1507" spans="1:8" x14ac:dyDescent="0.3">
      <c r="A1507" s="6">
        <f t="shared" si="77"/>
        <v>1506</v>
      </c>
      <c r="B1507" s="1" t="s">
        <v>18</v>
      </c>
      <c r="C1507" s="1" t="s">
        <v>13</v>
      </c>
      <c r="D1507" s="1">
        <f t="shared" si="78"/>
        <v>17</v>
      </c>
      <c r="E1507" s="1" t="s">
        <v>16</v>
      </c>
      <c r="F1507" s="1">
        <v>7</v>
      </c>
      <c r="G1507" s="1">
        <v>0</v>
      </c>
      <c r="H1507" s="1">
        <v>0</v>
      </c>
    </row>
    <row r="1508" spans="1:8" x14ac:dyDescent="0.3">
      <c r="A1508" s="6">
        <f t="shared" si="77"/>
        <v>1507</v>
      </c>
      <c r="B1508" s="1" t="s">
        <v>18</v>
      </c>
      <c r="C1508" s="1" t="s">
        <v>13</v>
      </c>
      <c r="D1508" s="1">
        <f t="shared" si="78"/>
        <v>18</v>
      </c>
      <c r="E1508" s="1" t="s">
        <v>16</v>
      </c>
      <c r="F1508" s="1">
        <v>7</v>
      </c>
      <c r="G1508" s="1">
        <v>0</v>
      </c>
      <c r="H1508" s="1">
        <v>0</v>
      </c>
    </row>
    <row r="1509" spans="1:8" x14ac:dyDescent="0.3">
      <c r="A1509" s="6">
        <f t="shared" si="77"/>
        <v>1508</v>
      </c>
      <c r="B1509" s="1" t="s">
        <v>18</v>
      </c>
      <c r="C1509" s="1" t="s">
        <v>13</v>
      </c>
      <c r="D1509" s="1">
        <f t="shared" si="78"/>
        <v>19</v>
      </c>
      <c r="E1509" s="1" t="s">
        <v>16</v>
      </c>
      <c r="F1509" s="1">
        <v>7</v>
      </c>
      <c r="G1509" s="1">
        <v>0</v>
      </c>
      <c r="H1509" s="1">
        <v>0</v>
      </c>
    </row>
    <row r="1510" spans="1:8" x14ac:dyDescent="0.3">
      <c r="A1510" s="6">
        <f t="shared" si="77"/>
        <v>1509</v>
      </c>
      <c r="B1510" s="1" t="s">
        <v>18</v>
      </c>
      <c r="C1510" s="1" t="s">
        <v>13</v>
      </c>
      <c r="D1510" s="1">
        <f t="shared" si="78"/>
        <v>20</v>
      </c>
      <c r="E1510" s="1" t="s">
        <v>16</v>
      </c>
      <c r="F1510" s="1">
        <v>7</v>
      </c>
      <c r="G1510" s="1">
        <v>0</v>
      </c>
      <c r="H1510" s="1">
        <v>0</v>
      </c>
    </row>
    <row r="1511" spans="1:8" x14ac:dyDescent="0.3">
      <c r="A1511" s="6">
        <f t="shared" si="77"/>
        <v>1510</v>
      </c>
      <c r="B1511" s="1" t="s">
        <v>18</v>
      </c>
      <c r="C1511" s="1" t="s">
        <v>13</v>
      </c>
      <c r="D1511" s="1">
        <f t="shared" si="78"/>
        <v>21</v>
      </c>
      <c r="E1511" s="1" t="s">
        <v>16</v>
      </c>
      <c r="F1511" s="1">
        <v>7</v>
      </c>
      <c r="G1511" s="1">
        <v>0</v>
      </c>
      <c r="H1511" s="1">
        <v>0</v>
      </c>
    </row>
    <row r="1512" spans="1:8" x14ac:dyDescent="0.3">
      <c r="A1512" s="6">
        <f t="shared" si="77"/>
        <v>1511</v>
      </c>
      <c r="B1512" s="1" t="s">
        <v>18</v>
      </c>
      <c r="C1512" s="1" t="s">
        <v>13</v>
      </c>
      <c r="D1512" s="1">
        <f t="shared" si="78"/>
        <v>22</v>
      </c>
      <c r="E1512" s="1" t="s">
        <v>16</v>
      </c>
      <c r="F1512" s="1">
        <v>7</v>
      </c>
      <c r="G1512" s="1">
        <v>0</v>
      </c>
      <c r="H1512" s="1">
        <v>0</v>
      </c>
    </row>
    <row r="1513" spans="1:8" x14ac:dyDescent="0.3">
      <c r="A1513" s="6">
        <f t="shared" si="77"/>
        <v>1512</v>
      </c>
      <c r="B1513" s="1" t="s">
        <v>18</v>
      </c>
      <c r="C1513" s="1" t="s">
        <v>13</v>
      </c>
      <c r="D1513" s="1">
        <f t="shared" si="78"/>
        <v>23</v>
      </c>
      <c r="E1513" s="1" t="s">
        <v>16</v>
      </c>
      <c r="F1513" s="1">
        <v>7</v>
      </c>
      <c r="G1513" s="1">
        <v>0</v>
      </c>
      <c r="H1513" s="1">
        <v>0</v>
      </c>
    </row>
    <row r="1514" spans="1:8" x14ac:dyDescent="0.3">
      <c r="A1514" s="6">
        <f t="shared" si="77"/>
        <v>1513</v>
      </c>
      <c r="B1514" s="1" t="s">
        <v>18</v>
      </c>
      <c r="C1514" s="1" t="s">
        <v>13</v>
      </c>
      <c r="D1514" s="1">
        <f t="shared" si="78"/>
        <v>24</v>
      </c>
      <c r="E1514" s="1" t="s">
        <v>16</v>
      </c>
      <c r="F1514" s="1">
        <v>7</v>
      </c>
      <c r="G1514" s="1">
        <v>0</v>
      </c>
      <c r="H1514" s="1">
        <v>0</v>
      </c>
    </row>
    <row r="1515" spans="1:8" x14ac:dyDescent="0.3">
      <c r="A1515" s="6">
        <f t="shared" si="77"/>
        <v>1514</v>
      </c>
      <c r="B1515" s="1" t="s">
        <v>18</v>
      </c>
      <c r="C1515" s="1" t="s">
        <v>13</v>
      </c>
      <c r="D1515" s="1">
        <f t="shared" si="78"/>
        <v>25</v>
      </c>
      <c r="E1515" s="1" t="s">
        <v>16</v>
      </c>
      <c r="F1515" s="1">
        <v>7</v>
      </c>
      <c r="G1515" s="1">
        <v>0</v>
      </c>
      <c r="H1515" s="1">
        <v>0</v>
      </c>
    </row>
    <row r="1516" spans="1:8" x14ac:dyDescent="0.3">
      <c r="A1516" s="6">
        <f t="shared" si="77"/>
        <v>1515</v>
      </c>
      <c r="B1516" s="1" t="s">
        <v>18</v>
      </c>
      <c r="C1516" s="1" t="s">
        <v>13</v>
      </c>
      <c r="D1516" s="1">
        <f t="shared" si="78"/>
        <v>26</v>
      </c>
      <c r="E1516" s="1" t="s">
        <v>16</v>
      </c>
      <c r="F1516" s="1">
        <v>7</v>
      </c>
      <c r="G1516" s="1">
        <v>0</v>
      </c>
      <c r="H1516" s="1">
        <v>0</v>
      </c>
    </row>
    <row r="1517" spans="1:8" x14ac:dyDescent="0.3">
      <c r="A1517" s="6">
        <f t="shared" si="77"/>
        <v>1516</v>
      </c>
      <c r="B1517" s="1" t="s">
        <v>18</v>
      </c>
      <c r="C1517" s="1" t="s">
        <v>13</v>
      </c>
      <c r="D1517" s="1">
        <f t="shared" si="78"/>
        <v>27</v>
      </c>
      <c r="E1517" s="1" t="s">
        <v>16</v>
      </c>
      <c r="F1517" s="1">
        <v>7</v>
      </c>
      <c r="G1517" s="1">
        <v>0</v>
      </c>
      <c r="H1517" s="1">
        <v>0</v>
      </c>
    </row>
    <row r="1518" spans="1:8" x14ac:dyDescent="0.3">
      <c r="A1518" s="6">
        <f t="shared" si="77"/>
        <v>1517</v>
      </c>
      <c r="B1518" s="1" t="s">
        <v>18</v>
      </c>
      <c r="C1518" s="1" t="s">
        <v>13</v>
      </c>
      <c r="D1518" s="1">
        <f t="shared" si="78"/>
        <v>28</v>
      </c>
      <c r="E1518" s="1" t="s">
        <v>16</v>
      </c>
      <c r="F1518" s="1">
        <v>7</v>
      </c>
      <c r="G1518" s="1">
        <v>0</v>
      </c>
      <c r="H1518" s="1">
        <v>0</v>
      </c>
    </row>
    <row r="1519" spans="1:8" x14ac:dyDescent="0.3">
      <c r="A1519" s="6">
        <f t="shared" si="77"/>
        <v>1518</v>
      </c>
      <c r="B1519" s="1" t="s">
        <v>18</v>
      </c>
      <c r="C1519" s="1" t="s">
        <v>13</v>
      </c>
      <c r="D1519" s="1">
        <f t="shared" si="78"/>
        <v>29</v>
      </c>
      <c r="E1519" s="1" t="s">
        <v>16</v>
      </c>
      <c r="F1519" s="1">
        <v>7</v>
      </c>
      <c r="G1519" s="1">
        <v>0</v>
      </c>
      <c r="H1519" s="1">
        <v>0</v>
      </c>
    </row>
    <row r="1520" spans="1:8" x14ac:dyDescent="0.3">
      <c r="A1520" s="6">
        <f t="shared" si="77"/>
        <v>1519</v>
      </c>
      <c r="B1520" s="1" t="s">
        <v>18</v>
      </c>
      <c r="C1520" s="1" t="s">
        <v>13</v>
      </c>
      <c r="D1520" s="1">
        <f t="shared" si="78"/>
        <v>30</v>
      </c>
      <c r="E1520" s="1" t="s">
        <v>16</v>
      </c>
      <c r="F1520" s="1">
        <v>7</v>
      </c>
      <c r="G1520" s="1">
        <v>0</v>
      </c>
      <c r="H1520" s="1">
        <v>0</v>
      </c>
    </row>
    <row r="1521" spans="1:8" x14ac:dyDescent="0.3">
      <c r="A1521" s="6">
        <f t="shared" si="77"/>
        <v>1520</v>
      </c>
      <c r="B1521" s="1" t="s">
        <v>18</v>
      </c>
      <c r="C1521" s="1" t="s">
        <v>13</v>
      </c>
      <c r="D1521" s="1">
        <f t="shared" si="78"/>
        <v>31</v>
      </c>
      <c r="E1521" s="1" t="s">
        <v>16</v>
      </c>
      <c r="F1521" s="1">
        <v>7</v>
      </c>
      <c r="G1521" s="1">
        <v>0</v>
      </c>
      <c r="H1521" s="1">
        <v>0</v>
      </c>
    </row>
    <row r="1522" spans="1:8" ht="15" thickBot="1" x14ac:dyDescent="0.35">
      <c r="A1522" s="8">
        <f t="shared" si="77"/>
        <v>1521</v>
      </c>
      <c r="B1522" s="9" t="s">
        <v>18</v>
      </c>
      <c r="C1522" s="9" t="s">
        <v>13</v>
      </c>
      <c r="D1522" s="9">
        <f t="shared" si="78"/>
        <v>32</v>
      </c>
      <c r="E1522" s="9" t="s">
        <v>16</v>
      </c>
      <c r="F1522" s="9">
        <v>7</v>
      </c>
      <c r="G1522" s="9">
        <v>0</v>
      </c>
      <c r="H1522" s="9">
        <v>0</v>
      </c>
    </row>
    <row r="1523" spans="1:8" x14ac:dyDescent="0.3">
      <c r="A1523" s="6">
        <f t="shared" si="77"/>
        <v>1522</v>
      </c>
      <c r="B1523" s="1" t="s">
        <v>18</v>
      </c>
      <c r="C1523" s="1" t="s">
        <v>13</v>
      </c>
      <c r="D1523" s="1">
        <v>1</v>
      </c>
      <c r="E1523" s="1" t="s">
        <v>14</v>
      </c>
      <c r="F1523" s="1">
        <v>10</v>
      </c>
      <c r="G1523" s="1">
        <v>0</v>
      </c>
      <c r="H1523" s="1">
        <v>0</v>
      </c>
    </row>
    <row r="1524" spans="1:8" x14ac:dyDescent="0.3">
      <c r="A1524" s="6">
        <f t="shared" si="77"/>
        <v>1523</v>
      </c>
      <c r="B1524" s="1" t="s">
        <v>18</v>
      </c>
      <c r="C1524" s="1" t="s">
        <v>13</v>
      </c>
      <c r="D1524" s="1">
        <f t="shared" ref="D1524:D1554" si="79">1+D1523</f>
        <v>2</v>
      </c>
      <c r="E1524" s="1" t="s">
        <v>14</v>
      </c>
      <c r="F1524" s="1">
        <v>10</v>
      </c>
      <c r="G1524" s="1">
        <v>0</v>
      </c>
      <c r="H1524" s="1">
        <v>0</v>
      </c>
    </row>
    <row r="1525" spans="1:8" x14ac:dyDescent="0.3">
      <c r="A1525" s="6">
        <f t="shared" si="77"/>
        <v>1524</v>
      </c>
      <c r="B1525" s="1" t="s">
        <v>18</v>
      </c>
      <c r="C1525" s="1" t="s">
        <v>13</v>
      </c>
      <c r="D1525" s="1">
        <f t="shared" si="79"/>
        <v>3</v>
      </c>
      <c r="E1525" s="1" t="s">
        <v>14</v>
      </c>
      <c r="F1525" s="1">
        <v>10</v>
      </c>
      <c r="G1525" s="1">
        <v>0</v>
      </c>
      <c r="H1525" s="1">
        <v>0</v>
      </c>
    </row>
    <row r="1526" spans="1:8" x14ac:dyDescent="0.3">
      <c r="A1526" s="6">
        <f t="shared" si="77"/>
        <v>1525</v>
      </c>
      <c r="B1526" s="1" t="s">
        <v>18</v>
      </c>
      <c r="C1526" s="1" t="s">
        <v>13</v>
      </c>
      <c r="D1526" s="1">
        <f t="shared" si="79"/>
        <v>4</v>
      </c>
      <c r="E1526" s="1" t="s">
        <v>14</v>
      </c>
      <c r="F1526" s="1">
        <v>10</v>
      </c>
      <c r="G1526" s="1">
        <v>0</v>
      </c>
      <c r="H1526" s="1">
        <v>0</v>
      </c>
    </row>
    <row r="1527" spans="1:8" x14ac:dyDescent="0.3">
      <c r="A1527" s="6">
        <f t="shared" si="77"/>
        <v>1526</v>
      </c>
      <c r="B1527" s="1" t="s">
        <v>18</v>
      </c>
      <c r="C1527" s="1" t="s">
        <v>13</v>
      </c>
      <c r="D1527" s="1">
        <f t="shared" si="79"/>
        <v>5</v>
      </c>
      <c r="E1527" s="1" t="s">
        <v>14</v>
      </c>
      <c r="F1527" s="1">
        <v>10</v>
      </c>
      <c r="G1527" s="1">
        <v>0</v>
      </c>
      <c r="H1527" s="1">
        <v>0</v>
      </c>
    </row>
    <row r="1528" spans="1:8" x14ac:dyDescent="0.3">
      <c r="A1528" s="6">
        <f t="shared" si="77"/>
        <v>1527</v>
      </c>
      <c r="B1528" s="1" t="s">
        <v>18</v>
      </c>
      <c r="C1528" s="1" t="s">
        <v>13</v>
      </c>
      <c r="D1528" s="1">
        <f t="shared" si="79"/>
        <v>6</v>
      </c>
      <c r="E1528" s="1" t="s">
        <v>14</v>
      </c>
      <c r="F1528" s="1">
        <v>10</v>
      </c>
      <c r="G1528" s="1">
        <v>0</v>
      </c>
      <c r="H1528" s="1">
        <v>0</v>
      </c>
    </row>
    <row r="1529" spans="1:8" x14ac:dyDescent="0.3">
      <c r="A1529" s="6">
        <f t="shared" si="77"/>
        <v>1528</v>
      </c>
      <c r="B1529" s="1" t="s">
        <v>18</v>
      </c>
      <c r="C1529" s="1" t="s">
        <v>13</v>
      </c>
      <c r="D1529" s="1">
        <f t="shared" si="79"/>
        <v>7</v>
      </c>
      <c r="E1529" s="1" t="s">
        <v>14</v>
      </c>
      <c r="F1529" s="1">
        <v>10</v>
      </c>
      <c r="G1529" s="1">
        <v>0</v>
      </c>
      <c r="H1529" s="1">
        <v>0</v>
      </c>
    </row>
    <row r="1530" spans="1:8" x14ac:dyDescent="0.3">
      <c r="A1530" s="6">
        <f t="shared" si="77"/>
        <v>1529</v>
      </c>
      <c r="B1530" s="1" t="s">
        <v>18</v>
      </c>
      <c r="C1530" s="1" t="s">
        <v>13</v>
      </c>
      <c r="D1530" s="1">
        <f t="shared" si="79"/>
        <v>8</v>
      </c>
      <c r="E1530" s="1" t="s">
        <v>14</v>
      </c>
      <c r="F1530" s="1">
        <v>10</v>
      </c>
      <c r="G1530" s="1">
        <v>0</v>
      </c>
      <c r="H1530" s="1">
        <v>0</v>
      </c>
    </row>
    <row r="1531" spans="1:8" x14ac:dyDescent="0.3">
      <c r="A1531" s="6">
        <f t="shared" si="77"/>
        <v>1530</v>
      </c>
      <c r="B1531" s="1" t="s">
        <v>18</v>
      </c>
      <c r="C1531" s="1" t="s">
        <v>13</v>
      </c>
      <c r="D1531" s="1">
        <f t="shared" si="79"/>
        <v>9</v>
      </c>
      <c r="E1531" s="1" t="s">
        <v>14</v>
      </c>
      <c r="F1531" s="1">
        <v>10</v>
      </c>
      <c r="G1531" s="1">
        <v>0</v>
      </c>
      <c r="H1531" s="1">
        <v>0</v>
      </c>
    </row>
    <row r="1532" spans="1:8" x14ac:dyDescent="0.3">
      <c r="A1532" s="6">
        <f t="shared" si="77"/>
        <v>1531</v>
      </c>
      <c r="B1532" s="1" t="s">
        <v>18</v>
      </c>
      <c r="C1532" s="1" t="s">
        <v>13</v>
      </c>
      <c r="D1532" s="1">
        <f t="shared" si="79"/>
        <v>10</v>
      </c>
      <c r="E1532" s="1" t="s">
        <v>14</v>
      </c>
      <c r="F1532" s="1">
        <v>10</v>
      </c>
      <c r="G1532" s="1">
        <v>0</v>
      </c>
      <c r="H1532" s="1">
        <v>0</v>
      </c>
    </row>
    <row r="1533" spans="1:8" x14ac:dyDescent="0.3">
      <c r="A1533" s="6">
        <f t="shared" si="77"/>
        <v>1532</v>
      </c>
      <c r="B1533" s="1" t="s">
        <v>18</v>
      </c>
      <c r="C1533" s="1" t="s">
        <v>13</v>
      </c>
      <c r="D1533" s="1">
        <f t="shared" si="79"/>
        <v>11</v>
      </c>
      <c r="E1533" s="1" t="s">
        <v>14</v>
      </c>
      <c r="F1533" s="1">
        <v>10</v>
      </c>
      <c r="G1533" s="1">
        <v>0</v>
      </c>
      <c r="H1533" s="1">
        <v>0</v>
      </c>
    </row>
    <row r="1534" spans="1:8" x14ac:dyDescent="0.3">
      <c r="A1534" s="6">
        <f t="shared" si="77"/>
        <v>1533</v>
      </c>
      <c r="B1534" s="1" t="s">
        <v>18</v>
      </c>
      <c r="C1534" s="1" t="s">
        <v>13</v>
      </c>
      <c r="D1534" s="1">
        <f t="shared" si="79"/>
        <v>12</v>
      </c>
      <c r="E1534" s="1" t="s">
        <v>14</v>
      </c>
      <c r="F1534" s="1">
        <v>10</v>
      </c>
      <c r="G1534" s="1">
        <v>0</v>
      </c>
      <c r="H1534" s="1">
        <v>0</v>
      </c>
    </row>
    <row r="1535" spans="1:8" x14ac:dyDescent="0.3">
      <c r="A1535" s="6">
        <f t="shared" si="77"/>
        <v>1534</v>
      </c>
      <c r="B1535" s="1" t="s">
        <v>18</v>
      </c>
      <c r="C1535" s="1" t="s">
        <v>13</v>
      </c>
      <c r="D1535" s="1">
        <f t="shared" si="79"/>
        <v>13</v>
      </c>
      <c r="E1535" s="1" t="s">
        <v>14</v>
      </c>
      <c r="F1535" s="1">
        <v>10</v>
      </c>
      <c r="G1535" s="1">
        <v>0</v>
      </c>
      <c r="H1535" s="1">
        <v>0</v>
      </c>
    </row>
    <row r="1536" spans="1:8" x14ac:dyDescent="0.3">
      <c r="A1536" s="6">
        <f t="shared" si="77"/>
        <v>1535</v>
      </c>
      <c r="B1536" s="1" t="s">
        <v>18</v>
      </c>
      <c r="C1536" s="1" t="s">
        <v>13</v>
      </c>
      <c r="D1536" s="1">
        <f t="shared" si="79"/>
        <v>14</v>
      </c>
      <c r="E1536" s="1" t="s">
        <v>14</v>
      </c>
      <c r="F1536" s="1">
        <v>10</v>
      </c>
      <c r="G1536" s="1">
        <v>0</v>
      </c>
      <c r="H1536" s="1">
        <v>0</v>
      </c>
    </row>
    <row r="1537" spans="1:8" x14ac:dyDescent="0.3">
      <c r="A1537" s="6">
        <f t="shared" si="77"/>
        <v>1536</v>
      </c>
      <c r="B1537" s="1" t="s">
        <v>18</v>
      </c>
      <c r="C1537" s="1" t="s">
        <v>13</v>
      </c>
      <c r="D1537" s="1">
        <f t="shared" si="79"/>
        <v>15</v>
      </c>
      <c r="E1537" s="1" t="s">
        <v>14</v>
      </c>
      <c r="F1537" s="1">
        <v>10</v>
      </c>
      <c r="G1537" s="1">
        <v>0</v>
      </c>
      <c r="H1537" s="1">
        <v>0</v>
      </c>
    </row>
    <row r="1538" spans="1:8" x14ac:dyDescent="0.3">
      <c r="A1538" s="6">
        <f t="shared" si="77"/>
        <v>1537</v>
      </c>
      <c r="B1538" s="1" t="s">
        <v>18</v>
      </c>
      <c r="C1538" s="1" t="s">
        <v>13</v>
      </c>
      <c r="D1538" s="1">
        <f t="shared" si="79"/>
        <v>16</v>
      </c>
      <c r="E1538" s="1" t="s">
        <v>14</v>
      </c>
      <c r="F1538" s="1">
        <v>10</v>
      </c>
      <c r="G1538" s="1">
        <v>0</v>
      </c>
      <c r="H1538" s="1">
        <v>0</v>
      </c>
    </row>
    <row r="1539" spans="1:8" x14ac:dyDescent="0.3">
      <c r="A1539" s="6">
        <f t="shared" si="77"/>
        <v>1538</v>
      </c>
      <c r="B1539" s="1" t="s">
        <v>18</v>
      </c>
      <c r="C1539" s="1" t="s">
        <v>13</v>
      </c>
      <c r="D1539" s="1">
        <f t="shared" si="79"/>
        <v>17</v>
      </c>
      <c r="E1539" s="1" t="s">
        <v>14</v>
      </c>
      <c r="F1539" s="1">
        <v>10</v>
      </c>
      <c r="G1539" s="1">
        <v>0</v>
      </c>
      <c r="H1539" s="1">
        <v>0</v>
      </c>
    </row>
    <row r="1540" spans="1:8" x14ac:dyDescent="0.3">
      <c r="A1540" s="6">
        <f t="shared" si="77"/>
        <v>1539</v>
      </c>
      <c r="B1540" s="1" t="s">
        <v>18</v>
      </c>
      <c r="C1540" s="1" t="s">
        <v>13</v>
      </c>
      <c r="D1540" s="1">
        <f t="shared" si="79"/>
        <v>18</v>
      </c>
      <c r="E1540" s="1" t="s">
        <v>14</v>
      </c>
      <c r="F1540" s="1">
        <v>10</v>
      </c>
      <c r="G1540" s="1">
        <v>0</v>
      </c>
      <c r="H1540" s="1">
        <v>0</v>
      </c>
    </row>
    <row r="1541" spans="1:8" x14ac:dyDescent="0.3">
      <c r="A1541" s="6">
        <f t="shared" si="77"/>
        <v>1540</v>
      </c>
      <c r="B1541" s="1" t="s">
        <v>18</v>
      </c>
      <c r="C1541" s="1" t="s">
        <v>13</v>
      </c>
      <c r="D1541" s="1">
        <f t="shared" si="79"/>
        <v>19</v>
      </c>
      <c r="E1541" s="1" t="s">
        <v>14</v>
      </c>
      <c r="F1541" s="1">
        <v>10</v>
      </c>
      <c r="G1541" s="1">
        <v>0</v>
      </c>
      <c r="H1541" s="1">
        <v>0</v>
      </c>
    </row>
    <row r="1542" spans="1:8" x14ac:dyDescent="0.3">
      <c r="A1542" s="6">
        <f t="shared" si="77"/>
        <v>1541</v>
      </c>
      <c r="B1542" s="1" t="s">
        <v>18</v>
      </c>
      <c r="C1542" s="1" t="s">
        <v>13</v>
      </c>
      <c r="D1542" s="1">
        <f t="shared" si="79"/>
        <v>20</v>
      </c>
      <c r="E1542" s="1" t="s">
        <v>14</v>
      </c>
      <c r="F1542" s="1">
        <v>10</v>
      </c>
      <c r="G1542" s="1">
        <v>0</v>
      </c>
      <c r="H1542" s="1">
        <v>0</v>
      </c>
    </row>
    <row r="1543" spans="1:8" x14ac:dyDescent="0.3">
      <c r="A1543" s="6">
        <f t="shared" si="77"/>
        <v>1542</v>
      </c>
      <c r="B1543" s="1" t="s">
        <v>18</v>
      </c>
      <c r="C1543" s="1" t="s">
        <v>13</v>
      </c>
      <c r="D1543" s="1">
        <f t="shared" si="79"/>
        <v>21</v>
      </c>
      <c r="E1543" s="1" t="s">
        <v>14</v>
      </c>
      <c r="F1543" s="1">
        <v>10</v>
      </c>
      <c r="G1543" s="1">
        <v>0</v>
      </c>
      <c r="H1543" s="1">
        <v>0</v>
      </c>
    </row>
    <row r="1544" spans="1:8" x14ac:dyDescent="0.3">
      <c r="A1544" s="6">
        <f t="shared" si="77"/>
        <v>1543</v>
      </c>
      <c r="B1544" s="1" t="s">
        <v>18</v>
      </c>
      <c r="C1544" s="1" t="s">
        <v>13</v>
      </c>
      <c r="D1544" s="1">
        <f t="shared" si="79"/>
        <v>22</v>
      </c>
      <c r="E1544" s="1" t="s">
        <v>14</v>
      </c>
      <c r="F1544" s="1">
        <v>10</v>
      </c>
      <c r="G1544" s="1">
        <v>0</v>
      </c>
      <c r="H1544" s="1">
        <v>0</v>
      </c>
    </row>
    <row r="1545" spans="1:8" x14ac:dyDescent="0.3">
      <c r="A1545" s="6">
        <f t="shared" si="77"/>
        <v>1544</v>
      </c>
      <c r="B1545" s="1" t="s">
        <v>18</v>
      </c>
      <c r="C1545" s="1" t="s">
        <v>13</v>
      </c>
      <c r="D1545" s="1">
        <f t="shared" si="79"/>
        <v>23</v>
      </c>
      <c r="E1545" s="1" t="s">
        <v>14</v>
      </c>
      <c r="F1545" s="1">
        <v>10</v>
      </c>
      <c r="G1545" s="1">
        <v>0</v>
      </c>
      <c r="H1545" s="1">
        <v>0</v>
      </c>
    </row>
    <row r="1546" spans="1:8" x14ac:dyDescent="0.3">
      <c r="A1546" s="6">
        <f t="shared" si="77"/>
        <v>1545</v>
      </c>
      <c r="B1546" s="1" t="s">
        <v>18</v>
      </c>
      <c r="C1546" s="1" t="s">
        <v>13</v>
      </c>
      <c r="D1546" s="1">
        <f t="shared" si="79"/>
        <v>24</v>
      </c>
      <c r="E1546" s="1" t="s">
        <v>14</v>
      </c>
      <c r="F1546" s="1">
        <v>10</v>
      </c>
      <c r="G1546" s="1">
        <v>0</v>
      </c>
      <c r="H1546" s="1">
        <v>0</v>
      </c>
    </row>
    <row r="1547" spans="1:8" x14ac:dyDescent="0.3">
      <c r="A1547" s="6">
        <f t="shared" si="77"/>
        <v>1546</v>
      </c>
      <c r="B1547" s="1" t="s">
        <v>18</v>
      </c>
      <c r="C1547" s="1" t="s">
        <v>13</v>
      </c>
      <c r="D1547" s="1">
        <f t="shared" si="79"/>
        <v>25</v>
      </c>
      <c r="E1547" s="1" t="s">
        <v>14</v>
      </c>
      <c r="F1547" s="1">
        <v>10</v>
      </c>
      <c r="G1547" s="1">
        <v>0</v>
      </c>
      <c r="H1547" s="1">
        <v>0</v>
      </c>
    </row>
    <row r="1548" spans="1:8" x14ac:dyDescent="0.3">
      <c r="A1548" s="6">
        <f t="shared" si="77"/>
        <v>1547</v>
      </c>
      <c r="B1548" s="1" t="s">
        <v>18</v>
      </c>
      <c r="C1548" s="1" t="s">
        <v>13</v>
      </c>
      <c r="D1548" s="1">
        <f t="shared" si="79"/>
        <v>26</v>
      </c>
      <c r="E1548" s="1" t="s">
        <v>14</v>
      </c>
      <c r="F1548" s="1">
        <v>10</v>
      </c>
      <c r="G1548" s="1">
        <v>0</v>
      </c>
      <c r="H1548" s="1">
        <v>0</v>
      </c>
    </row>
    <row r="1549" spans="1:8" x14ac:dyDescent="0.3">
      <c r="A1549" s="6">
        <f t="shared" si="77"/>
        <v>1548</v>
      </c>
      <c r="B1549" s="1" t="s">
        <v>18</v>
      </c>
      <c r="C1549" s="1" t="s">
        <v>13</v>
      </c>
      <c r="D1549" s="1">
        <f t="shared" si="79"/>
        <v>27</v>
      </c>
      <c r="E1549" s="1" t="s">
        <v>14</v>
      </c>
      <c r="F1549" s="1">
        <v>10</v>
      </c>
      <c r="G1549" s="1">
        <v>0</v>
      </c>
      <c r="H1549" s="1">
        <v>0</v>
      </c>
    </row>
    <row r="1550" spans="1:8" x14ac:dyDescent="0.3">
      <c r="A1550" s="6">
        <f t="shared" si="77"/>
        <v>1549</v>
      </c>
      <c r="B1550" s="1" t="s">
        <v>18</v>
      </c>
      <c r="C1550" s="1" t="s">
        <v>13</v>
      </c>
      <c r="D1550" s="1">
        <f t="shared" si="79"/>
        <v>28</v>
      </c>
      <c r="E1550" s="1" t="s">
        <v>14</v>
      </c>
      <c r="F1550" s="1">
        <v>10</v>
      </c>
      <c r="G1550" s="1">
        <v>0</v>
      </c>
      <c r="H1550" s="1">
        <v>0</v>
      </c>
    </row>
    <row r="1551" spans="1:8" x14ac:dyDescent="0.3">
      <c r="A1551" s="6">
        <f t="shared" si="77"/>
        <v>1550</v>
      </c>
      <c r="B1551" s="1" t="s">
        <v>18</v>
      </c>
      <c r="C1551" s="1" t="s">
        <v>13</v>
      </c>
      <c r="D1551" s="1">
        <f t="shared" si="79"/>
        <v>29</v>
      </c>
      <c r="E1551" s="1" t="s">
        <v>14</v>
      </c>
      <c r="F1551" s="1">
        <v>10</v>
      </c>
      <c r="G1551" s="1">
        <v>0</v>
      </c>
      <c r="H1551" s="1">
        <v>0</v>
      </c>
    </row>
    <row r="1552" spans="1:8" x14ac:dyDescent="0.3">
      <c r="A1552" s="6">
        <f t="shared" si="77"/>
        <v>1551</v>
      </c>
      <c r="B1552" s="1" t="s">
        <v>18</v>
      </c>
      <c r="C1552" s="1" t="s">
        <v>13</v>
      </c>
      <c r="D1552" s="1">
        <f t="shared" si="79"/>
        <v>30</v>
      </c>
      <c r="E1552" s="1" t="s">
        <v>14</v>
      </c>
      <c r="F1552" s="1">
        <v>10</v>
      </c>
      <c r="G1552" s="1">
        <v>0</v>
      </c>
      <c r="H1552" s="1">
        <v>0</v>
      </c>
    </row>
    <row r="1553" spans="1:8" x14ac:dyDescent="0.3">
      <c r="A1553" s="6">
        <f t="shared" si="77"/>
        <v>1552</v>
      </c>
      <c r="B1553" s="1" t="s">
        <v>18</v>
      </c>
      <c r="C1553" s="1" t="s">
        <v>13</v>
      </c>
      <c r="D1553" s="1">
        <f t="shared" si="79"/>
        <v>31</v>
      </c>
      <c r="E1553" s="1" t="s">
        <v>14</v>
      </c>
      <c r="F1553" s="1">
        <v>10</v>
      </c>
      <c r="G1553" s="1">
        <v>0</v>
      </c>
      <c r="H1553" s="1">
        <v>0</v>
      </c>
    </row>
    <row r="1554" spans="1:8" ht="15" thickBot="1" x14ac:dyDescent="0.35">
      <c r="A1554" s="8">
        <f t="shared" si="77"/>
        <v>1553</v>
      </c>
      <c r="B1554" s="9" t="s">
        <v>18</v>
      </c>
      <c r="C1554" s="9" t="s">
        <v>13</v>
      </c>
      <c r="D1554" s="9">
        <f t="shared" si="79"/>
        <v>32</v>
      </c>
      <c r="E1554" s="9" t="s">
        <v>14</v>
      </c>
      <c r="F1554" s="9">
        <v>10</v>
      </c>
      <c r="G1554" s="9">
        <v>0</v>
      </c>
      <c r="H1554" s="9">
        <v>0</v>
      </c>
    </row>
    <row r="1555" spans="1:8" x14ac:dyDescent="0.3">
      <c r="A1555" s="6">
        <f t="shared" si="77"/>
        <v>1554</v>
      </c>
      <c r="B1555" s="1" t="s">
        <v>18</v>
      </c>
      <c r="C1555" s="1" t="s">
        <v>13</v>
      </c>
      <c r="D1555" s="1">
        <v>1</v>
      </c>
      <c r="E1555" s="1" t="s">
        <v>15</v>
      </c>
      <c r="F1555" s="1">
        <v>10</v>
      </c>
      <c r="G1555" s="1">
        <v>0</v>
      </c>
      <c r="H1555" s="1">
        <v>0</v>
      </c>
    </row>
    <row r="1556" spans="1:8" x14ac:dyDescent="0.3">
      <c r="A1556" s="6">
        <f t="shared" ref="A1556:A1619" si="80">1+A1555</f>
        <v>1555</v>
      </c>
      <c r="B1556" s="1" t="s">
        <v>18</v>
      </c>
      <c r="C1556" s="1" t="s">
        <v>13</v>
      </c>
      <c r="D1556" s="1">
        <f t="shared" ref="D1556:D1586" si="81">1+D1555</f>
        <v>2</v>
      </c>
      <c r="E1556" s="1" t="s">
        <v>15</v>
      </c>
      <c r="F1556" s="1">
        <v>10</v>
      </c>
      <c r="G1556" s="1">
        <v>0</v>
      </c>
      <c r="H1556" s="1">
        <v>0</v>
      </c>
    </row>
    <row r="1557" spans="1:8" x14ac:dyDescent="0.3">
      <c r="A1557" s="6">
        <f t="shared" si="80"/>
        <v>1556</v>
      </c>
      <c r="B1557" s="1" t="s">
        <v>18</v>
      </c>
      <c r="C1557" s="1" t="s">
        <v>13</v>
      </c>
      <c r="D1557" s="1">
        <f t="shared" si="81"/>
        <v>3</v>
      </c>
      <c r="E1557" s="1" t="s">
        <v>15</v>
      </c>
      <c r="F1557" s="1">
        <v>10</v>
      </c>
      <c r="G1557" s="1">
        <v>0</v>
      </c>
      <c r="H1557" s="1">
        <v>0</v>
      </c>
    </row>
    <row r="1558" spans="1:8" x14ac:dyDescent="0.3">
      <c r="A1558" s="6">
        <f t="shared" si="80"/>
        <v>1557</v>
      </c>
      <c r="B1558" s="1" t="s">
        <v>18</v>
      </c>
      <c r="C1558" s="1" t="s">
        <v>13</v>
      </c>
      <c r="D1558" s="1">
        <f t="shared" si="81"/>
        <v>4</v>
      </c>
      <c r="E1558" s="1" t="s">
        <v>15</v>
      </c>
      <c r="F1558" s="1">
        <v>10</v>
      </c>
      <c r="G1558" s="1">
        <v>0</v>
      </c>
      <c r="H1558" s="1">
        <v>0</v>
      </c>
    </row>
    <row r="1559" spans="1:8" x14ac:dyDescent="0.3">
      <c r="A1559" s="6">
        <f t="shared" si="80"/>
        <v>1558</v>
      </c>
      <c r="B1559" s="1" t="s">
        <v>18</v>
      </c>
      <c r="C1559" s="1" t="s">
        <v>13</v>
      </c>
      <c r="D1559" s="1">
        <f t="shared" si="81"/>
        <v>5</v>
      </c>
      <c r="E1559" s="1" t="s">
        <v>15</v>
      </c>
      <c r="F1559" s="1">
        <v>10</v>
      </c>
      <c r="G1559" s="1">
        <v>0</v>
      </c>
      <c r="H1559" s="1">
        <v>0</v>
      </c>
    </row>
    <row r="1560" spans="1:8" x14ac:dyDescent="0.3">
      <c r="A1560" s="6">
        <f t="shared" si="80"/>
        <v>1559</v>
      </c>
      <c r="B1560" s="1" t="s">
        <v>18</v>
      </c>
      <c r="C1560" s="1" t="s">
        <v>13</v>
      </c>
      <c r="D1560" s="1">
        <f t="shared" si="81"/>
        <v>6</v>
      </c>
      <c r="E1560" s="1" t="s">
        <v>15</v>
      </c>
      <c r="F1560" s="1">
        <v>10</v>
      </c>
      <c r="G1560" s="1">
        <v>0</v>
      </c>
      <c r="H1560" s="1">
        <v>0</v>
      </c>
    </row>
    <row r="1561" spans="1:8" x14ac:dyDescent="0.3">
      <c r="A1561" s="6">
        <f t="shared" si="80"/>
        <v>1560</v>
      </c>
      <c r="B1561" s="1" t="s">
        <v>18</v>
      </c>
      <c r="C1561" s="1" t="s">
        <v>13</v>
      </c>
      <c r="D1561" s="1">
        <f t="shared" si="81"/>
        <v>7</v>
      </c>
      <c r="E1561" s="1" t="s">
        <v>15</v>
      </c>
      <c r="F1561" s="1">
        <v>10</v>
      </c>
      <c r="G1561" s="1">
        <v>0</v>
      </c>
      <c r="H1561" s="1">
        <v>0</v>
      </c>
    </row>
    <row r="1562" spans="1:8" x14ac:dyDescent="0.3">
      <c r="A1562" s="6">
        <f t="shared" si="80"/>
        <v>1561</v>
      </c>
      <c r="B1562" s="1" t="s">
        <v>18</v>
      </c>
      <c r="C1562" s="1" t="s">
        <v>13</v>
      </c>
      <c r="D1562" s="1">
        <f t="shared" si="81"/>
        <v>8</v>
      </c>
      <c r="E1562" s="1" t="s">
        <v>15</v>
      </c>
      <c r="F1562" s="1">
        <v>10</v>
      </c>
      <c r="G1562" s="1">
        <v>0</v>
      </c>
      <c r="H1562" s="1">
        <v>0</v>
      </c>
    </row>
    <row r="1563" spans="1:8" x14ac:dyDescent="0.3">
      <c r="A1563" s="6">
        <f t="shared" si="80"/>
        <v>1562</v>
      </c>
      <c r="B1563" s="1" t="s">
        <v>18</v>
      </c>
      <c r="C1563" s="1" t="s">
        <v>13</v>
      </c>
      <c r="D1563" s="1">
        <f t="shared" si="81"/>
        <v>9</v>
      </c>
      <c r="E1563" s="1" t="s">
        <v>15</v>
      </c>
      <c r="F1563" s="1">
        <v>10</v>
      </c>
      <c r="G1563" s="1">
        <v>0</v>
      </c>
      <c r="H1563" s="1">
        <v>0</v>
      </c>
    </row>
    <row r="1564" spans="1:8" x14ac:dyDescent="0.3">
      <c r="A1564" s="6">
        <f t="shared" si="80"/>
        <v>1563</v>
      </c>
      <c r="B1564" s="1" t="s">
        <v>18</v>
      </c>
      <c r="C1564" s="1" t="s">
        <v>13</v>
      </c>
      <c r="D1564" s="1">
        <f t="shared" si="81"/>
        <v>10</v>
      </c>
      <c r="E1564" s="1" t="s">
        <v>15</v>
      </c>
      <c r="F1564" s="1">
        <v>10</v>
      </c>
      <c r="G1564" s="1">
        <v>0</v>
      </c>
      <c r="H1564" s="1">
        <v>0</v>
      </c>
    </row>
    <row r="1565" spans="1:8" x14ac:dyDescent="0.3">
      <c r="A1565" s="6">
        <f t="shared" si="80"/>
        <v>1564</v>
      </c>
      <c r="B1565" s="1" t="s">
        <v>18</v>
      </c>
      <c r="C1565" s="1" t="s">
        <v>13</v>
      </c>
      <c r="D1565" s="1">
        <f t="shared" si="81"/>
        <v>11</v>
      </c>
      <c r="E1565" s="1" t="s">
        <v>15</v>
      </c>
      <c r="F1565" s="1">
        <v>10</v>
      </c>
      <c r="G1565" s="1">
        <v>0</v>
      </c>
      <c r="H1565" s="1">
        <v>0</v>
      </c>
    </row>
    <row r="1566" spans="1:8" x14ac:dyDescent="0.3">
      <c r="A1566" s="6">
        <f t="shared" si="80"/>
        <v>1565</v>
      </c>
      <c r="B1566" s="1" t="s">
        <v>18</v>
      </c>
      <c r="C1566" s="1" t="s">
        <v>13</v>
      </c>
      <c r="D1566" s="1">
        <f t="shared" si="81"/>
        <v>12</v>
      </c>
      <c r="E1566" s="1" t="s">
        <v>15</v>
      </c>
      <c r="F1566" s="1">
        <v>10</v>
      </c>
      <c r="G1566" s="1">
        <v>0</v>
      </c>
      <c r="H1566" s="1">
        <v>0</v>
      </c>
    </row>
    <row r="1567" spans="1:8" x14ac:dyDescent="0.3">
      <c r="A1567" s="6">
        <f t="shared" si="80"/>
        <v>1566</v>
      </c>
      <c r="B1567" s="1" t="s">
        <v>18</v>
      </c>
      <c r="C1567" s="1" t="s">
        <v>13</v>
      </c>
      <c r="D1567" s="1">
        <f t="shared" si="81"/>
        <v>13</v>
      </c>
      <c r="E1567" s="1" t="s">
        <v>15</v>
      </c>
      <c r="F1567" s="1">
        <v>10</v>
      </c>
      <c r="G1567" s="1">
        <v>0</v>
      </c>
      <c r="H1567" s="1">
        <v>0</v>
      </c>
    </row>
    <row r="1568" spans="1:8" x14ac:dyDescent="0.3">
      <c r="A1568" s="6">
        <f t="shared" si="80"/>
        <v>1567</v>
      </c>
      <c r="B1568" s="1" t="s">
        <v>18</v>
      </c>
      <c r="C1568" s="1" t="s">
        <v>13</v>
      </c>
      <c r="D1568" s="1">
        <f t="shared" si="81"/>
        <v>14</v>
      </c>
      <c r="E1568" s="1" t="s">
        <v>15</v>
      </c>
      <c r="F1568" s="1">
        <v>10</v>
      </c>
      <c r="G1568" s="1">
        <v>0</v>
      </c>
      <c r="H1568" s="1">
        <v>0</v>
      </c>
    </row>
    <row r="1569" spans="1:8" x14ac:dyDescent="0.3">
      <c r="A1569" s="6">
        <f t="shared" si="80"/>
        <v>1568</v>
      </c>
      <c r="B1569" s="1" t="s">
        <v>18</v>
      </c>
      <c r="C1569" s="1" t="s">
        <v>13</v>
      </c>
      <c r="D1569" s="1">
        <f t="shared" si="81"/>
        <v>15</v>
      </c>
      <c r="E1569" s="1" t="s">
        <v>15</v>
      </c>
      <c r="F1569" s="1">
        <v>10</v>
      </c>
      <c r="G1569" s="1">
        <v>0</v>
      </c>
      <c r="H1569" s="1">
        <v>0</v>
      </c>
    </row>
    <row r="1570" spans="1:8" x14ac:dyDescent="0.3">
      <c r="A1570" s="6">
        <f t="shared" si="80"/>
        <v>1569</v>
      </c>
      <c r="B1570" s="1" t="s">
        <v>18</v>
      </c>
      <c r="C1570" s="1" t="s">
        <v>13</v>
      </c>
      <c r="D1570" s="1">
        <f t="shared" si="81"/>
        <v>16</v>
      </c>
      <c r="E1570" s="1" t="s">
        <v>15</v>
      </c>
      <c r="F1570" s="1">
        <v>10</v>
      </c>
      <c r="G1570" s="1">
        <v>0</v>
      </c>
      <c r="H1570" s="1">
        <v>0</v>
      </c>
    </row>
    <row r="1571" spans="1:8" x14ac:dyDescent="0.3">
      <c r="A1571" s="6">
        <f t="shared" si="80"/>
        <v>1570</v>
      </c>
      <c r="B1571" s="1" t="s">
        <v>18</v>
      </c>
      <c r="C1571" s="1" t="s">
        <v>13</v>
      </c>
      <c r="D1571" s="1">
        <f t="shared" si="81"/>
        <v>17</v>
      </c>
      <c r="E1571" s="1" t="s">
        <v>15</v>
      </c>
      <c r="F1571" s="1">
        <v>10</v>
      </c>
      <c r="G1571" s="1">
        <v>0</v>
      </c>
      <c r="H1571" s="1">
        <v>0</v>
      </c>
    </row>
    <row r="1572" spans="1:8" x14ac:dyDescent="0.3">
      <c r="A1572" s="6">
        <f t="shared" si="80"/>
        <v>1571</v>
      </c>
      <c r="B1572" s="1" t="s">
        <v>18</v>
      </c>
      <c r="C1572" s="1" t="s">
        <v>13</v>
      </c>
      <c r="D1572" s="1">
        <f t="shared" si="81"/>
        <v>18</v>
      </c>
      <c r="E1572" s="1" t="s">
        <v>15</v>
      </c>
      <c r="F1572" s="1">
        <v>10</v>
      </c>
      <c r="G1572" s="1">
        <v>0</v>
      </c>
      <c r="H1572" s="1">
        <v>0</v>
      </c>
    </row>
    <row r="1573" spans="1:8" x14ac:dyDescent="0.3">
      <c r="A1573" s="6">
        <f t="shared" si="80"/>
        <v>1572</v>
      </c>
      <c r="B1573" s="1" t="s">
        <v>18</v>
      </c>
      <c r="C1573" s="1" t="s">
        <v>13</v>
      </c>
      <c r="D1573" s="1">
        <f t="shared" si="81"/>
        <v>19</v>
      </c>
      <c r="E1573" s="1" t="s">
        <v>15</v>
      </c>
      <c r="F1573" s="1">
        <v>10</v>
      </c>
      <c r="G1573" s="1">
        <v>0</v>
      </c>
      <c r="H1573" s="1">
        <v>0</v>
      </c>
    </row>
    <row r="1574" spans="1:8" x14ac:dyDescent="0.3">
      <c r="A1574" s="6">
        <f t="shared" si="80"/>
        <v>1573</v>
      </c>
      <c r="B1574" s="1" t="s">
        <v>18</v>
      </c>
      <c r="C1574" s="1" t="s">
        <v>13</v>
      </c>
      <c r="D1574" s="1">
        <f t="shared" si="81"/>
        <v>20</v>
      </c>
      <c r="E1574" s="1" t="s">
        <v>15</v>
      </c>
      <c r="F1574" s="1">
        <v>10</v>
      </c>
      <c r="G1574" s="1">
        <v>0</v>
      </c>
      <c r="H1574" s="1">
        <v>0</v>
      </c>
    </row>
    <row r="1575" spans="1:8" x14ac:dyDescent="0.3">
      <c r="A1575" s="6">
        <f t="shared" si="80"/>
        <v>1574</v>
      </c>
      <c r="B1575" s="1" t="s">
        <v>18</v>
      </c>
      <c r="C1575" s="1" t="s">
        <v>13</v>
      </c>
      <c r="D1575" s="1">
        <f t="shared" si="81"/>
        <v>21</v>
      </c>
      <c r="E1575" s="1" t="s">
        <v>15</v>
      </c>
      <c r="F1575" s="1">
        <v>10</v>
      </c>
      <c r="G1575" s="1">
        <v>0</v>
      </c>
      <c r="H1575" s="1">
        <v>0</v>
      </c>
    </row>
    <row r="1576" spans="1:8" x14ac:dyDescent="0.3">
      <c r="A1576" s="6">
        <f t="shared" si="80"/>
        <v>1575</v>
      </c>
      <c r="B1576" s="1" t="s">
        <v>18</v>
      </c>
      <c r="C1576" s="1" t="s">
        <v>13</v>
      </c>
      <c r="D1576" s="1">
        <f t="shared" si="81"/>
        <v>22</v>
      </c>
      <c r="E1576" s="1" t="s">
        <v>15</v>
      </c>
      <c r="F1576" s="1">
        <v>10</v>
      </c>
      <c r="G1576" s="1">
        <v>0</v>
      </c>
      <c r="H1576" s="1">
        <v>0</v>
      </c>
    </row>
    <row r="1577" spans="1:8" x14ac:dyDescent="0.3">
      <c r="A1577" s="6">
        <f t="shared" si="80"/>
        <v>1576</v>
      </c>
      <c r="B1577" s="1" t="s">
        <v>18</v>
      </c>
      <c r="C1577" s="1" t="s">
        <v>13</v>
      </c>
      <c r="D1577" s="1">
        <f t="shared" si="81"/>
        <v>23</v>
      </c>
      <c r="E1577" s="1" t="s">
        <v>15</v>
      </c>
      <c r="F1577" s="1">
        <v>10</v>
      </c>
      <c r="G1577" s="1">
        <v>0</v>
      </c>
      <c r="H1577" s="1">
        <v>0</v>
      </c>
    </row>
    <row r="1578" spans="1:8" x14ac:dyDescent="0.3">
      <c r="A1578" s="6">
        <f t="shared" si="80"/>
        <v>1577</v>
      </c>
      <c r="B1578" s="1" t="s">
        <v>18</v>
      </c>
      <c r="C1578" s="1" t="s">
        <v>13</v>
      </c>
      <c r="D1578" s="1">
        <f t="shared" si="81"/>
        <v>24</v>
      </c>
      <c r="E1578" s="1" t="s">
        <v>15</v>
      </c>
      <c r="F1578" s="1">
        <v>10</v>
      </c>
      <c r="G1578" s="1">
        <v>0</v>
      </c>
      <c r="H1578" s="1">
        <v>0</v>
      </c>
    </row>
    <row r="1579" spans="1:8" x14ac:dyDescent="0.3">
      <c r="A1579" s="6">
        <f t="shared" si="80"/>
        <v>1578</v>
      </c>
      <c r="B1579" s="1" t="s">
        <v>18</v>
      </c>
      <c r="C1579" s="1" t="s">
        <v>13</v>
      </c>
      <c r="D1579" s="1">
        <f t="shared" si="81"/>
        <v>25</v>
      </c>
      <c r="E1579" s="1" t="s">
        <v>15</v>
      </c>
      <c r="F1579" s="1">
        <v>10</v>
      </c>
      <c r="G1579" s="1">
        <v>0</v>
      </c>
      <c r="H1579" s="1">
        <v>0</v>
      </c>
    </row>
    <row r="1580" spans="1:8" x14ac:dyDescent="0.3">
      <c r="A1580" s="6">
        <f t="shared" si="80"/>
        <v>1579</v>
      </c>
      <c r="B1580" s="1" t="s">
        <v>18</v>
      </c>
      <c r="C1580" s="1" t="s">
        <v>13</v>
      </c>
      <c r="D1580" s="1">
        <f t="shared" si="81"/>
        <v>26</v>
      </c>
      <c r="E1580" s="1" t="s">
        <v>15</v>
      </c>
      <c r="F1580" s="1">
        <v>10</v>
      </c>
      <c r="G1580" s="1">
        <v>0</v>
      </c>
      <c r="H1580" s="1">
        <v>0</v>
      </c>
    </row>
    <row r="1581" spans="1:8" x14ac:dyDescent="0.3">
      <c r="A1581" s="6">
        <f t="shared" si="80"/>
        <v>1580</v>
      </c>
      <c r="B1581" s="1" t="s">
        <v>18</v>
      </c>
      <c r="C1581" s="1" t="s">
        <v>13</v>
      </c>
      <c r="D1581" s="1">
        <f t="shared" si="81"/>
        <v>27</v>
      </c>
      <c r="E1581" s="1" t="s">
        <v>15</v>
      </c>
      <c r="F1581" s="1">
        <v>10</v>
      </c>
      <c r="G1581" s="1">
        <v>0</v>
      </c>
      <c r="H1581" s="1">
        <v>0</v>
      </c>
    </row>
    <row r="1582" spans="1:8" x14ac:dyDescent="0.3">
      <c r="A1582" s="6">
        <f t="shared" si="80"/>
        <v>1581</v>
      </c>
      <c r="B1582" s="1" t="s">
        <v>18</v>
      </c>
      <c r="C1582" s="1" t="s">
        <v>13</v>
      </c>
      <c r="D1582" s="1">
        <f t="shared" si="81"/>
        <v>28</v>
      </c>
      <c r="E1582" s="1" t="s">
        <v>15</v>
      </c>
      <c r="F1582" s="1">
        <v>10</v>
      </c>
      <c r="G1582" s="1">
        <v>0</v>
      </c>
      <c r="H1582" s="1">
        <v>0</v>
      </c>
    </row>
    <row r="1583" spans="1:8" x14ac:dyDescent="0.3">
      <c r="A1583" s="6">
        <f t="shared" si="80"/>
        <v>1582</v>
      </c>
      <c r="B1583" s="1" t="s">
        <v>18</v>
      </c>
      <c r="C1583" s="1" t="s">
        <v>13</v>
      </c>
      <c r="D1583" s="1">
        <f t="shared" si="81"/>
        <v>29</v>
      </c>
      <c r="E1583" s="1" t="s">
        <v>15</v>
      </c>
      <c r="F1583" s="1">
        <v>10</v>
      </c>
      <c r="G1583" s="1">
        <v>0</v>
      </c>
      <c r="H1583" s="1">
        <v>0</v>
      </c>
    </row>
    <row r="1584" spans="1:8" x14ac:dyDescent="0.3">
      <c r="A1584" s="6">
        <f t="shared" si="80"/>
        <v>1583</v>
      </c>
      <c r="B1584" s="1" t="s">
        <v>18</v>
      </c>
      <c r="C1584" s="1" t="s">
        <v>13</v>
      </c>
      <c r="D1584" s="1">
        <f t="shared" si="81"/>
        <v>30</v>
      </c>
      <c r="E1584" s="1" t="s">
        <v>15</v>
      </c>
      <c r="F1584" s="1">
        <v>10</v>
      </c>
      <c r="G1584" s="1">
        <v>0</v>
      </c>
      <c r="H1584" s="1">
        <v>0</v>
      </c>
    </row>
    <row r="1585" spans="1:8" x14ac:dyDescent="0.3">
      <c r="A1585" s="6">
        <f t="shared" si="80"/>
        <v>1584</v>
      </c>
      <c r="B1585" s="1" t="s">
        <v>18</v>
      </c>
      <c r="C1585" s="1" t="s">
        <v>13</v>
      </c>
      <c r="D1585" s="1">
        <f t="shared" si="81"/>
        <v>31</v>
      </c>
      <c r="E1585" s="1" t="s">
        <v>15</v>
      </c>
      <c r="F1585" s="1">
        <v>10</v>
      </c>
      <c r="G1585" s="1">
        <v>0</v>
      </c>
      <c r="H1585" s="1">
        <v>0</v>
      </c>
    </row>
    <row r="1586" spans="1:8" ht="15" thickBot="1" x14ac:dyDescent="0.35">
      <c r="A1586" s="8">
        <f t="shared" si="80"/>
        <v>1585</v>
      </c>
      <c r="B1586" s="9" t="s">
        <v>18</v>
      </c>
      <c r="C1586" s="9" t="s">
        <v>13</v>
      </c>
      <c r="D1586" s="9">
        <f t="shared" si="81"/>
        <v>32</v>
      </c>
      <c r="E1586" s="9" t="s">
        <v>15</v>
      </c>
      <c r="F1586" s="9">
        <v>10</v>
      </c>
      <c r="G1586" s="9">
        <v>0</v>
      </c>
      <c r="H1586" s="9">
        <v>0</v>
      </c>
    </row>
    <row r="1587" spans="1:8" x14ac:dyDescent="0.3">
      <c r="A1587" s="6">
        <f t="shared" si="80"/>
        <v>1586</v>
      </c>
      <c r="B1587" s="1" t="s">
        <v>18</v>
      </c>
      <c r="C1587" s="1" t="s">
        <v>13</v>
      </c>
      <c r="D1587" s="1">
        <v>1</v>
      </c>
      <c r="E1587" s="1" t="s">
        <v>16</v>
      </c>
      <c r="F1587" s="1">
        <v>10</v>
      </c>
      <c r="G1587" s="1">
        <v>0</v>
      </c>
      <c r="H1587" s="1">
        <v>0</v>
      </c>
    </row>
    <row r="1588" spans="1:8" x14ac:dyDescent="0.3">
      <c r="A1588" s="6">
        <f t="shared" si="80"/>
        <v>1587</v>
      </c>
      <c r="B1588" s="1" t="s">
        <v>18</v>
      </c>
      <c r="C1588" s="1" t="s">
        <v>13</v>
      </c>
      <c r="D1588" s="1">
        <f t="shared" ref="D1588:D1618" si="82">1+D1587</f>
        <v>2</v>
      </c>
      <c r="E1588" s="1" t="s">
        <v>16</v>
      </c>
      <c r="F1588" s="1">
        <v>10</v>
      </c>
      <c r="G1588" s="1">
        <v>0</v>
      </c>
      <c r="H1588" s="1">
        <v>0</v>
      </c>
    </row>
    <row r="1589" spans="1:8" x14ac:dyDescent="0.3">
      <c r="A1589" s="6">
        <f t="shared" si="80"/>
        <v>1588</v>
      </c>
      <c r="B1589" s="1" t="s">
        <v>18</v>
      </c>
      <c r="C1589" s="1" t="s">
        <v>13</v>
      </c>
      <c r="D1589" s="1">
        <f t="shared" si="82"/>
        <v>3</v>
      </c>
      <c r="E1589" s="1" t="s">
        <v>16</v>
      </c>
      <c r="F1589" s="1">
        <v>10</v>
      </c>
      <c r="G1589" s="1">
        <v>0</v>
      </c>
      <c r="H1589" s="1">
        <v>0</v>
      </c>
    </row>
    <row r="1590" spans="1:8" x14ac:dyDescent="0.3">
      <c r="A1590" s="6">
        <f t="shared" si="80"/>
        <v>1589</v>
      </c>
      <c r="B1590" s="1" t="s">
        <v>18</v>
      </c>
      <c r="C1590" s="1" t="s">
        <v>13</v>
      </c>
      <c r="D1590" s="1">
        <f t="shared" si="82"/>
        <v>4</v>
      </c>
      <c r="E1590" s="1" t="s">
        <v>16</v>
      </c>
      <c r="F1590" s="1">
        <v>10</v>
      </c>
      <c r="G1590" s="1">
        <v>0</v>
      </c>
      <c r="H1590" s="1">
        <v>0</v>
      </c>
    </row>
    <row r="1591" spans="1:8" x14ac:dyDescent="0.3">
      <c r="A1591" s="6">
        <f t="shared" si="80"/>
        <v>1590</v>
      </c>
      <c r="B1591" s="1" t="s">
        <v>18</v>
      </c>
      <c r="C1591" s="1" t="s">
        <v>13</v>
      </c>
      <c r="D1591" s="1">
        <f t="shared" si="82"/>
        <v>5</v>
      </c>
      <c r="E1591" s="1" t="s">
        <v>16</v>
      </c>
      <c r="F1591" s="1">
        <v>10</v>
      </c>
      <c r="G1591" s="1">
        <v>0</v>
      </c>
      <c r="H1591" s="1">
        <v>0</v>
      </c>
    </row>
    <row r="1592" spans="1:8" x14ac:dyDescent="0.3">
      <c r="A1592" s="6">
        <f t="shared" si="80"/>
        <v>1591</v>
      </c>
      <c r="B1592" s="1" t="s">
        <v>18</v>
      </c>
      <c r="C1592" s="1" t="s">
        <v>13</v>
      </c>
      <c r="D1592" s="1">
        <f t="shared" si="82"/>
        <v>6</v>
      </c>
      <c r="E1592" s="1" t="s">
        <v>16</v>
      </c>
      <c r="F1592" s="1">
        <v>10</v>
      </c>
      <c r="G1592" s="1">
        <v>0</v>
      </c>
      <c r="H1592" s="1">
        <v>0</v>
      </c>
    </row>
    <row r="1593" spans="1:8" x14ac:dyDescent="0.3">
      <c r="A1593" s="6">
        <f t="shared" si="80"/>
        <v>1592</v>
      </c>
      <c r="B1593" s="1" t="s">
        <v>18</v>
      </c>
      <c r="C1593" s="1" t="s">
        <v>13</v>
      </c>
      <c r="D1593" s="1">
        <f t="shared" si="82"/>
        <v>7</v>
      </c>
      <c r="E1593" s="1" t="s">
        <v>16</v>
      </c>
      <c r="F1593" s="1">
        <v>10</v>
      </c>
      <c r="G1593" s="1">
        <v>0</v>
      </c>
      <c r="H1593" s="1">
        <v>0</v>
      </c>
    </row>
    <row r="1594" spans="1:8" x14ac:dyDescent="0.3">
      <c r="A1594" s="6">
        <f t="shared" si="80"/>
        <v>1593</v>
      </c>
      <c r="B1594" s="1" t="s">
        <v>18</v>
      </c>
      <c r="C1594" s="1" t="s">
        <v>13</v>
      </c>
      <c r="D1594" s="1">
        <f t="shared" si="82"/>
        <v>8</v>
      </c>
      <c r="E1594" s="1" t="s">
        <v>16</v>
      </c>
      <c r="F1594" s="1">
        <v>10</v>
      </c>
      <c r="G1594" s="1">
        <v>0</v>
      </c>
      <c r="H1594" s="1">
        <v>0</v>
      </c>
    </row>
    <row r="1595" spans="1:8" x14ac:dyDescent="0.3">
      <c r="A1595" s="6">
        <f t="shared" si="80"/>
        <v>1594</v>
      </c>
      <c r="B1595" s="1" t="s">
        <v>18</v>
      </c>
      <c r="C1595" s="1" t="s">
        <v>13</v>
      </c>
      <c r="D1595" s="1">
        <f t="shared" si="82"/>
        <v>9</v>
      </c>
      <c r="E1595" s="1" t="s">
        <v>16</v>
      </c>
      <c r="F1595" s="1">
        <v>10</v>
      </c>
      <c r="G1595" s="1">
        <v>0</v>
      </c>
      <c r="H1595" s="1">
        <v>0</v>
      </c>
    </row>
    <row r="1596" spans="1:8" x14ac:dyDescent="0.3">
      <c r="A1596" s="6">
        <f t="shared" si="80"/>
        <v>1595</v>
      </c>
      <c r="B1596" s="1" t="s">
        <v>18</v>
      </c>
      <c r="C1596" s="1" t="s">
        <v>13</v>
      </c>
      <c r="D1596" s="1">
        <f t="shared" si="82"/>
        <v>10</v>
      </c>
      <c r="E1596" s="1" t="s">
        <v>16</v>
      </c>
      <c r="F1596" s="1">
        <v>10</v>
      </c>
      <c r="G1596" s="1">
        <v>0</v>
      </c>
      <c r="H1596" s="1">
        <v>0</v>
      </c>
    </row>
    <row r="1597" spans="1:8" x14ac:dyDescent="0.3">
      <c r="A1597" s="6">
        <f t="shared" si="80"/>
        <v>1596</v>
      </c>
      <c r="B1597" s="1" t="s">
        <v>18</v>
      </c>
      <c r="C1597" s="1" t="s">
        <v>13</v>
      </c>
      <c r="D1597" s="1">
        <f t="shared" si="82"/>
        <v>11</v>
      </c>
      <c r="E1597" s="1" t="s">
        <v>16</v>
      </c>
      <c r="F1597" s="1">
        <v>10</v>
      </c>
      <c r="G1597" s="1">
        <v>0</v>
      </c>
      <c r="H1597" s="1">
        <v>0</v>
      </c>
    </row>
    <row r="1598" spans="1:8" x14ac:dyDescent="0.3">
      <c r="A1598" s="6">
        <f t="shared" si="80"/>
        <v>1597</v>
      </c>
      <c r="B1598" s="1" t="s">
        <v>18</v>
      </c>
      <c r="C1598" s="1" t="s">
        <v>13</v>
      </c>
      <c r="D1598" s="1">
        <f t="shared" si="82"/>
        <v>12</v>
      </c>
      <c r="E1598" s="1" t="s">
        <v>16</v>
      </c>
      <c r="F1598" s="1">
        <v>10</v>
      </c>
      <c r="G1598" s="1">
        <v>0</v>
      </c>
      <c r="H1598" s="1">
        <v>0</v>
      </c>
    </row>
    <row r="1599" spans="1:8" x14ac:dyDescent="0.3">
      <c r="A1599" s="6">
        <f t="shared" si="80"/>
        <v>1598</v>
      </c>
      <c r="B1599" s="1" t="s">
        <v>18</v>
      </c>
      <c r="C1599" s="1" t="s">
        <v>13</v>
      </c>
      <c r="D1599" s="1">
        <f t="shared" si="82"/>
        <v>13</v>
      </c>
      <c r="E1599" s="1" t="s">
        <v>16</v>
      </c>
      <c r="F1599" s="1">
        <v>10</v>
      </c>
      <c r="G1599" s="1">
        <v>0</v>
      </c>
      <c r="H1599" s="1">
        <v>0</v>
      </c>
    </row>
    <row r="1600" spans="1:8" x14ac:dyDescent="0.3">
      <c r="A1600" s="6">
        <f t="shared" si="80"/>
        <v>1599</v>
      </c>
      <c r="B1600" s="1" t="s">
        <v>18</v>
      </c>
      <c r="C1600" s="1" t="s">
        <v>13</v>
      </c>
      <c r="D1600" s="1">
        <f t="shared" si="82"/>
        <v>14</v>
      </c>
      <c r="E1600" s="1" t="s">
        <v>16</v>
      </c>
      <c r="F1600" s="1">
        <v>10</v>
      </c>
      <c r="G1600" s="1">
        <v>0</v>
      </c>
      <c r="H1600" s="1">
        <v>0</v>
      </c>
    </row>
    <row r="1601" spans="1:8" x14ac:dyDescent="0.3">
      <c r="A1601" s="6">
        <f t="shared" si="80"/>
        <v>1600</v>
      </c>
      <c r="B1601" s="1" t="s">
        <v>18</v>
      </c>
      <c r="C1601" s="1" t="s">
        <v>13</v>
      </c>
      <c r="D1601" s="1">
        <f t="shared" si="82"/>
        <v>15</v>
      </c>
      <c r="E1601" s="1" t="s">
        <v>16</v>
      </c>
      <c r="F1601" s="1">
        <v>10</v>
      </c>
      <c r="G1601" s="1">
        <v>0</v>
      </c>
      <c r="H1601" s="1">
        <v>0</v>
      </c>
    </row>
    <row r="1602" spans="1:8" x14ac:dyDescent="0.3">
      <c r="A1602" s="6">
        <f t="shared" si="80"/>
        <v>1601</v>
      </c>
      <c r="B1602" s="1" t="s">
        <v>18</v>
      </c>
      <c r="C1602" s="1" t="s">
        <v>13</v>
      </c>
      <c r="D1602" s="1">
        <f t="shared" si="82"/>
        <v>16</v>
      </c>
      <c r="E1602" s="1" t="s">
        <v>16</v>
      </c>
      <c r="F1602" s="1">
        <v>10</v>
      </c>
      <c r="G1602" s="1">
        <v>0</v>
      </c>
      <c r="H1602" s="1">
        <v>0</v>
      </c>
    </row>
    <row r="1603" spans="1:8" x14ac:dyDescent="0.3">
      <c r="A1603" s="6">
        <f t="shared" si="80"/>
        <v>1602</v>
      </c>
      <c r="B1603" s="1" t="s">
        <v>18</v>
      </c>
      <c r="C1603" s="1" t="s">
        <v>13</v>
      </c>
      <c r="D1603" s="1">
        <f t="shared" si="82"/>
        <v>17</v>
      </c>
      <c r="E1603" s="1" t="s">
        <v>16</v>
      </c>
      <c r="F1603" s="1">
        <v>10</v>
      </c>
      <c r="G1603" s="1">
        <v>0</v>
      </c>
      <c r="H1603" s="1">
        <v>0</v>
      </c>
    </row>
    <row r="1604" spans="1:8" x14ac:dyDescent="0.3">
      <c r="A1604" s="6">
        <f t="shared" si="80"/>
        <v>1603</v>
      </c>
      <c r="B1604" s="1" t="s">
        <v>18</v>
      </c>
      <c r="C1604" s="1" t="s">
        <v>13</v>
      </c>
      <c r="D1604" s="1">
        <f t="shared" si="82"/>
        <v>18</v>
      </c>
      <c r="E1604" s="1" t="s">
        <v>16</v>
      </c>
      <c r="F1604" s="1">
        <v>10</v>
      </c>
      <c r="G1604" s="1">
        <v>0</v>
      </c>
      <c r="H1604" s="1">
        <v>0</v>
      </c>
    </row>
    <row r="1605" spans="1:8" x14ac:dyDescent="0.3">
      <c r="A1605" s="6">
        <f t="shared" si="80"/>
        <v>1604</v>
      </c>
      <c r="B1605" s="1" t="s">
        <v>18</v>
      </c>
      <c r="C1605" s="1" t="s">
        <v>13</v>
      </c>
      <c r="D1605" s="1">
        <f t="shared" si="82"/>
        <v>19</v>
      </c>
      <c r="E1605" s="1" t="s">
        <v>16</v>
      </c>
      <c r="F1605" s="1">
        <v>10</v>
      </c>
      <c r="G1605" s="1">
        <v>0</v>
      </c>
      <c r="H1605" s="1">
        <v>0</v>
      </c>
    </row>
    <row r="1606" spans="1:8" x14ac:dyDescent="0.3">
      <c r="A1606" s="6">
        <f t="shared" si="80"/>
        <v>1605</v>
      </c>
      <c r="B1606" s="1" t="s">
        <v>18</v>
      </c>
      <c r="C1606" s="1" t="s">
        <v>13</v>
      </c>
      <c r="D1606" s="1">
        <f t="shared" si="82"/>
        <v>20</v>
      </c>
      <c r="E1606" s="1" t="s">
        <v>16</v>
      </c>
      <c r="F1606" s="1">
        <v>10</v>
      </c>
      <c r="G1606" s="1">
        <v>0</v>
      </c>
      <c r="H1606" s="1">
        <v>0</v>
      </c>
    </row>
    <row r="1607" spans="1:8" x14ac:dyDescent="0.3">
      <c r="A1607" s="6">
        <f t="shared" si="80"/>
        <v>1606</v>
      </c>
      <c r="B1607" s="1" t="s">
        <v>18</v>
      </c>
      <c r="C1607" s="1" t="s">
        <v>13</v>
      </c>
      <c r="D1607" s="1">
        <f t="shared" si="82"/>
        <v>21</v>
      </c>
      <c r="E1607" s="1" t="s">
        <v>16</v>
      </c>
      <c r="F1607" s="1">
        <v>10</v>
      </c>
      <c r="G1607" s="1">
        <v>0</v>
      </c>
      <c r="H1607" s="1">
        <v>0</v>
      </c>
    </row>
    <row r="1608" spans="1:8" x14ac:dyDescent="0.3">
      <c r="A1608" s="6">
        <f t="shared" si="80"/>
        <v>1607</v>
      </c>
      <c r="B1608" s="1" t="s">
        <v>18</v>
      </c>
      <c r="C1608" s="1" t="s">
        <v>13</v>
      </c>
      <c r="D1608" s="1">
        <f t="shared" si="82"/>
        <v>22</v>
      </c>
      <c r="E1608" s="1" t="s">
        <v>16</v>
      </c>
      <c r="F1608" s="1">
        <v>10</v>
      </c>
      <c r="G1608" s="1">
        <v>0</v>
      </c>
      <c r="H1608" s="1">
        <v>0</v>
      </c>
    </row>
    <row r="1609" spans="1:8" x14ac:dyDescent="0.3">
      <c r="A1609" s="6">
        <f t="shared" si="80"/>
        <v>1608</v>
      </c>
      <c r="B1609" s="1" t="s">
        <v>18</v>
      </c>
      <c r="C1609" s="1" t="s">
        <v>13</v>
      </c>
      <c r="D1609" s="1">
        <f t="shared" si="82"/>
        <v>23</v>
      </c>
      <c r="E1609" s="1" t="s">
        <v>16</v>
      </c>
      <c r="F1609" s="1">
        <v>10</v>
      </c>
      <c r="G1609" s="1">
        <v>0</v>
      </c>
      <c r="H1609" s="1">
        <v>0</v>
      </c>
    </row>
    <row r="1610" spans="1:8" x14ac:dyDescent="0.3">
      <c r="A1610" s="6">
        <f t="shared" si="80"/>
        <v>1609</v>
      </c>
      <c r="B1610" s="1" t="s">
        <v>18</v>
      </c>
      <c r="C1610" s="1" t="s">
        <v>13</v>
      </c>
      <c r="D1610" s="1">
        <f t="shared" si="82"/>
        <v>24</v>
      </c>
      <c r="E1610" s="1" t="s">
        <v>16</v>
      </c>
      <c r="F1610" s="1">
        <v>10</v>
      </c>
      <c r="G1610" s="1">
        <v>0</v>
      </c>
      <c r="H1610" s="1">
        <v>0</v>
      </c>
    </row>
    <row r="1611" spans="1:8" x14ac:dyDescent="0.3">
      <c r="A1611" s="6">
        <f t="shared" si="80"/>
        <v>1610</v>
      </c>
      <c r="B1611" s="1" t="s">
        <v>18</v>
      </c>
      <c r="C1611" s="1" t="s">
        <v>13</v>
      </c>
      <c r="D1611" s="1">
        <f t="shared" si="82"/>
        <v>25</v>
      </c>
      <c r="E1611" s="1" t="s">
        <v>16</v>
      </c>
      <c r="F1611" s="1">
        <v>10</v>
      </c>
      <c r="G1611" s="1">
        <v>0</v>
      </c>
      <c r="H1611" s="1">
        <v>0</v>
      </c>
    </row>
    <row r="1612" spans="1:8" x14ac:dyDescent="0.3">
      <c r="A1612" s="6">
        <f t="shared" si="80"/>
        <v>1611</v>
      </c>
      <c r="B1612" s="1" t="s">
        <v>18</v>
      </c>
      <c r="C1612" s="1" t="s">
        <v>13</v>
      </c>
      <c r="D1612" s="1">
        <f t="shared" si="82"/>
        <v>26</v>
      </c>
      <c r="E1612" s="1" t="s">
        <v>16</v>
      </c>
      <c r="F1612" s="1">
        <v>10</v>
      </c>
      <c r="G1612" s="1">
        <v>0</v>
      </c>
      <c r="H1612" s="1">
        <v>0</v>
      </c>
    </row>
    <row r="1613" spans="1:8" x14ac:dyDescent="0.3">
      <c r="A1613" s="6">
        <f t="shared" si="80"/>
        <v>1612</v>
      </c>
      <c r="B1613" s="1" t="s">
        <v>18</v>
      </c>
      <c r="C1613" s="1" t="s">
        <v>13</v>
      </c>
      <c r="D1613" s="1">
        <f t="shared" si="82"/>
        <v>27</v>
      </c>
      <c r="E1613" s="1" t="s">
        <v>16</v>
      </c>
      <c r="F1613" s="1">
        <v>10</v>
      </c>
      <c r="G1613" s="1">
        <v>0</v>
      </c>
      <c r="H1613" s="1">
        <v>0</v>
      </c>
    </row>
    <row r="1614" spans="1:8" x14ac:dyDescent="0.3">
      <c r="A1614" s="6">
        <f t="shared" si="80"/>
        <v>1613</v>
      </c>
      <c r="B1614" s="1" t="s">
        <v>18</v>
      </c>
      <c r="C1614" s="1" t="s">
        <v>13</v>
      </c>
      <c r="D1614" s="1">
        <f t="shared" si="82"/>
        <v>28</v>
      </c>
      <c r="E1614" s="1" t="s">
        <v>16</v>
      </c>
      <c r="F1614" s="1">
        <v>10</v>
      </c>
      <c r="G1614" s="1">
        <v>0</v>
      </c>
      <c r="H1614" s="1">
        <v>0</v>
      </c>
    </row>
    <row r="1615" spans="1:8" x14ac:dyDescent="0.3">
      <c r="A1615" s="6">
        <f t="shared" si="80"/>
        <v>1614</v>
      </c>
      <c r="B1615" s="1" t="s">
        <v>18</v>
      </c>
      <c r="C1615" s="1" t="s">
        <v>13</v>
      </c>
      <c r="D1615" s="1">
        <f t="shared" si="82"/>
        <v>29</v>
      </c>
      <c r="E1615" s="1" t="s">
        <v>16</v>
      </c>
      <c r="F1615" s="1">
        <v>10</v>
      </c>
      <c r="G1615" s="1">
        <v>0</v>
      </c>
      <c r="H1615" s="1">
        <v>0</v>
      </c>
    </row>
    <row r="1616" spans="1:8" x14ac:dyDescent="0.3">
      <c r="A1616" s="6">
        <f t="shared" si="80"/>
        <v>1615</v>
      </c>
      <c r="B1616" s="1" t="s">
        <v>18</v>
      </c>
      <c r="C1616" s="1" t="s">
        <v>13</v>
      </c>
      <c r="D1616" s="1">
        <f t="shared" si="82"/>
        <v>30</v>
      </c>
      <c r="E1616" s="1" t="s">
        <v>16</v>
      </c>
      <c r="F1616" s="1">
        <v>10</v>
      </c>
      <c r="G1616" s="1">
        <v>0</v>
      </c>
      <c r="H1616" s="1">
        <v>0</v>
      </c>
    </row>
    <row r="1617" spans="1:8" x14ac:dyDescent="0.3">
      <c r="A1617" s="6">
        <f t="shared" si="80"/>
        <v>1616</v>
      </c>
      <c r="B1617" s="1" t="s">
        <v>18</v>
      </c>
      <c r="C1617" s="1" t="s">
        <v>13</v>
      </c>
      <c r="D1617" s="1">
        <f t="shared" si="82"/>
        <v>31</v>
      </c>
      <c r="E1617" s="1" t="s">
        <v>16</v>
      </c>
      <c r="F1617" s="1">
        <v>10</v>
      </c>
      <c r="G1617" s="1">
        <v>0</v>
      </c>
      <c r="H1617" s="1">
        <v>0</v>
      </c>
    </row>
    <row r="1618" spans="1:8" ht="15" thickBot="1" x14ac:dyDescent="0.35">
      <c r="A1618" s="8">
        <f t="shared" si="80"/>
        <v>1617</v>
      </c>
      <c r="B1618" s="9" t="s">
        <v>18</v>
      </c>
      <c r="C1618" s="9" t="s">
        <v>13</v>
      </c>
      <c r="D1618" s="9">
        <f t="shared" si="82"/>
        <v>32</v>
      </c>
      <c r="E1618" s="9" t="s">
        <v>16</v>
      </c>
      <c r="F1618" s="9">
        <v>10</v>
      </c>
      <c r="G1618" s="9">
        <v>0</v>
      </c>
      <c r="H1618" s="9">
        <v>0</v>
      </c>
    </row>
    <row r="1619" spans="1:8" x14ac:dyDescent="0.3">
      <c r="A1619" s="6">
        <f t="shared" si="80"/>
        <v>1618</v>
      </c>
      <c r="B1619" s="1" t="s">
        <v>18</v>
      </c>
      <c r="C1619" s="1" t="s">
        <v>13</v>
      </c>
      <c r="D1619" s="1">
        <v>1</v>
      </c>
      <c r="E1619" s="1" t="s">
        <v>14</v>
      </c>
      <c r="F1619" s="1">
        <v>14</v>
      </c>
      <c r="G1619" s="1">
        <v>0</v>
      </c>
      <c r="H1619" s="1">
        <v>0</v>
      </c>
    </row>
    <row r="1620" spans="1:8" x14ac:dyDescent="0.3">
      <c r="A1620" s="6">
        <f t="shared" ref="A1620:A1683" si="83">1+A1619</f>
        <v>1619</v>
      </c>
      <c r="B1620" s="1" t="s">
        <v>18</v>
      </c>
      <c r="C1620" s="1" t="s">
        <v>13</v>
      </c>
      <c r="D1620" s="1">
        <f t="shared" ref="D1620:D1650" si="84">1+D1619</f>
        <v>2</v>
      </c>
      <c r="E1620" s="1" t="s">
        <v>14</v>
      </c>
      <c r="F1620" s="1">
        <v>14</v>
      </c>
      <c r="G1620" s="1">
        <v>0</v>
      </c>
      <c r="H1620" s="1">
        <v>0</v>
      </c>
    </row>
    <row r="1621" spans="1:8" x14ac:dyDescent="0.3">
      <c r="A1621" s="6">
        <f t="shared" si="83"/>
        <v>1620</v>
      </c>
      <c r="B1621" s="1" t="s">
        <v>18</v>
      </c>
      <c r="C1621" s="1" t="s">
        <v>13</v>
      </c>
      <c r="D1621" s="1">
        <f t="shared" si="84"/>
        <v>3</v>
      </c>
      <c r="E1621" s="1" t="s">
        <v>14</v>
      </c>
      <c r="F1621" s="1">
        <v>14</v>
      </c>
      <c r="G1621" s="1">
        <v>0</v>
      </c>
      <c r="H1621" s="1">
        <v>0</v>
      </c>
    </row>
    <row r="1622" spans="1:8" x14ac:dyDescent="0.3">
      <c r="A1622" s="6">
        <f t="shared" si="83"/>
        <v>1621</v>
      </c>
      <c r="B1622" s="1" t="s">
        <v>18</v>
      </c>
      <c r="C1622" s="1" t="s">
        <v>13</v>
      </c>
      <c r="D1622" s="1">
        <f t="shared" si="84"/>
        <v>4</v>
      </c>
      <c r="E1622" s="1" t="s">
        <v>14</v>
      </c>
      <c r="F1622" s="1">
        <v>14</v>
      </c>
      <c r="G1622" s="1">
        <v>0</v>
      </c>
      <c r="H1622" s="1">
        <v>0</v>
      </c>
    </row>
    <row r="1623" spans="1:8" x14ac:dyDescent="0.3">
      <c r="A1623" s="6">
        <f t="shared" si="83"/>
        <v>1622</v>
      </c>
      <c r="B1623" s="1" t="s">
        <v>18</v>
      </c>
      <c r="C1623" s="1" t="s">
        <v>13</v>
      </c>
      <c r="D1623" s="1">
        <f t="shared" si="84"/>
        <v>5</v>
      </c>
      <c r="E1623" s="1" t="s">
        <v>14</v>
      </c>
      <c r="F1623" s="1">
        <v>14</v>
      </c>
      <c r="G1623" s="1">
        <v>0</v>
      </c>
      <c r="H1623" s="1">
        <v>0</v>
      </c>
    </row>
    <row r="1624" spans="1:8" x14ac:dyDescent="0.3">
      <c r="A1624" s="6">
        <f t="shared" si="83"/>
        <v>1623</v>
      </c>
      <c r="B1624" s="1" t="s">
        <v>18</v>
      </c>
      <c r="C1624" s="1" t="s">
        <v>13</v>
      </c>
      <c r="D1624" s="1">
        <f t="shared" si="84"/>
        <v>6</v>
      </c>
      <c r="E1624" s="1" t="s">
        <v>14</v>
      </c>
      <c r="F1624" s="1">
        <v>14</v>
      </c>
      <c r="G1624" s="1">
        <v>0</v>
      </c>
      <c r="H1624" s="1">
        <v>0</v>
      </c>
    </row>
    <row r="1625" spans="1:8" x14ac:dyDescent="0.3">
      <c r="A1625" s="6">
        <f t="shared" si="83"/>
        <v>1624</v>
      </c>
      <c r="B1625" s="1" t="s">
        <v>18</v>
      </c>
      <c r="C1625" s="1" t="s">
        <v>13</v>
      </c>
      <c r="D1625" s="1">
        <f t="shared" si="84"/>
        <v>7</v>
      </c>
      <c r="E1625" s="1" t="s">
        <v>14</v>
      </c>
      <c r="F1625" s="1">
        <v>14</v>
      </c>
      <c r="G1625" s="1">
        <v>0</v>
      </c>
      <c r="H1625" s="1">
        <v>0</v>
      </c>
    </row>
    <row r="1626" spans="1:8" x14ac:dyDescent="0.3">
      <c r="A1626" s="6">
        <f t="shared" si="83"/>
        <v>1625</v>
      </c>
      <c r="B1626" s="1" t="s">
        <v>18</v>
      </c>
      <c r="C1626" s="1" t="s">
        <v>13</v>
      </c>
      <c r="D1626" s="1">
        <f t="shared" si="84"/>
        <v>8</v>
      </c>
      <c r="E1626" s="1" t="s">
        <v>14</v>
      </c>
      <c r="F1626" s="1">
        <v>14</v>
      </c>
      <c r="G1626" s="1">
        <v>0</v>
      </c>
      <c r="H1626" s="1">
        <v>0</v>
      </c>
    </row>
    <row r="1627" spans="1:8" x14ac:dyDescent="0.3">
      <c r="A1627" s="6">
        <f t="shared" si="83"/>
        <v>1626</v>
      </c>
      <c r="B1627" s="1" t="s">
        <v>18</v>
      </c>
      <c r="C1627" s="1" t="s">
        <v>13</v>
      </c>
      <c r="D1627" s="1">
        <f t="shared" si="84"/>
        <v>9</v>
      </c>
      <c r="E1627" s="1" t="s">
        <v>14</v>
      </c>
      <c r="F1627" s="1">
        <v>14</v>
      </c>
      <c r="G1627" s="1">
        <v>0</v>
      </c>
      <c r="H1627" s="1">
        <v>0</v>
      </c>
    </row>
    <row r="1628" spans="1:8" x14ac:dyDescent="0.3">
      <c r="A1628" s="6">
        <f t="shared" si="83"/>
        <v>1627</v>
      </c>
      <c r="B1628" s="1" t="s">
        <v>18</v>
      </c>
      <c r="C1628" s="1" t="s">
        <v>13</v>
      </c>
      <c r="D1628" s="1">
        <f t="shared" si="84"/>
        <v>10</v>
      </c>
      <c r="E1628" s="1" t="s">
        <v>14</v>
      </c>
      <c r="F1628" s="1">
        <v>14</v>
      </c>
      <c r="G1628" s="1">
        <v>0</v>
      </c>
      <c r="H1628" s="1">
        <v>0</v>
      </c>
    </row>
    <row r="1629" spans="1:8" x14ac:dyDescent="0.3">
      <c r="A1629" s="6">
        <f t="shared" si="83"/>
        <v>1628</v>
      </c>
      <c r="B1629" s="1" t="s">
        <v>18</v>
      </c>
      <c r="C1629" s="1" t="s">
        <v>13</v>
      </c>
      <c r="D1629" s="1">
        <f t="shared" si="84"/>
        <v>11</v>
      </c>
      <c r="E1629" s="1" t="s">
        <v>14</v>
      </c>
      <c r="F1629" s="1">
        <v>14</v>
      </c>
      <c r="G1629" s="1">
        <v>0</v>
      </c>
      <c r="H1629" s="1">
        <v>0</v>
      </c>
    </row>
    <row r="1630" spans="1:8" x14ac:dyDescent="0.3">
      <c r="A1630" s="6">
        <f t="shared" si="83"/>
        <v>1629</v>
      </c>
      <c r="B1630" s="1" t="s">
        <v>18</v>
      </c>
      <c r="C1630" s="1" t="s">
        <v>13</v>
      </c>
      <c r="D1630" s="1">
        <f t="shared" si="84"/>
        <v>12</v>
      </c>
      <c r="E1630" s="1" t="s">
        <v>14</v>
      </c>
      <c r="F1630" s="1">
        <v>14</v>
      </c>
      <c r="G1630" s="1">
        <v>0</v>
      </c>
      <c r="H1630" s="1">
        <v>0</v>
      </c>
    </row>
    <row r="1631" spans="1:8" x14ac:dyDescent="0.3">
      <c r="A1631" s="6">
        <f t="shared" si="83"/>
        <v>1630</v>
      </c>
      <c r="B1631" s="1" t="s">
        <v>18</v>
      </c>
      <c r="C1631" s="1" t="s">
        <v>13</v>
      </c>
      <c r="D1631" s="1">
        <f t="shared" si="84"/>
        <v>13</v>
      </c>
      <c r="E1631" s="1" t="s">
        <v>14</v>
      </c>
      <c r="F1631" s="1">
        <v>14</v>
      </c>
      <c r="G1631" s="1">
        <v>0</v>
      </c>
      <c r="H1631" s="1">
        <v>0</v>
      </c>
    </row>
    <row r="1632" spans="1:8" x14ac:dyDescent="0.3">
      <c r="A1632" s="6">
        <f t="shared" si="83"/>
        <v>1631</v>
      </c>
      <c r="B1632" s="1" t="s">
        <v>18</v>
      </c>
      <c r="C1632" s="1" t="s">
        <v>13</v>
      </c>
      <c r="D1632" s="1">
        <f t="shared" si="84"/>
        <v>14</v>
      </c>
      <c r="E1632" s="1" t="s">
        <v>14</v>
      </c>
      <c r="F1632" s="1">
        <v>14</v>
      </c>
      <c r="G1632" s="1">
        <v>0</v>
      </c>
      <c r="H1632" s="1">
        <v>0</v>
      </c>
    </row>
    <row r="1633" spans="1:8" x14ac:dyDescent="0.3">
      <c r="A1633" s="6">
        <f t="shared" si="83"/>
        <v>1632</v>
      </c>
      <c r="B1633" s="1" t="s">
        <v>18</v>
      </c>
      <c r="C1633" s="1" t="s">
        <v>13</v>
      </c>
      <c r="D1633" s="1">
        <f t="shared" si="84"/>
        <v>15</v>
      </c>
      <c r="E1633" s="1" t="s">
        <v>14</v>
      </c>
      <c r="F1633" s="1">
        <v>14</v>
      </c>
      <c r="G1633" s="1">
        <v>0</v>
      </c>
      <c r="H1633" s="1">
        <v>0</v>
      </c>
    </row>
    <row r="1634" spans="1:8" x14ac:dyDescent="0.3">
      <c r="A1634" s="6">
        <f t="shared" si="83"/>
        <v>1633</v>
      </c>
      <c r="B1634" s="1" t="s">
        <v>18</v>
      </c>
      <c r="C1634" s="1" t="s">
        <v>13</v>
      </c>
      <c r="D1634" s="1">
        <f t="shared" si="84"/>
        <v>16</v>
      </c>
      <c r="E1634" s="1" t="s">
        <v>14</v>
      </c>
      <c r="F1634" s="1">
        <v>14</v>
      </c>
      <c r="G1634" s="1">
        <v>0</v>
      </c>
      <c r="H1634" s="1">
        <v>0</v>
      </c>
    </row>
    <row r="1635" spans="1:8" x14ac:dyDescent="0.3">
      <c r="A1635" s="6">
        <f t="shared" si="83"/>
        <v>1634</v>
      </c>
      <c r="B1635" s="1" t="s">
        <v>18</v>
      </c>
      <c r="C1635" s="1" t="s">
        <v>13</v>
      </c>
      <c r="D1635" s="1">
        <f t="shared" si="84"/>
        <v>17</v>
      </c>
      <c r="E1635" s="1" t="s">
        <v>14</v>
      </c>
      <c r="F1635" s="1">
        <v>14</v>
      </c>
      <c r="G1635" s="1">
        <v>0</v>
      </c>
      <c r="H1635" s="1">
        <v>0</v>
      </c>
    </row>
    <row r="1636" spans="1:8" x14ac:dyDescent="0.3">
      <c r="A1636" s="6">
        <f t="shared" si="83"/>
        <v>1635</v>
      </c>
      <c r="B1636" s="1" t="s">
        <v>18</v>
      </c>
      <c r="C1636" s="1" t="s">
        <v>13</v>
      </c>
      <c r="D1636" s="1">
        <f t="shared" si="84"/>
        <v>18</v>
      </c>
      <c r="E1636" s="1" t="s">
        <v>14</v>
      </c>
      <c r="F1636" s="1">
        <v>14</v>
      </c>
      <c r="G1636" s="1">
        <v>0</v>
      </c>
      <c r="H1636" s="1">
        <v>0</v>
      </c>
    </row>
    <row r="1637" spans="1:8" x14ac:dyDescent="0.3">
      <c r="A1637" s="6">
        <f t="shared" si="83"/>
        <v>1636</v>
      </c>
      <c r="B1637" s="1" t="s">
        <v>18</v>
      </c>
      <c r="C1637" s="1" t="s">
        <v>13</v>
      </c>
      <c r="D1637" s="1">
        <f t="shared" si="84"/>
        <v>19</v>
      </c>
      <c r="E1637" s="1" t="s">
        <v>14</v>
      </c>
      <c r="F1637" s="1">
        <v>14</v>
      </c>
      <c r="G1637" s="1">
        <v>0</v>
      </c>
      <c r="H1637" s="1">
        <v>0</v>
      </c>
    </row>
    <row r="1638" spans="1:8" x14ac:dyDescent="0.3">
      <c r="A1638" s="6">
        <f t="shared" si="83"/>
        <v>1637</v>
      </c>
      <c r="B1638" s="1" t="s">
        <v>18</v>
      </c>
      <c r="C1638" s="1" t="s">
        <v>13</v>
      </c>
      <c r="D1638" s="1">
        <f t="shared" si="84"/>
        <v>20</v>
      </c>
      <c r="E1638" s="1" t="s">
        <v>14</v>
      </c>
      <c r="F1638" s="1">
        <v>14</v>
      </c>
      <c r="G1638" s="1">
        <v>0</v>
      </c>
      <c r="H1638" s="1">
        <v>0</v>
      </c>
    </row>
    <row r="1639" spans="1:8" x14ac:dyDescent="0.3">
      <c r="A1639" s="6">
        <f t="shared" si="83"/>
        <v>1638</v>
      </c>
      <c r="B1639" s="1" t="s">
        <v>18</v>
      </c>
      <c r="C1639" s="1" t="s">
        <v>13</v>
      </c>
      <c r="D1639" s="1">
        <f t="shared" si="84"/>
        <v>21</v>
      </c>
      <c r="E1639" s="1" t="s">
        <v>14</v>
      </c>
      <c r="F1639" s="1">
        <v>14</v>
      </c>
      <c r="G1639" s="1">
        <v>0</v>
      </c>
      <c r="H1639" s="1">
        <v>0</v>
      </c>
    </row>
    <row r="1640" spans="1:8" x14ac:dyDescent="0.3">
      <c r="A1640" s="6">
        <f t="shared" si="83"/>
        <v>1639</v>
      </c>
      <c r="B1640" s="1" t="s">
        <v>18</v>
      </c>
      <c r="C1640" s="1" t="s">
        <v>13</v>
      </c>
      <c r="D1640" s="1">
        <f t="shared" si="84"/>
        <v>22</v>
      </c>
      <c r="E1640" s="1" t="s">
        <v>14</v>
      </c>
      <c r="F1640" s="1">
        <v>14</v>
      </c>
      <c r="G1640" s="1">
        <v>0</v>
      </c>
      <c r="H1640" s="1">
        <v>0</v>
      </c>
    </row>
    <row r="1641" spans="1:8" x14ac:dyDescent="0.3">
      <c r="A1641" s="6">
        <f t="shared" si="83"/>
        <v>1640</v>
      </c>
      <c r="B1641" s="1" t="s">
        <v>18</v>
      </c>
      <c r="C1641" s="1" t="s">
        <v>13</v>
      </c>
      <c r="D1641" s="1">
        <f t="shared" si="84"/>
        <v>23</v>
      </c>
      <c r="E1641" s="1" t="s">
        <v>14</v>
      </c>
      <c r="F1641" s="1">
        <v>14</v>
      </c>
      <c r="G1641" s="1">
        <v>0</v>
      </c>
      <c r="H1641" s="1">
        <v>0</v>
      </c>
    </row>
    <row r="1642" spans="1:8" x14ac:dyDescent="0.3">
      <c r="A1642" s="6">
        <f t="shared" si="83"/>
        <v>1641</v>
      </c>
      <c r="B1642" s="1" t="s">
        <v>18</v>
      </c>
      <c r="C1642" s="1" t="s">
        <v>13</v>
      </c>
      <c r="D1642" s="1">
        <f t="shared" si="84"/>
        <v>24</v>
      </c>
      <c r="E1642" s="1" t="s">
        <v>14</v>
      </c>
      <c r="F1642" s="1">
        <v>14</v>
      </c>
      <c r="G1642" s="1">
        <v>0</v>
      </c>
      <c r="H1642" s="1">
        <v>0</v>
      </c>
    </row>
    <row r="1643" spans="1:8" x14ac:dyDescent="0.3">
      <c r="A1643" s="6">
        <f t="shared" si="83"/>
        <v>1642</v>
      </c>
      <c r="B1643" s="1" t="s">
        <v>18</v>
      </c>
      <c r="C1643" s="1" t="s">
        <v>13</v>
      </c>
      <c r="D1643" s="1">
        <f t="shared" si="84"/>
        <v>25</v>
      </c>
      <c r="E1643" s="1" t="s">
        <v>14</v>
      </c>
      <c r="F1643" s="1">
        <v>14</v>
      </c>
      <c r="G1643" s="1">
        <v>0</v>
      </c>
      <c r="H1643" s="1">
        <v>0</v>
      </c>
    </row>
    <row r="1644" spans="1:8" x14ac:dyDescent="0.3">
      <c r="A1644" s="6">
        <f t="shared" si="83"/>
        <v>1643</v>
      </c>
      <c r="B1644" s="1" t="s">
        <v>18</v>
      </c>
      <c r="C1644" s="1" t="s">
        <v>13</v>
      </c>
      <c r="D1644" s="1">
        <f t="shared" si="84"/>
        <v>26</v>
      </c>
      <c r="E1644" s="1" t="s">
        <v>14</v>
      </c>
      <c r="F1644" s="1">
        <v>14</v>
      </c>
      <c r="G1644" s="1">
        <v>0</v>
      </c>
      <c r="H1644" s="1">
        <v>0</v>
      </c>
    </row>
    <row r="1645" spans="1:8" x14ac:dyDescent="0.3">
      <c r="A1645" s="6">
        <f t="shared" si="83"/>
        <v>1644</v>
      </c>
      <c r="B1645" s="1" t="s">
        <v>18</v>
      </c>
      <c r="C1645" s="1" t="s">
        <v>13</v>
      </c>
      <c r="D1645" s="1">
        <f t="shared" si="84"/>
        <v>27</v>
      </c>
      <c r="E1645" s="1" t="s">
        <v>14</v>
      </c>
      <c r="F1645" s="1">
        <v>14</v>
      </c>
      <c r="G1645" s="1">
        <v>0</v>
      </c>
      <c r="H1645" s="1">
        <v>0</v>
      </c>
    </row>
    <row r="1646" spans="1:8" x14ac:dyDescent="0.3">
      <c r="A1646" s="6">
        <f t="shared" si="83"/>
        <v>1645</v>
      </c>
      <c r="B1646" s="1" t="s">
        <v>18</v>
      </c>
      <c r="C1646" s="1" t="s">
        <v>13</v>
      </c>
      <c r="D1646" s="1">
        <f t="shared" si="84"/>
        <v>28</v>
      </c>
      <c r="E1646" s="1" t="s">
        <v>14</v>
      </c>
      <c r="F1646" s="1">
        <v>14</v>
      </c>
      <c r="G1646" s="1">
        <v>0</v>
      </c>
      <c r="H1646" s="1">
        <v>0</v>
      </c>
    </row>
    <row r="1647" spans="1:8" x14ac:dyDescent="0.3">
      <c r="A1647" s="6">
        <f t="shared" si="83"/>
        <v>1646</v>
      </c>
      <c r="B1647" s="1" t="s">
        <v>18</v>
      </c>
      <c r="C1647" s="1" t="s">
        <v>13</v>
      </c>
      <c r="D1647" s="1">
        <f t="shared" si="84"/>
        <v>29</v>
      </c>
      <c r="E1647" s="1" t="s">
        <v>14</v>
      </c>
      <c r="F1647" s="1">
        <v>14</v>
      </c>
      <c r="G1647" s="1">
        <v>0</v>
      </c>
      <c r="H1647" s="1">
        <v>0</v>
      </c>
    </row>
    <row r="1648" spans="1:8" x14ac:dyDescent="0.3">
      <c r="A1648" s="6">
        <f t="shared" si="83"/>
        <v>1647</v>
      </c>
      <c r="B1648" s="1" t="s">
        <v>18</v>
      </c>
      <c r="C1648" s="1" t="s">
        <v>13</v>
      </c>
      <c r="D1648" s="1">
        <f t="shared" si="84"/>
        <v>30</v>
      </c>
      <c r="E1648" s="1" t="s">
        <v>14</v>
      </c>
      <c r="F1648" s="1">
        <v>14</v>
      </c>
      <c r="G1648" s="1">
        <v>0</v>
      </c>
      <c r="H1648" s="1">
        <v>0</v>
      </c>
    </row>
    <row r="1649" spans="1:8" x14ac:dyDescent="0.3">
      <c r="A1649" s="6">
        <f t="shared" si="83"/>
        <v>1648</v>
      </c>
      <c r="B1649" s="1" t="s">
        <v>18</v>
      </c>
      <c r="C1649" s="1" t="s">
        <v>13</v>
      </c>
      <c r="D1649" s="1">
        <f t="shared" si="84"/>
        <v>31</v>
      </c>
      <c r="E1649" s="1" t="s">
        <v>14</v>
      </c>
      <c r="F1649" s="1">
        <v>14</v>
      </c>
      <c r="G1649" s="1">
        <v>0</v>
      </c>
      <c r="H1649" s="1">
        <v>0</v>
      </c>
    </row>
    <row r="1650" spans="1:8" ht="15" thickBot="1" x14ac:dyDescent="0.35">
      <c r="A1650" s="8">
        <f t="shared" si="83"/>
        <v>1649</v>
      </c>
      <c r="B1650" s="9" t="s">
        <v>18</v>
      </c>
      <c r="C1650" s="9" t="s">
        <v>13</v>
      </c>
      <c r="D1650" s="9">
        <f t="shared" si="84"/>
        <v>32</v>
      </c>
      <c r="E1650" s="9" t="s">
        <v>14</v>
      </c>
      <c r="F1650" s="9">
        <v>14</v>
      </c>
      <c r="G1650" s="9">
        <v>0</v>
      </c>
      <c r="H1650" s="9">
        <v>0</v>
      </c>
    </row>
    <row r="1651" spans="1:8" x14ac:dyDescent="0.3">
      <c r="A1651" s="6">
        <f t="shared" si="83"/>
        <v>1650</v>
      </c>
      <c r="B1651" s="1" t="s">
        <v>18</v>
      </c>
      <c r="C1651" s="1" t="s">
        <v>13</v>
      </c>
      <c r="D1651" s="1">
        <v>1</v>
      </c>
      <c r="E1651" s="1" t="s">
        <v>15</v>
      </c>
      <c r="F1651" s="1">
        <v>14</v>
      </c>
      <c r="G1651" s="1">
        <v>0</v>
      </c>
      <c r="H1651" s="1">
        <v>0</v>
      </c>
    </row>
    <row r="1652" spans="1:8" x14ac:dyDescent="0.3">
      <c r="A1652" s="6">
        <f t="shared" si="83"/>
        <v>1651</v>
      </c>
      <c r="B1652" s="1" t="s">
        <v>18</v>
      </c>
      <c r="C1652" s="1" t="s">
        <v>13</v>
      </c>
      <c r="D1652" s="1">
        <f t="shared" ref="D1652:D1682" si="85">1+D1651</f>
        <v>2</v>
      </c>
      <c r="E1652" s="1" t="s">
        <v>15</v>
      </c>
      <c r="F1652" s="1">
        <v>14</v>
      </c>
      <c r="G1652" s="1">
        <v>0</v>
      </c>
      <c r="H1652" s="1">
        <v>0</v>
      </c>
    </row>
    <row r="1653" spans="1:8" x14ac:dyDescent="0.3">
      <c r="A1653" s="6">
        <f t="shared" si="83"/>
        <v>1652</v>
      </c>
      <c r="B1653" s="1" t="s">
        <v>18</v>
      </c>
      <c r="C1653" s="1" t="s">
        <v>13</v>
      </c>
      <c r="D1653" s="1">
        <f t="shared" si="85"/>
        <v>3</v>
      </c>
      <c r="E1653" s="1" t="s">
        <v>15</v>
      </c>
      <c r="F1653" s="1">
        <v>14</v>
      </c>
      <c r="G1653" s="1">
        <v>0</v>
      </c>
      <c r="H1653" s="1">
        <v>0</v>
      </c>
    </row>
    <row r="1654" spans="1:8" x14ac:dyDescent="0.3">
      <c r="A1654" s="6">
        <f t="shared" si="83"/>
        <v>1653</v>
      </c>
      <c r="B1654" s="1" t="s">
        <v>18</v>
      </c>
      <c r="C1654" s="1" t="s">
        <v>13</v>
      </c>
      <c r="D1654" s="1">
        <f t="shared" si="85"/>
        <v>4</v>
      </c>
      <c r="E1654" s="1" t="s">
        <v>15</v>
      </c>
      <c r="F1654" s="1">
        <v>14</v>
      </c>
      <c r="G1654" s="1">
        <v>0</v>
      </c>
      <c r="H1654" s="1">
        <v>0</v>
      </c>
    </row>
    <row r="1655" spans="1:8" x14ac:dyDescent="0.3">
      <c r="A1655" s="6">
        <f t="shared" si="83"/>
        <v>1654</v>
      </c>
      <c r="B1655" s="1" t="s">
        <v>18</v>
      </c>
      <c r="C1655" s="1" t="s">
        <v>13</v>
      </c>
      <c r="D1655" s="1">
        <f t="shared" si="85"/>
        <v>5</v>
      </c>
      <c r="E1655" s="1" t="s">
        <v>15</v>
      </c>
      <c r="F1655" s="1">
        <v>14</v>
      </c>
      <c r="G1655" s="1">
        <v>0</v>
      </c>
      <c r="H1655" s="1">
        <v>0</v>
      </c>
    </row>
    <row r="1656" spans="1:8" x14ac:dyDescent="0.3">
      <c r="A1656" s="6">
        <f t="shared" si="83"/>
        <v>1655</v>
      </c>
      <c r="B1656" s="1" t="s">
        <v>18</v>
      </c>
      <c r="C1656" s="1" t="s">
        <v>13</v>
      </c>
      <c r="D1656" s="1">
        <f t="shared" si="85"/>
        <v>6</v>
      </c>
      <c r="E1656" s="1" t="s">
        <v>15</v>
      </c>
      <c r="F1656" s="1">
        <v>14</v>
      </c>
      <c r="G1656" s="1">
        <v>0</v>
      </c>
      <c r="H1656" s="1">
        <v>0</v>
      </c>
    </row>
    <row r="1657" spans="1:8" x14ac:dyDescent="0.3">
      <c r="A1657" s="6">
        <f t="shared" si="83"/>
        <v>1656</v>
      </c>
      <c r="B1657" s="1" t="s">
        <v>18</v>
      </c>
      <c r="C1657" s="1" t="s">
        <v>13</v>
      </c>
      <c r="D1657" s="1">
        <f t="shared" si="85"/>
        <v>7</v>
      </c>
      <c r="E1657" s="1" t="s">
        <v>15</v>
      </c>
      <c r="F1657" s="1">
        <v>14</v>
      </c>
      <c r="G1657" s="1">
        <v>0</v>
      </c>
      <c r="H1657" s="1">
        <v>0</v>
      </c>
    </row>
    <row r="1658" spans="1:8" x14ac:dyDescent="0.3">
      <c r="A1658" s="6">
        <f t="shared" si="83"/>
        <v>1657</v>
      </c>
      <c r="B1658" s="1" t="s">
        <v>18</v>
      </c>
      <c r="C1658" s="1" t="s">
        <v>13</v>
      </c>
      <c r="D1658" s="1">
        <f t="shared" si="85"/>
        <v>8</v>
      </c>
      <c r="E1658" s="1" t="s">
        <v>15</v>
      </c>
      <c r="F1658" s="1">
        <v>14</v>
      </c>
      <c r="G1658" s="1">
        <v>0</v>
      </c>
      <c r="H1658" s="1">
        <v>0</v>
      </c>
    </row>
    <row r="1659" spans="1:8" x14ac:dyDescent="0.3">
      <c r="A1659" s="6">
        <f t="shared" si="83"/>
        <v>1658</v>
      </c>
      <c r="B1659" s="1" t="s">
        <v>18</v>
      </c>
      <c r="C1659" s="1" t="s">
        <v>13</v>
      </c>
      <c r="D1659" s="1">
        <f t="shared" si="85"/>
        <v>9</v>
      </c>
      <c r="E1659" s="1" t="s">
        <v>15</v>
      </c>
      <c r="F1659" s="1">
        <v>14</v>
      </c>
      <c r="G1659" s="1">
        <v>0</v>
      </c>
      <c r="H1659" s="1">
        <v>0</v>
      </c>
    </row>
    <row r="1660" spans="1:8" x14ac:dyDescent="0.3">
      <c r="A1660" s="6">
        <f t="shared" si="83"/>
        <v>1659</v>
      </c>
      <c r="B1660" s="1" t="s">
        <v>18</v>
      </c>
      <c r="C1660" s="1" t="s">
        <v>13</v>
      </c>
      <c r="D1660" s="1">
        <f t="shared" si="85"/>
        <v>10</v>
      </c>
      <c r="E1660" s="1" t="s">
        <v>15</v>
      </c>
      <c r="F1660" s="1">
        <v>14</v>
      </c>
      <c r="G1660" s="1">
        <v>0</v>
      </c>
      <c r="H1660" s="1">
        <v>0</v>
      </c>
    </row>
    <row r="1661" spans="1:8" x14ac:dyDescent="0.3">
      <c r="A1661" s="6">
        <f t="shared" si="83"/>
        <v>1660</v>
      </c>
      <c r="B1661" s="1" t="s">
        <v>18</v>
      </c>
      <c r="C1661" s="1" t="s">
        <v>13</v>
      </c>
      <c r="D1661" s="1">
        <f t="shared" si="85"/>
        <v>11</v>
      </c>
      <c r="E1661" s="1" t="s">
        <v>15</v>
      </c>
      <c r="F1661" s="1">
        <v>14</v>
      </c>
      <c r="G1661" s="1">
        <v>0</v>
      </c>
      <c r="H1661" s="1">
        <v>0</v>
      </c>
    </row>
    <row r="1662" spans="1:8" x14ac:dyDescent="0.3">
      <c r="A1662" s="6">
        <f t="shared" si="83"/>
        <v>1661</v>
      </c>
      <c r="B1662" s="1" t="s">
        <v>18</v>
      </c>
      <c r="C1662" s="1" t="s">
        <v>13</v>
      </c>
      <c r="D1662" s="1">
        <f t="shared" si="85"/>
        <v>12</v>
      </c>
      <c r="E1662" s="1" t="s">
        <v>15</v>
      </c>
      <c r="F1662" s="1">
        <v>14</v>
      </c>
      <c r="G1662" s="1">
        <v>0</v>
      </c>
      <c r="H1662" s="1">
        <v>0</v>
      </c>
    </row>
    <row r="1663" spans="1:8" x14ac:dyDescent="0.3">
      <c r="A1663" s="6">
        <f t="shared" si="83"/>
        <v>1662</v>
      </c>
      <c r="B1663" s="1" t="s">
        <v>18</v>
      </c>
      <c r="C1663" s="1" t="s">
        <v>13</v>
      </c>
      <c r="D1663" s="1">
        <f t="shared" si="85"/>
        <v>13</v>
      </c>
      <c r="E1663" s="1" t="s">
        <v>15</v>
      </c>
      <c r="F1663" s="1">
        <v>14</v>
      </c>
      <c r="G1663" s="1">
        <v>0</v>
      </c>
      <c r="H1663" s="1">
        <v>0</v>
      </c>
    </row>
    <row r="1664" spans="1:8" x14ac:dyDescent="0.3">
      <c r="A1664" s="6">
        <f t="shared" si="83"/>
        <v>1663</v>
      </c>
      <c r="B1664" s="1" t="s">
        <v>18</v>
      </c>
      <c r="C1664" s="1" t="s">
        <v>13</v>
      </c>
      <c r="D1664" s="1">
        <f t="shared" si="85"/>
        <v>14</v>
      </c>
      <c r="E1664" s="1" t="s">
        <v>15</v>
      </c>
      <c r="F1664" s="1">
        <v>14</v>
      </c>
      <c r="G1664" s="1">
        <v>0</v>
      </c>
      <c r="H1664" s="1">
        <v>0</v>
      </c>
    </row>
    <row r="1665" spans="1:8" x14ac:dyDescent="0.3">
      <c r="A1665" s="6">
        <f t="shared" si="83"/>
        <v>1664</v>
      </c>
      <c r="B1665" s="1" t="s">
        <v>18</v>
      </c>
      <c r="C1665" s="1" t="s">
        <v>13</v>
      </c>
      <c r="D1665" s="1">
        <f t="shared" si="85"/>
        <v>15</v>
      </c>
      <c r="E1665" s="1" t="s">
        <v>15</v>
      </c>
      <c r="F1665" s="1">
        <v>14</v>
      </c>
      <c r="G1665" s="1">
        <v>0</v>
      </c>
      <c r="H1665" s="1">
        <v>0</v>
      </c>
    </row>
    <row r="1666" spans="1:8" x14ac:dyDescent="0.3">
      <c r="A1666" s="6">
        <f t="shared" si="83"/>
        <v>1665</v>
      </c>
      <c r="B1666" s="1" t="s">
        <v>18</v>
      </c>
      <c r="C1666" s="1" t="s">
        <v>13</v>
      </c>
      <c r="D1666" s="1">
        <f t="shared" si="85"/>
        <v>16</v>
      </c>
      <c r="E1666" s="1" t="s">
        <v>15</v>
      </c>
      <c r="F1666" s="1">
        <v>14</v>
      </c>
      <c r="G1666" s="1">
        <v>0</v>
      </c>
      <c r="H1666" s="1">
        <v>0</v>
      </c>
    </row>
    <row r="1667" spans="1:8" x14ac:dyDescent="0.3">
      <c r="A1667" s="6">
        <f t="shared" si="83"/>
        <v>1666</v>
      </c>
      <c r="B1667" s="1" t="s">
        <v>18</v>
      </c>
      <c r="C1667" s="1" t="s">
        <v>13</v>
      </c>
      <c r="D1667" s="1">
        <f t="shared" si="85"/>
        <v>17</v>
      </c>
      <c r="E1667" s="1" t="s">
        <v>15</v>
      </c>
      <c r="F1667" s="1">
        <v>14</v>
      </c>
      <c r="G1667" s="1">
        <v>0</v>
      </c>
      <c r="H1667" s="1">
        <v>0</v>
      </c>
    </row>
    <row r="1668" spans="1:8" x14ac:dyDescent="0.3">
      <c r="A1668" s="6">
        <f t="shared" si="83"/>
        <v>1667</v>
      </c>
      <c r="B1668" s="1" t="s">
        <v>18</v>
      </c>
      <c r="C1668" s="1" t="s">
        <v>13</v>
      </c>
      <c r="D1668" s="1">
        <f t="shared" si="85"/>
        <v>18</v>
      </c>
      <c r="E1668" s="1" t="s">
        <v>15</v>
      </c>
      <c r="F1668" s="1">
        <v>14</v>
      </c>
      <c r="G1668" s="1">
        <v>0</v>
      </c>
      <c r="H1668" s="1">
        <v>0</v>
      </c>
    </row>
    <row r="1669" spans="1:8" x14ac:dyDescent="0.3">
      <c r="A1669" s="6">
        <f t="shared" si="83"/>
        <v>1668</v>
      </c>
      <c r="B1669" s="1" t="s">
        <v>18</v>
      </c>
      <c r="C1669" s="1" t="s">
        <v>13</v>
      </c>
      <c r="D1669" s="1">
        <f t="shared" si="85"/>
        <v>19</v>
      </c>
      <c r="E1669" s="1" t="s">
        <v>15</v>
      </c>
      <c r="F1669" s="1">
        <v>14</v>
      </c>
      <c r="G1669" s="1">
        <v>0</v>
      </c>
      <c r="H1669" s="1">
        <v>0</v>
      </c>
    </row>
    <row r="1670" spans="1:8" x14ac:dyDescent="0.3">
      <c r="A1670" s="6">
        <f t="shared" si="83"/>
        <v>1669</v>
      </c>
      <c r="B1670" s="1" t="s">
        <v>18</v>
      </c>
      <c r="C1670" s="1" t="s">
        <v>13</v>
      </c>
      <c r="D1670" s="1">
        <f t="shared" si="85"/>
        <v>20</v>
      </c>
      <c r="E1670" s="1" t="s">
        <v>15</v>
      </c>
      <c r="F1670" s="1">
        <v>14</v>
      </c>
      <c r="G1670" s="1">
        <v>0</v>
      </c>
      <c r="H1670" s="1">
        <v>0</v>
      </c>
    </row>
    <row r="1671" spans="1:8" x14ac:dyDescent="0.3">
      <c r="A1671" s="6">
        <f t="shared" si="83"/>
        <v>1670</v>
      </c>
      <c r="B1671" s="1" t="s">
        <v>18</v>
      </c>
      <c r="C1671" s="1" t="s">
        <v>13</v>
      </c>
      <c r="D1671" s="1">
        <f t="shared" si="85"/>
        <v>21</v>
      </c>
      <c r="E1671" s="1" t="s">
        <v>15</v>
      </c>
      <c r="F1671" s="1">
        <v>14</v>
      </c>
      <c r="G1671" s="1">
        <v>0</v>
      </c>
      <c r="H1671" s="1">
        <v>0</v>
      </c>
    </row>
    <row r="1672" spans="1:8" x14ac:dyDescent="0.3">
      <c r="A1672" s="6">
        <f t="shared" si="83"/>
        <v>1671</v>
      </c>
      <c r="B1672" s="1" t="s">
        <v>18</v>
      </c>
      <c r="C1672" s="1" t="s">
        <v>13</v>
      </c>
      <c r="D1672" s="1">
        <f t="shared" si="85"/>
        <v>22</v>
      </c>
      <c r="E1672" s="1" t="s">
        <v>15</v>
      </c>
      <c r="F1672" s="1">
        <v>14</v>
      </c>
      <c r="G1672" s="1">
        <v>0</v>
      </c>
      <c r="H1672" s="1">
        <v>0</v>
      </c>
    </row>
    <row r="1673" spans="1:8" x14ac:dyDescent="0.3">
      <c r="A1673" s="6">
        <f t="shared" si="83"/>
        <v>1672</v>
      </c>
      <c r="B1673" s="1" t="s">
        <v>18</v>
      </c>
      <c r="C1673" s="1" t="s">
        <v>13</v>
      </c>
      <c r="D1673" s="1">
        <f t="shared" si="85"/>
        <v>23</v>
      </c>
      <c r="E1673" s="1" t="s">
        <v>15</v>
      </c>
      <c r="F1673" s="1">
        <v>14</v>
      </c>
      <c r="G1673" s="1">
        <v>0</v>
      </c>
      <c r="H1673" s="1">
        <v>0</v>
      </c>
    </row>
    <row r="1674" spans="1:8" x14ac:dyDescent="0.3">
      <c r="A1674" s="6">
        <f t="shared" si="83"/>
        <v>1673</v>
      </c>
      <c r="B1674" s="1" t="s">
        <v>18</v>
      </c>
      <c r="C1674" s="1" t="s">
        <v>13</v>
      </c>
      <c r="D1674" s="1">
        <f t="shared" si="85"/>
        <v>24</v>
      </c>
      <c r="E1674" s="1" t="s">
        <v>15</v>
      </c>
      <c r="F1674" s="1">
        <v>14</v>
      </c>
      <c r="G1674" s="1">
        <v>0</v>
      </c>
      <c r="H1674" s="1">
        <v>0</v>
      </c>
    </row>
    <row r="1675" spans="1:8" x14ac:dyDescent="0.3">
      <c r="A1675" s="6">
        <f t="shared" si="83"/>
        <v>1674</v>
      </c>
      <c r="B1675" s="1" t="s">
        <v>18</v>
      </c>
      <c r="C1675" s="1" t="s">
        <v>13</v>
      </c>
      <c r="D1675" s="1">
        <f t="shared" si="85"/>
        <v>25</v>
      </c>
      <c r="E1675" s="1" t="s">
        <v>15</v>
      </c>
      <c r="F1675" s="1">
        <v>14</v>
      </c>
      <c r="G1675" s="1">
        <v>0</v>
      </c>
      <c r="H1675" s="1">
        <v>0</v>
      </c>
    </row>
    <row r="1676" spans="1:8" x14ac:dyDescent="0.3">
      <c r="A1676" s="6">
        <f t="shared" si="83"/>
        <v>1675</v>
      </c>
      <c r="B1676" s="1" t="s">
        <v>18</v>
      </c>
      <c r="C1676" s="1" t="s">
        <v>13</v>
      </c>
      <c r="D1676" s="1">
        <f t="shared" si="85"/>
        <v>26</v>
      </c>
      <c r="E1676" s="1" t="s">
        <v>15</v>
      </c>
      <c r="F1676" s="1">
        <v>14</v>
      </c>
      <c r="G1676" s="1">
        <v>0</v>
      </c>
      <c r="H1676" s="1">
        <v>0</v>
      </c>
    </row>
    <row r="1677" spans="1:8" x14ac:dyDescent="0.3">
      <c r="A1677" s="6">
        <f t="shared" si="83"/>
        <v>1676</v>
      </c>
      <c r="B1677" s="1" t="s">
        <v>18</v>
      </c>
      <c r="C1677" s="1" t="s">
        <v>13</v>
      </c>
      <c r="D1677" s="1">
        <f t="shared" si="85"/>
        <v>27</v>
      </c>
      <c r="E1677" s="1" t="s">
        <v>15</v>
      </c>
      <c r="F1677" s="1">
        <v>14</v>
      </c>
      <c r="G1677" s="1">
        <v>0</v>
      </c>
      <c r="H1677" s="1">
        <v>0</v>
      </c>
    </row>
    <row r="1678" spans="1:8" x14ac:dyDescent="0.3">
      <c r="A1678" s="6">
        <f t="shared" si="83"/>
        <v>1677</v>
      </c>
      <c r="B1678" s="1" t="s">
        <v>18</v>
      </c>
      <c r="C1678" s="1" t="s">
        <v>13</v>
      </c>
      <c r="D1678" s="1">
        <f t="shared" si="85"/>
        <v>28</v>
      </c>
      <c r="E1678" s="1" t="s">
        <v>15</v>
      </c>
      <c r="F1678" s="1">
        <v>14</v>
      </c>
      <c r="G1678" s="1">
        <v>0</v>
      </c>
      <c r="H1678" s="1">
        <v>0</v>
      </c>
    </row>
    <row r="1679" spans="1:8" x14ac:dyDescent="0.3">
      <c r="A1679" s="6">
        <f t="shared" si="83"/>
        <v>1678</v>
      </c>
      <c r="B1679" s="1" t="s">
        <v>18</v>
      </c>
      <c r="C1679" s="1" t="s">
        <v>13</v>
      </c>
      <c r="D1679" s="1">
        <f t="shared" si="85"/>
        <v>29</v>
      </c>
      <c r="E1679" s="1" t="s">
        <v>15</v>
      </c>
      <c r="F1679" s="1">
        <v>14</v>
      </c>
      <c r="G1679" s="1">
        <v>0</v>
      </c>
      <c r="H1679" s="1">
        <v>0</v>
      </c>
    </row>
    <row r="1680" spans="1:8" x14ac:dyDescent="0.3">
      <c r="A1680" s="6">
        <f t="shared" si="83"/>
        <v>1679</v>
      </c>
      <c r="B1680" s="1" t="s">
        <v>18</v>
      </c>
      <c r="C1680" s="1" t="s">
        <v>13</v>
      </c>
      <c r="D1680" s="1">
        <f t="shared" si="85"/>
        <v>30</v>
      </c>
      <c r="E1680" s="1" t="s">
        <v>15</v>
      </c>
      <c r="F1680" s="1">
        <v>14</v>
      </c>
      <c r="G1680" s="1">
        <v>0</v>
      </c>
      <c r="H1680" s="1">
        <v>0</v>
      </c>
    </row>
    <row r="1681" spans="1:8" x14ac:dyDescent="0.3">
      <c r="A1681" s="6">
        <f t="shared" si="83"/>
        <v>1680</v>
      </c>
      <c r="B1681" s="1" t="s">
        <v>18</v>
      </c>
      <c r="C1681" s="1" t="s">
        <v>13</v>
      </c>
      <c r="D1681" s="1">
        <f t="shared" si="85"/>
        <v>31</v>
      </c>
      <c r="E1681" s="1" t="s">
        <v>15</v>
      </c>
      <c r="F1681" s="1">
        <v>14</v>
      </c>
      <c r="G1681" s="1">
        <v>0</v>
      </c>
      <c r="H1681" s="1">
        <v>0</v>
      </c>
    </row>
    <row r="1682" spans="1:8" ht="15" thickBot="1" x14ac:dyDescent="0.35">
      <c r="A1682" s="8">
        <f t="shared" si="83"/>
        <v>1681</v>
      </c>
      <c r="B1682" s="9" t="s">
        <v>18</v>
      </c>
      <c r="C1682" s="9" t="s">
        <v>13</v>
      </c>
      <c r="D1682" s="9">
        <f t="shared" si="85"/>
        <v>32</v>
      </c>
      <c r="E1682" s="9" t="s">
        <v>15</v>
      </c>
      <c r="F1682" s="9">
        <v>14</v>
      </c>
      <c r="G1682" s="9">
        <v>0</v>
      </c>
      <c r="H1682" s="9">
        <v>0</v>
      </c>
    </row>
    <row r="1683" spans="1:8" x14ac:dyDescent="0.3">
      <c r="A1683" s="6">
        <f t="shared" si="83"/>
        <v>1682</v>
      </c>
      <c r="B1683" s="1" t="s">
        <v>18</v>
      </c>
      <c r="C1683" s="1" t="s">
        <v>13</v>
      </c>
      <c r="D1683" s="1">
        <v>1</v>
      </c>
      <c r="E1683" s="1" t="s">
        <v>16</v>
      </c>
      <c r="F1683" s="1">
        <v>14</v>
      </c>
      <c r="G1683" s="1">
        <v>0</v>
      </c>
      <c r="H1683" s="1">
        <v>0</v>
      </c>
    </row>
    <row r="1684" spans="1:8" x14ac:dyDescent="0.3">
      <c r="A1684" s="6">
        <f t="shared" ref="A1684:A1747" si="86">1+A1683</f>
        <v>1683</v>
      </c>
      <c r="B1684" s="1" t="s">
        <v>18</v>
      </c>
      <c r="C1684" s="1" t="s">
        <v>13</v>
      </c>
      <c r="D1684" s="1">
        <f t="shared" ref="D1684:D1714" si="87">1+D1683</f>
        <v>2</v>
      </c>
      <c r="E1684" s="1" t="s">
        <v>16</v>
      </c>
      <c r="F1684" s="1">
        <v>14</v>
      </c>
      <c r="G1684" s="1">
        <v>0</v>
      </c>
      <c r="H1684" s="1">
        <v>0</v>
      </c>
    </row>
    <row r="1685" spans="1:8" x14ac:dyDescent="0.3">
      <c r="A1685" s="6">
        <f t="shared" si="86"/>
        <v>1684</v>
      </c>
      <c r="B1685" s="1" t="s">
        <v>18</v>
      </c>
      <c r="C1685" s="1" t="s">
        <v>13</v>
      </c>
      <c r="D1685" s="1">
        <f t="shared" si="87"/>
        <v>3</v>
      </c>
      <c r="E1685" s="1" t="s">
        <v>16</v>
      </c>
      <c r="F1685" s="1">
        <v>14</v>
      </c>
      <c r="G1685" s="1">
        <v>0</v>
      </c>
      <c r="H1685" s="1">
        <v>0</v>
      </c>
    </row>
    <row r="1686" spans="1:8" x14ac:dyDescent="0.3">
      <c r="A1686" s="6">
        <f t="shared" si="86"/>
        <v>1685</v>
      </c>
      <c r="B1686" s="1" t="s">
        <v>18</v>
      </c>
      <c r="C1686" s="1" t="s">
        <v>13</v>
      </c>
      <c r="D1686" s="1">
        <f t="shared" si="87"/>
        <v>4</v>
      </c>
      <c r="E1686" s="1" t="s">
        <v>16</v>
      </c>
      <c r="F1686" s="1">
        <v>14</v>
      </c>
      <c r="G1686" s="1">
        <v>0</v>
      </c>
      <c r="H1686" s="1">
        <v>0</v>
      </c>
    </row>
    <row r="1687" spans="1:8" x14ac:dyDescent="0.3">
      <c r="A1687" s="6">
        <f t="shared" si="86"/>
        <v>1686</v>
      </c>
      <c r="B1687" s="1" t="s">
        <v>18</v>
      </c>
      <c r="C1687" s="1" t="s">
        <v>13</v>
      </c>
      <c r="D1687" s="1">
        <f t="shared" si="87"/>
        <v>5</v>
      </c>
      <c r="E1687" s="1" t="s">
        <v>16</v>
      </c>
      <c r="F1687" s="1">
        <v>14</v>
      </c>
      <c r="G1687" s="1">
        <v>0</v>
      </c>
      <c r="H1687" s="1">
        <v>0</v>
      </c>
    </row>
    <row r="1688" spans="1:8" x14ac:dyDescent="0.3">
      <c r="A1688" s="6">
        <f t="shared" si="86"/>
        <v>1687</v>
      </c>
      <c r="B1688" s="1" t="s">
        <v>18</v>
      </c>
      <c r="C1688" s="1" t="s">
        <v>13</v>
      </c>
      <c r="D1688" s="1">
        <f t="shared" si="87"/>
        <v>6</v>
      </c>
      <c r="E1688" s="1" t="s">
        <v>16</v>
      </c>
      <c r="F1688" s="1">
        <v>14</v>
      </c>
      <c r="G1688" s="1">
        <v>0</v>
      </c>
      <c r="H1688" s="1">
        <v>0</v>
      </c>
    </row>
    <row r="1689" spans="1:8" x14ac:dyDescent="0.3">
      <c r="A1689" s="6">
        <f t="shared" si="86"/>
        <v>1688</v>
      </c>
      <c r="B1689" s="1" t="s">
        <v>18</v>
      </c>
      <c r="C1689" s="1" t="s">
        <v>13</v>
      </c>
      <c r="D1689" s="1">
        <f t="shared" si="87"/>
        <v>7</v>
      </c>
      <c r="E1689" s="1" t="s">
        <v>16</v>
      </c>
      <c r="F1689" s="1">
        <v>14</v>
      </c>
      <c r="G1689" s="1">
        <v>0</v>
      </c>
      <c r="H1689" s="1">
        <v>0</v>
      </c>
    </row>
    <row r="1690" spans="1:8" x14ac:dyDescent="0.3">
      <c r="A1690" s="6">
        <f t="shared" si="86"/>
        <v>1689</v>
      </c>
      <c r="B1690" s="1" t="s">
        <v>18</v>
      </c>
      <c r="C1690" s="1" t="s">
        <v>13</v>
      </c>
      <c r="D1690" s="1">
        <f t="shared" si="87"/>
        <v>8</v>
      </c>
      <c r="E1690" s="1" t="s">
        <v>16</v>
      </c>
      <c r="F1690" s="1">
        <v>14</v>
      </c>
      <c r="G1690" s="1">
        <v>0</v>
      </c>
      <c r="H1690" s="1">
        <v>0</v>
      </c>
    </row>
    <row r="1691" spans="1:8" x14ac:dyDescent="0.3">
      <c r="A1691" s="6">
        <f t="shared" si="86"/>
        <v>1690</v>
      </c>
      <c r="B1691" s="1" t="s">
        <v>18</v>
      </c>
      <c r="C1691" s="1" t="s">
        <v>13</v>
      </c>
      <c r="D1691" s="1">
        <f t="shared" si="87"/>
        <v>9</v>
      </c>
      <c r="E1691" s="1" t="s">
        <v>16</v>
      </c>
      <c r="F1691" s="1">
        <v>14</v>
      </c>
      <c r="G1691" s="1">
        <v>0</v>
      </c>
      <c r="H1691" s="1">
        <v>0</v>
      </c>
    </row>
    <row r="1692" spans="1:8" x14ac:dyDescent="0.3">
      <c r="A1692" s="6">
        <f t="shared" si="86"/>
        <v>1691</v>
      </c>
      <c r="B1692" s="1" t="s">
        <v>18</v>
      </c>
      <c r="C1692" s="1" t="s">
        <v>13</v>
      </c>
      <c r="D1692" s="1">
        <f t="shared" si="87"/>
        <v>10</v>
      </c>
      <c r="E1692" s="1" t="s">
        <v>16</v>
      </c>
      <c r="F1692" s="1">
        <v>14</v>
      </c>
      <c r="G1692" s="1">
        <v>0</v>
      </c>
      <c r="H1692" s="1">
        <v>0</v>
      </c>
    </row>
    <row r="1693" spans="1:8" x14ac:dyDescent="0.3">
      <c r="A1693" s="6">
        <f t="shared" si="86"/>
        <v>1692</v>
      </c>
      <c r="B1693" s="1" t="s">
        <v>18</v>
      </c>
      <c r="C1693" s="1" t="s">
        <v>13</v>
      </c>
      <c r="D1693" s="1">
        <f t="shared" si="87"/>
        <v>11</v>
      </c>
      <c r="E1693" s="1" t="s">
        <v>16</v>
      </c>
      <c r="F1693" s="1">
        <v>14</v>
      </c>
      <c r="G1693" s="1">
        <v>0</v>
      </c>
      <c r="H1693" s="1">
        <v>0</v>
      </c>
    </row>
    <row r="1694" spans="1:8" x14ac:dyDescent="0.3">
      <c r="A1694" s="6">
        <f t="shared" si="86"/>
        <v>1693</v>
      </c>
      <c r="B1694" s="1" t="s">
        <v>18</v>
      </c>
      <c r="C1694" s="1" t="s">
        <v>13</v>
      </c>
      <c r="D1694" s="1">
        <f t="shared" si="87"/>
        <v>12</v>
      </c>
      <c r="E1694" s="1" t="s">
        <v>16</v>
      </c>
      <c r="F1694" s="1">
        <v>14</v>
      </c>
      <c r="G1694" s="1">
        <v>0</v>
      </c>
      <c r="H1694" s="1">
        <v>0</v>
      </c>
    </row>
    <row r="1695" spans="1:8" x14ac:dyDescent="0.3">
      <c r="A1695" s="6">
        <f t="shared" si="86"/>
        <v>1694</v>
      </c>
      <c r="B1695" s="1" t="s">
        <v>18</v>
      </c>
      <c r="C1695" s="1" t="s">
        <v>13</v>
      </c>
      <c r="D1695" s="1">
        <f t="shared" si="87"/>
        <v>13</v>
      </c>
      <c r="E1695" s="1" t="s">
        <v>16</v>
      </c>
      <c r="F1695" s="1">
        <v>14</v>
      </c>
      <c r="G1695" s="1">
        <v>0</v>
      </c>
      <c r="H1695" s="1">
        <v>0</v>
      </c>
    </row>
    <row r="1696" spans="1:8" x14ac:dyDescent="0.3">
      <c r="A1696" s="6">
        <f t="shared" si="86"/>
        <v>1695</v>
      </c>
      <c r="B1696" s="1" t="s">
        <v>18</v>
      </c>
      <c r="C1696" s="1" t="s">
        <v>13</v>
      </c>
      <c r="D1696" s="1">
        <f t="shared" si="87"/>
        <v>14</v>
      </c>
      <c r="E1696" s="1" t="s">
        <v>16</v>
      </c>
      <c r="F1696" s="1">
        <v>14</v>
      </c>
      <c r="G1696" s="1">
        <v>0</v>
      </c>
      <c r="H1696" s="1">
        <v>0</v>
      </c>
    </row>
    <row r="1697" spans="1:8" x14ac:dyDescent="0.3">
      <c r="A1697" s="6">
        <f t="shared" si="86"/>
        <v>1696</v>
      </c>
      <c r="B1697" s="1" t="s">
        <v>18</v>
      </c>
      <c r="C1697" s="1" t="s">
        <v>13</v>
      </c>
      <c r="D1697" s="1">
        <f t="shared" si="87"/>
        <v>15</v>
      </c>
      <c r="E1697" s="1" t="s">
        <v>16</v>
      </c>
      <c r="F1697" s="1">
        <v>14</v>
      </c>
      <c r="G1697" s="1">
        <v>0</v>
      </c>
      <c r="H1697" s="1">
        <v>0</v>
      </c>
    </row>
    <row r="1698" spans="1:8" x14ac:dyDescent="0.3">
      <c r="A1698" s="6">
        <f t="shared" si="86"/>
        <v>1697</v>
      </c>
      <c r="B1698" s="1" t="s">
        <v>18</v>
      </c>
      <c r="C1698" s="1" t="s">
        <v>13</v>
      </c>
      <c r="D1698" s="1">
        <f t="shared" si="87"/>
        <v>16</v>
      </c>
      <c r="E1698" s="1" t="s">
        <v>16</v>
      </c>
      <c r="F1698" s="1">
        <v>14</v>
      </c>
      <c r="G1698" s="1">
        <v>0</v>
      </c>
      <c r="H1698" s="1">
        <v>0</v>
      </c>
    </row>
    <row r="1699" spans="1:8" x14ac:dyDescent="0.3">
      <c r="A1699" s="6">
        <f t="shared" si="86"/>
        <v>1698</v>
      </c>
      <c r="B1699" s="1" t="s">
        <v>18</v>
      </c>
      <c r="C1699" s="1" t="s">
        <v>13</v>
      </c>
      <c r="D1699" s="1">
        <f t="shared" si="87"/>
        <v>17</v>
      </c>
      <c r="E1699" s="1" t="s">
        <v>16</v>
      </c>
      <c r="F1699" s="1">
        <v>14</v>
      </c>
      <c r="G1699" s="1">
        <v>0</v>
      </c>
      <c r="H1699" s="1">
        <v>0</v>
      </c>
    </row>
    <row r="1700" spans="1:8" x14ac:dyDescent="0.3">
      <c r="A1700" s="6">
        <f t="shared" si="86"/>
        <v>1699</v>
      </c>
      <c r="B1700" s="1" t="s">
        <v>18</v>
      </c>
      <c r="C1700" s="1" t="s">
        <v>13</v>
      </c>
      <c r="D1700" s="1">
        <f t="shared" si="87"/>
        <v>18</v>
      </c>
      <c r="E1700" s="1" t="s">
        <v>16</v>
      </c>
      <c r="F1700" s="1">
        <v>14</v>
      </c>
      <c r="G1700" s="1">
        <v>0</v>
      </c>
      <c r="H1700" s="1">
        <v>0</v>
      </c>
    </row>
    <row r="1701" spans="1:8" x14ac:dyDescent="0.3">
      <c r="A1701" s="6">
        <f t="shared" si="86"/>
        <v>1700</v>
      </c>
      <c r="B1701" s="1" t="s">
        <v>18</v>
      </c>
      <c r="C1701" s="1" t="s">
        <v>13</v>
      </c>
      <c r="D1701" s="1">
        <f t="shared" si="87"/>
        <v>19</v>
      </c>
      <c r="E1701" s="1" t="s">
        <v>16</v>
      </c>
      <c r="F1701" s="1">
        <v>14</v>
      </c>
      <c r="G1701" s="1">
        <v>0</v>
      </c>
      <c r="H1701" s="1">
        <v>0</v>
      </c>
    </row>
    <row r="1702" spans="1:8" x14ac:dyDescent="0.3">
      <c r="A1702" s="6">
        <f t="shared" si="86"/>
        <v>1701</v>
      </c>
      <c r="B1702" s="1" t="s">
        <v>18</v>
      </c>
      <c r="C1702" s="1" t="s">
        <v>13</v>
      </c>
      <c r="D1702" s="1">
        <f t="shared" si="87"/>
        <v>20</v>
      </c>
      <c r="E1702" s="1" t="s">
        <v>16</v>
      </c>
      <c r="F1702" s="1">
        <v>14</v>
      </c>
      <c r="G1702" s="1">
        <v>0</v>
      </c>
      <c r="H1702" s="1">
        <v>0</v>
      </c>
    </row>
    <row r="1703" spans="1:8" x14ac:dyDescent="0.3">
      <c r="A1703" s="6">
        <f t="shared" si="86"/>
        <v>1702</v>
      </c>
      <c r="B1703" s="1" t="s">
        <v>18</v>
      </c>
      <c r="C1703" s="1" t="s">
        <v>13</v>
      </c>
      <c r="D1703" s="1">
        <f t="shared" si="87"/>
        <v>21</v>
      </c>
      <c r="E1703" s="1" t="s">
        <v>16</v>
      </c>
      <c r="F1703" s="1">
        <v>14</v>
      </c>
      <c r="G1703" s="1">
        <v>0</v>
      </c>
      <c r="H1703" s="1">
        <v>0</v>
      </c>
    </row>
    <row r="1704" spans="1:8" x14ac:dyDescent="0.3">
      <c r="A1704" s="6">
        <f t="shared" si="86"/>
        <v>1703</v>
      </c>
      <c r="B1704" s="1" t="s">
        <v>18</v>
      </c>
      <c r="C1704" s="1" t="s">
        <v>13</v>
      </c>
      <c r="D1704" s="1">
        <f t="shared" si="87"/>
        <v>22</v>
      </c>
      <c r="E1704" s="1" t="s">
        <v>16</v>
      </c>
      <c r="F1704" s="1">
        <v>14</v>
      </c>
      <c r="G1704" s="1">
        <v>0</v>
      </c>
      <c r="H1704" s="1">
        <v>0</v>
      </c>
    </row>
    <row r="1705" spans="1:8" x14ac:dyDescent="0.3">
      <c r="A1705" s="6">
        <f t="shared" si="86"/>
        <v>1704</v>
      </c>
      <c r="B1705" s="1" t="s">
        <v>18</v>
      </c>
      <c r="C1705" s="1" t="s">
        <v>13</v>
      </c>
      <c r="D1705" s="1">
        <f t="shared" si="87"/>
        <v>23</v>
      </c>
      <c r="E1705" s="1" t="s">
        <v>16</v>
      </c>
      <c r="F1705" s="1">
        <v>14</v>
      </c>
      <c r="G1705" s="1">
        <v>0</v>
      </c>
      <c r="H1705" s="1">
        <v>0</v>
      </c>
    </row>
    <row r="1706" spans="1:8" x14ac:dyDescent="0.3">
      <c r="A1706" s="6">
        <f t="shared" si="86"/>
        <v>1705</v>
      </c>
      <c r="B1706" s="1" t="s">
        <v>18</v>
      </c>
      <c r="C1706" s="1" t="s">
        <v>13</v>
      </c>
      <c r="D1706" s="1">
        <f t="shared" si="87"/>
        <v>24</v>
      </c>
      <c r="E1706" s="1" t="s">
        <v>16</v>
      </c>
      <c r="F1706" s="1">
        <v>14</v>
      </c>
      <c r="G1706" s="1">
        <v>0</v>
      </c>
      <c r="H1706" s="1">
        <v>0</v>
      </c>
    </row>
    <row r="1707" spans="1:8" x14ac:dyDescent="0.3">
      <c r="A1707" s="6">
        <f t="shared" si="86"/>
        <v>1706</v>
      </c>
      <c r="B1707" s="1" t="s">
        <v>18</v>
      </c>
      <c r="C1707" s="1" t="s">
        <v>13</v>
      </c>
      <c r="D1707" s="1">
        <f t="shared" si="87"/>
        <v>25</v>
      </c>
      <c r="E1707" s="1" t="s">
        <v>16</v>
      </c>
      <c r="F1707" s="1">
        <v>14</v>
      </c>
      <c r="G1707" s="1">
        <v>0</v>
      </c>
      <c r="H1707" s="1">
        <v>0</v>
      </c>
    </row>
    <row r="1708" spans="1:8" x14ac:dyDescent="0.3">
      <c r="A1708" s="6">
        <f t="shared" si="86"/>
        <v>1707</v>
      </c>
      <c r="B1708" s="1" t="s">
        <v>18</v>
      </c>
      <c r="C1708" s="1" t="s">
        <v>13</v>
      </c>
      <c r="D1708" s="1">
        <f t="shared" si="87"/>
        <v>26</v>
      </c>
      <c r="E1708" s="1" t="s">
        <v>16</v>
      </c>
      <c r="F1708" s="1">
        <v>14</v>
      </c>
      <c r="G1708" s="1">
        <v>0</v>
      </c>
      <c r="H1708" s="1">
        <v>0</v>
      </c>
    </row>
    <row r="1709" spans="1:8" x14ac:dyDescent="0.3">
      <c r="A1709" s="6">
        <f t="shared" si="86"/>
        <v>1708</v>
      </c>
      <c r="B1709" s="1" t="s">
        <v>18</v>
      </c>
      <c r="C1709" s="1" t="s">
        <v>13</v>
      </c>
      <c r="D1709" s="1">
        <f t="shared" si="87"/>
        <v>27</v>
      </c>
      <c r="E1709" s="1" t="s">
        <v>16</v>
      </c>
      <c r="F1709" s="1">
        <v>14</v>
      </c>
      <c r="G1709" s="1">
        <v>0</v>
      </c>
      <c r="H1709" s="1">
        <v>0</v>
      </c>
    </row>
    <row r="1710" spans="1:8" x14ac:dyDescent="0.3">
      <c r="A1710" s="6">
        <f t="shared" si="86"/>
        <v>1709</v>
      </c>
      <c r="B1710" s="1" t="s">
        <v>18</v>
      </c>
      <c r="C1710" s="1" t="s">
        <v>13</v>
      </c>
      <c r="D1710" s="1">
        <f t="shared" si="87"/>
        <v>28</v>
      </c>
      <c r="E1710" s="1" t="s">
        <v>16</v>
      </c>
      <c r="F1710" s="1">
        <v>14</v>
      </c>
      <c r="G1710" s="1">
        <v>0</v>
      </c>
      <c r="H1710" s="1">
        <v>0</v>
      </c>
    </row>
    <row r="1711" spans="1:8" x14ac:dyDescent="0.3">
      <c r="A1711" s="6">
        <f t="shared" si="86"/>
        <v>1710</v>
      </c>
      <c r="B1711" s="1" t="s">
        <v>18</v>
      </c>
      <c r="C1711" s="1" t="s">
        <v>13</v>
      </c>
      <c r="D1711" s="1">
        <f t="shared" si="87"/>
        <v>29</v>
      </c>
      <c r="E1711" s="1" t="s">
        <v>16</v>
      </c>
      <c r="F1711" s="1">
        <v>14</v>
      </c>
      <c r="G1711" s="1">
        <v>0</v>
      </c>
      <c r="H1711" s="1">
        <v>0</v>
      </c>
    </row>
    <row r="1712" spans="1:8" x14ac:dyDescent="0.3">
      <c r="A1712" s="6">
        <f t="shared" si="86"/>
        <v>1711</v>
      </c>
      <c r="B1712" s="1" t="s">
        <v>18</v>
      </c>
      <c r="C1712" s="1" t="s">
        <v>13</v>
      </c>
      <c r="D1712" s="1">
        <f t="shared" si="87"/>
        <v>30</v>
      </c>
      <c r="E1712" s="1" t="s">
        <v>16</v>
      </c>
      <c r="F1712" s="1">
        <v>14</v>
      </c>
      <c r="G1712" s="1">
        <v>0</v>
      </c>
      <c r="H1712" s="1">
        <v>0</v>
      </c>
    </row>
    <row r="1713" spans="1:8" x14ac:dyDescent="0.3">
      <c r="A1713" s="6">
        <f t="shared" si="86"/>
        <v>1712</v>
      </c>
      <c r="B1713" s="1" t="s">
        <v>18</v>
      </c>
      <c r="C1713" s="1" t="s">
        <v>13</v>
      </c>
      <c r="D1713" s="1">
        <f t="shared" si="87"/>
        <v>31</v>
      </c>
      <c r="E1713" s="1" t="s">
        <v>16</v>
      </c>
      <c r="F1713" s="1">
        <v>14</v>
      </c>
      <c r="G1713" s="1">
        <v>0</v>
      </c>
      <c r="H1713" s="1">
        <v>0</v>
      </c>
    </row>
    <row r="1714" spans="1:8" ht="15" thickBot="1" x14ac:dyDescent="0.35">
      <c r="A1714" s="8">
        <f t="shared" si="86"/>
        <v>1713</v>
      </c>
      <c r="B1714" s="9" t="s">
        <v>18</v>
      </c>
      <c r="C1714" s="9" t="s">
        <v>13</v>
      </c>
      <c r="D1714" s="9">
        <f t="shared" si="87"/>
        <v>32</v>
      </c>
      <c r="E1714" s="9" t="s">
        <v>16</v>
      </c>
      <c r="F1714" s="9">
        <v>14</v>
      </c>
      <c r="G1714" s="9">
        <v>0</v>
      </c>
      <c r="H1714" s="9">
        <v>0</v>
      </c>
    </row>
    <row r="1715" spans="1:8" x14ac:dyDescent="0.3">
      <c r="A1715" s="6">
        <f t="shared" si="86"/>
        <v>1714</v>
      </c>
      <c r="B1715" s="1" t="s">
        <v>18</v>
      </c>
      <c r="C1715" s="1" t="s">
        <v>13</v>
      </c>
      <c r="D1715" s="1">
        <v>1</v>
      </c>
      <c r="E1715" s="1" t="s">
        <v>14</v>
      </c>
      <c r="F1715" s="1">
        <v>21</v>
      </c>
      <c r="G1715" s="1">
        <v>0</v>
      </c>
      <c r="H1715" s="1">
        <v>0</v>
      </c>
    </row>
    <row r="1716" spans="1:8" x14ac:dyDescent="0.3">
      <c r="A1716" s="6">
        <f t="shared" si="86"/>
        <v>1715</v>
      </c>
      <c r="B1716" s="1" t="s">
        <v>18</v>
      </c>
      <c r="C1716" s="1" t="s">
        <v>13</v>
      </c>
      <c r="D1716" s="1">
        <f t="shared" ref="D1716:D1746" si="88">1+D1715</f>
        <v>2</v>
      </c>
      <c r="E1716" s="1" t="s">
        <v>14</v>
      </c>
      <c r="F1716" s="1">
        <v>21</v>
      </c>
      <c r="G1716" s="1">
        <v>0</v>
      </c>
      <c r="H1716" s="1">
        <v>0</v>
      </c>
    </row>
    <row r="1717" spans="1:8" x14ac:dyDescent="0.3">
      <c r="A1717" s="6">
        <f t="shared" si="86"/>
        <v>1716</v>
      </c>
      <c r="B1717" s="1" t="s">
        <v>18</v>
      </c>
      <c r="C1717" s="1" t="s">
        <v>13</v>
      </c>
      <c r="D1717" s="1">
        <f t="shared" si="88"/>
        <v>3</v>
      </c>
      <c r="E1717" s="1" t="s">
        <v>14</v>
      </c>
      <c r="F1717" s="1">
        <v>21</v>
      </c>
      <c r="G1717" s="1">
        <v>0</v>
      </c>
      <c r="H1717" s="1">
        <v>0</v>
      </c>
    </row>
    <row r="1718" spans="1:8" x14ac:dyDescent="0.3">
      <c r="A1718" s="6">
        <f t="shared" si="86"/>
        <v>1717</v>
      </c>
      <c r="B1718" s="1" t="s">
        <v>18</v>
      </c>
      <c r="C1718" s="1" t="s">
        <v>13</v>
      </c>
      <c r="D1718" s="1">
        <f t="shared" si="88"/>
        <v>4</v>
      </c>
      <c r="E1718" s="1" t="s">
        <v>14</v>
      </c>
      <c r="F1718" s="1">
        <v>21</v>
      </c>
      <c r="G1718" s="1">
        <v>0</v>
      </c>
      <c r="H1718" s="1">
        <v>0</v>
      </c>
    </row>
    <row r="1719" spans="1:8" x14ac:dyDescent="0.3">
      <c r="A1719" s="6">
        <f t="shared" si="86"/>
        <v>1718</v>
      </c>
      <c r="B1719" s="1" t="s">
        <v>18</v>
      </c>
      <c r="C1719" s="1" t="s">
        <v>13</v>
      </c>
      <c r="D1719" s="1">
        <f t="shared" si="88"/>
        <v>5</v>
      </c>
      <c r="E1719" s="1" t="s">
        <v>14</v>
      </c>
      <c r="F1719" s="1">
        <v>21</v>
      </c>
      <c r="G1719" s="1">
        <v>0</v>
      </c>
      <c r="H1719" s="1">
        <v>0</v>
      </c>
    </row>
    <row r="1720" spans="1:8" x14ac:dyDescent="0.3">
      <c r="A1720" s="6">
        <f t="shared" si="86"/>
        <v>1719</v>
      </c>
      <c r="B1720" s="1" t="s">
        <v>18</v>
      </c>
      <c r="C1720" s="1" t="s">
        <v>13</v>
      </c>
      <c r="D1720" s="1">
        <f t="shared" si="88"/>
        <v>6</v>
      </c>
      <c r="E1720" s="1" t="s">
        <v>14</v>
      </c>
      <c r="F1720" s="1">
        <v>21</v>
      </c>
      <c r="G1720" s="1">
        <v>0</v>
      </c>
      <c r="H1720" s="1">
        <v>0</v>
      </c>
    </row>
    <row r="1721" spans="1:8" x14ac:dyDescent="0.3">
      <c r="A1721" s="6">
        <f t="shared" si="86"/>
        <v>1720</v>
      </c>
      <c r="B1721" s="1" t="s">
        <v>18</v>
      </c>
      <c r="C1721" s="1" t="s">
        <v>13</v>
      </c>
      <c r="D1721" s="1">
        <f t="shared" si="88"/>
        <v>7</v>
      </c>
      <c r="E1721" s="1" t="s">
        <v>14</v>
      </c>
      <c r="F1721" s="1">
        <v>21</v>
      </c>
      <c r="G1721" s="1">
        <v>0</v>
      </c>
      <c r="H1721" s="1">
        <v>0</v>
      </c>
    </row>
    <row r="1722" spans="1:8" x14ac:dyDescent="0.3">
      <c r="A1722" s="6">
        <f t="shared" si="86"/>
        <v>1721</v>
      </c>
      <c r="B1722" s="1" t="s">
        <v>18</v>
      </c>
      <c r="C1722" s="1" t="s">
        <v>13</v>
      </c>
      <c r="D1722" s="1">
        <f t="shared" si="88"/>
        <v>8</v>
      </c>
      <c r="E1722" s="1" t="s">
        <v>14</v>
      </c>
      <c r="F1722" s="1">
        <v>21</v>
      </c>
      <c r="G1722" s="1">
        <v>0</v>
      </c>
      <c r="H1722" s="1">
        <v>0</v>
      </c>
    </row>
    <row r="1723" spans="1:8" x14ac:dyDescent="0.3">
      <c r="A1723" s="6">
        <f t="shared" si="86"/>
        <v>1722</v>
      </c>
      <c r="B1723" s="1" t="s">
        <v>18</v>
      </c>
      <c r="C1723" s="1" t="s">
        <v>13</v>
      </c>
      <c r="D1723" s="1">
        <f t="shared" si="88"/>
        <v>9</v>
      </c>
      <c r="E1723" s="1" t="s">
        <v>14</v>
      </c>
      <c r="F1723" s="1">
        <v>21</v>
      </c>
      <c r="G1723" s="1">
        <v>0</v>
      </c>
      <c r="H1723" s="1">
        <v>0</v>
      </c>
    </row>
    <row r="1724" spans="1:8" x14ac:dyDescent="0.3">
      <c r="A1724" s="6">
        <f t="shared" si="86"/>
        <v>1723</v>
      </c>
      <c r="B1724" s="1" t="s">
        <v>18</v>
      </c>
      <c r="C1724" s="1" t="s">
        <v>13</v>
      </c>
      <c r="D1724" s="1">
        <f t="shared" si="88"/>
        <v>10</v>
      </c>
      <c r="E1724" s="1" t="s">
        <v>14</v>
      </c>
      <c r="F1724" s="1">
        <v>21</v>
      </c>
      <c r="G1724" s="1">
        <v>0</v>
      </c>
      <c r="H1724" s="1">
        <v>0</v>
      </c>
    </row>
    <row r="1725" spans="1:8" x14ac:dyDescent="0.3">
      <c r="A1725" s="6">
        <f t="shared" si="86"/>
        <v>1724</v>
      </c>
      <c r="B1725" s="1" t="s">
        <v>18</v>
      </c>
      <c r="C1725" s="1" t="s">
        <v>13</v>
      </c>
      <c r="D1725" s="1">
        <f t="shared" si="88"/>
        <v>11</v>
      </c>
      <c r="E1725" s="1" t="s">
        <v>14</v>
      </c>
      <c r="F1725" s="1">
        <v>21</v>
      </c>
      <c r="G1725" s="1">
        <v>0</v>
      </c>
      <c r="H1725" s="1">
        <v>0</v>
      </c>
    </row>
    <row r="1726" spans="1:8" x14ac:dyDescent="0.3">
      <c r="A1726" s="6">
        <f t="shared" si="86"/>
        <v>1725</v>
      </c>
      <c r="B1726" s="1" t="s">
        <v>18</v>
      </c>
      <c r="C1726" s="1" t="s">
        <v>13</v>
      </c>
      <c r="D1726" s="1">
        <f t="shared" si="88"/>
        <v>12</v>
      </c>
      <c r="E1726" s="1" t="s">
        <v>14</v>
      </c>
      <c r="F1726" s="1">
        <v>21</v>
      </c>
      <c r="G1726" s="1">
        <v>0</v>
      </c>
      <c r="H1726" s="1">
        <v>0</v>
      </c>
    </row>
    <row r="1727" spans="1:8" x14ac:dyDescent="0.3">
      <c r="A1727" s="6">
        <f t="shared" si="86"/>
        <v>1726</v>
      </c>
      <c r="B1727" s="1" t="s">
        <v>18</v>
      </c>
      <c r="C1727" s="1" t="s">
        <v>13</v>
      </c>
      <c r="D1727" s="1">
        <f t="shared" si="88"/>
        <v>13</v>
      </c>
      <c r="E1727" s="1" t="s">
        <v>14</v>
      </c>
      <c r="F1727" s="1">
        <v>21</v>
      </c>
      <c r="G1727" s="1">
        <v>0</v>
      </c>
      <c r="H1727" s="1">
        <v>0</v>
      </c>
    </row>
    <row r="1728" spans="1:8" x14ac:dyDescent="0.3">
      <c r="A1728" s="6">
        <f t="shared" si="86"/>
        <v>1727</v>
      </c>
      <c r="B1728" s="1" t="s">
        <v>18</v>
      </c>
      <c r="C1728" s="1" t="s">
        <v>13</v>
      </c>
      <c r="D1728" s="1">
        <f t="shared" si="88"/>
        <v>14</v>
      </c>
      <c r="E1728" s="1" t="s">
        <v>14</v>
      </c>
      <c r="F1728" s="1">
        <v>21</v>
      </c>
      <c r="G1728" s="1">
        <v>0</v>
      </c>
      <c r="H1728" s="1">
        <v>0</v>
      </c>
    </row>
    <row r="1729" spans="1:8" x14ac:dyDescent="0.3">
      <c r="A1729" s="6">
        <f t="shared" si="86"/>
        <v>1728</v>
      </c>
      <c r="B1729" s="1" t="s">
        <v>18</v>
      </c>
      <c r="C1729" s="1" t="s">
        <v>13</v>
      </c>
      <c r="D1729" s="1">
        <f t="shared" si="88"/>
        <v>15</v>
      </c>
      <c r="E1729" s="1" t="s">
        <v>14</v>
      </c>
      <c r="F1729" s="1">
        <v>21</v>
      </c>
      <c r="G1729" s="1">
        <v>0</v>
      </c>
      <c r="H1729" s="1">
        <v>0</v>
      </c>
    </row>
    <row r="1730" spans="1:8" x14ac:dyDescent="0.3">
      <c r="A1730" s="6">
        <f t="shared" si="86"/>
        <v>1729</v>
      </c>
      <c r="B1730" s="1" t="s">
        <v>18</v>
      </c>
      <c r="C1730" s="1" t="s">
        <v>13</v>
      </c>
      <c r="D1730" s="1">
        <f t="shared" si="88"/>
        <v>16</v>
      </c>
      <c r="E1730" s="1" t="s">
        <v>14</v>
      </c>
      <c r="F1730" s="1">
        <v>21</v>
      </c>
      <c r="G1730" s="1">
        <v>0</v>
      </c>
      <c r="H1730" s="1">
        <v>0</v>
      </c>
    </row>
    <row r="1731" spans="1:8" x14ac:dyDescent="0.3">
      <c r="A1731" s="6">
        <f t="shared" si="86"/>
        <v>1730</v>
      </c>
      <c r="B1731" s="1" t="s">
        <v>18</v>
      </c>
      <c r="C1731" s="1" t="s">
        <v>13</v>
      </c>
      <c r="D1731" s="1">
        <f t="shared" si="88"/>
        <v>17</v>
      </c>
      <c r="E1731" s="1" t="s">
        <v>14</v>
      </c>
      <c r="F1731" s="1">
        <v>21</v>
      </c>
      <c r="G1731" s="1">
        <v>0</v>
      </c>
      <c r="H1731" s="1">
        <v>0</v>
      </c>
    </row>
    <row r="1732" spans="1:8" x14ac:dyDescent="0.3">
      <c r="A1732" s="6">
        <f t="shared" si="86"/>
        <v>1731</v>
      </c>
      <c r="B1732" s="1" t="s">
        <v>18</v>
      </c>
      <c r="C1732" s="1" t="s">
        <v>13</v>
      </c>
      <c r="D1732" s="1">
        <f t="shared" si="88"/>
        <v>18</v>
      </c>
      <c r="E1732" s="1" t="s">
        <v>14</v>
      </c>
      <c r="F1732" s="1">
        <v>21</v>
      </c>
      <c r="G1732" s="1">
        <v>0</v>
      </c>
      <c r="H1732" s="1">
        <v>0</v>
      </c>
    </row>
    <row r="1733" spans="1:8" x14ac:dyDescent="0.3">
      <c r="A1733" s="6">
        <f t="shared" si="86"/>
        <v>1732</v>
      </c>
      <c r="B1733" s="1" t="s">
        <v>18</v>
      </c>
      <c r="C1733" s="1" t="s">
        <v>13</v>
      </c>
      <c r="D1733" s="1">
        <f t="shared" si="88"/>
        <v>19</v>
      </c>
      <c r="E1733" s="1" t="s">
        <v>14</v>
      </c>
      <c r="F1733" s="1">
        <v>21</v>
      </c>
      <c r="G1733" s="1">
        <v>0</v>
      </c>
      <c r="H1733" s="1">
        <v>0</v>
      </c>
    </row>
    <row r="1734" spans="1:8" x14ac:dyDescent="0.3">
      <c r="A1734" s="6">
        <f t="shared" si="86"/>
        <v>1733</v>
      </c>
      <c r="B1734" s="1" t="s">
        <v>18</v>
      </c>
      <c r="C1734" s="1" t="s">
        <v>13</v>
      </c>
      <c r="D1734" s="1">
        <f t="shared" si="88"/>
        <v>20</v>
      </c>
      <c r="E1734" s="1" t="s">
        <v>14</v>
      </c>
      <c r="F1734" s="1">
        <v>21</v>
      </c>
      <c r="G1734" s="1">
        <v>0</v>
      </c>
      <c r="H1734" s="1">
        <v>0</v>
      </c>
    </row>
    <row r="1735" spans="1:8" x14ac:dyDescent="0.3">
      <c r="A1735" s="6">
        <f t="shared" si="86"/>
        <v>1734</v>
      </c>
      <c r="B1735" s="1" t="s">
        <v>18</v>
      </c>
      <c r="C1735" s="1" t="s">
        <v>13</v>
      </c>
      <c r="D1735" s="1">
        <f t="shared" si="88"/>
        <v>21</v>
      </c>
      <c r="E1735" s="1" t="s">
        <v>14</v>
      </c>
      <c r="F1735" s="1">
        <v>21</v>
      </c>
      <c r="G1735" s="1">
        <v>0</v>
      </c>
      <c r="H1735" s="1">
        <v>0</v>
      </c>
    </row>
    <row r="1736" spans="1:8" x14ac:dyDescent="0.3">
      <c r="A1736" s="6">
        <f t="shared" si="86"/>
        <v>1735</v>
      </c>
      <c r="B1736" s="1" t="s">
        <v>18</v>
      </c>
      <c r="C1736" s="1" t="s">
        <v>13</v>
      </c>
      <c r="D1736" s="1">
        <f t="shared" si="88"/>
        <v>22</v>
      </c>
      <c r="E1736" s="1" t="s">
        <v>14</v>
      </c>
      <c r="F1736" s="1">
        <v>21</v>
      </c>
      <c r="G1736" s="1">
        <v>0</v>
      </c>
      <c r="H1736" s="1">
        <v>0</v>
      </c>
    </row>
    <row r="1737" spans="1:8" x14ac:dyDescent="0.3">
      <c r="A1737" s="6">
        <f t="shared" si="86"/>
        <v>1736</v>
      </c>
      <c r="B1737" s="1" t="s">
        <v>18</v>
      </c>
      <c r="C1737" s="1" t="s">
        <v>13</v>
      </c>
      <c r="D1737" s="1">
        <f t="shared" si="88"/>
        <v>23</v>
      </c>
      <c r="E1737" s="1" t="s">
        <v>14</v>
      </c>
      <c r="F1737" s="1">
        <v>21</v>
      </c>
      <c r="G1737" s="1">
        <v>0</v>
      </c>
      <c r="H1737" s="1">
        <v>0</v>
      </c>
    </row>
    <row r="1738" spans="1:8" x14ac:dyDescent="0.3">
      <c r="A1738" s="6">
        <f t="shared" si="86"/>
        <v>1737</v>
      </c>
      <c r="B1738" s="1" t="s">
        <v>18</v>
      </c>
      <c r="C1738" s="1" t="s">
        <v>13</v>
      </c>
      <c r="D1738" s="1">
        <f t="shared" si="88"/>
        <v>24</v>
      </c>
      <c r="E1738" s="1" t="s">
        <v>14</v>
      </c>
      <c r="F1738" s="1">
        <v>21</v>
      </c>
      <c r="G1738" s="1">
        <v>0</v>
      </c>
      <c r="H1738" s="1">
        <v>0</v>
      </c>
    </row>
    <row r="1739" spans="1:8" x14ac:dyDescent="0.3">
      <c r="A1739" s="6">
        <f t="shared" si="86"/>
        <v>1738</v>
      </c>
      <c r="B1739" s="1" t="s">
        <v>18</v>
      </c>
      <c r="C1739" s="1" t="s">
        <v>13</v>
      </c>
      <c r="D1739" s="1">
        <f t="shared" si="88"/>
        <v>25</v>
      </c>
      <c r="E1739" s="1" t="s">
        <v>14</v>
      </c>
      <c r="F1739" s="1">
        <v>21</v>
      </c>
      <c r="G1739" s="1">
        <v>0</v>
      </c>
      <c r="H1739" s="1">
        <v>0</v>
      </c>
    </row>
    <row r="1740" spans="1:8" x14ac:dyDescent="0.3">
      <c r="A1740" s="6">
        <f t="shared" si="86"/>
        <v>1739</v>
      </c>
      <c r="B1740" s="1" t="s">
        <v>18</v>
      </c>
      <c r="C1740" s="1" t="s">
        <v>13</v>
      </c>
      <c r="D1740" s="1">
        <f t="shared" si="88"/>
        <v>26</v>
      </c>
      <c r="E1740" s="1" t="s">
        <v>14</v>
      </c>
      <c r="F1740" s="1">
        <v>21</v>
      </c>
      <c r="G1740" s="1">
        <v>0</v>
      </c>
      <c r="H1740" s="1">
        <v>0</v>
      </c>
    </row>
    <row r="1741" spans="1:8" x14ac:dyDescent="0.3">
      <c r="A1741" s="6">
        <f t="shared" si="86"/>
        <v>1740</v>
      </c>
      <c r="B1741" s="1" t="s">
        <v>18</v>
      </c>
      <c r="C1741" s="1" t="s">
        <v>13</v>
      </c>
      <c r="D1741" s="1">
        <f t="shared" si="88"/>
        <v>27</v>
      </c>
      <c r="E1741" s="1" t="s">
        <v>14</v>
      </c>
      <c r="F1741" s="1">
        <v>21</v>
      </c>
      <c r="G1741" s="1">
        <v>0</v>
      </c>
      <c r="H1741" s="1">
        <v>0</v>
      </c>
    </row>
    <row r="1742" spans="1:8" x14ac:dyDescent="0.3">
      <c r="A1742" s="6">
        <f t="shared" si="86"/>
        <v>1741</v>
      </c>
      <c r="B1742" s="1" t="s">
        <v>18</v>
      </c>
      <c r="C1742" s="1" t="s">
        <v>13</v>
      </c>
      <c r="D1742" s="1">
        <f t="shared" si="88"/>
        <v>28</v>
      </c>
      <c r="E1742" s="1" t="s">
        <v>14</v>
      </c>
      <c r="F1742" s="1">
        <v>21</v>
      </c>
      <c r="G1742" s="1">
        <v>0</v>
      </c>
      <c r="H1742" s="1">
        <v>0</v>
      </c>
    </row>
    <row r="1743" spans="1:8" x14ac:dyDescent="0.3">
      <c r="A1743" s="6">
        <f t="shared" si="86"/>
        <v>1742</v>
      </c>
      <c r="B1743" s="1" t="s">
        <v>18</v>
      </c>
      <c r="C1743" s="1" t="s">
        <v>13</v>
      </c>
      <c r="D1743" s="1">
        <f t="shared" si="88"/>
        <v>29</v>
      </c>
      <c r="E1743" s="1" t="s">
        <v>14</v>
      </c>
      <c r="F1743" s="1">
        <v>21</v>
      </c>
      <c r="G1743" s="1">
        <v>0</v>
      </c>
      <c r="H1743" s="1">
        <v>0</v>
      </c>
    </row>
    <row r="1744" spans="1:8" x14ac:dyDescent="0.3">
      <c r="A1744" s="6">
        <f t="shared" si="86"/>
        <v>1743</v>
      </c>
      <c r="B1744" s="1" t="s">
        <v>18</v>
      </c>
      <c r="C1744" s="1" t="s">
        <v>13</v>
      </c>
      <c r="D1744" s="1">
        <f t="shared" si="88"/>
        <v>30</v>
      </c>
      <c r="E1744" s="1" t="s">
        <v>14</v>
      </c>
      <c r="F1744" s="1">
        <v>21</v>
      </c>
      <c r="G1744" s="1">
        <v>0</v>
      </c>
      <c r="H1744" s="1">
        <v>0</v>
      </c>
    </row>
    <row r="1745" spans="1:8" x14ac:dyDescent="0.3">
      <c r="A1745" s="6">
        <f t="shared" si="86"/>
        <v>1744</v>
      </c>
      <c r="B1745" s="1" t="s">
        <v>18</v>
      </c>
      <c r="C1745" s="1" t="s">
        <v>13</v>
      </c>
      <c r="D1745" s="1">
        <f t="shared" si="88"/>
        <v>31</v>
      </c>
      <c r="E1745" s="1" t="s">
        <v>14</v>
      </c>
      <c r="F1745" s="1">
        <v>21</v>
      </c>
      <c r="G1745" s="1">
        <v>0</v>
      </c>
      <c r="H1745" s="1">
        <v>0</v>
      </c>
    </row>
    <row r="1746" spans="1:8" ht="15" thickBot="1" x14ac:dyDescent="0.35">
      <c r="A1746" s="8">
        <f t="shared" si="86"/>
        <v>1745</v>
      </c>
      <c r="B1746" s="9" t="s">
        <v>18</v>
      </c>
      <c r="C1746" s="9" t="s">
        <v>13</v>
      </c>
      <c r="D1746" s="9">
        <f t="shared" si="88"/>
        <v>32</v>
      </c>
      <c r="E1746" s="9" t="s">
        <v>14</v>
      </c>
      <c r="F1746" s="9">
        <v>21</v>
      </c>
      <c r="G1746" s="9">
        <v>0</v>
      </c>
      <c r="H1746" s="9">
        <v>0</v>
      </c>
    </row>
    <row r="1747" spans="1:8" x14ac:dyDescent="0.3">
      <c r="A1747" s="6">
        <f t="shared" si="86"/>
        <v>1746</v>
      </c>
      <c r="B1747" s="1" t="s">
        <v>18</v>
      </c>
      <c r="C1747" s="1" t="s">
        <v>13</v>
      </c>
      <c r="D1747" s="1">
        <v>1</v>
      </c>
      <c r="E1747" s="1" t="s">
        <v>15</v>
      </c>
      <c r="F1747" s="1">
        <v>21</v>
      </c>
      <c r="G1747" s="1">
        <v>0</v>
      </c>
      <c r="H1747" s="1">
        <v>0</v>
      </c>
    </row>
    <row r="1748" spans="1:8" x14ac:dyDescent="0.3">
      <c r="A1748" s="6">
        <f t="shared" ref="A1748:A1811" si="89">1+A1747</f>
        <v>1747</v>
      </c>
      <c r="B1748" s="1" t="s">
        <v>18</v>
      </c>
      <c r="C1748" s="1" t="s">
        <v>13</v>
      </c>
      <c r="D1748" s="1">
        <f t="shared" ref="D1748:D1778" si="90">1+D1747</f>
        <v>2</v>
      </c>
      <c r="E1748" s="1" t="s">
        <v>15</v>
      </c>
      <c r="F1748" s="1">
        <v>21</v>
      </c>
      <c r="G1748" s="1">
        <v>0</v>
      </c>
      <c r="H1748" s="1">
        <v>0</v>
      </c>
    </row>
    <row r="1749" spans="1:8" x14ac:dyDescent="0.3">
      <c r="A1749" s="6">
        <f t="shared" si="89"/>
        <v>1748</v>
      </c>
      <c r="B1749" s="1" t="s">
        <v>18</v>
      </c>
      <c r="C1749" s="1" t="s">
        <v>13</v>
      </c>
      <c r="D1749" s="1">
        <f t="shared" si="90"/>
        <v>3</v>
      </c>
      <c r="E1749" s="1" t="s">
        <v>15</v>
      </c>
      <c r="F1749" s="1">
        <v>21</v>
      </c>
      <c r="G1749" s="1">
        <v>0</v>
      </c>
      <c r="H1749" s="1">
        <v>0</v>
      </c>
    </row>
    <row r="1750" spans="1:8" x14ac:dyDescent="0.3">
      <c r="A1750" s="6">
        <f t="shared" si="89"/>
        <v>1749</v>
      </c>
      <c r="B1750" s="1" t="s">
        <v>18</v>
      </c>
      <c r="C1750" s="1" t="s">
        <v>13</v>
      </c>
      <c r="D1750" s="1">
        <f t="shared" si="90"/>
        <v>4</v>
      </c>
      <c r="E1750" s="1" t="s">
        <v>15</v>
      </c>
      <c r="F1750" s="1">
        <v>21</v>
      </c>
      <c r="G1750" s="1">
        <v>0</v>
      </c>
      <c r="H1750" s="1">
        <v>0</v>
      </c>
    </row>
    <row r="1751" spans="1:8" x14ac:dyDescent="0.3">
      <c r="A1751" s="6">
        <f t="shared" si="89"/>
        <v>1750</v>
      </c>
      <c r="B1751" s="1" t="s">
        <v>18</v>
      </c>
      <c r="C1751" s="1" t="s">
        <v>13</v>
      </c>
      <c r="D1751" s="1">
        <f t="shared" si="90"/>
        <v>5</v>
      </c>
      <c r="E1751" s="1" t="s">
        <v>15</v>
      </c>
      <c r="F1751" s="1">
        <v>21</v>
      </c>
      <c r="G1751" s="1">
        <v>0</v>
      </c>
      <c r="H1751" s="1">
        <v>0</v>
      </c>
    </row>
    <row r="1752" spans="1:8" x14ac:dyDescent="0.3">
      <c r="A1752" s="6">
        <f t="shared" si="89"/>
        <v>1751</v>
      </c>
      <c r="B1752" s="1" t="s">
        <v>18</v>
      </c>
      <c r="C1752" s="1" t="s">
        <v>13</v>
      </c>
      <c r="D1752" s="1">
        <f t="shared" si="90"/>
        <v>6</v>
      </c>
      <c r="E1752" s="1" t="s">
        <v>15</v>
      </c>
      <c r="F1752" s="1">
        <v>21</v>
      </c>
      <c r="G1752" s="1">
        <v>0</v>
      </c>
      <c r="H1752" s="1">
        <v>0</v>
      </c>
    </row>
    <row r="1753" spans="1:8" x14ac:dyDescent="0.3">
      <c r="A1753" s="6">
        <f t="shared" si="89"/>
        <v>1752</v>
      </c>
      <c r="B1753" s="1" t="s">
        <v>18</v>
      </c>
      <c r="C1753" s="1" t="s">
        <v>13</v>
      </c>
      <c r="D1753" s="1">
        <f t="shared" si="90"/>
        <v>7</v>
      </c>
      <c r="E1753" s="1" t="s">
        <v>15</v>
      </c>
      <c r="F1753" s="1">
        <v>21</v>
      </c>
      <c r="G1753" s="1">
        <v>0</v>
      </c>
      <c r="H1753" s="1">
        <v>0</v>
      </c>
    </row>
    <row r="1754" spans="1:8" x14ac:dyDescent="0.3">
      <c r="A1754" s="6">
        <f t="shared" si="89"/>
        <v>1753</v>
      </c>
      <c r="B1754" s="1" t="s">
        <v>18</v>
      </c>
      <c r="C1754" s="1" t="s">
        <v>13</v>
      </c>
      <c r="D1754" s="1">
        <f t="shared" si="90"/>
        <v>8</v>
      </c>
      <c r="E1754" s="1" t="s">
        <v>15</v>
      </c>
      <c r="F1754" s="1">
        <v>21</v>
      </c>
      <c r="G1754" s="1">
        <v>0</v>
      </c>
      <c r="H1754" s="1">
        <v>0</v>
      </c>
    </row>
    <row r="1755" spans="1:8" x14ac:dyDescent="0.3">
      <c r="A1755" s="6">
        <f t="shared" si="89"/>
        <v>1754</v>
      </c>
      <c r="B1755" s="1" t="s">
        <v>18</v>
      </c>
      <c r="C1755" s="1" t="s">
        <v>13</v>
      </c>
      <c r="D1755" s="1">
        <f t="shared" si="90"/>
        <v>9</v>
      </c>
      <c r="E1755" s="1" t="s">
        <v>15</v>
      </c>
      <c r="F1755" s="1">
        <v>21</v>
      </c>
      <c r="G1755" s="1">
        <v>0</v>
      </c>
      <c r="H1755" s="1">
        <v>0</v>
      </c>
    </row>
    <row r="1756" spans="1:8" x14ac:dyDescent="0.3">
      <c r="A1756" s="6">
        <f t="shared" si="89"/>
        <v>1755</v>
      </c>
      <c r="B1756" s="1" t="s">
        <v>18</v>
      </c>
      <c r="C1756" s="1" t="s">
        <v>13</v>
      </c>
      <c r="D1756" s="1">
        <f t="shared" si="90"/>
        <v>10</v>
      </c>
      <c r="E1756" s="1" t="s">
        <v>15</v>
      </c>
      <c r="F1756" s="1">
        <v>21</v>
      </c>
      <c r="G1756" s="1">
        <v>0</v>
      </c>
      <c r="H1756" s="1">
        <v>0</v>
      </c>
    </row>
    <row r="1757" spans="1:8" x14ac:dyDescent="0.3">
      <c r="A1757" s="6">
        <f t="shared" si="89"/>
        <v>1756</v>
      </c>
      <c r="B1757" s="1" t="s">
        <v>18</v>
      </c>
      <c r="C1757" s="1" t="s">
        <v>13</v>
      </c>
      <c r="D1757" s="1">
        <f t="shared" si="90"/>
        <v>11</v>
      </c>
      <c r="E1757" s="1" t="s">
        <v>15</v>
      </c>
      <c r="F1757" s="1">
        <v>21</v>
      </c>
      <c r="G1757" s="1">
        <v>0</v>
      </c>
      <c r="H1757" s="1">
        <v>0</v>
      </c>
    </row>
    <row r="1758" spans="1:8" x14ac:dyDescent="0.3">
      <c r="A1758" s="6">
        <f t="shared" si="89"/>
        <v>1757</v>
      </c>
      <c r="B1758" s="1" t="s">
        <v>18</v>
      </c>
      <c r="C1758" s="1" t="s">
        <v>13</v>
      </c>
      <c r="D1758" s="1">
        <f t="shared" si="90"/>
        <v>12</v>
      </c>
      <c r="E1758" s="1" t="s">
        <v>15</v>
      </c>
      <c r="F1758" s="1">
        <v>21</v>
      </c>
      <c r="G1758" s="1">
        <v>0</v>
      </c>
      <c r="H1758" s="1">
        <v>0</v>
      </c>
    </row>
    <row r="1759" spans="1:8" x14ac:dyDescent="0.3">
      <c r="A1759" s="6">
        <f t="shared" si="89"/>
        <v>1758</v>
      </c>
      <c r="B1759" s="1" t="s">
        <v>18</v>
      </c>
      <c r="C1759" s="1" t="s">
        <v>13</v>
      </c>
      <c r="D1759" s="1">
        <f t="shared" si="90"/>
        <v>13</v>
      </c>
      <c r="E1759" s="1" t="s">
        <v>15</v>
      </c>
      <c r="F1759" s="1">
        <v>21</v>
      </c>
      <c r="G1759" s="1">
        <v>0</v>
      </c>
      <c r="H1759" s="1">
        <v>0</v>
      </c>
    </row>
    <row r="1760" spans="1:8" x14ac:dyDescent="0.3">
      <c r="A1760" s="6">
        <f t="shared" si="89"/>
        <v>1759</v>
      </c>
      <c r="B1760" s="1" t="s">
        <v>18</v>
      </c>
      <c r="C1760" s="1" t="s">
        <v>13</v>
      </c>
      <c r="D1760" s="1">
        <f t="shared" si="90"/>
        <v>14</v>
      </c>
      <c r="E1760" s="1" t="s">
        <v>15</v>
      </c>
      <c r="F1760" s="1">
        <v>21</v>
      </c>
      <c r="G1760" s="1">
        <v>0</v>
      </c>
      <c r="H1760" s="1">
        <v>0</v>
      </c>
    </row>
    <row r="1761" spans="1:8" x14ac:dyDescent="0.3">
      <c r="A1761" s="6">
        <f t="shared" si="89"/>
        <v>1760</v>
      </c>
      <c r="B1761" s="1" t="s">
        <v>18</v>
      </c>
      <c r="C1761" s="1" t="s">
        <v>13</v>
      </c>
      <c r="D1761" s="1">
        <f t="shared" si="90"/>
        <v>15</v>
      </c>
      <c r="E1761" s="1" t="s">
        <v>15</v>
      </c>
      <c r="F1761" s="1">
        <v>21</v>
      </c>
      <c r="G1761" s="1">
        <v>0</v>
      </c>
      <c r="H1761" s="1">
        <v>0</v>
      </c>
    </row>
    <row r="1762" spans="1:8" x14ac:dyDescent="0.3">
      <c r="A1762" s="6">
        <f t="shared" si="89"/>
        <v>1761</v>
      </c>
      <c r="B1762" s="1" t="s">
        <v>18</v>
      </c>
      <c r="C1762" s="1" t="s">
        <v>13</v>
      </c>
      <c r="D1762" s="1">
        <f t="shared" si="90"/>
        <v>16</v>
      </c>
      <c r="E1762" s="1" t="s">
        <v>15</v>
      </c>
      <c r="F1762" s="1">
        <v>21</v>
      </c>
      <c r="G1762" s="1">
        <v>0</v>
      </c>
      <c r="H1762" s="1">
        <v>0</v>
      </c>
    </row>
    <row r="1763" spans="1:8" x14ac:dyDescent="0.3">
      <c r="A1763" s="6">
        <f t="shared" si="89"/>
        <v>1762</v>
      </c>
      <c r="B1763" s="1" t="s">
        <v>18</v>
      </c>
      <c r="C1763" s="1" t="s">
        <v>13</v>
      </c>
      <c r="D1763" s="1">
        <f t="shared" si="90"/>
        <v>17</v>
      </c>
      <c r="E1763" s="1" t="s">
        <v>15</v>
      </c>
      <c r="F1763" s="1">
        <v>21</v>
      </c>
      <c r="G1763" s="1">
        <v>0</v>
      </c>
      <c r="H1763" s="1">
        <v>0</v>
      </c>
    </row>
    <row r="1764" spans="1:8" x14ac:dyDescent="0.3">
      <c r="A1764" s="6">
        <f t="shared" si="89"/>
        <v>1763</v>
      </c>
      <c r="B1764" s="1" t="s">
        <v>18</v>
      </c>
      <c r="C1764" s="1" t="s">
        <v>13</v>
      </c>
      <c r="D1764" s="1">
        <f t="shared" si="90"/>
        <v>18</v>
      </c>
      <c r="E1764" s="1" t="s">
        <v>15</v>
      </c>
      <c r="F1764" s="1">
        <v>21</v>
      </c>
      <c r="G1764" s="1">
        <v>0</v>
      </c>
      <c r="H1764" s="1">
        <v>0</v>
      </c>
    </row>
    <row r="1765" spans="1:8" x14ac:dyDescent="0.3">
      <c r="A1765" s="6">
        <f t="shared" si="89"/>
        <v>1764</v>
      </c>
      <c r="B1765" s="1" t="s">
        <v>18</v>
      </c>
      <c r="C1765" s="1" t="s">
        <v>13</v>
      </c>
      <c r="D1765" s="1">
        <f t="shared" si="90"/>
        <v>19</v>
      </c>
      <c r="E1765" s="1" t="s">
        <v>15</v>
      </c>
      <c r="F1765" s="1">
        <v>21</v>
      </c>
      <c r="G1765" s="1">
        <v>0</v>
      </c>
      <c r="H1765" s="1">
        <v>0</v>
      </c>
    </row>
    <row r="1766" spans="1:8" x14ac:dyDescent="0.3">
      <c r="A1766" s="6">
        <f t="shared" si="89"/>
        <v>1765</v>
      </c>
      <c r="B1766" s="1" t="s">
        <v>18</v>
      </c>
      <c r="C1766" s="1" t="s">
        <v>13</v>
      </c>
      <c r="D1766" s="1">
        <f t="shared" si="90"/>
        <v>20</v>
      </c>
      <c r="E1766" s="1" t="s">
        <v>15</v>
      </c>
      <c r="F1766" s="1">
        <v>21</v>
      </c>
      <c r="G1766" s="1">
        <v>0</v>
      </c>
      <c r="H1766" s="1">
        <v>0</v>
      </c>
    </row>
    <row r="1767" spans="1:8" x14ac:dyDescent="0.3">
      <c r="A1767" s="6">
        <f t="shared" si="89"/>
        <v>1766</v>
      </c>
      <c r="B1767" s="1" t="s">
        <v>18</v>
      </c>
      <c r="C1767" s="1" t="s">
        <v>13</v>
      </c>
      <c r="D1767" s="1">
        <f t="shared" si="90"/>
        <v>21</v>
      </c>
      <c r="E1767" s="1" t="s">
        <v>15</v>
      </c>
      <c r="F1767" s="1">
        <v>21</v>
      </c>
      <c r="G1767" s="1">
        <v>0</v>
      </c>
      <c r="H1767" s="1">
        <v>0</v>
      </c>
    </row>
    <row r="1768" spans="1:8" x14ac:dyDescent="0.3">
      <c r="A1768" s="6">
        <f t="shared" si="89"/>
        <v>1767</v>
      </c>
      <c r="B1768" s="1" t="s">
        <v>18</v>
      </c>
      <c r="C1768" s="1" t="s">
        <v>13</v>
      </c>
      <c r="D1768" s="1">
        <f t="shared" si="90"/>
        <v>22</v>
      </c>
      <c r="E1768" s="1" t="s">
        <v>15</v>
      </c>
      <c r="F1768" s="1">
        <v>21</v>
      </c>
      <c r="G1768" s="1">
        <v>0</v>
      </c>
      <c r="H1768" s="1">
        <v>0</v>
      </c>
    </row>
    <row r="1769" spans="1:8" x14ac:dyDescent="0.3">
      <c r="A1769" s="6">
        <f t="shared" si="89"/>
        <v>1768</v>
      </c>
      <c r="B1769" s="1" t="s">
        <v>18</v>
      </c>
      <c r="C1769" s="1" t="s">
        <v>13</v>
      </c>
      <c r="D1769" s="1">
        <f t="shared" si="90"/>
        <v>23</v>
      </c>
      <c r="E1769" s="1" t="s">
        <v>15</v>
      </c>
      <c r="F1769" s="1">
        <v>21</v>
      </c>
      <c r="G1769" s="1">
        <v>0</v>
      </c>
      <c r="H1769" s="1">
        <v>0</v>
      </c>
    </row>
    <row r="1770" spans="1:8" x14ac:dyDescent="0.3">
      <c r="A1770" s="6">
        <f t="shared" si="89"/>
        <v>1769</v>
      </c>
      <c r="B1770" s="1" t="s">
        <v>18</v>
      </c>
      <c r="C1770" s="1" t="s">
        <v>13</v>
      </c>
      <c r="D1770" s="1">
        <f t="shared" si="90"/>
        <v>24</v>
      </c>
      <c r="E1770" s="1" t="s">
        <v>15</v>
      </c>
      <c r="F1770" s="1">
        <v>21</v>
      </c>
      <c r="G1770" s="1">
        <v>0</v>
      </c>
      <c r="H1770" s="1">
        <v>0</v>
      </c>
    </row>
    <row r="1771" spans="1:8" x14ac:dyDescent="0.3">
      <c r="A1771" s="6">
        <f t="shared" si="89"/>
        <v>1770</v>
      </c>
      <c r="B1771" s="1" t="s">
        <v>18</v>
      </c>
      <c r="C1771" s="1" t="s">
        <v>13</v>
      </c>
      <c r="D1771" s="1">
        <f t="shared" si="90"/>
        <v>25</v>
      </c>
      <c r="E1771" s="1" t="s">
        <v>15</v>
      </c>
      <c r="F1771" s="1">
        <v>21</v>
      </c>
      <c r="G1771" s="1">
        <v>0</v>
      </c>
      <c r="H1771" s="1">
        <v>0</v>
      </c>
    </row>
    <row r="1772" spans="1:8" x14ac:dyDescent="0.3">
      <c r="A1772" s="6">
        <f t="shared" si="89"/>
        <v>1771</v>
      </c>
      <c r="B1772" s="1" t="s">
        <v>18</v>
      </c>
      <c r="C1772" s="1" t="s">
        <v>13</v>
      </c>
      <c r="D1772" s="1">
        <f t="shared" si="90"/>
        <v>26</v>
      </c>
      <c r="E1772" s="1" t="s">
        <v>15</v>
      </c>
      <c r="F1772" s="1">
        <v>21</v>
      </c>
      <c r="G1772" s="1">
        <v>0</v>
      </c>
      <c r="H1772" s="1">
        <v>0</v>
      </c>
    </row>
    <row r="1773" spans="1:8" x14ac:dyDescent="0.3">
      <c r="A1773" s="6">
        <f t="shared" si="89"/>
        <v>1772</v>
      </c>
      <c r="B1773" s="1" t="s">
        <v>18</v>
      </c>
      <c r="C1773" s="1" t="s">
        <v>13</v>
      </c>
      <c r="D1773" s="1">
        <f t="shared" si="90"/>
        <v>27</v>
      </c>
      <c r="E1773" s="1" t="s">
        <v>15</v>
      </c>
      <c r="F1773" s="1">
        <v>21</v>
      </c>
      <c r="G1773" s="1">
        <v>0</v>
      </c>
      <c r="H1773" s="1">
        <v>0</v>
      </c>
    </row>
    <row r="1774" spans="1:8" x14ac:dyDescent="0.3">
      <c r="A1774" s="6">
        <f t="shared" si="89"/>
        <v>1773</v>
      </c>
      <c r="B1774" s="1" t="s">
        <v>18</v>
      </c>
      <c r="C1774" s="1" t="s">
        <v>13</v>
      </c>
      <c r="D1774" s="1">
        <f t="shared" si="90"/>
        <v>28</v>
      </c>
      <c r="E1774" s="1" t="s">
        <v>15</v>
      </c>
      <c r="F1774" s="1">
        <v>21</v>
      </c>
      <c r="G1774" s="1">
        <v>0</v>
      </c>
      <c r="H1774" s="1">
        <v>0</v>
      </c>
    </row>
    <row r="1775" spans="1:8" x14ac:dyDescent="0.3">
      <c r="A1775" s="6">
        <f t="shared" si="89"/>
        <v>1774</v>
      </c>
      <c r="B1775" s="1" t="s">
        <v>18</v>
      </c>
      <c r="C1775" s="1" t="s">
        <v>13</v>
      </c>
      <c r="D1775" s="1">
        <f t="shared" si="90"/>
        <v>29</v>
      </c>
      <c r="E1775" s="1" t="s">
        <v>15</v>
      </c>
      <c r="F1775" s="1">
        <v>21</v>
      </c>
      <c r="G1775" s="1">
        <v>0</v>
      </c>
      <c r="H1775" s="1">
        <v>0</v>
      </c>
    </row>
    <row r="1776" spans="1:8" x14ac:dyDescent="0.3">
      <c r="A1776" s="6">
        <f t="shared" si="89"/>
        <v>1775</v>
      </c>
      <c r="B1776" s="1" t="s">
        <v>18</v>
      </c>
      <c r="C1776" s="1" t="s">
        <v>13</v>
      </c>
      <c r="D1776" s="1">
        <f t="shared" si="90"/>
        <v>30</v>
      </c>
      <c r="E1776" s="1" t="s">
        <v>15</v>
      </c>
      <c r="F1776" s="1">
        <v>21</v>
      </c>
      <c r="G1776" s="1">
        <v>0</v>
      </c>
      <c r="H1776" s="1">
        <v>0</v>
      </c>
    </row>
    <row r="1777" spans="1:8" x14ac:dyDescent="0.3">
      <c r="A1777" s="6">
        <f t="shared" si="89"/>
        <v>1776</v>
      </c>
      <c r="B1777" s="1" t="s">
        <v>18</v>
      </c>
      <c r="C1777" s="1" t="s">
        <v>13</v>
      </c>
      <c r="D1777" s="1">
        <f t="shared" si="90"/>
        <v>31</v>
      </c>
      <c r="E1777" s="1" t="s">
        <v>15</v>
      </c>
      <c r="F1777" s="1">
        <v>21</v>
      </c>
      <c r="G1777" s="1">
        <v>0</v>
      </c>
      <c r="H1777" s="1">
        <v>0</v>
      </c>
    </row>
    <row r="1778" spans="1:8" ht="15" thickBot="1" x14ac:dyDescent="0.35">
      <c r="A1778" s="8">
        <f t="shared" si="89"/>
        <v>1777</v>
      </c>
      <c r="B1778" s="9" t="s">
        <v>18</v>
      </c>
      <c r="C1778" s="9" t="s">
        <v>13</v>
      </c>
      <c r="D1778" s="9">
        <f t="shared" si="90"/>
        <v>32</v>
      </c>
      <c r="E1778" s="9" t="s">
        <v>15</v>
      </c>
      <c r="F1778" s="9">
        <v>21</v>
      </c>
      <c r="G1778" s="9">
        <v>0</v>
      </c>
      <c r="H1778" s="9">
        <v>0</v>
      </c>
    </row>
    <row r="1779" spans="1:8" x14ac:dyDescent="0.3">
      <c r="A1779" s="6">
        <f t="shared" si="89"/>
        <v>1778</v>
      </c>
      <c r="B1779" s="1" t="s">
        <v>18</v>
      </c>
      <c r="C1779" s="1" t="s">
        <v>13</v>
      </c>
      <c r="D1779" s="1">
        <v>1</v>
      </c>
      <c r="E1779" s="1" t="s">
        <v>16</v>
      </c>
      <c r="F1779" s="1">
        <v>21</v>
      </c>
      <c r="G1779" s="1">
        <v>0</v>
      </c>
      <c r="H1779" s="1">
        <v>0</v>
      </c>
    </row>
    <row r="1780" spans="1:8" x14ac:dyDescent="0.3">
      <c r="A1780" s="6">
        <f t="shared" si="89"/>
        <v>1779</v>
      </c>
      <c r="B1780" s="1" t="s">
        <v>18</v>
      </c>
      <c r="C1780" s="1" t="s">
        <v>13</v>
      </c>
      <c r="D1780" s="1">
        <f t="shared" ref="D1780:D1810" si="91">1+D1779</f>
        <v>2</v>
      </c>
      <c r="E1780" s="1" t="s">
        <v>16</v>
      </c>
      <c r="F1780" s="1">
        <v>21</v>
      </c>
      <c r="G1780" s="1">
        <v>0</v>
      </c>
      <c r="H1780" s="1">
        <v>0</v>
      </c>
    </row>
    <row r="1781" spans="1:8" x14ac:dyDescent="0.3">
      <c r="A1781" s="6">
        <f t="shared" si="89"/>
        <v>1780</v>
      </c>
      <c r="B1781" s="1" t="s">
        <v>18</v>
      </c>
      <c r="C1781" s="1" t="s">
        <v>13</v>
      </c>
      <c r="D1781" s="1">
        <f t="shared" si="91"/>
        <v>3</v>
      </c>
      <c r="E1781" s="1" t="s">
        <v>16</v>
      </c>
      <c r="F1781" s="1">
        <v>21</v>
      </c>
      <c r="G1781" s="1">
        <v>0</v>
      </c>
      <c r="H1781" s="1">
        <v>0</v>
      </c>
    </row>
    <row r="1782" spans="1:8" x14ac:dyDescent="0.3">
      <c r="A1782" s="6">
        <f t="shared" si="89"/>
        <v>1781</v>
      </c>
      <c r="B1782" s="1" t="s">
        <v>18</v>
      </c>
      <c r="C1782" s="1" t="s">
        <v>13</v>
      </c>
      <c r="D1782" s="1">
        <f t="shared" si="91"/>
        <v>4</v>
      </c>
      <c r="E1782" s="1" t="s">
        <v>16</v>
      </c>
      <c r="F1782" s="1">
        <v>21</v>
      </c>
      <c r="G1782" s="1">
        <v>0</v>
      </c>
      <c r="H1782" s="1">
        <v>0</v>
      </c>
    </row>
    <row r="1783" spans="1:8" x14ac:dyDescent="0.3">
      <c r="A1783" s="6">
        <f t="shared" si="89"/>
        <v>1782</v>
      </c>
      <c r="B1783" s="1" t="s">
        <v>18</v>
      </c>
      <c r="C1783" s="1" t="s">
        <v>13</v>
      </c>
      <c r="D1783" s="1">
        <f t="shared" si="91"/>
        <v>5</v>
      </c>
      <c r="E1783" s="1" t="s">
        <v>16</v>
      </c>
      <c r="F1783" s="1">
        <v>21</v>
      </c>
      <c r="G1783" s="1">
        <v>0</v>
      </c>
      <c r="H1783" s="1">
        <v>0</v>
      </c>
    </row>
    <row r="1784" spans="1:8" x14ac:dyDescent="0.3">
      <c r="A1784" s="6">
        <f t="shared" si="89"/>
        <v>1783</v>
      </c>
      <c r="B1784" s="1" t="s">
        <v>18</v>
      </c>
      <c r="C1784" s="1" t="s">
        <v>13</v>
      </c>
      <c r="D1784" s="1">
        <f t="shared" si="91"/>
        <v>6</v>
      </c>
      <c r="E1784" s="1" t="s">
        <v>16</v>
      </c>
      <c r="F1784" s="1">
        <v>21</v>
      </c>
      <c r="G1784" s="1">
        <v>0</v>
      </c>
      <c r="H1784" s="1">
        <v>0</v>
      </c>
    </row>
    <row r="1785" spans="1:8" x14ac:dyDescent="0.3">
      <c r="A1785" s="6">
        <f t="shared" si="89"/>
        <v>1784</v>
      </c>
      <c r="B1785" s="1" t="s">
        <v>18</v>
      </c>
      <c r="C1785" s="1" t="s">
        <v>13</v>
      </c>
      <c r="D1785" s="1">
        <f t="shared" si="91"/>
        <v>7</v>
      </c>
      <c r="E1785" s="1" t="s">
        <v>16</v>
      </c>
      <c r="F1785" s="1">
        <v>21</v>
      </c>
      <c r="G1785" s="1">
        <v>0</v>
      </c>
      <c r="H1785" s="1">
        <v>0</v>
      </c>
    </row>
    <row r="1786" spans="1:8" x14ac:dyDescent="0.3">
      <c r="A1786" s="6">
        <f t="shared" si="89"/>
        <v>1785</v>
      </c>
      <c r="B1786" s="1" t="s">
        <v>18</v>
      </c>
      <c r="C1786" s="1" t="s">
        <v>13</v>
      </c>
      <c r="D1786" s="1">
        <f t="shared" si="91"/>
        <v>8</v>
      </c>
      <c r="E1786" s="1" t="s">
        <v>16</v>
      </c>
      <c r="F1786" s="1">
        <v>21</v>
      </c>
      <c r="G1786" s="1">
        <v>0</v>
      </c>
      <c r="H1786" s="1">
        <v>0</v>
      </c>
    </row>
    <row r="1787" spans="1:8" x14ac:dyDescent="0.3">
      <c r="A1787" s="6">
        <f t="shared" si="89"/>
        <v>1786</v>
      </c>
      <c r="B1787" s="1" t="s">
        <v>18</v>
      </c>
      <c r="C1787" s="1" t="s">
        <v>13</v>
      </c>
      <c r="D1787" s="1">
        <f t="shared" si="91"/>
        <v>9</v>
      </c>
      <c r="E1787" s="1" t="s">
        <v>16</v>
      </c>
      <c r="F1787" s="1">
        <v>21</v>
      </c>
      <c r="G1787" s="1">
        <v>0</v>
      </c>
      <c r="H1787" s="1">
        <v>0</v>
      </c>
    </row>
    <row r="1788" spans="1:8" x14ac:dyDescent="0.3">
      <c r="A1788" s="6">
        <f t="shared" si="89"/>
        <v>1787</v>
      </c>
      <c r="B1788" s="1" t="s">
        <v>18</v>
      </c>
      <c r="C1788" s="1" t="s">
        <v>13</v>
      </c>
      <c r="D1788" s="1">
        <f t="shared" si="91"/>
        <v>10</v>
      </c>
      <c r="E1788" s="1" t="s">
        <v>16</v>
      </c>
      <c r="F1788" s="1">
        <v>21</v>
      </c>
      <c r="G1788" s="1">
        <v>0</v>
      </c>
      <c r="H1788" s="1">
        <v>0</v>
      </c>
    </row>
    <row r="1789" spans="1:8" x14ac:dyDescent="0.3">
      <c r="A1789" s="6">
        <f t="shared" si="89"/>
        <v>1788</v>
      </c>
      <c r="B1789" s="1" t="s">
        <v>18</v>
      </c>
      <c r="C1789" s="1" t="s">
        <v>13</v>
      </c>
      <c r="D1789" s="1">
        <f t="shared" si="91"/>
        <v>11</v>
      </c>
      <c r="E1789" s="1" t="s">
        <v>16</v>
      </c>
      <c r="F1789" s="1">
        <v>21</v>
      </c>
      <c r="G1789" s="1">
        <v>0</v>
      </c>
      <c r="H1789" s="1">
        <v>0</v>
      </c>
    </row>
    <row r="1790" spans="1:8" x14ac:dyDescent="0.3">
      <c r="A1790" s="6">
        <f t="shared" si="89"/>
        <v>1789</v>
      </c>
      <c r="B1790" s="1" t="s">
        <v>18</v>
      </c>
      <c r="C1790" s="1" t="s">
        <v>13</v>
      </c>
      <c r="D1790" s="1">
        <f t="shared" si="91"/>
        <v>12</v>
      </c>
      <c r="E1790" s="1" t="s">
        <v>16</v>
      </c>
      <c r="F1790" s="1">
        <v>21</v>
      </c>
      <c r="G1790" s="1">
        <v>0</v>
      </c>
      <c r="H1790" s="1">
        <v>0</v>
      </c>
    </row>
    <row r="1791" spans="1:8" x14ac:dyDescent="0.3">
      <c r="A1791" s="6">
        <f t="shared" si="89"/>
        <v>1790</v>
      </c>
      <c r="B1791" s="1" t="s">
        <v>18</v>
      </c>
      <c r="C1791" s="1" t="s">
        <v>13</v>
      </c>
      <c r="D1791" s="1">
        <f t="shared" si="91"/>
        <v>13</v>
      </c>
      <c r="E1791" s="1" t="s">
        <v>16</v>
      </c>
      <c r="F1791" s="1">
        <v>21</v>
      </c>
      <c r="G1791" s="1">
        <v>0</v>
      </c>
      <c r="H1791" s="1">
        <v>0</v>
      </c>
    </row>
    <row r="1792" spans="1:8" x14ac:dyDescent="0.3">
      <c r="A1792" s="6">
        <f t="shared" si="89"/>
        <v>1791</v>
      </c>
      <c r="B1792" s="1" t="s">
        <v>18</v>
      </c>
      <c r="C1792" s="1" t="s">
        <v>13</v>
      </c>
      <c r="D1792" s="1">
        <f t="shared" si="91"/>
        <v>14</v>
      </c>
      <c r="E1792" s="1" t="s">
        <v>16</v>
      </c>
      <c r="F1792" s="1">
        <v>21</v>
      </c>
      <c r="G1792" s="1">
        <v>0</v>
      </c>
      <c r="H1792" s="1">
        <v>0</v>
      </c>
    </row>
    <row r="1793" spans="1:8" x14ac:dyDescent="0.3">
      <c r="A1793" s="6">
        <f t="shared" si="89"/>
        <v>1792</v>
      </c>
      <c r="B1793" s="1" t="s">
        <v>18</v>
      </c>
      <c r="C1793" s="1" t="s">
        <v>13</v>
      </c>
      <c r="D1793" s="1">
        <f t="shared" si="91"/>
        <v>15</v>
      </c>
      <c r="E1793" s="1" t="s">
        <v>16</v>
      </c>
      <c r="F1793" s="1">
        <v>21</v>
      </c>
      <c r="G1793" s="1">
        <v>0</v>
      </c>
      <c r="H1793" s="1">
        <v>0</v>
      </c>
    </row>
    <row r="1794" spans="1:8" x14ac:dyDescent="0.3">
      <c r="A1794" s="6">
        <f t="shared" si="89"/>
        <v>1793</v>
      </c>
      <c r="B1794" s="1" t="s">
        <v>18</v>
      </c>
      <c r="C1794" s="1" t="s">
        <v>13</v>
      </c>
      <c r="D1794" s="1">
        <f t="shared" si="91"/>
        <v>16</v>
      </c>
      <c r="E1794" s="1" t="s">
        <v>16</v>
      </c>
      <c r="F1794" s="1">
        <v>21</v>
      </c>
      <c r="G1794" s="1">
        <v>0</v>
      </c>
      <c r="H1794" s="1">
        <v>0</v>
      </c>
    </row>
    <row r="1795" spans="1:8" x14ac:dyDescent="0.3">
      <c r="A1795" s="6">
        <f t="shared" si="89"/>
        <v>1794</v>
      </c>
      <c r="B1795" s="1" t="s">
        <v>18</v>
      </c>
      <c r="C1795" s="1" t="s">
        <v>13</v>
      </c>
      <c r="D1795" s="1">
        <f t="shared" si="91"/>
        <v>17</v>
      </c>
      <c r="E1795" s="1" t="s">
        <v>16</v>
      </c>
      <c r="F1795" s="1">
        <v>21</v>
      </c>
      <c r="G1795" s="1">
        <v>0</v>
      </c>
      <c r="H1795" s="1">
        <v>0</v>
      </c>
    </row>
    <row r="1796" spans="1:8" x14ac:dyDescent="0.3">
      <c r="A1796" s="6">
        <f t="shared" si="89"/>
        <v>1795</v>
      </c>
      <c r="B1796" s="1" t="s">
        <v>18</v>
      </c>
      <c r="C1796" s="1" t="s">
        <v>13</v>
      </c>
      <c r="D1796" s="1">
        <f t="shared" si="91"/>
        <v>18</v>
      </c>
      <c r="E1796" s="1" t="s">
        <v>16</v>
      </c>
      <c r="F1796" s="1">
        <v>21</v>
      </c>
      <c r="G1796" s="1">
        <v>0</v>
      </c>
      <c r="H1796" s="1">
        <v>0</v>
      </c>
    </row>
    <row r="1797" spans="1:8" x14ac:dyDescent="0.3">
      <c r="A1797" s="6">
        <f t="shared" si="89"/>
        <v>1796</v>
      </c>
      <c r="B1797" s="1" t="s">
        <v>18</v>
      </c>
      <c r="C1797" s="1" t="s">
        <v>13</v>
      </c>
      <c r="D1797" s="1">
        <f t="shared" si="91"/>
        <v>19</v>
      </c>
      <c r="E1797" s="1" t="s">
        <v>16</v>
      </c>
      <c r="F1797" s="1">
        <v>21</v>
      </c>
      <c r="G1797" s="1">
        <v>0</v>
      </c>
      <c r="H1797" s="1">
        <v>0</v>
      </c>
    </row>
    <row r="1798" spans="1:8" x14ac:dyDescent="0.3">
      <c r="A1798" s="6">
        <f t="shared" si="89"/>
        <v>1797</v>
      </c>
      <c r="B1798" s="1" t="s">
        <v>18</v>
      </c>
      <c r="C1798" s="1" t="s">
        <v>13</v>
      </c>
      <c r="D1798" s="1">
        <f t="shared" si="91"/>
        <v>20</v>
      </c>
      <c r="E1798" s="1" t="s">
        <v>16</v>
      </c>
      <c r="F1798" s="1">
        <v>21</v>
      </c>
      <c r="G1798" s="1">
        <v>0</v>
      </c>
      <c r="H1798" s="1">
        <v>0</v>
      </c>
    </row>
    <row r="1799" spans="1:8" x14ac:dyDescent="0.3">
      <c r="A1799" s="6">
        <f t="shared" si="89"/>
        <v>1798</v>
      </c>
      <c r="B1799" s="1" t="s">
        <v>18</v>
      </c>
      <c r="C1799" s="1" t="s">
        <v>13</v>
      </c>
      <c r="D1799" s="1">
        <f t="shared" si="91"/>
        <v>21</v>
      </c>
      <c r="E1799" s="1" t="s">
        <v>16</v>
      </c>
      <c r="F1799" s="1">
        <v>21</v>
      </c>
      <c r="G1799" s="1">
        <v>0</v>
      </c>
      <c r="H1799" s="1">
        <v>0</v>
      </c>
    </row>
    <row r="1800" spans="1:8" x14ac:dyDescent="0.3">
      <c r="A1800" s="6">
        <f t="shared" si="89"/>
        <v>1799</v>
      </c>
      <c r="B1800" s="1" t="s">
        <v>18</v>
      </c>
      <c r="C1800" s="1" t="s">
        <v>13</v>
      </c>
      <c r="D1800" s="1">
        <f t="shared" si="91"/>
        <v>22</v>
      </c>
      <c r="E1800" s="1" t="s">
        <v>16</v>
      </c>
      <c r="F1800" s="1">
        <v>21</v>
      </c>
      <c r="G1800" s="1">
        <v>0</v>
      </c>
      <c r="H1800" s="1">
        <v>0</v>
      </c>
    </row>
    <row r="1801" spans="1:8" x14ac:dyDescent="0.3">
      <c r="A1801" s="6">
        <f t="shared" si="89"/>
        <v>1800</v>
      </c>
      <c r="B1801" s="1" t="s">
        <v>18</v>
      </c>
      <c r="C1801" s="1" t="s">
        <v>13</v>
      </c>
      <c r="D1801" s="1">
        <f t="shared" si="91"/>
        <v>23</v>
      </c>
      <c r="E1801" s="1" t="s">
        <v>16</v>
      </c>
      <c r="F1801" s="1">
        <v>21</v>
      </c>
      <c r="G1801" s="1">
        <v>0</v>
      </c>
      <c r="H1801" s="1">
        <v>0</v>
      </c>
    </row>
    <row r="1802" spans="1:8" x14ac:dyDescent="0.3">
      <c r="A1802" s="6">
        <f t="shared" si="89"/>
        <v>1801</v>
      </c>
      <c r="B1802" s="1" t="s">
        <v>18</v>
      </c>
      <c r="C1802" s="1" t="s">
        <v>13</v>
      </c>
      <c r="D1802" s="1">
        <f t="shared" si="91"/>
        <v>24</v>
      </c>
      <c r="E1802" s="1" t="s">
        <v>16</v>
      </c>
      <c r="F1802" s="1">
        <v>21</v>
      </c>
      <c r="G1802" s="1">
        <v>0</v>
      </c>
      <c r="H1802" s="1">
        <v>0</v>
      </c>
    </row>
    <row r="1803" spans="1:8" x14ac:dyDescent="0.3">
      <c r="A1803" s="6">
        <f t="shared" si="89"/>
        <v>1802</v>
      </c>
      <c r="B1803" s="1" t="s">
        <v>18</v>
      </c>
      <c r="C1803" s="1" t="s">
        <v>13</v>
      </c>
      <c r="D1803" s="1">
        <f t="shared" si="91"/>
        <v>25</v>
      </c>
      <c r="E1803" s="1" t="s">
        <v>16</v>
      </c>
      <c r="F1803" s="1">
        <v>21</v>
      </c>
      <c r="G1803" s="1">
        <v>0</v>
      </c>
      <c r="H1803" s="1">
        <v>0</v>
      </c>
    </row>
    <row r="1804" spans="1:8" x14ac:dyDescent="0.3">
      <c r="A1804" s="6">
        <f t="shared" si="89"/>
        <v>1803</v>
      </c>
      <c r="B1804" s="1" t="s">
        <v>18</v>
      </c>
      <c r="C1804" s="1" t="s">
        <v>13</v>
      </c>
      <c r="D1804" s="1">
        <f t="shared" si="91"/>
        <v>26</v>
      </c>
      <c r="E1804" s="1" t="s">
        <v>16</v>
      </c>
      <c r="F1804" s="1">
        <v>21</v>
      </c>
      <c r="G1804" s="1">
        <v>0</v>
      </c>
      <c r="H1804" s="1">
        <v>0</v>
      </c>
    </row>
    <row r="1805" spans="1:8" x14ac:dyDescent="0.3">
      <c r="A1805" s="6">
        <f t="shared" si="89"/>
        <v>1804</v>
      </c>
      <c r="B1805" s="1" t="s">
        <v>18</v>
      </c>
      <c r="C1805" s="1" t="s">
        <v>13</v>
      </c>
      <c r="D1805" s="1">
        <f t="shared" si="91"/>
        <v>27</v>
      </c>
      <c r="E1805" s="1" t="s">
        <v>16</v>
      </c>
      <c r="F1805" s="1">
        <v>21</v>
      </c>
      <c r="G1805" s="1">
        <v>0</v>
      </c>
      <c r="H1805" s="1">
        <v>0</v>
      </c>
    </row>
    <row r="1806" spans="1:8" x14ac:dyDescent="0.3">
      <c r="A1806" s="6">
        <f t="shared" si="89"/>
        <v>1805</v>
      </c>
      <c r="B1806" s="1" t="s">
        <v>18</v>
      </c>
      <c r="C1806" s="1" t="s">
        <v>13</v>
      </c>
      <c r="D1806" s="1">
        <f t="shared" si="91"/>
        <v>28</v>
      </c>
      <c r="E1806" s="1" t="s">
        <v>16</v>
      </c>
      <c r="F1806" s="1">
        <v>21</v>
      </c>
      <c r="G1806" s="1">
        <v>0</v>
      </c>
      <c r="H1806" s="1">
        <v>0</v>
      </c>
    </row>
    <row r="1807" spans="1:8" x14ac:dyDescent="0.3">
      <c r="A1807" s="6">
        <f t="shared" si="89"/>
        <v>1806</v>
      </c>
      <c r="B1807" s="1" t="s">
        <v>18</v>
      </c>
      <c r="C1807" s="1" t="s">
        <v>13</v>
      </c>
      <c r="D1807" s="1">
        <f t="shared" si="91"/>
        <v>29</v>
      </c>
      <c r="E1807" s="1" t="s">
        <v>16</v>
      </c>
      <c r="F1807" s="1">
        <v>21</v>
      </c>
      <c r="G1807" s="1">
        <v>0</v>
      </c>
      <c r="H1807" s="1">
        <v>0</v>
      </c>
    </row>
    <row r="1808" spans="1:8" x14ac:dyDescent="0.3">
      <c r="A1808" s="6">
        <f t="shared" si="89"/>
        <v>1807</v>
      </c>
      <c r="B1808" s="1" t="s">
        <v>18</v>
      </c>
      <c r="C1808" s="1" t="s">
        <v>13</v>
      </c>
      <c r="D1808" s="1">
        <f t="shared" si="91"/>
        <v>30</v>
      </c>
      <c r="E1808" s="1" t="s">
        <v>16</v>
      </c>
      <c r="F1808" s="1">
        <v>21</v>
      </c>
      <c r="G1808" s="1">
        <v>0</v>
      </c>
      <c r="H1808" s="1">
        <v>0</v>
      </c>
    </row>
    <row r="1809" spans="1:8" x14ac:dyDescent="0.3">
      <c r="A1809" s="6">
        <f t="shared" si="89"/>
        <v>1808</v>
      </c>
      <c r="B1809" s="1" t="s">
        <v>18</v>
      </c>
      <c r="C1809" s="1" t="s">
        <v>13</v>
      </c>
      <c r="D1809" s="1">
        <f t="shared" si="91"/>
        <v>31</v>
      </c>
      <c r="E1809" s="1" t="s">
        <v>16</v>
      </c>
      <c r="F1809" s="1">
        <v>21</v>
      </c>
      <c r="G1809" s="1">
        <v>0</v>
      </c>
      <c r="H1809" s="1">
        <v>0</v>
      </c>
    </row>
    <row r="1810" spans="1:8" ht="15" thickBot="1" x14ac:dyDescent="0.35">
      <c r="A1810" s="8">
        <f t="shared" si="89"/>
        <v>1809</v>
      </c>
      <c r="B1810" s="9" t="s">
        <v>18</v>
      </c>
      <c r="C1810" s="9" t="s">
        <v>13</v>
      </c>
      <c r="D1810" s="9">
        <f t="shared" si="91"/>
        <v>32</v>
      </c>
      <c r="E1810" s="9" t="s">
        <v>16</v>
      </c>
      <c r="F1810" s="9">
        <v>21</v>
      </c>
      <c r="G1810" s="9">
        <v>0</v>
      </c>
      <c r="H1810" s="9">
        <v>0</v>
      </c>
    </row>
    <row r="1811" spans="1:8" x14ac:dyDescent="0.3">
      <c r="A1811" s="6">
        <f t="shared" si="89"/>
        <v>1810</v>
      </c>
      <c r="B1811" s="1" t="s">
        <v>18</v>
      </c>
      <c r="C1811" s="1" t="s">
        <v>13</v>
      </c>
      <c r="D1811" s="1">
        <v>1</v>
      </c>
      <c r="E1811" s="1" t="s">
        <v>14</v>
      </c>
      <c r="F1811" s="1">
        <v>28</v>
      </c>
      <c r="G1811" s="1">
        <v>0</v>
      </c>
      <c r="H1811" s="1">
        <v>0</v>
      </c>
    </row>
    <row r="1812" spans="1:8" x14ac:dyDescent="0.3">
      <c r="A1812" s="6">
        <f t="shared" ref="A1812:A1875" si="92">1+A1811</f>
        <v>1811</v>
      </c>
      <c r="B1812" s="1" t="s">
        <v>18</v>
      </c>
      <c r="C1812" s="1" t="s">
        <v>13</v>
      </c>
      <c r="D1812" s="1">
        <f t="shared" ref="D1812:D1842" si="93">1+D1811</f>
        <v>2</v>
      </c>
      <c r="E1812" s="1" t="s">
        <v>14</v>
      </c>
      <c r="F1812" s="1">
        <v>28</v>
      </c>
      <c r="G1812" s="1">
        <v>0</v>
      </c>
      <c r="H1812" s="1">
        <v>0</v>
      </c>
    </row>
    <row r="1813" spans="1:8" x14ac:dyDescent="0.3">
      <c r="A1813" s="6">
        <f t="shared" si="92"/>
        <v>1812</v>
      </c>
      <c r="B1813" s="1" t="s">
        <v>18</v>
      </c>
      <c r="C1813" s="1" t="s">
        <v>13</v>
      </c>
      <c r="D1813" s="1">
        <f t="shared" si="93"/>
        <v>3</v>
      </c>
      <c r="E1813" s="1" t="s">
        <v>14</v>
      </c>
      <c r="F1813" s="1">
        <v>28</v>
      </c>
      <c r="G1813" s="1">
        <v>0</v>
      </c>
      <c r="H1813" s="1">
        <v>0</v>
      </c>
    </row>
    <row r="1814" spans="1:8" x14ac:dyDescent="0.3">
      <c r="A1814" s="6">
        <f t="shared" si="92"/>
        <v>1813</v>
      </c>
      <c r="B1814" s="1" t="s">
        <v>18</v>
      </c>
      <c r="C1814" s="1" t="s">
        <v>13</v>
      </c>
      <c r="D1814" s="1">
        <f t="shared" si="93"/>
        <v>4</v>
      </c>
      <c r="E1814" s="1" t="s">
        <v>14</v>
      </c>
      <c r="F1814" s="1">
        <v>28</v>
      </c>
      <c r="G1814" s="1">
        <v>0</v>
      </c>
      <c r="H1814" s="1">
        <v>0</v>
      </c>
    </row>
    <row r="1815" spans="1:8" x14ac:dyDescent="0.3">
      <c r="A1815" s="6">
        <f t="shared" si="92"/>
        <v>1814</v>
      </c>
      <c r="B1815" s="1" t="s">
        <v>18</v>
      </c>
      <c r="C1815" s="1" t="s">
        <v>13</v>
      </c>
      <c r="D1815" s="1">
        <f t="shared" si="93"/>
        <v>5</v>
      </c>
      <c r="E1815" s="1" t="s">
        <v>14</v>
      </c>
      <c r="F1815" s="1">
        <v>28</v>
      </c>
      <c r="G1815" s="1">
        <v>0</v>
      </c>
      <c r="H1815" s="1">
        <v>0</v>
      </c>
    </row>
    <row r="1816" spans="1:8" x14ac:dyDescent="0.3">
      <c r="A1816" s="6">
        <f t="shared" si="92"/>
        <v>1815</v>
      </c>
      <c r="B1816" s="1" t="s">
        <v>18</v>
      </c>
      <c r="C1816" s="1" t="s">
        <v>13</v>
      </c>
      <c r="D1816" s="1">
        <f t="shared" si="93"/>
        <v>6</v>
      </c>
      <c r="E1816" s="1" t="s">
        <v>14</v>
      </c>
      <c r="F1816" s="1">
        <v>28</v>
      </c>
      <c r="G1816" s="1">
        <v>0</v>
      </c>
      <c r="H1816" s="1">
        <v>0</v>
      </c>
    </row>
    <row r="1817" spans="1:8" x14ac:dyDescent="0.3">
      <c r="A1817" s="6">
        <f t="shared" si="92"/>
        <v>1816</v>
      </c>
      <c r="B1817" s="1" t="s">
        <v>18</v>
      </c>
      <c r="C1817" s="1" t="s">
        <v>13</v>
      </c>
      <c r="D1817" s="1">
        <f t="shared" si="93"/>
        <v>7</v>
      </c>
      <c r="E1817" s="1" t="s">
        <v>14</v>
      </c>
      <c r="F1817" s="1">
        <v>28</v>
      </c>
      <c r="G1817" s="1">
        <v>0</v>
      </c>
      <c r="H1817" s="1">
        <v>0</v>
      </c>
    </row>
    <row r="1818" spans="1:8" x14ac:dyDescent="0.3">
      <c r="A1818" s="6">
        <f t="shared" si="92"/>
        <v>1817</v>
      </c>
      <c r="B1818" s="1" t="s">
        <v>18</v>
      </c>
      <c r="C1818" s="1" t="s">
        <v>13</v>
      </c>
      <c r="D1818" s="1">
        <f t="shared" si="93"/>
        <v>8</v>
      </c>
      <c r="E1818" s="1" t="s">
        <v>14</v>
      </c>
      <c r="F1818" s="1">
        <v>28</v>
      </c>
      <c r="G1818" s="1">
        <v>0</v>
      </c>
      <c r="H1818" s="1">
        <v>0</v>
      </c>
    </row>
    <row r="1819" spans="1:8" x14ac:dyDescent="0.3">
      <c r="A1819" s="6">
        <f t="shared" si="92"/>
        <v>1818</v>
      </c>
      <c r="B1819" s="1" t="s">
        <v>18</v>
      </c>
      <c r="C1819" s="1" t="s">
        <v>13</v>
      </c>
      <c r="D1819" s="1">
        <f t="shared" si="93"/>
        <v>9</v>
      </c>
      <c r="E1819" s="1" t="s">
        <v>14</v>
      </c>
      <c r="F1819" s="1">
        <v>28</v>
      </c>
      <c r="G1819" s="1">
        <v>0</v>
      </c>
      <c r="H1819" s="1">
        <v>0</v>
      </c>
    </row>
    <row r="1820" spans="1:8" x14ac:dyDescent="0.3">
      <c r="A1820" s="6">
        <f t="shared" si="92"/>
        <v>1819</v>
      </c>
      <c r="B1820" s="1" t="s">
        <v>18</v>
      </c>
      <c r="C1820" s="1" t="s">
        <v>13</v>
      </c>
      <c r="D1820" s="1">
        <f t="shared" si="93"/>
        <v>10</v>
      </c>
      <c r="E1820" s="1" t="s">
        <v>14</v>
      </c>
      <c r="F1820" s="1">
        <v>28</v>
      </c>
      <c r="G1820" s="1">
        <v>0</v>
      </c>
      <c r="H1820" s="1">
        <v>0</v>
      </c>
    </row>
    <row r="1821" spans="1:8" x14ac:dyDescent="0.3">
      <c r="A1821" s="6">
        <f t="shared" si="92"/>
        <v>1820</v>
      </c>
      <c r="B1821" s="1" t="s">
        <v>18</v>
      </c>
      <c r="C1821" s="1" t="s">
        <v>13</v>
      </c>
      <c r="D1821" s="1">
        <f t="shared" si="93"/>
        <v>11</v>
      </c>
      <c r="E1821" s="1" t="s">
        <v>14</v>
      </c>
      <c r="F1821" s="1">
        <v>28</v>
      </c>
      <c r="G1821" s="1">
        <v>0</v>
      </c>
      <c r="H1821" s="1">
        <v>0</v>
      </c>
    </row>
    <row r="1822" spans="1:8" x14ac:dyDescent="0.3">
      <c r="A1822" s="6">
        <f t="shared" si="92"/>
        <v>1821</v>
      </c>
      <c r="B1822" s="1" t="s">
        <v>18</v>
      </c>
      <c r="C1822" s="1" t="s">
        <v>13</v>
      </c>
      <c r="D1822" s="1">
        <f t="shared" si="93"/>
        <v>12</v>
      </c>
      <c r="E1822" s="1" t="s">
        <v>14</v>
      </c>
      <c r="F1822" s="1">
        <v>28</v>
      </c>
      <c r="G1822" s="1">
        <v>0</v>
      </c>
      <c r="H1822" s="1">
        <v>0</v>
      </c>
    </row>
    <row r="1823" spans="1:8" x14ac:dyDescent="0.3">
      <c r="A1823" s="6">
        <f t="shared" si="92"/>
        <v>1822</v>
      </c>
      <c r="B1823" s="1" t="s">
        <v>18</v>
      </c>
      <c r="C1823" s="1" t="s">
        <v>13</v>
      </c>
      <c r="D1823" s="1">
        <f t="shared" si="93"/>
        <v>13</v>
      </c>
      <c r="E1823" s="1" t="s">
        <v>14</v>
      </c>
      <c r="F1823" s="1">
        <v>28</v>
      </c>
      <c r="G1823" s="1">
        <v>0</v>
      </c>
      <c r="H1823" s="1">
        <v>0</v>
      </c>
    </row>
    <row r="1824" spans="1:8" x14ac:dyDescent="0.3">
      <c r="A1824" s="6">
        <f t="shared" si="92"/>
        <v>1823</v>
      </c>
      <c r="B1824" s="1" t="s">
        <v>18</v>
      </c>
      <c r="C1824" s="1" t="s">
        <v>13</v>
      </c>
      <c r="D1824" s="1">
        <f t="shared" si="93"/>
        <v>14</v>
      </c>
      <c r="E1824" s="1" t="s">
        <v>14</v>
      </c>
      <c r="F1824" s="1">
        <v>28</v>
      </c>
      <c r="G1824" s="1">
        <v>0</v>
      </c>
      <c r="H1824" s="1">
        <v>0</v>
      </c>
    </row>
    <row r="1825" spans="1:8" x14ac:dyDescent="0.3">
      <c r="A1825" s="6">
        <f t="shared" si="92"/>
        <v>1824</v>
      </c>
      <c r="B1825" s="1" t="s">
        <v>18</v>
      </c>
      <c r="C1825" s="1" t="s">
        <v>13</v>
      </c>
      <c r="D1825" s="1">
        <f t="shared" si="93"/>
        <v>15</v>
      </c>
      <c r="E1825" s="1" t="s">
        <v>14</v>
      </c>
      <c r="F1825" s="1">
        <v>28</v>
      </c>
      <c r="G1825" s="1">
        <v>0</v>
      </c>
      <c r="H1825" s="1">
        <v>0</v>
      </c>
    </row>
    <row r="1826" spans="1:8" x14ac:dyDescent="0.3">
      <c r="A1826" s="6">
        <f t="shared" si="92"/>
        <v>1825</v>
      </c>
      <c r="B1826" s="1" t="s">
        <v>18</v>
      </c>
      <c r="C1826" s="1" t="s">
        <v>13</v>
      </c>
      <c r="D1826" s="1">
        <f t="shared" si="93"/>
        <v>16</v>
      </c>
      <c r="E1826" s="1" t="s">
        <v>14</v>
      </c>
      <c r="F1826" s="1">
        <v>28</v>
      </c>
      <c r="G1826" s="1">
        <v>0</v>
      </c>
      <c r="H1826" s="1">
        <v>0</v>
      </c>
    </row>
    <row r="1827" spans="1:8" x14ac:dyDescent="0.3">
      <c r="A1827" s="6">
        <f t="shared" si="92"/>
        <v>1826</v>
      </c>
      <c r="B1827" s="1" t="s">
        <v>18</v>
      </c>
      <c r="C1827" s="1" t="s">
        <v>13</v>
      </c>
      <c r="D1827" s="1">
        <f t="shared" si="93"/>
        <v>17</v>
      </c>
      <c r="E1827" s="1" t="s">
        <v>14</v>
      </c>
      <c r="F1827" s="1">
        <v>28</v>
      </c>
      <c r="G1827" s="1">
        <v>0</v>
      </c>
      <c r="H1827" s="1">
        <v>0</v>
      </c>
    </row>
    <row r="1828" spans="1:8" x14ac:dyDescent="0.3">
      <c r="A1828" s="6">
        <f t="shared" si="92"/>
        <v>1827</v>
      </c>
      <c r="B1828" s="1" t="s">
        <v>18</v>
      </c>
      <c r="C1828" s="1" t="s">
        <v>13</v>
      </c>
      <c r="D1828" s="1">
        <f t="shared" si="93"/>
        <v>18</v>
      </c>
      <c r="E1828" s="1" t="s">
        <v>14</v>
      </c>
      <c r="F1828" s="1">
        <v>28</v>
      </c>
      <c r="G1828" s="1">
        <v>0</v>
      </c>
      <c r="H1828" s="1">
        <v>0</v>
      </c>
    </row>
    <row r="1829" spans="1:8" x14ac:dyDescent="0.3">
      <c r="A1829" s="6">
        <f t="shared" si="92"/>
        <v>1828</v>
      </c>
      <c r="B1829" s="1" t="s">
        <v>18</v>
      </c>
      <c r="C1829" s="1" t="s">
        <v>13</v>
      </c>
      <c r="D1829" s="1">
        <f t="shared" si="93"/>
        <v>19</v>
      </c>
      <c r="E1829" s="1" t="s">
        <v>14</v>
      </c>
      <c r="F1829" s="1">
        <v>28</v>
      </c>
      <c r="G1829" s="1">
        <v>0</v>
      </c>
      <c r="H1829" s="1">
        <v>0</v>
      </c>
    </row>
    <row r="1830" spans="1:8" x14ac:dyDescent="0.3">
      <c r="A1830" s="6">
        <f t="shared" si="92"/>
        <v>1829</v>
      </c>
      <c r="B1830" s="1" t="s">
        <v>18</v>
      </c>
      <c r="C1830" s="1" t="s">
        <v>13</v>
      </c>
      <c r="D1830" s="1">
        <f t="shared" si="93"/>
        <v>20</v>
      </c>
      <c r="E1830" s="1" t="s">
        <v>14</v>
      </c>
      <c r="F1830" s="1">
        <v>28</v>
      </c>
      <c r="G1830" s="1">
        <v>0</v>
      </c>
      <c r="H1830" s="1">
        <v>0</v>
      </c>
    </row>
    <row r="1831" spans="1:8" x14ac:dyDescent="0.3">
      <c r="A1831" s="6">
        <f t="shared" si="92"/>
        <v>1830</v>
      </c>
      <c r="B1831" s="1" t="s">
        <v>18</v>
      </c>
      <c r="C1831" s="1" t="s">
        <v>13</v>
      </c>
      <c r="D1831" s="1">
        <f t="shared" si="93"/>
        <v>21</v>
      </c>
      <c r="E1831" s="1" t="s">
        <v>14</v>
      </c>
      <c r="F1831" s="1">
        <v>28</v>
      </c>
      <c r="G1831" s="1">
        <v>0</v>
      </c>
      <c r="H1831" s="1">
        <v>0</v>
      </c>
    </row>
    <row r="1832" spans="1:8" x14ac:dyDescent="0.3">
      <c r="A1832" s="6">
        <f t="shared" si="92"/>
        <v>1831</v>
      </c>
      <c r="B1832" s="1" t="s">
        <v>18</v>
      </c>
      <c r="C1832" s="1" t="s">
        <v>13</v>
      </c>
      <c r="D1832" s="1">
        <f t="shared" si="93"/>
        <v>22</v>
      </c>
      <c r="E1832" s="1" t="s">
        <v>14</v>
      </c>
      <c r="F1832" s="1">
        <v>28</v>
      </c>
      <c r="G1832" s="1">
        <v>0</v>
      </c>
      <c r="H1832" s="1">
        <v>0</v>
      </c>
    </row>
    <row r="1833" spans="1:8" x14ac:dyDescent="0.3">
      <c r="A1833" s="6">
        <f t="shared" si="92"/>
        <v>1832</v>
      </c>
      <c r="B1833" s="1" t="s">
        <v>18</v>
      </c>
      <c r="C1833" s="1" t="s">
        <v>13</v>
      </c>
      <c r="D1833" s="1">
        <f t="shared" si="93"/>
        <v>23</v>
      </c>
      <c r="E1833" s="1" t="s">
        <v>14</v>
      </c>
      <c r="F1833" s="1">
        <v>28</v>
      </c>
      <c r="G1833" s="1">
        <v>0</v>
      </c>
      <c r="H1833" s="1">
        <v>0</v>
      </c>
    </row>
    <row r="1834" spans="1:8" x14ac:dyDescent="0.3">
      <c r="A1834" s="6">
        <f t="shared" si="92"/>
        <v>1833</v>
      </c>
      <c r="B1834" s="1" t="s">
        <v>18</v>
      </c>
      <c r="C1834" s="1" t="s">
        <v>13</v>
      </c>
      <c r="D1834" s="1">
        <f t="shared" si="93"/>
        <v>24</v>
      </c>
      <c r="E1834" s="1" t="s">
        <v>14</v>
      </c>
      <c r="F1834" s="1">
        <v>28</v>
      </c>
      <c r="G1834" s="1">
        <v>0</v>
      </c>
      <c r="H1834" s="1">
        <v>0</v>
      </c>
    </row>
    <row r="1835" spans="1:8" x14ac:dyDescent="0.3">
      <c r="A1835" s="6">
        <f t="shared" si="92"/>
        <v>1834</v>
      </c>
      <c r="B1835" s="1" t="s">
        <v>18</v>
      </c>
      <c r="C1835" s="1" t="s">
        <v>13</v>
      </c>
      <c r="D1835" s="1">
        <f t="shared" si="93"/>
        <v>25</v>
      </c>
      <c r="E1835" s="1" t="s">
        <v>14</v>
      </c>
      <c r="F1835" s="1">
        <v>28</v>
      </c>
      <c r="G1835" s="1">
        <v>0</v>
      </c>
      <c r="H1835" s="1">
        <v>0</v>
      </c>
    </row>
    <row r="1836" spans="1:8" x14ac:dyDescent="0.3">
      <c r="A1836" s="6">
        <f t="shared" si="92"/>
        <v>1835</v>
      </c>
      <c r="B1836" s="1" t="s">
        <v>18</v>
      </c>
      <c r="C1836" s="1" t="s">
        <v>13</v>
      </c>
      <c r="D1836" s="1">
        <f t="shared" si="93"/>
        <v>26</v>
      </c>
      <c r="E1836" s="1" t="s">
        <v>14</v>
      </c>
      <c r="F1836" s="1">
        <v>28</v>
      </c>
      <c r="G1836" s="1">
        <v>0</v>
      </c>
      <c r="H1836" s="1">
        <v>0</v>
      </c>
    </row>
    <row r="1837" spans="1:8" x14ac:dyDescent="0.3">
      <c r="A1837" s="6">
        <f t="shared" si="92"/>
        <v>1836</v>
      </c>
      <c r="B1837" s="1" t="s">
        <v>18</v>
      </c>
      <c r="C1837" s="1" t="s">
        <v>13</v>
      </c>
      <c r="D1837" s="1">
        <f t="shared" si="93"/>
        <v>27</v>
      </c>
      <c r="E1837" s="1" t="s">
        <v>14</v>
      </c>
      <c r="F1837" s="1">
        <v>28</v>
      </c>
      <c r="G1837" s="1">
        <v>0</v>
      </c>
      <c r="H1837" s="1">
        <v>0</v>
      </c>
    </row>
    <row r="1838" spans="1:8" x14ac:dyDescent="0.3">
      <c r="A1838" s="6">
        <f t="shared" si="92"/>
        <v>1837</v>
      </c>
      <c r="B1838" s="1" t="s">
        <v>18</v>
      </c>
      <c r="C1838" s="1" t="s">
        <v>13</v>
      </c>
      <c r="D1838" s="1">
        <f t="shared" si="93"/>
        <v>28</v>
      </c>
      <c r="E1838" s="1" t="s">
        <v>14</v>
      </c>
      <c r="F1838" s="1">
        <v>28</v>
      </c>
      <c r="G1838" s="1">
        <v>0</v>
      </c>
      <c r="H1838" s="1">
        <v>0</v>
      </c>
    </row>
    <row r="1839" spans="1:8" x14ac:dyDescent="0.3">
      <c r="A1839" s="6">
        <f t="shared" si="92"/>
        <v>1838</v>
      </c>
      <c r="B1839" s="1" t="s">
        <v>18</v>
      </c>
      <c r="C1839" s="1" t="s">
        <v>13</v>
      </c>
      <c r="D1839" s="1">
        <f t="shared" si="93"/>
        <v>29</v>
      </c>
      <c r="E1839" s="1" t="s">
        <v>14</v>
      </c>
      <c r="F1839" s="1">
        <v>28</v>
      </c>
      <c r="G1839" s="1">
        <v>0</v>
      </c>
      <c r="H1839" s="1">
        <v>0</v>
      </c>
    </row>
    <row r="1840" spans="1:8" x14ac:dyDescent="0.3">
      <c r="A1840" s="6">
        <f t="shared" si="92"/>
        <v>1839</v>
      </c>
      <c r="B1840" s="1" t="s">
        <v>18</v>
      </c>
      <c r="C1840" s="1" t="s">
        <v>13</v>
      </c>
      <c r="D1840" s="1">
        <f t="shared" si="93"/>
        <v>30</v>
      </c>
      <c r="E1840" s="1" t="s">
        <v>14</v>
      </c>
      <c r="F1840" s="1">
        <v>28</v>
      </c>
      <c r="G1840" s="1">
        <v>0</v>
      </c>
      <c r="H1840" s="1">
        <v>0</v>
      </c>
    </row>
    <row r="1841" spans="1:8" x14ac:dyDescent="0.3">
      <c r="A1841" s="6">
        <f t="shared" si="92"/>
        <v>1840</v>
      </c>
      <c r="B1841" s="1" t="s">
        <v>18</v>
      </c>
      <c r="C1841" s="1" t="s">
        <v>13</v>
      </c>
      <c r="D1841" s="1">
        <f t="shared" si="93"/>
        <v>31</v>
      </c>
      <c r="E1841" s="1" t="s">
        <v>14</v>
      </c>
      <c r="F1841" s="1">
        <v>28</v>
      </c>
      <c r="G1841" s="1">
        <v>0</v>
      </c>
      <c r="H1841" s="1">
        <v>0</v>
      </c>
    </row>
    <row r="1842" spans="1:8" ht="15" thickBot="1" x14ac:dyDescent="0.35">
      <c r="A1842" s="8">
        <f t="shared" si="92"/>
        <v>1841</v>
      </c>
      <c r="B1842" s="9" t="s">
        <v>18</v>
      </c>
      <c r="C1842" s="9" t="s">
        <v>13</v>
      </c>
      <c r="D1842" s="9">
        <f t="shared" si="93"/>
        <v>32</v>
      </c>
      <c r="E1842" s="9" t="s">
        <v>14</v>
      </c>
      <c r="F1842" s="9">
        <v>28</v>
      </c>
      <c r="G1842" s="9">
        <v>0</v>
      </c>
      <c r="H1842" s="9">
        <v>0</v>
      </c>
    </row>
    <row r="1843" spans="1:8" x14ac:dyDescent="0.3">
      <c r="A1843" s="6">
        <f t="shared" si="92"/>
        <v>1842</v>
      </c>
      <c r="B1843" s="1" t="s">
        <v>18</v>
      </c>
      <c r="C1843" s="1" t="s">
        <v>13</v>
      </c>
      <c r="D1843" s="1">
        <v>1</v>
      </c>
      <c r="E1843" s="1" t="s">
        <v>15</v>
      </c>
      <c r="F1843" s="1">
        <v>28</v>
      </c>
      <c r="G1843" s="1">
        <v>0</v>
      </c>
      <c r="H1843" s="1">
        <v>0</v>
      </c>
    </row>
    <row r="1844" spans="1:8" x14ac:dyDescent="0.3">
      <c r="A1844" s="6">
        <f t="shared" si="92"/>
        <v>1843</v>
      </c>
      <c r="B1844" s="1" t="s">
        <v>18</v>
      </c>
      <c r="C1844" s="1" t="s">
        <v>13</v>
      </c>
      <c r="D1844" s="1">
        <f t="shared" ref="D1844:D1874" si="94">1+D1843</f>
        <v>2</v>
      </c>
      <c r="E1844" s="1" t="s">
        <v>15</v>
      </c>
      <c r="F1844" s="1">
        <v>28</v>
      </c>
      <c r="G1844" s="1">
        <v>0</v>
      </c>
      <c r="H1844" s="1">
        <v>0</v>
      </c>
    </row>
    <row r="1845" spans="1:8" x14ac:dyDescent="0.3">
      <c r="A1845" s="6">
        <f t="shared" si="92"/>
        <v>1844</v>
      </c>
      <c r="B1845" s="1" t="s">
        <v>18</v>
      </c>
      <c r="C1845" s="1" t="s">
        <v>13</v>
      </c>
      <c r="D1845" s="1">
        <f t="shared" si="94"/>
        <v>3</v>
      </c>
      <c r="E1845" s="1" t="s">
        <v>15</v>
      </c>
      <c r="F1845" s="1">
        <v>28</v>
      </c>
      <c r="G1845" s="1">
        <v>0</v>
      </c>
      <c r="H1845" s="1">
        <v>0</v>
      </c>
    </row>
    <row r="1846" spans="1:8" x14ac:dyDescent="0.3">
      <c r="A1846" s="6">
        <f t="shared" si="92"/>
        <v>1845</v>
      </c>
      <c r="B1846" s="1" t="s">
        <v>18</v>
      </c>
      <c r="C1846" s="1" t="s">
        <v>13</v>
      </c>
      <c r="D1846" s="1">
        <f t="shared" si="94"/>
        <v>4</v>
      </c>
      <c r="E1846" s="1" t="s">
        <v>15</v>
      </c>
      <c r="F1846" s="1">
        <v>28</v>
      </c>
      <c r="G1846" s="1">
        <v>0</v>
      </c>
      <c r="H1846" s="1">
        <v>0</v>
      </c>
    </row>
    <row r="1847" spans="1:8" x14ac:dyDescent="0.3">
      <c r="A1847" s="6">
        <f t="shared" si="92"/>
        <v>1846</v>
      </c>
      <c r="B1847" s="1" t="s">
        <v>18</v>
      </c>
      <c r="C1847" s="1" t="s">
        <v>13</v>
      </c>
      <c r="D1847" s="1">
        <f t="shared" si="94"/>
        <v>5</v>
      </c>
      <c r="E1847" s="1" t="s">
        <v>15</v>
      </c>
      <c r="F1847" s="1">
        <v>28</v>
      </c>
      <c r="G1847" s="1">
        <v>0</v>
      </c>
      <c r="H1847" s="1">
        <v>0</v>
      </c>
    </row>
    <row r="1848" spans="1:8" x14ac:dyDescent="0.3">
      <c r="A1848" s="6">
        <f t="shared" si="92"/>
        <v>1847</v>
      </c>
      <c r="B1848" s="1" t="s">
        <v>18</v>
      </c>
      <c r="C1848" s="1" t="s">
        <v>13</v>
      </c>
      <c r="D1848" s="1">
        <f t="shared" si="94"/>
        <v>6</v>
      </c>
      <c r="E1848" s="1" t="s">
        <v>15</v>
      </c>
      <c r="F1848" s="1">
        <v>28</v>
      </c>
      <c r="G1848" s="1">
        <v>0</v>
      </c>
      <c r="H1848" s="1">
        <v>0</v>
      </c>
    </row>
    <row r="1849" spans="1:8" x14ac:dyDescent="0.3">
      <c r="A1849" s="6">
        <f t="shared" si="92"/>
        <v>1848</v>
      </c>
      <c r="B1849" s="1" t="s">
        <v>18</v>
      </c>
      <c r="C1849" s="1" t="s">
        <v>13</v>
      </c>
      <c r="D1849" s="1">
        <f t="shared" si="94"/>
        <v>7</v>
      </c>
      <c r="E1849" s="1" t="s">
        <v>15</v>
      </c>
      <c r="F1849" s="1">
        <v>28</v>
      </c>
      <c r="G1849" s="1">
        <v>0</v>
      </c>
      <c r="H1849" s="1">
        <v>0</v>
      </c>
    </row>
    <row r="1850" spans="1:8" x14ac:dyDescent="0.3">
      <c r="A1850" s="6">
        <f t="shared" si="92"/>
        <v>1849</v>
      </c>
      <c r="B1850" s="1" t="s">
        <v>18</v>
      </c>
      <c r="C1850" s="1" t="s">
        <v>13</v>
      </c>
      <c r="D1850" s="1">
        <f t="shared" si="94"/>
        <v>8</v>
      </c>
      <c r="E1850" s="1" t="s">
        <v>15</v>
      </c>
      <c r="F1850" s="1">
        <v>28</v>
      </c>
      <c r="G1850" s="1">
        <v>0</v>
      </c>
      <c r="H1850" s="1">
        <v>0</v>
      </c>
    </row>
    <row r="1851" spans="1:8" x14ac:dyDescent="0.3">
      <c r="A1851" s="6">
        <f t="shared" si="92"/>
        <v>1850</v>
      </c>
      <c r="B1851" s="1" t="s">
        <v>18</v>
      </c>
      <c r="C1851" s="1" t="s">
        <v>13</v>
      </c>
      <c r="D1851" s="1">
        <f t="shared" si="94"/>
        <v>9</v>
      </c>
      <c r="E1851" s="1" t="s">
        <v>15</v>
      </c>
      <c r="F1851" s="1">
        <v>28</v>
      </c>
      <c r="G1851" s="1">
        <v>0</v>
      </c>
      <c r="H1851" s="1">
        <v>0</v>
      </c>
    </row>
    <row r="1852" spans="1:8" x14ac:dyDescent="0.3">
      <c r="A1852" s="6">
        <f t="shared" si="92"/>
        <v>1851</v>
      </c>
      <c r="B1852" s="1" t="s">
        <v>18</v>
      </c>
      <c r="C1852" s="1" t="s">
        <v>13</v>
      </c>
      <c r="D1852" s="1">
        <f t="shared" si="94"/>
        <v>10</v>
      </c>
      <c r="E1852" s="1" t="s">
        <v>15</v>
      </c>
      <c r="F1852" s="1">
        <v>28</v>
      </c>
      <c r="G1852" s="1">
        <v>0</v>
      </c>
      <c r="H1852" s="1">
        <v>0</v>
      </c>
    </row>
    <row r="1853" spans="1:8" x14ac:dyDescent="0.3">
      <c r="A1853" s="6">
        <f t="shared" si="92"/>
        <v>1852</v>
      </c>
      <c r="B1853" s="1" t="s">
        <v>18</v>
      </c>
      <c r="C1853" s="1" t="s">
        <v>13</v>
      </c>
      <c r="D1853" s="1">
        <f t="shared" si="94"/>
        <v>11</v>
      </c>
      <c r="E1853" s="1" t="s">
        <v>15</v>
      </c>
      <c r="F1853" s="1">
        <v>28</v>
      </c>
      <c r="G1853" s="1">
        <v>0</v>
      </c>
      <c r="H1853" s="1">
        <v>0</v>
      </c>
    </row>
    <row r="1854" spans="1:8" x14ac:dyDescent="0.3">
      <c r="A1854" s="6">
        <f t="shared" si="92"/>
        <v>1853</v>
      </c>
      <c r="B1854" s="1" t="s">
        <v>18</v>
      </c>
      <c r="C1854" s="1" t="s">
        <v>13</v>
      </c>
      <c r="D1854" s="1">
        <f t="shared" si="94"/>
        <v>12</v>
      </c>
      <c r="E1854" s="1" t="s">
        <v>15</v>
      </c>
      <c r="F1854" s="1">
        <v>28</v>
      </c>
      <c r="G1854" s="1">
        <v>0</v>
      </c>
      <c r="H1854" s="1">
        <v>0</v>
      </c>
    </row>
    <row r="1855" spans="1:8" x14ac:dyDescent="0.3">
      <c r="A1855" s="6">
        <f t="shared" si="92"/>
        <v>1854</v>
      </c>
      <c r="B1855" s="1" t="s">
        <v>18</v>
      </c>
      <c r="C1855" s="1" t="s">
        <v>13</v>
      </c>
      <c r="D1855" s="1">
        <f t="shared" si="94"/>
        <v>13</v>
      </c>
      <c r="E1855" s="1" t="s">
        <v>15</v>
      </c>
      <c r="F1855" s="1">
        <v>28</v>
      </c>
      <c r="G1855" s="1">
        <v>0</v>
      </c>
      <c r="H1855" s="1">
        <v>0</v>
      </c>
    </row>
    <row r="1856" spans="1:8" x14ac:dyDescent="0.3">
      <c r="A1856" s="6">
        <f t="shared" si="92"/>
        <v>1855</v>
      </c>
      <c r="B1856" s="1" t="s">
        <v>18</v>
      </c>
      <c r="C1856" s="1" t="s">
        <v>13</v>
      </c>
      <c r="D1856" s="1">
        <f t="shared" si="94"/>
        <v>14</v>
      </c>
      <c r="E1856" s="1" t="s">
        <v>15</v>
      </c>
      <c r="F1856" s="1">
        <v>28</v>
      </c>
      <c r="G1856" s="1">
        <v>0</v>
      </c>
      <c r="H1856" s="1">
        <v>0</v>
      </c>
    </row>
    <row r="1857" spans="1:8" x14ac:dyDescent="0.3">
      <c r="A1857" s="6">
        <f t="shared" si="92"/>
        <v>1856</v>
      </c>
      <c r="B1857" s="1" t="s">
        <v>18</v>
      </c>
      <c r="C1857" s="1" t="s">
        <v>13</v>
      </c>
      <c r="D1857" s="1">
        <f t="shared" si="94"/>
        <v>15</v>
      </c>
      <c r="E1857" s="1" t="s">
        <v>15</v>
      </c>
      <c r="F1857" s="1">
        <v>28</v>
      </c>
      <c r="G1857" s="1">
        <v>0</v>
      </c>
      <c r="H1857" s="1">
        <v>0</v>
      </c>
    </row>
    <row r="1858" spans="1:8" x14ac:dyDescent="0.3">
      <c r="A1858" s="6">
        <f t="shared" si="92"/>
        <v>1857</v>
      </c>
      <c r="B1858" s="1" t="s">
        <v>18</v>
      </c>
      <c r="C1858" s="1" t="s">
        <v>13</v>
      </c>
      <c r="D1858" s="1">
        <f t="shared" si="94"/>
        <v>16</v>
      </c>
      <c r="E1858" s="1" t="s">
        <v>15</v>
      </c>
      <c r="F1858" s="1">
        <v>28</v>
      </c>
      <c r="G1858" s="1">
        <v>0</v>
      </c>
      <c r="H1858" s="1">
        <v>0</v>
      </c>
    </row>
    <row r="1859" spans="1:8" x14ac:dyDescent="0.3">
      <c r="A1859" s="6">
        <f t="shared" si="92"/>
        <v>1858</v>
      </c>
      <c r="B1859" s="1" t="s">
        <v>18</v>
      </c>
      <c r="C1859" s="1" t="s">
        <v>13</v>
      </c>
      <c r="D1859" s="1">
        <f t="shared" si="94"/>
        <v>17</v>
      </c>
      <c r="E1859" s="1" t="s">
        <v>15</v>
      </c>
      <c r="F1859" s="1">
        <v>28</v>
      </c>
      <c r="G1859" s="1">
        <v>0</v>
      </c>
      <c r="H1859" s="1">
        <v>0</v>
      </c>
    </row>
    <row r="1860" spans="1:8" x14ac:dyDescent="0.3">
      <c r="A1860" s="6">
        <f t="shared" si="92"/>
        <v>1859</v>
      </c>
      <c r="B1860" s="1" t="s">
        <v>18</v>
      </c>
      <c r="C1860" s="1" t="s">
        <v>13</v>
      </c>
      <c r="D1860" s="1">
        <f t="shared" si="94"/>
        <v>18</v>
      </c>
      <c r="E1860" s="1" t="s">
        <v>15</v>
      </c>
      <c r="F1860" s="1">
        <v>28</v>
      </c>
      <c r="G1860" s="1">
        <v>0</v>
      </c>
      <c r="H1860" s="1">
        <v>0</v>
      </c>
    </row>
    <row r="1861" spans="1:8" x14ac:dyDescent="0.3">
      <c r="A1861" s="6">
        <f t="shared" si="92"/>
        <v>1860</v>
      </c>
      <c r="B1861" s="1" t="s">
        <v>18</v>
      </c>
      <c r="C1861" s="1" t="s">
        <v>13</v>
      </c>
      <c r="D1861" s="1">
        <f t="shared" si="94"/>
        <v>19</v>
      </c>
      <c r="E1861" s="1" t="s">
        <v>15</v>
      </c>
      <c r="F1861" s="1">
        <v>28</v>
      </c>
      <c r="G1861" s="1">
        <v>0</v>
      </c>
      <c r="H1861" s="1">
        <v>0</v>
      </c>
    </row>
    <row r="1862" spans="1:8" x14ac:dyDescent="0.3">
      <c r="A1862" s="6">
        <f t="shared" si="92"/>
        <v>1861</v>
      </c>
      <c r="B1862" s="1" t="s">
        <v>18</v>
      </c>
      <c r="C1862" s="1" t="s">
        <v>13</v>
      </c>
      <c r="D1862" s="1">
        <f t="shared" si="94"/>
        <v>20</v>
      </c>
      <c r="E1862" s="1" t="s">
        <v>15</v>
      </c>
      <c r="F1862" s="1">
        <v>28</v>
      </c>
      <c r="G1862" s="1">
        <v>0</v>
      </c>
      <c r="H1862" s="1">
        <v>0</v>
      </c>
    </row>
    <row r="1863" spans="1:8" x14ac:dyDescent="0.3">
      <c r="A1863" s="6">
        <f t="shared" si="92"/>
        <v>1862</v>
      </c>
      <c r="B1863" s="1" t="s">
        <v>18</v>
      </c>
      <c r="C1863" s="1" t="s">
        <v>13</v>
      </c>
      <c r="D1863" s="1">
        <f t="shared" si="94"/>
        <v>21</v>
      </c>
      <c r="E1863" s="1" t="s">
        <v>15</v>
      </c>
      <c r="F1863" s="1">
        <v>28</v>
      </c>
      <c r="G1863" s="1">
        <v>0</v>
      </c>
      <c r="H1863" s="1">
        <v>0</v>
      </c>
    </row>
    <row r="1864" spans="1:8" x14ac:dyDescent="0.3">
      <c r="A1864" s="6">
        <f t="shared" si="92"/>
        <v>1863</v>
      </c>
      <c r="B1864" s="1" t="s">
        <v>18</v>
      </c>
      <c r="C1864" s="1" t="s">
        <v>13</v>
      </c>
      <c r="D1864" s="1">
        <f t="shared" si="94"/>
        <v>22</v>
      </c>
      <c r="E1864" s="1" t="s">
        <v>15</v>
      </c>
      <c r="F1864" s="1">
        <v>28</v>
      </c>
      <c r="G1864" s="1">
        <v>0</v>
      </c>
      <c r="H1864" s="1">
        <v>0</v>
      </c>
    </row>
    <row r="1865" spans="1:8" x14ac:dyDescent="0.3">
      <c r="A1865" s="6">
        <f t="shared" si="92"/>
        <v>1864</v>
      </c>
      <c r="B1865" s="1" t="s">
        <v>18</v>
      </c>
      <c r="C1865" s="1" t="s">
        <v>13</v>
      </c>
      <c r="D1865" s="1">
        <f t="shared" si="94"/>
        <v>23</v>
      </c>
      <c r="E1865" s="1" t="s">
        <v>15</v>
      </c>
      <c r="F1865" s="1">
        <v>28</v>
      </c>
      <c r="G1865" s="1">
        <v>0</v>
      </c>
      <c r="H1865" s="1">
        <v>0</v>
      </c>
    </row>
    <row r="1866" spans="1:8" x14ac:dyDescent="0.3">
      <c r="A1866" s="6">
        <f t="shared" si="92"/>
        <v>1865</v>
      </c>
      <c r="B1866" s="1" t="s">
        <v>18</v>
      </c>
      <c r="C1866" s="1" t="s">
        <v>13</v>
      </c>
      <c r="D1866" s="1">
        <f t="shared" si="94"/>
        <v>24</v>
      </c>
      <c r="E1866" s="1" t="s">
        <v>15</v>
      </c>
      <c r="F1866" s="1">
        <v>28</v>
      </c>
      <c r="G1866" s="1">
        <v>0</v>
      </c>
      <c r="H1866" s="1">
        <v>0</v>
      </c>
    </row>
    <row r="1867" spans="1:8" x14ac:dyDescent="0.3">
      <c r="A1867" s="6">
        <f t="shared" si="92"/>
        <v>1866</v>
      </c>
      <c r="B1867" s="1" t="s">
        <v>18</v>
      </c>
      <c r="C1867" s="1" t="s">
        <v>13</v>
      </c>
      <c r="D1867" s="1">
        <f t="shared" si="94"/>
        <v>25</v>
      </c>
      <c r="E1867" s="1" t="s">
        <v>15</v>
      </c>
      <c r="F1867" s="1">
        <v>28</v>
      </c>
      <c r="G1867" s="1">
        <v>0</v>
      </c>
      <c r="H1867" s="1">
        <v>0</v>
      </c>
    </row>
    <row r="1868" spans="1:8" x14ac:dyDescent="0.3">
      <c r="A1868" s="6">
        <f t="shared" si="92"/>
        <v>1867</v>
      </c>
      <c r="B1868" s="1" t="s">
        <v>18</v>
      </c>
      <c r="C1868" s="1" t="s">
        <v>13</v>
      </c>
      <c r="D1868" s="1">
        <f t="shared" si="94"/>
        <v>26</v>
      </c>
      <c r="E1868" s="1" t="s">
        <v>15</v>
      </c>
      <c r="F1868" s="1">
        <v>28</v>
      </c>
      <c r="G1868" s="1">
        <v>0</v>
      </c>
      <c r="H1868" s="1">
        <v>0</v>
      </c>
    </row>
    <row r="1869" spans="1:8" x14ac:dyDescent="0.3">
      <c r="A1869" s="6">
        <f t="shared" si="92"/>
        <v>1868</v>
      </c>
      <c r="B1869" s="1" t="s">
        <v>18</v>
      </c>
      <c r="C1869" s="1" t="s">
        <v>13</v>
      </c>
      <c r="D1869" s="1">
        <f t="shared" si="94"/>
        <v>27</v>
      </c>
      <c r="E1869" s="1" t="s">
        <v>15</v>
      </c>
      <c r="F1869" s="1">
        <v>28</v>
      </c>
      <c r="G1869" s="1">
        <v>0</v>
      </c>
      <c r="H1869" s="1">
        <v>0</v>
      </c>
    </row>
    <row r="1870" spans="1:8" x14ac:dyDescent="0.3">
      <c r="A1870" s="6">
        <f t="shared" si="92"/>
        <v>1869</v>
      </c>
      <c r="B1870" s="1" t="s">
        <v>18</v>
      </c>
      <c r="C1870" s="1" t="s">
        <v>13</v>
      </c>
      <c r="D1870" s="1">
        <f t="shared" si="94"/>
        <v>28</v>
      </c>
      <c r="E1870" s="1" t="s">
        <v>15</v>
      </c>
      <c r="F1870" s="1">
        <v>28</v>
      </c>
      <c r="G1870" s="1">
        <v>0</v>
      </c>
      <c r="H1870" s="1">
        <v>0</v>
      </c>
    </row>
    <row r="1871" spans="1:8" x14ac:dyDescent="0.3">
      <c r="A1871" s="6">
        <f t="shared" si="92"/>
        <v>1870</v>
      </c>
      <c r="B1871" s="1" t="s">
        <v>18</v>
      </c>
      <c r="C1871" s="1" t="s">
        <v>13</v>
      </c>
      <c r="D1871" s="1">
        <f t="shared" si="94"/>
        <v>29</v>
      </c>
      <c r="E1871" s="1" t="s">
        <v>15</v>
      </c>
      <c r="F1871" s="1">
        <v>28</v>
      </c>
      <c r="G1871" s="1">
        <v>0</v>
      </c>
      <c r="H1871" s="1">
        <v>0</v>
      </c>
    </row>
    <row r="1872" spans="1:8" x14ac:dyDescent="0.3">
      <c r="A1872" s="6">
        <f t="shared" si="92"/>
        <v>1871</v>
      </c>
      <c r="B1872" s="1" t="s">
        <v>18</v>
      </c>
      <c r="C1872" s="1" t="s">
        <v>13</v>
      </c>
      <c r="D1872" s="1">
        <f t="shared" si="94"/>
        <v>30</v>
      </c>
      <c r="E1872" s="1" t="s">
        <v>15</v>
      </c>
      <c r="F1872" s="1">
        <v>28</v>
      </c>
      <c r="G1872" s="1">
        <v>0</v>
      </c>
      <c r="H1872" s="1">
        <v>0</v>
      </c>
    </row>
    <row r="1873" spans="1:8" x14ac:dyDescent="0.3">
      <c r="A1873" s="6">
        <f t="shared" si="92"/>
        <v>1872</v>
      </c>
      <c r="B1873" s="1" t="s">
        <v>18</v>
      </c>
      <c r="C1873" s="1" t="s">
        <v>13</v>
      </c>
      <c r="D1873" s="1">
        <f t="shared" si="94"/>
        <v>31</v>
      </c>
      <c r="E1873" s="1" t="s">
        <v>15</v>
      </c>
      <c r="F1873" s="1">
        <v>28</v>
      </c>
      <c r="G1873" s="1">
        <v>0</v>
      </c>
      <c r="H1873" s="1">
        <v>0</v>
      </c>
    </row>
    <row r="1874" spans="1:8" ht="15" thickBot="1" x14ac:dyDescent="0.35">
      <c r="A1874" s="8">
        <f t="shared" si="92"/>
        <v>1873</v>
      </c>
      <c r="B1874" s="9" t="s">
        <v>18</v>
      </c>
      <c r="C1874" s="9" t="s">
        <v>13</v>
      </c>
      <c r="D1874" s="9">
        <f t="shared" si="94"/>
        <v>32</v>
      </c>
      <c r="E1874" s="9" t="s">
        <v>15</v>
      </c>
      <c r="F1874" s="9">
        <v>28</v>
      </c>
      <c r="G1874" s="9">
        <v>0</v>
      </c>
      <c r="H1874" s="9">
        <v>0</v>
      </c>
    </row>
    <row r="1875" spans="1:8" x14ac:dyDescent="0.3">
      <c r="A1875" s="6">
        <f t="shared" si="92"/>
        <v>1874</v>
      </c>
      <c r="B1875" s="1" t="s">
        <v>18</v>
      </c>
      <c r="C1875" s="1" t="s">
        <v>13</v>
      </c>
      <c r="D1875" s="1">
        <v>1</v>
      </c>
      <c r="E1875" s="1" t="s">
        <v>16</v>
      </c>
      <c r="F1875" s="1">
        <v>28</v>
      </c>
      <c r="G1875" s="1">
        <v>0</v>
      </c>
      <c r="H1875" s="1">
        <v>0</v>
      </c>
    </row>
    <row r="1876" spans="1:8" x14ac:dyDescent="0.3">
      <c r="A1876" s="6">
        <f t="shared" ref="A1876:A1906" si="95">1+A1875</f>
        <v>1875</v>
      </c>
      <c r="B1876" s="1" t="s">
        <v>18</v>
      </c>
      <c r="C1876" s="1" t="s">
        <v>13</v>
      </c>
      <c r="D1876" s="1">
        <f t="shared" ref="D1876:D1906" si="96">1+D1875</f>
        <v>2</v>
      </c>
      <c r="E1876" s="1" t="s">
        <v>16</v>
      </c>
      <c r="F1876" s="1">
        <v>28</v>
      </c>
      <c r="G1876" s="1">
        <v>0</v>
      </c>
      <c r="H1876" s="1">
        <v>0</v>
      </c>
    </row>
    <row r="1877" spans="1:8" x14ac:dyDescent="0.3">
      <c r="A1877" s="6">
        <f t="shared" si="95"/>
        <v>1876</v>
      </c>
      <c r="B1877" s="1" t="s">
        <v>18</v>
      </c>
      <c r="C1877" s="1" t="s">
        <v>13</v>
      </c>
      <c r="D1877" s="1">
        <f t="shared" si="96"/>
        <v>3</v>
      </c>
      <c r="E1877" s="1" t="s">
        <v>16</v>
      </c>
      <c r="F1877" s="1">
        <v>28</v>
      </c>
      <c r="G1877" s="1">
        <v>0</v>
      </c>
      <c r="H1877" s="1">
        <v>0</v>
      </c>
    </row>
    <row r="1878" spans="1:8" x14ac:dyDescent="0.3">
      <c r="A1878" s="6">
        <f t="shared" si="95"/>
        <v>1877</v>
      </c>
      <c r="B1878" s="1" t="s">
        <v>18</v>
      </c>
      <c r="C1878" s="1" t="s">
        <v>13</v>
      </c>
      <c r="D1878" s="1">
        <f t="shared" si="96"/>
        <v>4</v>
      </c>
      <c r="E1878" s="1" t="s">
        <v>16</v>
      </c>
      <c r="F1878" s="1">
        <v>28</v>
      </c>
      <c r="G1878" s="1">
        <v>0</v>
      </c>
      <c r="H1878" s="1">
        <v>0</v>
      </c>
    </row>
    <row r="1879" spans="1:8" x14ac:dyDescent="0.3">
      <c r="A1879" s="6">
        <f t="shared" si="95"/>
        <v>1878</v>
      </c>
      <c r="B1879" s="1" t="s">
        <v>18</v>
      </c>
      <c r="C1879" s="1" t="s">
        <v>13</v>
      </c>
      <c r="D1879" s="1">
        <f t="shared" si="96"/>
        <v>5</v>
      </c>
      <c r="E1879" s="1" t="s">
        <v>16</v>
      </c>
      <c r="F1879" s="1">
        <v>28</v>
      </c>
      <c r="G1879" s="1">
        <v>0</v>
      </c>
      <c r="H1879" s="1">
        <v>0</v>
      </c>
    </row>
    <row r="1880" spans="1:8" x14ac:dyDescent="0.3">
      <c r="A1880" s="6">
        <f t="shared" si="95"/>
        <v>1879</v>
      </c>
      <c r="B1880" s="1" t="s">
        <v>18</v>
      </c>
      <c r="C1880" s="1" t="s">
        <v>13</v>
      </c>
      <c r="D1880" s="1">
        <f t="shared" si="96"/>
        <v>6</v>
      </c>
      <c r="E1880" s="1" t="s">
        <v>16</v>
      </c>
      <c r="F1880" s="1">
        <v>28</v>
      </c>
      <c r="G1880" s="1">
        <v>0</v>
      </c>
      <c r="H1880" s="1">
        <v>0</v>
      </c>
    </row>
    <row r="1881" spans="1:8" x14ac:dyDescent="0.3">
      <c r="A1881" s="6">
        <f t="shared" si="95"/>
        <v>1880</v>
      </c>
      <c r="B1881" s="1" t="s">
        <v>18</v>
      </c>
      <c r="C1881" s="1" t="s">
        <v>13</v>
      </c>
      <c r="D1881" s="1">
        <f t="shared" si="96"/>
        <v>7</v>
      </c>
      <c r="E1881" s="1" t="s">
        <v>16</v>
      </c>
      <c r="F1881" s="1">
        <v>28</v>
      </c>
      <c r="G1881" s="1">
        <v>0</v>
      </c>
      <c r="H1881" s="1">
        <v>0</v>
      </c>
    </row>
    <row r="1882" spans="1:8" x14ac:dyDescent="0.3">
      <c r="A1882" s="6">
        <f t="shared" si="95"/>
        <v>1881</v>
      </c>
      <c r="B1882" s="1" t="s">
        <v>18</v>
      </c>
      <c r="C1882" s="1" t="s">
        <v>13</v>
      </c>
      <c r="D1882" s="1">
        <f t="shared" si="96"/>
        <v>8</v>
      </c>
      <c r="E1882" s="1" t="s">
        <v>16</v>
      </c>
      <c r="F1882" s="1">
        <v>28</v>
      </c>
      <c r="G1882" s="1">
        <v>0</v>
      </c>
      <c r="H1882" s="1">
        <v>0</v>
      </c>
    </row>
    <row r="1883" spans="1:8" x14ac:dyDescent="0.3">
      <c r="A1883" s="6">
        <f t="shared" si="95"/>
        <v>1882</v>
      </c>
      <c r="B1883" s="1" t="s">
        <v>18</v>
      </c>
      <c r="C1883" s="1" t="s">
        <v>13</v>
      </c>
      <c r="D1883" s="1">
        <f t="shared" si="96"/>
        <v>9</v>
      </c>
      <c r="E1883" s="1" t="s">
        <v>16</v>
      </c>
      <c r="F1883" s="1">
        <v>28</v>
      </c>
      <c r="G1883" s="1">
        <v>0</v>
      </c>
      <c r="H1883" s="1">
        <v>0</v>
      </c>
    </row>
    <row r="1884" spans="1:8" x14ac:dyDescent="0.3">
      <c r="A1884" s="6">
        <f t="shared" si="95"/>
        <v>1883</v>
      </c>
      <c r="B1884" s="1" t="s">
        <v>18</v>
      </c>
      <c r="C1884" s="1" t="s">
        <v>13</v>
      </c>
      <c r="D1884" s="1">
        <f t="shared" si="96"/>
        <v>10</v>
      </c>
      <c r="E1884" s="1" t="s">
        <v>16</v>
      </c>
      <c r="F1884" s="1">
        <v>28</v>
      </c>
      <c r="G1884" s="1">
        <v>0</v>
      </c>
      <c r="H1884" s="1">
        <v>0</v>
      </c>
    </row>
    <row r="1885" spans="1:8" x14ac:dyDescent="0.3">
      <c r="A1885" s="6">
        <f t="shared" si="95"/>
        <v>1884</v>
      </c>
      <c r="B1885" s="1" t="s">
        <v>18</v>
      </c>
      <c r="C1885" s="1" t="s">
        <v>13</v>
      </c>
      <c r="D1885" s="1">
        <f t="shared" si="96"/>
        <v>11</v>
      </c>
      <c r="E1885" s="1" t="s">
        <v>16</v>
      </c>
      <c r="F1885" s="1">
        <v>28</v>
      </c>
      <c r="G1885" s="1">
        <v>0</v>
      </c>
      <c r="H1885" s="1">
        <v>0</v>
      </c>
    </row>
    <row r="1886" spans="1:8" x14ac:dyDescent="0.3">
      <c r="A1886" s="6">
        <f t="shared" si="95"/>
        <v>1885</v>
      </c>
      <c r="B1886" s="1" t="s">
        <v>18</v>
      </c>
      <c r="C1886" s="1" t="s">
        <v>13</v>
      </c>
      <c r="D1886" s="1">
        <f t="shared" si="96"/>
        <v>12</v>
      </c>
      <c r="E1886" s="1" t="s">
        <v>16</v>
      </c>
      <c r="F1886" s="1">
        <v>28</v>
      </c>
      <c r="G1886" s="1">
        <v>0</v>
      </c>
      <c r="H1886" s="1">
        <v>0</v>
      </c>
    </row>
    <row r="1887" spans="1:8" x14ac:dyDescent="0.3">
      <c r="A1887" s="6">
        <f t="shared" si="95"/>
        <v>1886</v>
      </c>
      <c r="B1887" s="1" t="s">
        <v>18</v>
      </c>
      <c r="C1887" s="1" t="s">
        <v>13</v>
      </c>
      <c r="D1887" s="1">
        <f t="shared" si="96"/>
        <v>13</v>
      </c>
      <c r="E1887" s="1" t="s">
        <v>16</v>
      </c>
      <c r="F1887" s="1">
        <v>28</v>
      </c>
      <c r="G1887" s="1">
        <v>0</v>
      </c>
      <c r="H1887" s="1">
        <v>0</v>
      </c>
    </row>
    <row r="1888" spans="1:8" x14ac:dyDescent="0.3">
      <c r="A1888" s="6">
        <f t="shared" si="95"/>
        <v>1887</v>
      </c>
      <c r="B1888" s="1" t="s">
        <v>18</v>
      </c>
      <c r="C1888" s="1" t="s">
        <v>13</v>
      </c>
      <c r="D1888" s="1">
        <f t="shared" si="96"/>
        <v>14</v>
      </c>
      <c r="E1888" s="1" t="s">
        <v>16</v>
      </c>
      <c r="F1888" s="1">
        <v>28</v>
      </c>
      <c r="G1888" s="1">
        <v>0</v>
      </c>
      <c r="H1888" s="1">
        <v>0</v>
      </c>
    </row>
    <row r="1889" spans="1:8" x14ac:dyDescent="0.3">
      <c r="A1889" s="6">
        <f t="shared" si="95"/>
        <v>1888</v>
      </c>
      <c r="B1889" s="1" t="s">
        <v>18</v>
      </c>
      <c r="C1889" s="1" t="s">
        <v>13</v>
      </c>
      <c r="D1889" s="1">
        <f t="shared" si="96"/>
        <v>15</v>
      </c>
      <c r="E1889" s="1" t="s">
        <v>16</v>
      </c>
      <c r="F1889" s="1">
        <v>28</v>
      </c>
      <c r="G1889" s="1">
        <v>0</v>
      </c>
      <c r="H1889" s="1">
        <v>0</v>
      </c>
    </row>
    <row r="1890" spans="1:8" x14ac:dyDescent="0.3">
      <c r="A1890" s="6">
        <f t="shared" si="95"/>
        <v>1889</v>
      </c>
      <c r="B1890" s="1" t="s">
        <v>18</v>
      </c>
      <c r="C1890" s="1" t="s">
        <v>13</v>
      </c>
      <c r="D1890" s="1">
        <f t="shared" si="96"/>
        <v>16</v>
      </c>
      <c r="E1890" s="1" t="s">
        <v>16</v>
      </c>
      <c r="F1890" s="1">
        <v>28</v>
      </c>
      <c r="G1890" s="1">
        <v>0</v>
      </c>
      <c r="H1890" s="1">
        <v>0</v>
      </c>
    </row>
    <row r="1891" spans="1:8" x14ac:dyDescent="0.3">
      <c r="A1891" s="6">
        <f t="shared" si="95"/>
        <v>1890</v>
      </c>
      <c r="B1891" s="1" t="s">
        <v>18</v>
      </c>
      <c r="C1891" s="1" t="s">
        <v>13</v>
      </c>
      <c r="D1891" s="1">
        <f t="shared" si="96"/>
        <v>17</v>
      </c>
      <c r="E1891" s="1" t="s">
        <v>16</v>
      </c>
      <c r="F1891" s="1">
        <v>28</v>
      </c>
      <c r="G1891" s="1">
        <v>0</v>
      </c>
      <c r="H1891" s="1">
        <v>0</v>
      </c>
    </row>
    <row r="1892" spans="1:8" x14ac:dyDescent="0.3">
      <c r="A1892" s="6">
        <f t="shared" si="95"/>
        <v>1891</v>
      </c>
      <c r="B1892" s="1" t="s">
        <v>18</v>
      </c>
      <c r="C1892" s="1" t="s">
        <v>13</v>
      </c>
      <c r="D1892" s="1">
        <f t="shared" si="96"/>
        <v>18</v>
      </c>
      <c r="E1892" s="1" t="s">
        <v>16</v>
      </c>
      <c r="F1892" s="1">
        <v>28</v>
      </c>
      <c r="G1892" s="1">
        <v>0</v>
      </c>
      <c r="H1892" s="1">
        <v>0</v>
      </c>
    </row>
    <row r="1893" spans="1:8" x14ac:dyDescent="0.3">
      <c r="A1893" s="6">
        <f t="shared" si="95"/>
        <v>1892</v>
      </c>
      <c r="B1893" s="1" t="s">
        <v>18</v>
      </c>
      <c r="C1893" s="1" t="s">
        <v>13</v>
      </c>
      <c r="D1893" s="1">
        <f t="shared" si="96"/>
        <v>19</v>
      </c>
      <c r="E1893" s="1" t="s">
        <v>16</v>
      </c>
      <c r="F1893" s="1">
        <v>28</v>
      </c>
      <c r="G1893" s="1">
        <v>0</v>
      </c>
      <c r="H1893" s="1">
        <v>0</v>
      </c>
    </row>
    <row r="1894" spans="1:8" x14ac:dyDescent="0.3">
      <c r="A1894" s="6">
        <f t="shared" si="95"/>
        <v>1893</v>
      </c>
      <c r="B1894" s="1" t="s">
        <v>18</v>
      </c>
      <c r="C1894" s="1" t="s">
        <v>13</v>
      </c>
      <c r="D1894" s="1">
        <f t="shared" si="96"/>
        <v>20</v>
      </c>
      <c r="E1894" s="1" t="s">
        <v>16</v>
      </c>
      <c r="F1894" s="1">
        <v>28</v>
      </c>
      <c r="G1894" s="1">
        <v>0</v>
      </c>
      <c r="H1894" s="1">
        <v>0</v>
      </c>
    </row>
    <row r="1895" spans="1:8" x14ac:dyDescent="0.3">
      <c r="A1895" s="6">
        <f t="shared" si="95"/>
        <v>1894</v>
      </c>
      <c r="B1895" s="1" t="s">
        <v>18</v>
      </c>
      <c r="C1895" s="1" t="s">
        <v>13</v>
      </c>
      <c r="D1895" s="1">
        <f t="shared" si="96"/>
        <v>21</v>
      </c>
      <c r="E1895" s="1" t="s">
        <v>16</v>
      </c>
      <c r="F1895" s="1">
        <v>28</v>
      </c>
      <c r="G1895" s="1">
        <v>0</v>
      </c>
      <c r="H1895" s="1">
        <v>0</v>
      </c>
    </row>
    <row r="1896" spans="1:8" x14ac:dyDescent="0.3">
      <c r="A1896" s="6">
        <f t="shared" si="95"/>
        <v>1895</v>
      </c>
      <c r="B1896" s="1" t="s">
        <v>18</v>
      </c>
      <c r="C1896" s="1" t="s">
        <v>13</v>
      </c>
      <c r="D1896" s="1">
        <f t="shared" si="96"/>
        <v>22</v>
      </c>
      <c r="E1896" s="1" t="s">
        <v>16</v>
      </c>
      <c r="F1896" s="1">
        <v>28</v>
      </c>
      <c r="G1896" s="1">
        <v>0</v>
      </c>
      <c r="H1896" s="1">
        <v>0</v>
      </c>
    </row>
    <row r="1897" spans="1:8" x14ac:dyDescent="0.3">
      <c r="A1897" s="6">
        <f t="shared" si="95"/>
        <v>1896</v>
      </c>
      <c r="B1897" s="1" t="s">
        <v>18</v>
      </c>
      <c r="C1897" s="1" t="s">
        <v>13</v>
      </c>
      <c r="D1897" s="1">
        <f t="shared" si="96"/>
        <v>23</v>
      </c>
      <c r="E1897" s="1" t="s">
        <v>16</v>
      </c>
      <c r="F1897" s="1">
        <v>28</v>
      </c>
      <c r="G1897" s="1">
        <v>0</v>
      </c>
      <c r="H1897" s="1">
        <v>0</v>
      </c>
    </row>
    <row r="1898" spans="1:8" x14ac:dyDescent="0.3">
      <c r="A1898" s="6">
        <f t="shared" si="95"/>
        <v>1897</v>
      </c>
      <c r="B1898" s="1" t="s">
        <v>18</v>
      </c>
      <c r="C1898" s="1" t="s">
        <v>13</v>
      </c>
      <c r="D1898" s="1">
        <f t="shared" si="96"/>
        <v>24</v>
      </c>
      <c r="E1898" s="1" t="s">
        <v>16</v>
      </c>
      <c r="F1898" s="1">
        <v>28</v>
      </c>
      <c r="G1898" s="1">
        <v>0</v>
      </c>
      <c r="H1898" s="1">
        <v>0</v>
      </c>
    </row>
    <row r="1899" spans="1:8" x14ac:dyDescent="0.3">
      <c r="A1899" s="6">
        <f t="shared" si="95"/>
        <v>1898</v>
      </c>
      <c r="B1899" s="1" t="s">
        <v>18</v>
      </c>
      <c r="C1899" s="1" t="s">
        <v>13</v>
      </c>
      <c r="D1899" s="1">
        <f t="shared" si="96"/>
        <v>25</v>
      </c>
      <c r="E1899" s="1" t="s">
        <v>16</v>
      </c>
      <c r="F1899" s="1">
        <v>28</v>
      </c>
      <c r="G1899" s="1">
        <v>0</v>
      </c>
      <c r="H1899" s="1">
        <v>0</v>
      </c>
    </row>
    <row r="1900" spans="1:8" x14ac:dyDescent="0.3">
      <c r="A1900" s="6">
        <f t="shared" si="95"/>
        <v>1899</v>
      </c>
      <c r="B1900" s="1" t="s">
        <v>18</v>
      </c>
      <c r="C1900" s="1" t="s">
        <v>13</v>
      </c>
      <c r="D1900" s="1">
        <f t="shared" si="96"/>
        <v>26</v>
      </c>
      <c r="E1900" s="1" t="s">
        <v>16</v>
      </c>
      <c r="F1900" s="1">
        <v>28</v>
      </c>
      <c r="G1900" s="1">
        <v>0</v>
      </c>
      <c r="H1900" s="1">
        <v>0</v>
      </c>
    </row>
    <row r="1901" spans="1:8" x14ac:dyDescent="0.3">
      <c r="A1901" s="6">
        <f t="shared" si="95"/>
        <v>1900</v>
      </c>
      <c r="B1901" s="1" t="s">
        <v>18</v>
      </c>
      <c r="C1901" s="1" t="s">
        <v>13</v>
      </c>
      <c r="D1901" s="1">
        <f t="shared" si="96"/>
        <v>27</v>
      </c>
      <c r="E1901" s="1" t="s">
        <v>16</v>
      </c>
      <c r="F1901" s="1">
        <v>28</v>
      </c>
      <c r="G1901" s="1">
        <v>0</v>
      </c>
      <c r="H1901" s="1">
        <v>0</v>
      </c>
    </row>
    <row r="1902" spans="1:8" x14ac:dyDescent="0.3">
      <c r="A1902" s="6">
        <f t="shared" si="95"/>
        <v>1901</v>
      </c>
      <c r="B1902" s="1" t="s">
        <v>18</v>
      </c>
      <c r="C1902" s="1" t="s">
        <v>13</v>
      </c>
      <c r="D1902" s="1">
        <f t="shared" si="96"/>
        <v>28</v>
      </c>
      <c r="E1902" s="1" t="s">
        <v>16</v>
      </c>
      <c r="F1902" s="1">
        <v>28</v>
      </c>
      <c r="G1902" s="1">
        <v>0</v>
      </c>
      <c r="H1902" s="1">
        <v>0</v>
      </c>
    </row>
    <row r="1903" spans="1:8" x14ac:dyDescent="0.3">
      <c r="A1903" s="6">
        <f t="shared" si="95"/>
        <v>1902</v>
      </c>
      <c r="B1903" s="1" t="s">
        <v>18</v>
      </c>
      <c r="C1903" s="1" t="s">
        <v>13</v>
      </c>
      <c r="D1903" s="1">
        <f t="shared" si="96"/>
        <v>29</v>
      </c>
      <c r="E1903" s="1" t="s">
        <v>16</v>
      </c>
      <c r="F1903" s="1">
        <v>28</v>
      </c>
      <c r="G1903" s="1">
        <v>0</v>
      </c>
      <c r="H1903" s="1">
        <v>0</v>
      </c>
    </row>
    <row r="1904" spans="1:8" x14ac:dyDescent="0.3">
      <c r="A1904" s="6">
        <f t="shared" si="95"/>
        <v>1903</v>
      </c>
      <c r="B1904" s="1" t="s">
        <v>18</v>
      </c>
      <c r="C1904" s="1" t="s">
        <v>13</v>
      </c>
      <c r="D1904" s="1">
        <f t="shared" si="96"/>
        <v>30</v>
      </c>
      <c r="E1904" s="1" t="s">
        <v>16</v>
      </c>
      <c r="F1904" s="1">
        <v>28</v>
      </c>
      <c r="G1904" s="1">
        <v>0</v>
      </c>
      <c r="H1904" s="1">
        <v>0</v>
      </c>
    </row>
    <row r="1905" spans="1:8" x14ac:dyDescent="0.3">
      <c r="A1905" s="6">
        <f t="shared" si="95"/>
        <v>1904</v>
      </c>
      <c r="B1905" s="1" t="s">
        <v>18</v>
      </c>
      <c r="C1905" s="1" t="s">
        <v>13</v>
      </c>
      <c r="D1905" s="1">
        <f t="shared" si="96"/>
        <v>31</v>
      </c>
      <c r="E1905" s="1" t="s">
        <v>16</v>
      </c>
      <c r="F1905" s="1">
        <v>28</v>
      </c>
      <c r="G1905" s="1">
        <v>0</v>
      </c>
      <c r="H1905" s="1">
        <v>0</v>
      </c>
    </row>
    <row r="1906" spans="1:8" ht="15" thickBot="1" x14ac:dyDescent="0.35">
      <c r="A1906" s="8">
        <f t="shared" si="95"/>
        <v>1905</v>
      </c>
      <c r="B1906" s="9" t="s">
        <v>18</v>
      </c>
      <c r="C1906" s="9" t="s">
        <v>13</v>
      </c>
      <c r="D1906" s="9">
        <f t="shared" si="96"/>
        <v>32</v>
      </c>
      <c r="E1906" s="9" t="s">
        <v>16</v>
      </c>
      <c r="F1906" s="9">
        <v>28</v>
      </c>
      <c r="G1906" s="9">
        <v>0</v>
      </c>
      <c r="H1906" s="9">
        <v>0</v>
      </c>
    </row>
  </sheetData>
  <mergeCells count="1">
    <mergeCell ref="K8:K9"/>
  </mergeCells>
  <conditionalFormatting sqref="G120:G184">
    <cfRule type="colorScale" priority="50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587:G653">
    <cfRule type="colorScale" priority="41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947:H1042">
    <cfRule type="colorScale" priority="38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1043:H1138">
    <cfRule type="colorScale" priority="37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1139:H1234">
    <cfRule type="colorScale" priority="36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1235:H1330">
    <cfRule type="colorScale" priority="35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1331:H1426">
    <cfRule type="colorScale" priority="34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1427:H1522">
    <cfRule type="colorScale" priority="33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1523:H1618">
    <cfRule type="colorScale" priority="32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1619:H1714">
    <cfRule type="colorScale" priority="31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1715:H1810">
    <cfRule type="colorScale" priority="30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G1811:H1906">
    <cfRule type="colorScale" priority="29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1:H1048576">
    <cfRule type="colorScale" priority="1">
      <colorScale>
        <cfvo type="num" val="0"/>
        <cfvo type="max"/>
        <color theme="0" tint="-4.9989318521683403E-2"/>
        <color theme="9"/>
      </colorScale>
    </cfRule>
    <cfRule type="colorScale" priority="28">
      <colorScale>
        <cfvo type="num" val="0"/>
        <cfvo type="max"/>
        <color theme="5" tint="0.79998168889431442"/>
        <color theme="9"/>
      </colorScale>
    </cfRule>
  </conditionalFormatting>
  <conditionalFormatting sqref="H2:H31">
    <cfRule type="colorScale" priority="54">
      <colorScale>
        <cfvo type="min"/>
        <cfvo type="max"/>
        <color rgb="FFFF7128"/>
        <color rgb="FFFFEF9C"/>
      </colorScale>
    </cfRule>
  </conditionalFormatting>
  <conditionalFormatting sqref="H2:H1906">
    <cfRule type="colorScale" priority="53">
      <colorScale>
        <cfvo type="min"/>
        <cfvo type="max"/>
        <color theme="0" tint="-4.9989318521683403E-2"/>
        <color theme="9"/>
      </colorScale>
    </cfRule>
  </conditionalFormatting>
  <conditionalFormatting sqref="H38:H39 H33 H41 H43:H45 H52:H55 H59 G185:G466 G2:G119">
    <cfRule type="colorScale" priority="55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63">
    <cfRule type="colorScale" priority="49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64:H71">
    <cfRule type="colorScale" priority="52">
      <colorScale>
        <cfvo type="min"/>
        <cfvo type="max"/>
        <color theme="0" tint="-4.9989318521683403E-2"/>
        <color theme="9"/>
      </colorScale>
    </cfRule>
  </conditionalFormatting>
  <conditionalFormatting sqref="H72:H87 H60:H63">
    <cfRule type="colorScale" priority="56">
      <colorScale>
        <cfvo type="min"/>
        <cfvo type="max"/>
        <color theme="0" tint="-4.9989318521683403E-2"/>
        <color theme="9"/>
      </colorScale>
    </cfRule>
  </conditionalFormatting>
  <conditionalFormatting sqref="H88:H94 H96:H466">
    <cfRule type="colorScale" priority="51">
      <colorScale>
        <cfvo type="min"/>
        <cfvo type="max"/>
        <color theme="0" tint="-4.9989318521683403E-2"/>
        <color theme="9"/>
      </colorScale>
    </cfRule>
  </conditionalFormatting>
  <conditionalFormatting sqref="H95">
    <cfRule type="colorScale" priority="26">
      <colorScale>
        <cfvo type="num" val="0"/>
        <cfvo type="num" val="1"/>
        <color theme="5" tint="0.79998168889431442"/>
        <color theme="9" tint="0.79998168889431442"/>
      </colorScale>
    </cfRule>
    <cfRule type="colorScale" priority="27">
      <colorScale>
        <cfvo type="min"/>
        <cfvo type="max"/>
        <color theme="0" tint="-4.9989318521683403E-2"/>
        <color theme="9"/>
      </colorScale>
    </cfRule>
    <cfRule type="colorScale" priority="48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125">
    <cfRule type="colorScale" priority="23">
      <colorScale>
        <cfvo type="num" val="0"/>
        <cfvo type="num" val="1"/>
        <color theme="5" tint="0.79998168889431442"/>
        <color theme="9" tint="0.79998168889431442"/>
      </colorScale>
    </cfRule>
    <cfRule type="colorScale" priority="24">
      <colorScale>
        <cfvo type="min"/>
        <cfvo type="max"/>
        <color theme="0" tint="-4.9989318521683403E-2"/>
        <color theme="9"/>
      </colorScale>
    </cfRule>
    <cfRule type="colorScale" priority="25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157">
    <cfRule type="colorScale" priority="20">
      <colorScale>
        <cfvo type="num" val="0"/>
        <cfvo type="num" val="1"/>
        <color theme="5" tint="0.79998168889431442"/>
        <color theme="9" tint="0.79998168889431442"/>
      </colorScale>
    </cfRule>
    <cfRule type="colorScale" priority="21">
      <colorScale>
        <cfvo type="min"/>
        <cfvo type="max"/>
        <color theme="0" tint="-4.9989318521683403E-2"/>
        <color theme="9"/>
      </colorScale>
    </cfRule>
    <cfRule type="colorScale" priority="22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187">
    <cfRule type="colorScale" priority="17">
      <colorScale>
        <cfvo type="num" val="0"/>
        <cfvo type="num" val="1"/>
        <color theme="5" tint="0.79998168889431442"/>
        <color theme="9" tint="0.79998168889431442"/>
      </colorScale>
    </cfRule>
    <cfRule type="colorScale" priority="18">
      <colorScale>
        <cfvo type="min"/>
        <cfvo type="max"/>
        <color theme="0" tint="-4.9989318521683403E-2"/>
        <color theme="9"/>
      </colorScale>
    </cfRule>
    <cfRule type="colorScale" priority="19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218">
    <cfRule type="colorScale" priority="14">
      <colorScale>
        <cfvo type="num" val="0"/>
        <cfvo type="num" val="1"/>
        <color theme="5" tint="0.79998168889431442"/>
        <color theme="9" tint="0.79998168889431442"/>
      </colorScale>
    </cfRule>
    <cfRule type="colorScale" priority="15">
      <colorScale>
        <cfvo type="min"/>
        <cfvo type="max"/>
        <color theme="0" tint="-4.9989318521683403E-2"/>
        <color theme="9"/>
      </colorScale>
    </cfRule>
    <cfRule type="colorScale" priority="16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250">
    <cfRule type="colorScale" priority="11">
      <colorScale>
        <cfvo type="num" val="0"/>
        <cfvo type="num" val="1"/>
        <color theme="5" tint="0.79998168889431442"/>
        <color theme="9" tint="0.79998168889431442"/>
      </colorScale>
    </cfRule>
    <cfRule type="colorScale" priority="12">
      <colorScale>
        <cfvo type="min"/>
        <cfvo type="max"/>
        <color theme="0" tint="-4.9989318521683403E-2"/>
        <color theme="9"/>
      </colorScale>
    </cfRule>
    <cfRule type="colorScale" priority="13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282">
    <cfRule type="colorScale" priority="8">
      <colorScale>
        <cfvo type="num" val="0"/>
        <cfvo type="num" val="1"/>
        <color theme="5" tint="0.79998168889431442"/>
        <color theme="9" tint="0.79998168889431442"/>
      </colorScale>
    </cfRule>
    <cfRule type="colorScale" priority="9">
      <colorScale>
        <cfvo type="min"/>
        <cfvo type="max"/>
        <color theme="0" tint="-4.9989318521683403E-2"/>
        <color theme="9"/>
      </colorScale>
    </cfRule>
    <cfRule type="colorScale" priority="10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310">
    <cfRule type="colorScale" priority="5">
      <colorScale>
        <cfvo type="num" val="0"/>
        <cfvo type="num" val="1"/>
        <color theme="5" tint="0.79998168889431442"/>
        <color theme="9" tint="0.79998168889431442"/>
      </colorScale>
    </cfRule>
    <cfRule type="colorScale" priority="6">
      <colorScale>
        <cfvo type="min"/>
        <cfvo type="max"/>
        <color theme="0" tint="-4.9989318521683403E-2"/>
        <color theme="9"/>
      </colorScale>
    </cfRule>
    <cfRule type="colorScale" priority="7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342">
    <cfRule type="colorScale" priority="2">
      <colorScale>
        <cfvo type="num" val="0"/>
        <cfvo type="num" val="MAX($H:$H)"/>
        <color theme="0"/>
        <color theme="9" tint="0.79998168889431442"/>
      </colorScale>
    </cfRule>
    <cfRule type="colorScale" priority="3">
      <colorScale>
        <cfvo type="min"/>
        <cfvo type="max"/>
        <color theme="0" tint="-4.9989318521683403E-2"/>
        <color theme="9"/>
      </colorScale>
    </cfRule>
    <cfRule type="colorScale" priority="4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467:H498">
    <cfRule type="colorScale" priority="45">
      <colorScale>
        <cfvo type="min"/>
        <cfvo type="max"/>
        <color rgb="FFFF7128"/>
        <color rgb="FFFFEF9C"/>
      </colorScale>
    </cfRule>
  </conditionalFormatting>
  <conditionalFormatting sqref="H467:H562">
    <cfRule type="colorScale" priority="44">
      <colorScale>
        <cfvo type="min"/>
        <cfvo type="max"/>
        <color theme="0" tint="-4.9989318521683403E-2"/>
        <color theme="9"/>
      </colorScale>
    </cfRule>
  </conditionalFormatting>
  <conditionalFormatting sqref="H505:H506 H500 H508 H510:H512 H519:H522 H526 G467:G586 G654:G946">
    <cfRule type="colorScale" priority="46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530">
    <cfRule type="colorScale" priority="40">
      <colorScale>
        <cfvo type="num" val="0"/>
        <cfvo type="num" val="1"/>
        <color theme="5" tint="0.79998168889431442"/>
        <color theme="9" tint="0.79998168889431442"/>
      </colorScale>
    </cfRule>
  </conditionalFormatting>
  <conditionalFormatting sqref="H531:H538">
    <cfRule type="colorScale" priority="43">
      <colorScale>
        <cfvo type="min"/>
        <cfvo type="max"/>
        <color theme="0" tint="-4.9989318521683403E-2"/>
        <color theme="9"/>
      </colorScale>
    </cfRule>
  </conditionalFormatting>
  <conditionalFormatting sqref="H539:H554 H527:H530">
    <cfRule type="colorScale" priority="47">
      <colorScale>
        <cfvo type="min"/>
        <cfvo type="max"/>
        <color theme="0" tint="-4.9989318521683403E-2"/>
        <color theme="9"/>
      </colorScale>
    </cfRule>
  </conditionalFormatting>
  <conditionalFormatting sqref="H555:H561 H563:H946">
    <cfRule type="colorScale" priority="42">
      <colorScale>
        <cfvo type="min"/>
        <cfvo type="max"/>
        <color theme="0" tint="-4.9989318521683403E-2"/>
        <color theme="9"/>
      </colorScale>
    </cfRule>
  </conditionalFormatting>
  <conditionalFormatting sqref="H562">
    <cfRule type="colorScale" priority="39">
      <colorScale>
        <cfvo type="num" val="0"/>
        <cfvo type="num" val="1"/>
        <color theme="5" tint="0.79998168889431442"/>
        <color theme="9" tint="0.79998168889431442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7830-A1CD-4106-99B2-70DAB0E90B58}">
  <dimension ref="A1:P43"/>
  <sheetViews>
    <sheetView workbookViewId="0">
      <selection activeCell="J43" sqref="J43"/>
    </sheetView>
  </sheetViews>
  <sheetFormatPr baseColWidth="10" defaultRowHeight="14.4" x14ac:dyDescent="0.3"/>
  <cols>
    <col min="4" max="4" width="16.44140625" bestFit="1" customWidth="1"/>
    <col min="5" max="5" width="11.6640625" bestFit="1" customWidth="1"/>
    <col min="6" max="6" width="11.5546875" style="4"/>
    <col min="16" max="16" width="6.6640625" customWidth="1"/>
  </cols>
  <sheetData>
    <row r="1" spans="1:16" ht="15" thickBot="1" x14ac:dyDescent="0.35">
      <c r="A1" s="5" t="s">
        <v>5</v>
      </c>
      <c r="B1" s="5" t="s">
        <v>1</v>
      </c>
      <c r="C1" s="5" t="s">
        <v>6</v>
      </c>
      <c r="D1" s="5" t="s">
        <v>8</v>
      </c>
      <c r="E1" s="5" t="s">
        <v>7</v>
      </c>
      <c r="F1" s="5" t="s">
        <v>2</v>
      </c>
    </row>
    <row r="2" spans="1:16" ht="15" thickBot="1" x14ac:dyDescent="0.35">
      <c r="A2" s="1">
        <v>0</v>
      </c>
      <c r="B2" s="1" t="s">
        <v>3</v>
      </c>
      <c r="C2" s="1">
        <v>1</v>
      </c>
      <c r="D2" s="1">
        <v>20</v>
      </c>
      <c r="E2" s="1">
        <v>0</v>
      </c>
      <c r="F2" s="3">
        <f>E2/D2</f>
        <v>0</v>
      </c>
    </row>
    <row r="3" spans="1:16" x14ac:dyDescent="0.3">
      <c r="A3" s="1">
        <v>0</v>
      </c>
      <c r="B3" s="1" t="s">
        <v>3</v>
      </c>
      <c r="C3" s="1">
        <v>2</v>
      </c>
      <c r="D3" s="1">
        <v>20</v>
      </c>
      <c r="E3" s="1">
        <v>0</v>
      </c>
      <c r="F3" s="3">
        <f t="shared" ref="F3:F43" si="0">E3/D3</f>
        <v>0</v>
      </c>
      <c r="I3" s="17" t="s">
        <v>5</v>
      </c>
      <c r="J3" s="18" t="s">
        <v>160</v>
      </c>
      <c r="K3" s="18"/>
      <c r="L3" s="18"/>
      <c r="M3" s="18"/>
      <c r="N3" s="18"/>
      <c r="O3" s="18"/>
      <c r="P3" s="36"/>
    </row>
    <row r="4" spans="1:16" x14ac:dyDescent="0.3">
      <c r="A4" s="1">
        <v>0</v>
      </c>
      <c r="B4" s="1" t="s">
        <v>3</v>
      </c>
      <c r="C4" s="1">
        <v>3</v>
      </c>
      <c r="D4" s="1">
        <v>20</v>
      </c>
      <c r="E4" s="1">
        <v>0</v>
      </c>
      <c r="F4" s="3">
        <f t="shared" si="0"/>
        <v>0</v>
      </c>
      <c r="I4" s="21" t="s">
        <v>1</v>
      </c>
      <c r="J4" s="22" t="s">
        <v>156</v>
      </c>
      <c r="K4" s="22"/>
      <c r="L4" s="22"/>
      <c r="M4" s="22"/>
      <c r="N4" s="22"/>
      <c r="O4" s="22"/>
      <c r="P4" s="37"/>
    </row>
    <row r="5" spans="1:16" x14ac:dyDescent="0.3">
      <c r="A5" s="1">
        <v>0.03</v>
      </c>
      <c r="B5" s="1" t="s">
        <v>3</v>
      </c>
      <c r="C5" s="1">
        <v>1</v>
      </c>
      <c r="D5" s="1">
        <v>20</v>
      </c>
      <c r="E5" s="1">
        <v>3</v>
      </c>
      <c r="F5" s="3">
        <f t="shared" si="0"/>
        <v>0.15</v>
      </c>
      <c r="I5" s="21" t="s">
        <v>6</v>
      </c>
      <c r="J5" s="22" t="s">
        <v>115</v>
      </c>
      <c r="K5" s="22"/>
      <c r="L5" s="22"/>
      <c r="M5" s="22"/>
      <c r="N5" s="22"/>
      <c r="O5" s="22"/>
      <c r="P5" s="37"/>
    </row>
    <row r="6" spans="1:16" x14ac:dyDescent="0.3">
      <c r="A6" s="1">
        <v>0.03</v>
      </c>
      <c r="B6" s="1" t="s">
        <v>3</v>
      </c>
      <c r="C6" s="1">
        <v>2</v>
      </c>
      <c r="D6" s="1">
        <v>20</v>
      </c>
      <c r="E6" s="1">
        <v>0</v>
      </c>
      <c r="F6" s="3">
        <f t="shared" si="0"/>
        <v>0</v>
      </c>
      <c r="I6" s="21" t="s">
        <v>8</v>
      </c>
      <c r="J6" s="22" t="s">
        <v>157</v>
      </c>
      <c r="K6" s="22"/>
      <c r="L6" s="22"/>
      <c r="M6" s="22"/>
      <c r="N6" s="22"/>
      <c r="O6" s="22"/>
      <c r="P6" s="37"/>
    </row>
    <row r="7" spans="1:16" x14ac:dyDescent="0.3">
      <c r="A7" s="1">
        <v>0.03</v>
      </c>
      <c r="B7" s="1" t="s">
        <v>3</v>
      </c>
      <c r="C7" s="1">
        <v>3</v>
      </c>
      <c r="D7" s="1">
        <v>20</v>
      </c>
      <c r="E7" s="1">
        <v>2</v>
      </c>
      <c r="F7" s="3">
        <f t="shared" si="0"/>
        <v>0.1</v>
      </c>
      <c r="I7" s="21" t="s">
        <v>7</v>
      </c>
      <c r="J7" s="22" t="s">
        <v>158</v>
      </c>
      <c r="K7" s="22"/>
      <c r="L7" s="22"/>
      <c r="M7" s="22"/>
      <c r="N7" s="22"/>
      <c r="O7" s="22"/>
      <c r="P7" s="37"/>
    </row>
    <row r="8" spans="1:16" ht="15" thickBot="1" x14ac:dyDescent="0.35">
      <c r="A8" s="1">
        <v>0.1</v>
      </c>
      <c r="B8" s="1" t="s">
        <v>3</v>
      </c>
      <c r="C8" s="1">
        <v>1</v>
      </c>
      <c r="D8" s="1">
        <v>20</v>
      </c>
      <c r="E8" s="1">
        <v>4</v>
      </c>
      <c r="F8" s="3">
        <f t="shared" si="0"/>
        <v>0.2</v>
      </c>
      <c r="I8" s="26" t="s">
        <v>2</v>
      </c>
      <c r="J8" s="27" t="s">
        <v>159</v>
      </c>
      <c r="K8" s="27"/>
      <c r="L8" s="27"/>
      <c r="M8" s="27"/>
      <c r="N8" s="27"/>
      <c r="O8" s="27"/>
      <c r="P8" s="40"/>
    </row>
    <row r="9" spans="1:16" x14ac:dyDescent="0.3">
      <c r="A9" s="1">
        <v>0.1</v>
      </c>
      <c r="B9" s="1" t="s">
        <v>3</v>
      </c>
      <c r="C9" s="1">
        <v>2</v>
      </c>
      <c r="D9" s="1">
        <v>20</v>
      </c>
      <c r="E9" s="1">
        <v>6</v>
      </c>
      <c r="F9" s="3">
        <f t="shared" si="0"/>
        <v>0.3</v>
      </c>
    </row>
    <row r="10" spans="1:16" x14ac:dyDescent="0.3">
      <c r="A10" s="1">
        <v>0.1</v>
      </c>
      <c r="B10" s="1" t="s">
        <v>3</v>
      </c>
      <c r="C10" s="1">
        <v>3</v>
      </c>
      <c r="D10" s="1">
        <v>20</v>
      </c>
      <c r="E10" s="1">
        <v>4</v>
      </c>
      <c r="F10" s="3">
        <f t="shared" si="0"/>
        <v>0.2</v>
      </c>
    </row>
    <row r="11" spans="1:16" x14ac:dyDescent="0.3">
      <c r="A11" s="1">
        <v>0.3</v>
      </c>
      <c r="B11" s="1" t="s">
        <v>3</v>
      </c>
      <c r="C11" s="1">
        <v>1</v>
      </c>
      <c r="D11" s="1">
        <v>20</v>
      </c>
      <c r="E11" s="1">
        <v>13</v>
      </c>
      <c r="F11" s="3">
        <f t="shared" si="0"/>
        <v>0.65</v>
      </c>
    </row>
    <row r="12" spans="1:16" x14ac:dyDescent="0.3">
      <c r="A12" s="1">
        <v>0.3</v>
      </c>
      <c r="B12" s="1" t="s">
        <v>3</v>
      </c>
      <c r="C12" s="1">
        <v>2</v>
      </c>
      <c r="D12" s="1">
        <v>20</v>
      </c>
      <c r="E12" s="1">
        <v>12</v>
      </c>
      <c r="F12" s="3">
        <f t="shared" si="0"/>
        <v>0.6</v>
      </c>
    </row>
    <row r="13" spans="1:16" x14ac:dyDescent="0.3">
      <c r="A13" s="1">
        <v>0.3</v>
      </c>
      <c r="B13" s="1" t="s">
        <v>3</v>
      </c>
      <c r="C13" s="1">
        <v>3</v>
      </c>
      <c r="D13" s="1">
        <v>20</v>
      </c>
      <c r="E13" s="1">
        <v>11</v>
      </c>
      <c r="F13" s="3">
        <f t="shared" si="0"/>
        <v>0.55000000000000004</v>
      </c>
    </row>
    <row r="14" spans="1:16" x14ac:dyDescent="0.3">
      <c r="A14" s="1">
        <v>1</v>
      </c>
      <c r="B14" s="1" t="s">
        <v>3</v>
      </c>
      <c r="C14" s="1">
        <v>1</v>
      </c>
      <c r="D14" s="1">
        <v>20</v>
      </c>
      <c r="E14" s="1">
        <v>14</v>
      </c>
      <c r="F14" s="3">
        <f t="shared" si="0"/>
        <v>0.7</v>
      </c>
    </row>
    <row r="15" spans="1:16" x14ac:dyDescent="0.3">
      <c r="A15" s="1">
        <v>1</v>
      </c>
      <c r="B15" s="1" t="s">
        <v>3</v>
      </c>
      <c r="C15" s="1">
        <v>2</v>
      </c>
      <c r="D15" s="1">
        <v>20</v>
      </c>
      <c r="E15" s="1">
        <v>16</v>
      </c>
      <c r="F15" s="3">
        <f t="shared" si="0"/>
        <v>0.8</v>
      </c>
    </row>
    <row r="16" spans="1:16" x14ac:dyDescent="0.3">
      <c r="A16" s="1">
        <v>1</v>
      </c>
      <c r="B16" s="1" t="s">
        <v>3</v>
      </c>
      <c r="C16" s="1">
        <v>3</v>
      </c>
      <c r="D16" s="1">
        <v>20</v>
      </c>
      <c r="E16" s="1">
        <v>15</v>
      </c>
      <c r="F16" s="3">
        <f t="shared" si="0"/>
        <v>0.75</v>
      </c>
    </row>
    <row r="17" spans="1:6" x14ac:dyDescent="0.3">
      <c r="A17" s="1">
        <v>3</v>
      </c>
      <c r="B17" s="1" t="s">
        <v>3</v>
      </c>
      <c r="C17" s="1">
        <v>1</v>
      </c>
      <c r="D17" s="1">
        <v>20</v>
      </c>
      <c r="E17" s="1">
        <v>19</v>
      </c>
      <c r="F17" s="3">
        <f t="shared" si="0"/>
        <v>0.95</v>
      </c>
    </row>
    <row r="18" spans="1:6" x14ac:dyDescent="0.3">
      <c r="A18" s="1">
        <v>3</v>
      </c>
      <c r="B18" s="1" t="s">
        <v>3</v>
      </c>
      <c r="C18" s="1">
        <v>2</v>
      </c>
      <c r="D18" s="1">
        <v>20</v>
      </c>
      <c r="E18" s="1">
        <v>18</v>
      </c>
      <c r="F18" s="3">
        <f t="shared" si="0"/>
        <v>0.9</v>
      </c>
    </row>
    <row r="19" spans="1:6" x14ac:dyDescent="0.3">
      <c r="A19" s="1">
        <v>3</v>
      </c>
      <c r="B19" s="1" t="s">
        <v>3</v>
      </c>
      <c r="C19" s="1">
        <v>3</v>
      </c>
      <c r="D19" s="1">
        <v>20</v>
      </c>
      <c r="E19" s="1">
        <v>19</v>
      </c>
      <c r="F19" s="3">
        <f t="shared" si="0"/>
        <v>0.95</v>
      </c>
    </row>
    <row r="20" spans="1:6" x14ac:dyDescent="0.3">
      <c r="A20" s="1">
        <v>10</v>
      </c>
      <c r="B20" s="1" t="s">
        <v>3</v>
      </c>
      <c r="C20" s="1">
        <v>1</v>
      </c>
      <c r="D20" s="1">
        <v>20</v>
      </c>
      <c r="E20" s="1">
        <v>20</v>
      </c>
      <c r="F20" s="3">
        <f t="shared" si="0"/>
        <v>1</v>
      </c>
    </row>
    <row r="21" spans="1:6" x14ac:dyDescent="0.3">
      <c r="A21" s="1">
        <v>10</v>
      </c>
      <c r="B21" s="1" t="s">
        <v>3</v>
      </c>
      <c r="C21" s="1">
        <v>2</v>
      </c>
      <c r="D21" s="1">
        <v>20</v>
      </c>
      <c r="E21" s="1">
        <v>20</v>
      </c>
      <c r="F21" s="3">
        <f t="shared" si="0"/>
        <v>1</v>
      </c>
    </row>
    <row r="22" spans="1:6" x14ac:dyDescent="0.3">
      <c r="A22" s="1">
        <v>10</v>
      </c>
      <c r="B22" s="1" t="s">
        <v>3</v>
      </c>
      <c r="C22" s="1">
        <v>3</v>
      </c>
      <c r="D22" s="1">
        <v>20</v>
      </c>
      <c r="E22" s="1">
        <v>20</v>
      </c>
      <c r="F22" s="3">
        <f t="shared" si="0"/>
        <v>1</v>
      </c>
    </row>
    <row r="23" spans="1:6" x14ac:dyDescent="0.3">
      <c r="A23" s="1">
        <v>0</v>
      </c>
      <c r="B23" s="1" t="s">
        <v>4</v>
      </c>
      <c r="C23" s="1">
        <v>1</v>
      </c>
      <c r="D23" s="1">
        <v>20</v>
      </c>
      <c r="E23" s="1">
        <v>0</v>
      </c>
      <c r="F23" s="3">
        <f t="shared" si="0"/>
        <v>0</v>
      </c>
    </row>
    <row r="24" spans="1:6" x14ac:dyDescent="0.3">
      <c r="A24" s="1">
        <v>0</v>
      </c>
      <c r="B24" s="1" t="s">
        <v>4</v>
      </c>
      <c r="C24" s="1">
        <v>2</v>
      </c>
      <c r="D24" s="1">
        <v>20</v>
      </c>
      <c r="E24" s="1">
        <v>0</v>
      </c>
      <c r="F24" s="3">
        <f t="shared" si="0"/>
        <v>0</v>
      </c>
    </row>
    <row r="25" spans="1:6" x14ac:dyDescent="0.3">
      <c r="A25" s="1">
        <v>0</v>
      </c>
      <c r="B25" s="1" t="s">
        <v>4</v>
      </c>
      <c r="C25" s="1">
        <v>3</v>
      </c>
      <c r="D25" s="1">
        <v>20</v>
      </c>
      <c r="E25" s="1">
        <v>0</v>
      </c>
      <c r="F25" s="3">
        <f t="shared" si="0"/>
        <v>0</v>
      </c>
    </row>
    <row r="26" spans="1:6" x14ac:dyDescent="0.3">
      <c r="A26" s="1">
        <v>0.03</v>
      </c>
      <c r="B26" s="1" t="s">
        <v>4</v>
      </c>
      <c r="C26" s="1">
        <v>1</v>
      </c>
      <c r="D26" s="1">
        <v>20</v>
      </c>
      <c r="E26" s="1">
        <v>1</v>
      </c>
      <c r="F26" s="3">
        <f t="shared" si="0"/>
        <v>0.05</v>
      </c>
    </row>
    <row r="27" spans="1:6" x14ac:dyDescent="0.3">
      <c r="A27" s="1">
        <v>0.03</v>
      </c>
      <c r="B27" s="1" t="s">
        <v>4</v>
      </c>
      <c r="C27" s="1">
        <v>2</v>
      </c>
      <c r="D27" s="1">
        <v>20</v>
      </c>
      <c r="E27" s="1">
        <v>2</v>
      </c>
      <c r="F27" s="3">
        <f t="shared" si="0"/>
        <v>0.1</v>
      </c>
    </row>
    <row r="28" spans="1:6" x14ac:dyDescent="0.3">
      <c r="A28" s="1">
        <v>0.03</v>
      </c>
      <c r="B28" s="1" t="s">
        <v>4</v>
      </c>
      <c r="C28" s="1">
        <v>3</v>
      </c>
      <c r="D28" s="1">
        <v>20</v>
      </c>
      <c r="E28" s="1">
        <v>5</v>
      </c>
      <c r="F28" s="3">
        <f t="shared" si="0"/>
        <v>0.25</v>
      </c>
    </row>
    <row r="29" spans="1:6" x14ac:dyDescent="0.3">
      <c r="A29" s="1">
        <v>0.1</v>
      </c>
      <c r="B29" s="1" t="s">
        <v>4</v>
      </c>
      <c r="C29" s="1">
        <v>1</v>
      </c>
      <c r="D29" s="1">
        <v>20</v>
      </c>
      <c r="E29" s="1">
        <v>8</v>
      </c>
      <c r="F29" s="3">
        <f t="shared" si="0"/>
        <v>0.4</v>
      </c>
    </row>
    <row r="30" spans="1:6" x14ac:dyDescent="0.3">
      <c r="A30" s="1">
        <v>0.1</v>
      </c>
      <c r="B30" s="1" t="s">
        <v>4</v>
      </c>
      <c r="C30" s="1">
        <v>2</v>
      </c>
      <c r="D30" s="1">
        <v>20</v>
      </c>
      <c r="E30" s="1">
        <v>7</v>
      </c>
      <c r="F30" s="3">
        <f t="shared" si="0"/>
        <v>0.35</v>
      </c>
    </row>
    <row r="31" spans="1:6" x14ac:dyDescent="0.3">
      <c r="A31" s="1">
        <v>0.1</v>
      </c>
      <c r="B31" s="1" t="s">
        <v>4</v>
      </c>
      <c r="C31" s="1">
        <v>3</v>
      </c>
      <c r="D31" s="1">
        <v>20</v>
      </c>
      <c r="E31" s="1">
        <v>8</v>
      </c>
      <c r="F31" s="3">
        <f t="shared" si="0"/>
        <v>0.4</v>
      </c>
    </row>
    <row r="32" spans="1:6" x14ac:dyDescent="0.3">
      <c r="A32" s="1">
        <v>0.3</v>
      </c>
      <c r="B32" s="1" t="s">
        <v>4</v>
      </c>
      <c r="C32" s="1">
        <v>1</v>
      </c>
      <c r="D32" s="1">
        <v>20</v>
      </c>
      <c r="E32" s="1">
        <v>14</v>
      </c>
      <c r="F32" s="3">
        <f t="shared" si="0"/>
        <v>0.7</v>
      </c>
    </row>
    <row r="33" spans="1:6" x14ac:dyDescent="0.3">
      <c r="A33" s="1">
        <v>0.3</v>
      </c>
      <c r="B33" s="1" t="s">
        <v>4</v>
      </c>
      <c r="C33" s="1">
        <v>2</v>
      </c>
      <c r="D33" s="1">
        <v>20</v>
      </c>
      <c r="E33" s="1">
        <v>13</v>
      </c>
      <c r="F33" s="3">
        <f t="shared" si="0"/>
        <v>0.65</v>
      </c>
    </row>
    <row r="34" spans="1:6" x14ac:dyDescent="0.3">
      <c r="A34" s="1">
        <v>0.3</v>
      </c>
      <c r="B34" s="1" t="s">
        <v>4</v>
      </c>
      <c r="C34" s="1">
        <v>3</v>
      </c>
      <c r="D34" s="1">
        <v>20</v>
      </c>
      <c r="E34" s="1">
        <v>15</v>
      </c>
      <c r="F34" s="3">
        <f t="shared" si="0"/>
        <v>0.75</v>
      </c>
    </row>
    <row r="35" spans="1:6" x14ac:dyDescent="0.3">
      <c r="A35" s="1">
        <v>1</v>
      </c>
      <c r="B35" s="1" t="s">
        <v>4</v>
      </c>
      <c r="C35" s="1">
        <v>1</v>
      </c>
      <c r="D35" s="1">
        <v>20</v>
      </c>
      <c r="E35" s="1">
        <v>15</v>
      </c>
      <c r="F35" s="3">
        <f t="shared" si="0"/>
        <v>0.75</v>
      </c>
    </row>
    <row r="36" spans="1:6" x14ac:dyDescent="0.3">
      <c r="A36" s="1">
        <v>1</v>
      </c>
      <c r="B36" s="1" t="s">
        <v>4</v>
      </c>
      <c r="C36" s="1">
        <v>2</v>
      </c>
      <c r="D36" s="1">
        <v>20</v>
      </c>
      <c r="E36" s="1">
        <v>18</v>
      </c>
      <c r="F36" s="3">
        <f t="shared" si="0"/>
        <v>0.9</v>
      </c>
    </row>
    <row r="37" spans="1:6" x14ac:dyDescent="0.3">
      <c r="A37" s="1">
        <v>1</v>
      </c>
      <c r="B37" s="1" t="s">
        <v>4</v>
      </c>
      <c r="C37" s="1">
        <v>3</v>
      </c>
      <c r="D37" s="1">
        <v>20</v>
      </c>
      <c r="E37" s="1">
        <v>17</v>
      </c>
      <c r="F37" s="3">
        <f t="shared" si="0"/>
        <v>0.85</v>
      </c>
    </row>
    <row r="38" spans="1:6" x14ac:dyDescent="0.3">
      <c r="A38" s="1">
        <v>3</v>
      </c>
      <c r="B38" s="1" t="s">
        <v>4</v>
      </c>
      <c r="C38" s="1">
        <v>1</v>
      </c>
      <c r="D38" s="1">
        <v>20</v>
      </c>
      <c r="E38" s="1">
        <v>18</v>
      </c>
      <c r="F38" s="3">
        <f t="shared" si="0"/>
        <v>0.9</v>
      </c>
    </row>
    <row r="39" spans="1:6" x14ac:dyDescent="0.3">
      <c r="A39" s="1">
        <v>3</v>
      </c>
      <c r="B39" s="1" t="s">
        <v>4</v>
      </c>
      <c r="C39" s="1">
        <v>2</v>
      </c>
      <c r="D39" s="1">
        <v>20</v>
      </c>
      <c r="E39" s="1">
        <v>20</v>
      </c>
      <c r="F39" s="3">
        <f t="shared" si="0"/>
        <v>1</v>
      </c>
    </row>
    <row r="40" spans="1:6" x14ac:dyDescent="0.3">
      <c r="A40" s="1">
        <v>3</v>
      </c>
      <c r="B40" s="1" t="s">
        <v>4</v>
      </c>
      <c r="C40" s="1">
        <v>3</v>
      </c>
      <c r="D40" s="1">
        <v>20</v>
      </c>
      <c r="E40" s="1">
        <v>20</v>
      </c>
      <c r="F40" s="3">
        <f t="shared" si="0"/>
        <v>1</v>
      </c>
    </row>
    <row r="41" spans="1:6" x14ac:dyDescent="0.3">
      <c r="A41" s="1">
        <v>10</v>
      </c>
      <c r="B41" s="1" t="s">
        <v>4</v>
      </c>
      <c r="C41" s="1">
        <v>1</v>
      </c>
      <c r="D41" s="1">
        <v>20</v>
      </c>
      <c r="E41" s="1">
        <v>20</v>
      </c>
      <c r="F41" s="3">
        <f t="shared" si="0"/>
        <v>1</v>
      </c>
    </row>
    <row r="42" spans="1:6" x14ac:dyDescent="0.3">
      <c r="A42" s="1">
        <v>10</v>
      </c>
      <c r="B42" s="1" t="s">
        <v>4</v>
      </c>
      <c r="C42" s="1">
        <v>2</v>
      </c>
      <c r="D42" s="1">
        <v>20</v>
      </c>
      <c r="E42" s="1">
        <v>20</v>
      </c>
      <c r="F42" s="3">
        <f t="shared" si="0"/>
        <v>1</v>
      </c>
    </row>
    <row r="43" spans="1:6" x14ac:dyDescent="0.3">
      <c r="A43" s="1">
        <v>10</v>
      </c>
      <c r="B43" s="1" t="s">
        <v>4</v>
      </c>
      <c r="C43" s="1">
        <v>3</v>
      </c>
      <c r="D43" s="1">
        <v>20</v>
      </c>
      <c r="E43" s="1">
        <v>20</v>
      </c>
      <c r="F43" s="3">
        <f t="shared" si="0"/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C5AF4-95BA-438A-829C-40EC5754EFF1}">
  <dimension ref="A1:P61"/>
  <sheetViews>
    <sheetView workbookViewId="0">
      <selection activeCell="L19" sqref="L19"/>
    </sheetView>
  </sheetViews>
  <sheetFormatPr baseColWidth="10" defaultRowHeight="14.4" x14ac:dyDescent="0.3"/>
  <cols>
    <col min="16" max="16" width="6.88671875" customWidth="1"/>
  </cols>
  <sheetData>
    <row r="1" spans="1:16" ht="15" thickBot="1" x14ac:dyDescent="0.35">
      <c r="A1" s="5" t="s">
        <v>5</v>
      </c>
      <c r="B1" s="5" t="s">
        <v>1</v>
      </c>
      <c r="C1" s="5" t="s">
        <v>6</v>
      </c>
      <c r="D1" s="5" t="s">
        <v>8</v>
      </c>
      <c r="E1" s="5" t="s">
        <v>7</v>
      </c>
      <c r="F1" s="5" t="s">
        <v>2</v>
      </c>
    </row>
    <row r="2" spans="1:16" ht="15" thickBot="1" x14ac:dyDescent="0.35">
      <c r="A2" s="1">
        <v>0</v>
      </c>
      <c r="B2" s="1" t="s">
        <v>3</v>
      </c>
      <c r="C2" s="1">
        <v>1</v>
      </c>
      <c r="D2" s="1">
        <v>25</v>
      </c>
      <c r="E2" s="1">
        <v>0</v>
      </c>
      <c r="F2" s="2">
        <f>E2/D2</f>
        <v>0</v>
      </c>
    </row>
    <row r="3" spans="1:16" x14ac:dyDescent="0.3">
      <c r="A3" s="1">
        <v>0</v>
      </c>
      <c r="B3" s="1" t="s">
        <v>3</v>
      </c>
      <c r="C3" s="1">
        <v>2</v>
      </c>
      <c r="D3" s="1">
        <v>25</v>
      </c>
      <c r="E3" s="1">
        <v>0</v>
      </c>
      <c r="F3" s="2">
        <f>E3/D3</f>
        <v>0</v>
      </c>
      <c r="I3" s="17" t="s">
        <v>5</v>
      </c>
      <c r="J3" s="18" t="s">
        <v>160</v>
      </c>
      <c r="K3" s="18"/>
      <c r="L3" s="18"/>
      <c r="M3" s="18"/>
      <c r="N3" s="18"/>
      <c r="O3" s="18"/>
      <c r="P3" s="36"/>
    </row>
    <row r="4" spans="1:16" x14ac:dyDescent="0.3">
      <c r="A4" s="1">
        <v>0</v>
      </c>
      <c r="B4" s="1" t="s">
        <v>3</v>
      </c>
      <c r="C4" s="1">
        <v>3</v>
      </c>
      <c r="D4" s="1">
        <v>25</v>
      </c>
      <c r="E4" s="1">
        <v>0</v>
      </c>
      <c r="F4" s="2">
        <f t="shared" ref="F4:F61" si="0">E4/D4</f>
        <v>0</v>
      </c>
      <c r="I4" s="21" t="s">
        <v>1</v>
      </c>
      <c r="J4" s="22" t="s">
        <v>156</v>
      </c>
      <c r="K4" s="22"/>
      <c r="L4" s="22"/>
      <c r="M4" s="22"/>
      <c r="N4" s="22"/>
      <c r="O4" s="22"/>
      <c r="P4" s="37"/>
    </row>
    <row r="5" spans="1:16" x14ac:dyDescent="0.3">
      <c r="A5" s="1">
        <v>2E-3</v>
      </c>
      <c r="B5" s="1" t="s">
        <v>3</v>
      </c>
      <c r="C5" s="1">
        <v>1</v>
      </c>
      <c r="D5" s="1">
        <v>25</v>
      </c>
      <c r="E5" s="1">
        <v>1</v>
      </c>
      <c r="F5" s="2">
        <f t="shared" si="0"/>
        <v>0.04</v>
      </c>
      <c r="I5" s="21" t="s">
        <v>6</v>
      </c>
      <c r="J5" s="22" t="s">
        <v>115</v>
      </c>
      <c r="K5" s="22"/>
      <c r="L5" s="22"/>
      <c r="M5" s="22"/>
      <c r="N5" s="22"/>
      <c r="O5" s="22"/>
      <c r="P5" s="37"/>
    </row>
    <row r="6" spans="1:16" x14ac:dyDescent="0.3">
      <c r="A6" s="1">
        <v>2E-3</v>
      </c>
      <c r="B6" s="1" t="s">
        <v>3</v>
      </c>
      <c r="C6" s="1">
        <v>2</v>
      </c>
      <c r="D6" s="1">
        <v>25</v>
      </c>
      <c r="E6" s="1">
        <v>0</v>
      </c>
      <c r="F6" s="2">
        <f t="shared" si="0"/>
        <v>0</v>
      </c>
      <c r="I6" s="21" t="s">
        <v>8</v>
      </c>
      <c r="J6" s="22" t="s">
        <v>157</v>
      </c>
      <c r="K6" s="22"/>
      <c r="L6" s="22"/>
      <c r="M6" s="22"/>
      <c r="N6" s="22"/>
      <c r="O6" s="22"/>
      <c r="P6" s="37"/>
    </row>
    <row r="7" spans="1:16" x14ac:dyDescent="0.3">
      <c r="A7" s="1">
        <v>2E-3</v>
      </c>
      <c r="B7" s="1" t="s">
        <v>3</v>
      </c>
      <c r="C7" s="1">
        <v>3</v>
      </c>
      <c r="D7" s="1">
        <v>25</v>
      </c>
      <c r="E7" s="1">
        <v>0</v>
      </c>
      <c r="F7" s="2">
        <f t="shared" si="0"/>
        <v>0</v>
      </c>
      <c r="I7" s="21" t="s">
        <v>7</v>
      </c>
      <c r="J7" s="22" t="s">
        <v>158</v>
      </c>
      <c r="K7" s="22"/>
      <c r="L7" s="22"/>
      <c r="M7" s="22"/>
      <c r="N7" s="22"/>
      <c r="O7" s="22"/>
      <c r="P7" s="37"/>
    </row>
    <row r="8" spans="1:16" ht="15" thickBot="1" x14ac:dyDescent="0.35">
      <c r="A8" s="1">
        <v>4.0000000000000001E-3</v>
      </c>
      <c r="B8" s="1" t="s">
        <v>3</v>
      </c>
      <c r="C8" s="1">
        <v>1</v>
      </c>
      <c r="D8" s="1">
        <v>25</v>
      </c>
      <c r="E8" s="1">
        <v>1</v>
      </c>
      <c r="F8" s="2">
        <f t="shared" si="0"/>
        <v>0.04</v>
      </c>
      <c r="I8" s="26" t="s">
        <v>2</v>
      </c>
      <c r="J8" s="27" t="s">
        <v>159</v>
      </c>
      <c r="K8" s="27"/>
      <c r="L8" s="27"/>
      <c r="M8" s="27"/>
      <c r="N8" s="27"/>
      <c r="O8" s="27"/>
      <c r="P8" s="40"/>
    </row>
    <row r="9" spans="1:16" x14ac:dyDescent="0.3">
      <c r="A9" s="1">
        <v>4.0000000000000001E-3</v>
      </c>
      <c r="B9" s="1" t="s">
        <v>3</v>
      </c>
      <c r="C9" s="1">
        <v>2</v>
      </c>
      <c r="D9" s="1">
        <v>25</v>
      </c>
      <c r="E9" s="1">
        <v>3</v>
      </c>
      <c r="F9" s="2">
        <f t="shared" si="0"/>
        <v>0.12</v>
      </c>
    </row>
    <row r="10" spans="1:16" x14ac:dyDescent="0.3">
      <c r="A10" s="1">
        <v>4.0000000000000001E-3</v>
      </c>
      <c r="B10" s="1" t="s">
        <v>3</v>
      </c>
      <c r="C10" s="1">
        <v>3</v>
      </c>
      <c r="D10" s="1">
        <v>25</v>
      </c>
      <c r="E10" s="1">
        <v>3</v>
      </c>
      <c r="F10" s="2">
        <f t="shared" si="0"/>
        <v>0.12</v>
      </c>
    </row>
    <row r="11" spans="1:16" x14ac:dyDescent="0.3">
      <c r="A11" s="1">
        <v>0.02</v>
      </c>
      <c r="B11" s="1" t="s">
        <v>3</v>
      </c>
      <c r="C11" s="1">
        <v>1</v>
      </c>
      <c r="D11" s="1">
        <v>25</v>
      </c>
      <c r="E11" s="1">
        <v>2</v>
      </c>
      <c r="F11" s="2">
        <f t="shared" si="0"/>
        <v>0.08</v>
      </c>
    </row>
    <row r="12" spans="1:16" x14ac:dyDescent="0.3">
      <c r="A12" s="1">
        <v>0.02</v>
      </c>
      <c r="B12" s="1" t="s">
        <v>3</v>
      </c>
      <c r="C12" s="1">
        <v>2</v>
      </c>
      <c r="D12" s="1">
        <v>25</v>
      </c>
      <c r="E12" s="1">
        <v>5</v>
      </c>
      <c r="F12" s="2">
        <f t="shared" si="0"/>
        <v>0.2</v>
      </c>
    </row>
    <row r="13" spans="1:16" x14ac:dyDescent="0.3">
      <c r="A13" s="1">
        <v>0.02</v>
      </c>
      <c r="B13" s="1" t="s">
        <v>3</v>
      </c>
      <c r="C13" s="1">
        <v>3</v>
      </c>
      <c r="D13" s="1">
        <v>25</v>
      </c>
      <c r="E13" s="1">
        <v>5</v>
      </c>
      <c r="F13" s="2">
        <f t="shared" si="0"/>
        <v>0.2</v>
      </c>
    </row>
    <row r="14" spans="1:16" x14ac:dyDescent="0.3">
      <c r="A14" s="1">
        <v>0.03</v>
      </c>
      <c r="B14" s="1" t="s">
        <v>3</v>
      </c>
      <c r="C14" s="1">
        <v>1</v>
      </c>
      <c r="D14" s="1">
        <v>25</v>
      </c>
      <c r="E14" s="1">
        <v>7</v>
      </c>
      <c r="F14" s="2">
        <f t="shared" si="0"/>
        <v>0.28000000000000003</v>
      </c>
    </row>
    <row r="15" spans="1:16" x14ac:dyDescent="0.3">
      <c r="A15" s="1">
        <v>0.03</v>
      </c>
      <c r="B15" s="1" t="s">
        <v>3</v>
      </c>
      <c r="C15" s="1">
        <v>2</v>
      </c>
      <c r="D15" s="1">
        <v>25</v>
      </c>
      <c r="E15" s="1">
        <v>13</v>
      </c>
      <c r="F15" s="2">
        <f t="shared" si="0"/>
        <v>0.52</v>
      </c>
    </row>
    <row r="16" spans="1:16" x14ac:dyDescent="0.3">
      <c r="A16" s="1">
        <v>0.03</v>
      </c>
      <c r="B16" s="1" t="s">
        <v>3</v>
      </c>
      <c r="C16" s="1">
        <v>3</v>
      </c>
      <c r="D16" s="1">
        <v>25</v>
      </c>
      <c r="E16" s="1">
        <v>10</v>
      </c>
      <c r="F16" s="2">
        <f t="shared" si="0"/>
        <v>0.4</v>
      </c>
    </row>
    <row r="17" spans="1:6" x14ac:dyDescent="0.3">
      <c r="A17" s="1">
        <v>0.04</v>
      </c>
      <c r="B17" s="1" t="s">
        <v>3</v>
      </c>
      <c r="C17" s="1">
        <v>1</v>
      </c>
      <c r="D17" s="1">
        <v>25</v>
      </c>
      <c r="E17" s="1">
        <v>10</v>
      </c>
      <c r="F17" s="2">
        <f t="shared" si="0"/>
        <v>0.4</v>
      </c>
    </row>
    <row r="18" spans="1:6" x14ac:dyDescent="0.3">
      <c r="A18" s="1">
        <v>0.04</v>
      </c>
      <c r="B18" s="1" t="s">
        <v>3</v>
      </c>
      <c r="C18" s="1">
        <v>2</v>
      </c>
      <c r="D18" s="1">
        <v>25</v>
      </c>
      <c r="E18" s="1">
        <v>14</v>
      </c>
      <c r="F18" s="2">
        <f t="shared" si="0"/>
        <v>0.56000000000000005</v>
      </c>
    </row>
    <row r="19" spans="1:6" x14ac:dyDescent="0.3">
      <c r="A19" s="1">
        <v>0.04</v>
      </c>
      <c r="B19" s="1" t="s">
        <v>3</v>
      </c>
      <c r="C19" s="1">
        <v>3</v>
      </c>
      <c r="D19" s="1">
        <v>25</v>
      </c>
      <c r="E19" s="1">
        <v>15</v>
      </c>
      <c r="F19" s="2">
        <f t="shared" si="0"/>
        <v>0.6</v>
      </c>
    </row>
    <row r="20" spans="1:6" x14ac:dyDescent="0.3">
      <c r="A20" s="1">
        <v>0.1</v>
      </c>
      <c r="B20" s="1" t="s">
        <v>3</v>
      </c>
      <c r="C20" s="1">
        <v>1</v>
      </c>
      <c r="D20" s="1">
        <v>25</v>
      </c>
      <c r="E20" s="1">
        <v>20</v>
      </c>
      <c r="F20" s="2">
        <f t="shared" si="0"/>
        <v>0.8</v>
      </c>
    </row>
    <row r="21" spans="1:6" x14ac:dyDescent="0.3">
      <c r="A21" s="1">
        <v>0.1</v>
      </c>
      <c r="B21" s="1" t="s">
        <v>3</v>
      </c>
      <c r="C21" s="1">
        <v>2</v>
      </c>
      <c r="D21" s="1">
        <v>25</v>
      </c>
      <c r="E21" s="1">
        <v>18</v>
      </c>
      <c r="F21" s="2">
        <f t="shared" si="0"/>
        <v>0.72</v>
      </c>
    </row>
    <row r="22" spans="1:6" x14ac:dyDescent="0.3">
      <c r="A22" s="1">
        <v>0.1</v>
      </c>
      <c r="B22" s="1" t="s">
        <v>3</v>
      </c>
      <c r="C22" s="1">
        <v>3</v>
      </c>
      <c r="D22" s="1">
        <v>25</v>
      </c>
      <c r="E22" s="1">
        <v>21</v>
      </c>
      <c r="F22" s="2">
        <f t="shared" si="0"/>
        <v>0.84</v>
      </c>
    </row>
    <row r="23" spans="1:6" x14ac:dyDescent="0.3">
      <c r="A23" s="1">
        <v>0.2</v>
      </c>
      <c r="B23" s="1" t="s">
        <v>3</v>
      </c>
      <c r="C23" s="1">
        <v>1</v>
      </c>
      <c r="D23" s="1">
        <v>25</v>
      </c>
      <c r="E23" s="1">
        <v>25</v>
      </c>
      <c r="F23" s="2">
        <f t="shared" si="0"/>
        <v>1</v>
      </c>
    </row>
    <row r="24" spans="1:6" x14ac:dyDescent="0.3">
      <c r="A24" s="1">
        <v>0.2</v>
      </c>
      <c r="B24" s="1" t="s">
        <v>3</v>
      </c>
      <c r="C24" s="1">
        <v>2</v>
      </c>
      <c r="D24" s="1">
        <v>25</v>
      </c>
      <c r="E24" s="1">
        <v>25</v>
      </c>
      <c r="F24" s="2">
        <f t="shared" si="0"/>
        <v>1</v>
      </c>
    </row>
    <row r="25" spans="1:6" x14ac:dyDescent="0.3">
      <c r="A25" s="1">
        <v>0.2</v>
      </c>
      <c r="B25" s="1" t="s">
        <v>3</v>
      </c>
      <c r="C25" s="1">
        <v>3</v>
      </c>
      <c r="D25" s="1">
        <v>25</v>
      </c>
      <c r="E25" s="1">
        <v>25</v>
      </c>
      <c r="F25" s="2">
        <f t="shared" si="0"/>
        <v>1</v>
      </c>
    </row>
    <row r="26" spans="1:6" x14ac:dyDescent="0.3">
      <c r="A26" s="1">
        <v>2</v>
      </c>
      <c r="B26" s="1" t="s">
        <v>3</v>
      </c>
      <c r="C26" s="1">
        <v>1</v>
      </c>
      <c r="D26" s="1">
        <v>25</v>
      </c>
      <c r="E26" s="1">
        <v>25</v>
      </c>
      <c r="F26" s="2">
        <f t="shared" si="0"/>
        <v>1</v>
      </c>
    </row>
    <row r="27" spans="1:6" x14ac:dyDescent="0.3">
      <c r="A27" s="1">
        <v>2</v>
      </c>
      <c r="B27" s="1" t="s">
        <v>3</v>
      </c>
      <c r="C27" s="1">
        <v>2</v>
      </c>
      <c r="D27" s="1">
        <v>25</v>
      </c>
      <c r="E27" s="1">
        <v>25</v>
      </c>
      <c r="F27" s="2">
        <f t="shared" si="0"/>
        <v>1</v>
      </c>
    </row>
    <row r="28" spans="1:6" x14ac:dyDescent="0.3">
      <c r="A28" s="1">
        <v>2</v>
      </c>
      <c r="B28" s="1" t="s">
        <v>3</v>
      </c>
      <c r="C28" s="1">
        <v>3</v>
      </c>
      <c r="D28" s="1">
        <v>25</v>
      </c>
      <c r="E28" s="1">
        <v>25</v>
      </c>
      <c r="F28" s="2">
        <f t="shared" si="0"/>
        <v>1</v>
      </c>
    </row>
    <row r="29" spans="1:6" x14ac:dyDescent="0.3">
      <c r="A29" s="1">
        <v>10</v>
      </c>
      <c r="B29" s="1" t="s">
        <v>3</v>
      </c>
      <c r="C29" s="1">
        <v>1</v>
      </c>
      <c r="D29" s="1">
        <v>25</v>
      </c>
      <c r="E29" s="1">
        <v>25</v>
      </c>
      <c r="F29" s="2">
        <f t="shared" si="0"/>
        <v>1</v>
      </c>
    </row>
    <row r="30" spans="1:6" x14ac:dyDescent="0.3">
      <c r="A30" s="1">
        <v>10</v>
      </c>
      <c r="B30" s="1" t="s">
        <v>3</v>
      </c>
      <c r="C30" s="1">
        <v>2</v>
      </c>
      <c r="D30" s="1">
        <v>25</v>
      </c>
      <c r="E30" s="1">
        <v>25</v>
      </c>
      <c r="F30" s="2">
        <f t="shared" si="0"/>
        <v>1</v>
      </c>
    </row>
    <row r="31" spans="1:6" x14ac:dyDescent="0.3">
      <c r="A31" s="1">
        <v>10</v>
      </c>
      <c r="B31" s="1" t="s">
        <v>3</v>
      </c>
      <c r="C31" s="1">
        <v>3</v>
      </c>
      <c r="D31" s="1">
        <v>25</v>
      </c>
      <c r="E31" s="1">
        <v>25</v>
      </c>
      <c r="F31" s="2">
        <f t="shared" si="0"/>
        <v>1</v>
      </c>
    </row>
    <row r="32" spans="1:6" x14ac:dyDescent="0.3">
      <c r="A32" s="1">
        <v>0</v>
      </c>
      <c r="B32" s="1" t="s">
        <v>4</v>
      </c>
      <c r="C32" s="1">
        <v>1</v>
      </c>
      <c r="D32" s="1">
        <v>22</v>
      </c>
      <c r="E32" s="1">
        <v>0</v>
      </c>
      <c r="F32" s="2">
        <f t="shared" si="0"/>
        <v>0</v>
      </c>
    </row>
    <row r="33" spans="1:6" x14ac:dyDescent="0.3">
      <c r="A33" s="1">
        <v>0</v>
      </c>
      <c r="B33" s="1" t="s">
        <v>4</v>
      </c>
      <c r="C33" s="1">
        <v>2</v>
      </c>
      <c r="D33" s="1">
        <v>24</v>
      </c>
      <c r="E33" s="1">
        <v>0</v>
      </c>
      <c r="F33" s="2">
        <f t="shared" si="0"/>
        <v>0</v>
      </c>
    </row>
    <row r="34" spans="1:6" x14ac:dyDescent="0.3">
      <c r="A34" s="1">
        <v>0</v>
      </c>
      <c r="B34" s="1" t="s">
        <v>4</v>
      </c>
      <c r="C34" s="1">
        <v>3</v>
      </c>
      <c r="D34" s="1">
        <v>25</v>
      </c>
      <c r="E34" s="1">
        <v>0</v>
      </c>
      <c r="F34" s="2">
        <f t="shared" si="0"/>
        <v>0</v>
      </c>
    </row>
    <row r="35" spans="1:6" x14ac:dyDescent="0.3">
      <c r="A35" s="1">
        <v>2E-3</v>
      </c>
      <c r="B35" s="1" t="s">
        <v>4</v>
      </c>
      <c r="C35" s="1">
        <v>1</v>
      </c>
      <c r="D35" s="1">
        <v>25</v>
      </c>
      <c r="E35" s="1">
        <v>1</v>
      </c>
      <c r="F35" s="2">
        <f t="shared" si="0"/>
        <v>0.04</v>
      </c>
    </row>
    <row r="36" spans="1:6" x14ac:dyDescent="0.3">
      <c r="A36" s="1">
        <v>2E-3</v>
      </c>
      <c r="B36" s="1" t="s">
        <v>4</v>
      </c>
      <c r="C36" s="1">
        <v>2</v>
      </c>
      <c r="D36" s="1">
        <v>25</v>
      </c>
      <c r="E36" s="1">
        <v>1</v>
      </c>
      <c r="F36" s="2">
        <f t="shared" si="0"/>
        <v>0.04</v>
      </c>
    </row>
    <row r="37" spans="1:6" x14ac:dyDescent="0.3">
      <c r="A37" s="1">
        <v>2E-3</v>
      </c>
      <c r="B37" s="1" t="s">
        <v>4</v>
      </c>
      <c r="C37" s="1">
        <v>3</v>
      </c>
      <c r="D37" s="1">
        <v>25</v>
      </c>
      <c r="E37" s="1">
        <v>0</v>
      </c>
      <c r="F37" s="2">
        <f t="shared" si="0"/>
        <v>0</v>
      </c>
    </row>
    <row r="38" spans="1:6" x14ac:dyDescent="0.3">
      <c r="A38" s="1">
        <v>4.0000000000000001E-3</v>
      </c>
      <c r="B38" s="1" t="s">
        <v>4</v>
      </c>
      <c r="C38" s="1">
        <v>1</v>
      </c>
      <c r="D38" s="1">
        <v>24</v>
      </c>
      <c r="E38" s="1">
        <v>4</v>
      </c>
      <c r="F38" s="2">
        <f t="shared" si="0"/>
        <v>0.16666666666666666</v>
      </c>
    </row>
    <row r="39" spans="1:6" x14ac:dyDescent="0.3">
      <c r="A39" s="1">
        <v>4.0000000000000001E-3</v>
      </c>
      <c r="B39" s="1" t="s">
        <v>4</v>
      </c>
      <c r="C39" s="1">
        <v>2</v>
      </c>
      <c r="D39" s="1">
        <v>25</v>
      </c>
      <c r="E39" s="1">
        <v>2</v>
      </c>
      <c r="F39" s="2">
        <f t="shared" si="0"/>
        <v>0.08</v>
      </c>
    </row>
    <row r="40" spans="1:6" x14ac:dyDescent="0.3">
      <c r="A40" s="1">
        <v>4.0000000000000001E-3</v>
      </c>
      <c r="B40" s="1" t="s">
        <v>4</v>
      </c>
      <c r="C40" s="1">
        <v>3</v>
      </c>
      <c r="D40" s="1">
        <v>25</v>
      </c>
      <c r="E40" s="1">
        <v>2</v>
      </c>
      <c r="F40" s="2">
        <f t="shared" si="0"/>
        <v>0.08</v>
      </c>
    </row>
    <row r="41" spans="1:6" x14ac:dyDescent="0.3">
      <c r="A41" s="1">
        <v>0.02</v>
      </c>
      <c r="B41" s="1" t="s">
        <v>4</v>
      </c>
      <c r="C41" s="1">
        <v>1</v>
      </c>
      <c r="D41" s="1">
        <v>25</v>
      </c>
      <c r="E41" s="1">
        <v>5</v>
      </c>
      <c r="F41" s="2">
        <f t="shared" si="0"/>
        <v>0.2</v>
      </c>
    </row>
    <row r="42" spans="1:6" x14ac:dyDescent="0.3">
      <c r="A42" s="1">
        <v>0.02</v>
      </c>
      <c r="B42" s="1" t="s">
        <v>4</v>
      </c>
      <c r="C42" s="1">
        <v>2</v>
      </c>
      <c r="D42" s="1">
        <v>25</v>
      </c>
      <c r="E42" s="1">
        <v>3</v>
      </c>
      <c r="F42" s="2">
        <f t="shared" si="0"/>
        <v>0.12</v>
      </c>
    </row>
    <row r="43" spans="1:6" x14ac:dyDescent="0.3">
      <c r="A43" s="1">
        <v>0.02</v>
      </c>
      <c r="B43" s="1" t="s">
        <v>4</v>
      </c>
      <c r="C43" s="1">
        <v>3</v>
      </c>
      <c r="D43" s="1">
        <v>23</v>
      </c>
      <c r="E43" s="1">
        <v>5</v>
      </c>
      <c r="F43" s="2">
        <f t="shared" si="0"/>
        <v>0.21739130434782608</v>
      </c>
    </row>
    <row r="44" spans="1:6" x14ac:dyDescent="0.3">
      <c r="A44" s="1">
        <v>0.03</v>
      </c>
      <c r="B44" s="1" t="s">
        <v>4</v>
      </c>
      <c r="C44" s="1">
        <v>1</v>
      </c>
      <c r="D44" s="1">
        <v>25</v>
      </c>
      <c r="E44" s="1">
        <v>13</v>
      </c>
      <c r="F44" s="2">
        <f t="shared" si="0"/>
        <v>0.52</v>
      </c>
    </row>
    <row r="45" spans="1:6" x14ac:dyDescent="0.3">
      <c r="A45" s="1">
        <v>0.03</v>
      </c>
      <c r="B45" s="1" t="s">
        <v>4</v>
      </c>
      <c r="C45" s="1">
        <v>2</v>
      </c>
      <c r="D45" s="1">
        <v>24</v>
      </c>
      <c r="E45" s="1">
        <v>11</v>
      </c>
      <c r="F45" s="2">
        <f t="shared" si="0"/>
        <v>0.45833333333333331</v>
      </c>
    </row>
    <row r="46" spans="1:6" x14ac:dyDescent="0.3">
      <c r="A46" s="1">
        <v>0.03</v>
      </c>
      <c r="B46" s="1" t="s">
        <v>4</v>
      </c>
      <c r="C46" s="1">
        <v>3</v>
      </c>
      <c r="D46" s="1">
        <v>20</v>
      </c>
      <c r="E46" s="1">
        <v>5</v>
      </c>
      <c r="F46" s="2">
        <f t="shared" si="0"/>
        <v>0.25</v>
      </c>
    </row>
    <row r="47" spans="1:6" x14ac:dyDescent="0.3">
      <c r="A47" s="1">
        <v>0.04</v>
      </c>
      <c r="B47" s="1" t="s">
        <v>4</v>
      </c>
      <c r="C47" s="1">
        <v>1</v>
      </c>
      <c r="D47" s="1">
        <v>25</v>
      </c>
      <c r="E47" s="1">
        <v>16</v>
      </c>
      <c r="F47" s="2">
        <f t="shared" si="0"/>
        <v>0.64</v>
      </c>
    </row>
    <row r="48" spans="1:6" x14ac:dyDescent="0.3">
      <c r="A48" s="1">
        <v>0.04</v>
      </c>
      <c r="B48" s="1" t="s">
        <v>4</v>
      </c>
      <c r="C48" s="1">
        <v>2</v>
      </c>
      <c r="D48" s="1">
        <v>25</v>
      </c>
      <c r="E48" s="1">
        <v>13</v>
      </c>
      <c r="F48" s="2">
        <f t="shared" si="0"/>
        <v>0.52</v>
      </c>
    </row>
    <row r="49" spans="1:6" x14ac:dyDescent="0.3">
      <c r="A49" s="1">
        <v>0.04</v>
      </c>
      <c r="B49" s="1" t="s">
        <v>4</v>
      </c>
      <c r="C49" s="1">
        <v>3</v>
      </c>
      <c r="D49" s="1">
        <v>25</v>
      </c>
      <c r="E49" s="1">
        <v>14</v>
      </c>
      <c r="F49" s="2">
        <f t="shared" si="0"/>
        <v>0.56000000000000005</v>
      </c>
    </row>
    <row r="50" spans="1:6" x14ac:dyDescent="0.3">
      <c r="A50" s="1">
        <v>0.1</v>
      </c>
      <c r="B50" s="1" t="s">
        <v>4</v>
      </c>
      <c r="C50" s="1">
        <v>1</v>
      </c>
      <c r="D50" s="1">
        <v>24</v>
      </c>
      <c r="E50" s="1">
        <v>22</v>
      </c>
      <c r="F50" s="2">
        <f t="shared" si="0"/>
        <v>0.91666666666666663</v>
      </c>
    </row>
    <row r="51" spans="1:6" x14ac:dyDescent="0.3">
      <c r="A51" s="1">
        <v>0.1</v>
      </c>
      <c r="B51" s="1" t="s">
        <v>4</v>
      </c>
      <c r="C51" s="1">
        <v>2</v>
      </c>
      <c r="D51" s="1">
        <v>25</v>
      </c>
      <c r="E51" s="1">
        <v>23</v>
      </c>
      <c r="F51" s="2">
        <f t="shared" si="0"/>
        <v>0.92</v>
      </c>
    </row>
    <row r="52" spans="1:6" x14ac:dyDescent="0.3">
      <c r="A52" s="1">
        <v>0.1</v>
      </c>
      <c r="B52" s="1" t="s">
        <v>4</v>
      </c>
      <c r="C52" s="1">
        <v>3</v>
      </c>
      <c r="D52" s="1">
        <v>25</v>
      </c>
      <c r="E52" s="1">
        <v>20</v>
      </c>
      <c r="F52" s="2">
        <f t="shared" si="0"/>
        <v>0.8</v>
      </c>
    </row>
    <row r="53" spans="1:6" x14ac:dyDescent="0.3">
      <c r="A53" s="1">
        <v>0.2</v>
      </c>
      <c r="B53" s="1" t="s">
        <v>4</v>
      </c>
      <c r="C53" s="1">
        <v>1</v>
      </c>
      <c r="D53" s="1">
        <v>24</v>
      </c>
      <c r="E53" s="1">
        <v>25</v>
      </c>
      <c r="F53" s="2">
        <f t="shared" si="0"/>
        <v>1.0416666666666667</v>
      </c>
    </row>
    <row r="54" spans="1:6" x14ac:dyDescent="0.3">
      <c r="A54" s="1">
        <v>0.2</v>
      </c>
      <c r="B54" s="1" t="s">
        <v>4</v>
      </c>
      <c r="C54" s="1">
        <v>2</v>
      </c>
      <c r="D54" s="1">
        <v>25</v>
      </c>
      <c r="E54" s="1">
        <v>25</v>
      </c>
      <c r="F54" s="2">
        <f t="shared" si="0"/>
        <v>1</v>
      </c>
    </row>
    <row r="55" spans="1:6" x14ac:dyDescent="0.3">
      <c r="A55" s="1">
        <v>0.2</v>
      </c>
      <c r="B55" s="1" t="s">
        <v>4</v>
      </c>
      <c r="C55" s="1">
        <v>3</v>
      </c>
      <c r="D55" s="1">
        <v>25</v>
      </c>
      <c r="E55" s="1">
        <v>25</v>
      </c>
      <c r="F55" s="2">
        <f t="shared" si="0"/>
        <v>1</v>
      </c>
    </row>
    <row r="56" spans="1:6" x14ac:dyDescent="0.3">
      <c r="A56" s="1">
        <v>2</v>
      </c>
      <c r="B56" s="1" t="s">
        <v>4</v>
      </c>
      <c r="C56" s="1">
        <v>1</v>
      </c>
      <c r="D56" s="1">
        <v>25</v>
      </c>
      <c r="E56" s="1">
        <v>25</v>
      </c>
      <c r="F56" s="2">
        <f t="shared" si="0"/>
        <v>1</v>
      </c>
    </row>
    <row r="57" spans="1:6" x14ac:dyDescent="0.3">
      <c r="A57" s="1">
        <v>2</v>
      </c>
      <c r="B57" s="1" t="s">
        <v>4</v>
      </c>
      <c r="C57" s="1">
        <v>2</v>
      </c>
      <c r="D57" s="1">
        <v>23</v>
      </c>
      <c r="E57" s="1">
        <v>23</v>
      </c>
      <c r="F57" s="2">
        <f t="shared" si="0"/>
        <v>1</v>
      </c>
    </row>
    <row r="58" spans="1:6" x14ac:dyDescent="0.3">
      <c r="A58" s="1">
        <v>2</v>
      </c>
      <c r="B58" s="1" t="s">
        <v>4</v>
      </c>
      <c r="C58" s="1">
        <v>3</v>
      </c>
      <c r="D58" s="1">
        <v>25</v>
      </c>
      <c r="E58" s="1">
        <v>25</v>
      </c>
      <c r="F58" s="2">
        <f t="shared" si="0"/>
        <v>1</v>
      </c>
    </row>
    <row r="59" spans="1:6" x14ac:dyDescent="0.3">
      <c r="A59" s="1">
        <v>10</v>
      </c>
      <c r="B59" s="1" t="s">
        <v>4</v>
      </c>
      <c r="C59" s="1">
        <v>1</v>
      </c>
      <c r="D59" s="1">
        <v>25</v>
      </c>
      <c r="E59" s="1">
        <v>25</v>
      </c>
      <c r="F59" s="2">
        <f t="shared" si="0"/>
        <v>1</v>
      </c>
    </row>
    <row r="60" spans="1:6" x14ac:dyDescent="0.3">
      <c r="A60" s="1">
        <v>10</v>
      </c>
      <c r="B60" s="1" t="s">
        <v>4</v>
      </c>
      <c r="C60" s="1">
        <v>2</v>
      </c>
      <c r="D60" s="1">
        <v>25</v>
      </c>
      <c r="E60" s="1">
        <v>25</v>
      </c>
      <c r="F60" s="2">
        <f t="shared" si="0"/>
        <v>1</v>
      </c>
    </row>
    <row r="61" spans="1:6" x14ac:dyDescent="0.3">
      <c r="A61" s="1">
        <v>10</v>
      </c>
      <c r="B61" s="1" t="s">
        <v>4</v>
      </c>
      <c r="C61" s="1">
        <v>3</v>
      </c>
      <c r="D61" s="1">
        <v>25</v>
      </c>
      <c r="E61" s="1">
        <v>25</v>
      </c>
      <c r="F61" s="2">
        <f t="shared" si="0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02D8-3F0D-4980-8379-83565030A2A7}">
  <dimension ref="A1:W206"/>
  <sheetViews>
    <sheetView workbookViewId="0">
      <selection activeCell="G24" sqref="G24"/>
    </sheetView>
  </sheetViews>
  <sheetFormatPr baseColWidth="10" defaultRowHeight="14.4" x14ac:dyDescent="0.3"/>
  <cols>
    <col min="3" max="3" width="16.88671875" bestFit="1" customWidth="1"/>
    <col min="4" max="5" width="16.88671875" customWidth="1"/>
    <col min="8" max="8" width="24" bestFit="1" customWidth="1"/>
    <col min="9" max="9" width="14.5546875" bestFit="1" customWidth="1"/>
    <col min="10" max="10" width="26.33203125" bestFit="1" customWidth="1"/>
    <col min="11" max="11" width="22.33203125" bestFit="1" customWidth="1"/>
    <col min="15" max="15" width="25.44140625" bestFit="1" customWidth="1"/>
  </cols>
  <sheetData>
    <row r="1" spans="1:23" ht="15" thickBot="1" x14ac:dyDescent="0.35">
      <c r="A1" s="5" t="s">
        <v>21</v>
      </c>
      <c r="B1" s="5" t="s">
        <v>11</v>
      </c>
      <c r="C1" s="5" t="s">
        <v>30</v>
      </c>
      <c r="D1" s="5" t="s">
        <v>29</v>
      </c>
      <c r="E1" s="5" t="s">
        <v>32</v>
      </c>
      <c r="F1" s="5" t="s">
        <v>6</v>
      </c>
      <c r="G1" s="5" t="s">
        <v>0</v>
      </c>
      <c r="H1" s="5" t="s">
        <v>22</v>
      </c>
      <c r="I1" s="5" t="s">
        <v>23</v>
      </c>
      <c r="J1" s="5" t="s">
        <v>24</v>
      </c>
      <c r="K1" s="5" t="s">
        <v>25</v>
      </c>
      <c r="L1" s="5" t="s">
        <v>26</v>
      </c>
    </row>
    <row r="2" spans="1:23" ht="15" thickBot="1" x14ac:dyDescent="0.35">
      <c r="A2" s="1">
        <v>1</v>
      </c>
      <c r="B2" s="1">
        <v>1</v>
      </c>
      <c r="C2" s="1" t="s">
        <v>31</v>
      </c>
      <c r="D2" s="1" t="s">
        <v>18</v>
      </c>
      <c r="E2" s="1" t="s">
        <v>18</v>
      </c>
      <c r="F2" s="1" t="s">
        <v>27</v>
      </c>
      <c r="G2" s="1" t="s">
        <v>14</v>
      </c>
      <c r="H2" s="1">
        <f t="shared" ref="H2:H65" si="0">IF(I2&gt;0,1,0)</f>
        <v>0</v>
      </c>
      <c r="I2" s="1">
        <v>0</v>
      </c>
      <c r="J2" s="1">
        <f t="shared" ref="J2:J65" si="1">IF(H2=0,0,1)</f>
        <v>0</v>
      </c>
      <c r="K2" s="1">
        <v>0</v>
      </c>
      <c r="L2" s="3" t="str">
        <f t="shared" ref="L2:L65" si="2">IF(J2=1,K2/I2,"NA")</f>
        <v>NA</v>
      </c>
    </row>
    <row r="3" spans="1:23" x14ac:dyDescent="0.3">
      <c r="A3" s="1">
        <f t="shared" ref="A3:B18" si="3">1+A2</f>
        <v>2</v>
      </c>
      <c r="B3" s="1">
        <f t="shared" si="3"/>
        <v>2</v>
      </c>
      <c r="C3" s="1" t="s">
        <v>31</v>
      </c>
      <c r="D3" s="1" t="s">
        <v>18</v>
      </c>
      <c r="E3" s="1" t="s">
        <v>18</v>
      </c>
      <c r="F3" s="1" t="s">
        <v>27</v>
      </c>
      <c r="G3" s="1" t="s">
        <v>14</v>
      </c>
      <c r="H3" s="1">
        <f t="shared" si="0"/>
        <v>1</v>
      </c>
      <c r="I3" s="1">
        <v>76</v>
      </c>
      <c r="J3" s="1">
        <f t="shared" si="1"/>
        <v>1</v>
      </c>
      <c r="K3" s="1">
        <v>0</v>
      </c>
      <c r="L3" s="3">
        <f t="shared" si="2"/>
        <v>0</v>
      </c>
      <c r="O3" s="17" t="s">
        <v>21</v>
      </c>
      <c r="P3" s="18" t="s">
        <v>111</v>
      </c>
      <c r="Q3" s="19"/>
      <c r="R3" s="19"/>
      <c r="S3" s="19"/>
      <c r="T3" s="19"/>
      <c r="U3" s="19"/>
      <c r="V3" s="19"/>
      <c r="W3" s="20"/>
    </row>
    <row r="4" spans="1:23" x14ac:dyDescent="0.3">
      <c r="A4" s="1">
        <f t="shared" si="3"/>
        <v>3</v>
      </c>
      <c r="B4" s="1">
        <f t="shared" si="3"/>
        <v>3</v>
      </c>
      <c r="C4" s="1" t="s">
        <v>31</v>
      </c>
      <c r="D4" s="1" t="s">
        <v>18</v>
      </c>
      <c r="E4" s="1" t="s">
        <v>18</v>
      </c>
      <c r="F4" s="1" t="s">
        <v>27</v>
      </c>
      <c r="G4" s="1" t="s">
        <v>14</v>
      </c>
      <c r="H4" s="1">
        <f t="shared" si="0"/>
        <v>1</v>
      </c>
      <c r="I4" s="1">
        <v>101</v>
      </c>
      <c r="J4" s="1">
        <f t="shared" si="1"/>
        <v>1</v>
      </c>
      <c r="K4" s="1">
        <v>0</v>
      </c>
      <c r="L4" s="3">
        <f t="shared" si="2"/>
        <v>0</v>
      </c>
      <c r="O4" s="21" t="s">
        <v>11</v>
      </c>
      <c r="P4" s="22" t="s">
        <v>112</v>
      </c>
      <c r="Q4" s="23"/>
      <c r="R4" s="23"/>
      <c r="S4" s="23"/>
      <c r="T4" s="23"/>
      <c r="U4" s="23"/>
      <c r="V4" s="23"/>
      <c r="W4" s="24"/>
    </row>
    <row r="5" spans="1:23" x14ac:dyDescent="0.3">
      <c r="A5" s="1">
        <f t="shared" si="3"/>
        <v>4</v>
      </c>
      <c r="B5" s="1">
        <f t="shared" si="3"/>
        <v>4</v>
      </c>
      <c r="C5" s="1" t="s">
        <v>31</v>
      </c>
      <c r="D5" s="1" t="s">
        <v>18</v>
      </c>
      <c r="E5" s="1" t="s">
        <v>18</v>
      </c>
      <c r="F5" s="1" t="s">
        <v>27</v>
      </c>
      <c r="G5" s="1" t="s">
        <v>14</v>
      </c>
      <c r="H5" s="1">
        <f t="shared" si="0"/>
        <v>0</v>
      </c>
      <c r="I5" s="1">
        <v>0</v>
      </c>
      <c r="J5" s="1">
        <f t="shared" si="1"/>
        <v>0</v>
      </c>
      <c r="K5" s="1">
        <v>0</v>
      </c>
      <c r="L5" s="3" t="str">
        <f t="shared" si="2"/>
        <v>NA</v>
      </c>
      <c r="O5" s="21" t="s">
        <v>30</v>
      </c>
      <c r="P5" s="22" t="s">
        <v>113</v>
      </c>
      <c r="Q5" s="23"/>
      <c r="R5" s="23"/>
      <c r="S5" s="23"/>
      <c r="T5" s="23"/>
      <c r="U5" s="23"/>
      <c r="V5" s="23"/>
      <c r="W5" s="24"/>
    </row>
    <row r="6" spans="1:23" x14ac:dyDescent="0.3">
      <c r="A6" s="1">
        <f t="shared" si="3"/>
        <v>5</v>
      </c>
      <c r="B6" s="1">
        <f t="shared" si="3"/>
        <v>5</v>
      </c>
      <c r="C6" s="1" t="s">
        <v>31</v>
      </c>
      <c r="D6" s="1" t="s">
        <v>18</v>
      </c>
      <c r="E6" s="1" t="s">
        <v>18</v>
      </c>
      <c r="F6" s="1" t="s">
        <v>27</v>
      </c>
      <c r="G6" s="1" t="s">
        <v>14</v>
      </c>
      <c r="H6" s="1">
        <f t="shared" si="0"/>
        <v>1</v>
      </c>
      <c r="I6" s="1">
        <v>82</v>
      </c>
      <c r="J6" s="1">
        <f t="shared" si="1"/>
        <v>1</v>
      </c>
      <c r="K6" s="1">
        <v>0</v>
      </c>
      <c r="L6" s="3">
        <f t="shared" si="2"/>
        <v>0</v>
      </c>
      <c r="O6" s="21" t="s">
        <v>29</v>
      </c>
      <c r="P6" s="22" t="s">
        <v>114</v>
      </c>
      <c r="Q6" s="23"/>
      <c r="R6" s="23"/>
      <c r="S6" s="23"/>
      <c r="T6" s="23"/>
      <c r="U6" s="23"/>
      <c r="V6" s="23"/>
      <c r="W6" s="24"/>
    </row>
    <row r="7" spans="1:23" x14ac:dyDescent="0.3">
      <c r="A7" s="1">
        <f t="shared" si="3"/>
        <v>6</v>
      </c>
      <c r="B7" s="1">
        <f t="shared" si="3"/>
        <v>6</v>
      </c>
      <c r="C7" s="1" t="s">
        <v>31</v>
      </c>
      <c r="D7" s="1" t="s">
        <v>18</v>
      </c>
      <c r="E7" s="1" t="s">
        <v>18</v>
      </c>
      <c r="F7" s="1" t="s">
        <v>27</v>
      </c>
      <c r="G7" s="1" t="s">
        <v>14</v>
      </c>
      <c r="H7" s="1">
        <f t="shared" si="0"/>
        <v>1</v>
      </c>
      <c r="I7" s="1">
        <v>40</v>
      </c>
      <c r="J7" s="1">
        <f t="shared" si="1"/>
        <v>1</v>
      </c>
      <c r="K7" s="1">
        <v>0</v>
      </c>
      <c r="L7" s="3">
        <f t="shared" si="2"/>
        <v>0</v>
      </c>
      <c r="O7" s="21" t="s">
        <v>32</v>
      </c>
      <c r="P7" s="22" t="s">
        <v>116</v>
      </c>
      <c r="Q7" s="23"/>
      <c r="R7" s="23"/>
      <c r="S7" s="23"/>
      <c r="T7" s="23"/>
      <c r="U7" s="23"/>
      <c r="V7" s="23"/>
      <c r="W7" s="24"/>
    </row>
    <row r="8" spans="1:23" x14ac:dyDescent="0.3">
      <c r="A8" s="1">
        <f t="shared" si="3"/>
        <v>7</v>
      </c>
      <c r="B8" s="1">
        <f t="shared" si="3"/>
        <v>7</v>
      </c>
      <c r="C8" s="1" t="s">
        <v>31</v>
      </c>
      <c r="D8" s="1" t="s">
        <v>18</v>
      </c>
      <c r="E8" s="1" t="s">
        <v>18</v>
      </c>
      <c r="F8" s="1" t="s">
        <v>27</v>
      </c>
      <c r="G8" s="1" t="s">
        <v>14</v>
      </c>
      <c r="H8" s="1">
        <f t="shared" si="0"/>
        <v>0</v>
      </c>
      <c r="I8" s="1">
        <v>0</v>
      </c>
      <c r="J8" s="1">
        <f t="shared" si="1"/>
        <v>0</v>
      </c>
      <c r="K8" s="1">
        <v>0</v>
      </c>
      <c r="L8" s="3" t="str">
        <f t="shared" si="2"/>
        <v>NA</v>
      </c>
      <c r="O8" s="21" t="s">
        <v>6</v>
      </c>
      <c r="P8" s="22" t="s">
        <v>115</v>
      </c>
      <c r="Q8" s="23"/>
      <c r="R8" s="23"/>
      <c r="S8" s="23"/>
      <c r="T8" s="23"/>
      <c r="U8" s="23"/>
      <c r="V8" s="23"/>
      <c r="W8" s="24"/>
    </row>
    <row r="9" spans="1:23" x14ac:dyDescent="0.3">
      <c r="A9" s="1">
        <f t="shared" si="3"/>
        <v>8</v>
      </c>
      <c r="B9" s="1">
        <f t="shared" si="3"/>
        <v>8</v>
      </c>
      <c r="C9" s="1" t="s">
        <v>31</v>
      </c>
      <c r="D9" s="1" t="s">
        <v>18</v>
      </c>
      <c r="E9" s="1" t="s">
        <v>18</v>
      </c>
      <c r="F9" s="1" t="s">
        <v>27</v>
      </c>
      <c r="G9" s="1" t="s">
        <v>14</v>
      </c>
      <c r="H9" s="1">
        <f t="shared" si="0"/>
        <v>1</v>
      </c>
      <c r="I9" s="1">
        <v>74</v>
      </c>
      <c r="J9" s="1">
        <f t="shared" si="1"/>
        <v>1</v>
      </c>
      <c r="K9" s="1">
        <v>0</v>
      </c>
      <c r="L9" s="3">
        <f t="shared" si="2"/>
        <v>0</v>
      </c>
      <c r="O9" s="25" t="s">
        <v>0</v>
      </c>
      <c r="P9" s="22" t="s">
        <v>117</v>
      </c>
      <c r="Q9" s="23"/>
      <c r="R9" s="23"/>
      <c r="S9" s="23"/>
      <c r="T9" s="23"/>
      <c r="U9" s="23"/>
      <c r="V9" s="23"/>
      <c r="W9" s="24"/>
    </row>
    <row r="10" spans="1:23" x14ac:dyDescent="0.3">
      <c r="A10" s="1">
        <f t="shared" si="3"/>
        <v>9</v>
      </c>
      <c r="B10" s="1">
        <f t="shared" si="3"/>
        <v>9</v>
      </c>
      <c r="C10" s="1" t="s">
        <v>31</v>
      </c>
      <c r="D10" s="1" t="s">
        <v>18</v>
      </c>
      <c r="E10" s="1" t="s">
        <v>18</v>
      </c>
      <c r="F10" s="1" t="s">
        <v>27</v>
      </c>
      <c r="G10" s="1" t="s">
        <v>14</v>
      </c>
      <c r="H10" s="1">
        <f t="shared" si="0"/>
        <v>1</v>
      </c>
      <c r="I10" s="1">
        <v>57</v>
      </c>
      <c r="J10" s="1">
        <f t="shared" si="1"/>
        <v>1</v>
      </c>
      <c r="K10" s="1">
        <v>0</v>
      </c>
      <c r="L10" s="3">
        <f t="shared" si="2"/>
        <v>0</v>
      </c>
      <c r="O10" s="25"/>
      <c r="P10" s="22" t="s">
        <v>118</v>
      </c>
      <c r="Q10" s="23"/>
      <c r="R10" s="23"/>
      <c r="S10" s="23"/>
      <c r="T10" s="23"/>
      <c r="U10" s="23"/>
      <c r="V10" s="23"/>
      <c r="W10" s="24"/>
    </row>
    <row r="11" spans="1:23" x14ac:dyDescent="0.3">
      <c r="A11" s="1">
        <f t="shared" si="3"/>
        <v>10</v>
      </c>
      <c r="B11" s="1">
        <f t="shared" si="3"/>
        <v>10</v>
      </c>
      <c r="C11" s="1" t="s">
        <v>31</v>
      </c>
      <c r="D11" s="1" t="s">
        <v>18</v>
      </c>
      <c r="E11" s="1" t="s">
        <v>18</v>
      </c>
      <c r="F11" s="1" t="s">
        <v>27</v>
      </c>
      <c r="G11" s="1" t="s">
        <v>14</v>
      </c>
      <c r="H11" s="1">
        <f t="shared" si="0"/>
        <v>1</v>
      </c>
      <c r="I11" s="1">
        <v>86</v>
      </c>
      <c r="J11" s="1">
        <f t="shared" si="1"/>
        <v>1</v>
      </c>
      <c r="K11" s="1">
        <v>0</v>
      </c>
      <c r="L11" s="3">
        <f t="shared" si="2"/>
        <v>0</v>
      </c>
      <c r="O11" s="21" t="s">
        <v>22</v>
      </c>
      <c r="P11" s="22" t="s">
        <v>119</v>
      </c>
      <c r="Q11" s="23"/>
      <c r="R11" s="23"/>
      <c r="S11" s="23"/>
      <c r="T11" s="23"/>
      <c r="U11" s="23"/>
      <c r="V11" s="23"/>
      <c r="W11" s="24"/>
    </row>
    <row r="12" spans="1:23" x14ac:dyDescent="0.3">
      <c r="A12" s="1">
        <f t="shared" si="3"/>
        <v>11</v>
      </c>
      <c r="B12" s="1">
        <f t="shared" si="3"/>
        <v>11</v>
      </c>
      <c r="C12" s="1" t="s">
        <v>31</v>
      </c>
      <c r="D12" s="1" t="s">
        <v>18</v>
      </c>
      <c r="E12" s="1" t="s">
        <v>18</v>
      </c>
      <c r="F12" s="1" t="s">
        <v>27</v>
      </c>
      <c r="G12" s="1" t="s">
        <v>14</v>
      </c>
      <c r="H12" s="1">
        <f t="shared" si="0"/>
        <v>1</v>
      </c>
      <c r="I12" s="1">
        <v>68</v>
      </c>
      <c r="J12" s="1">
        <f t="shared" si="1"/>
        <v>1</v>
      </c>
      <c r="K12" s="1">
        <v>0</v>
      </c>
      <c r="L12" s="3">
        <f t="shared" si="2"/>
        <v>0</v>
      </c>
      <c r="O12" s="21" t="s">
        <v>23</v>
      </c>
      <c r="P12" s="22" t="s">
        <v>120</v>
      </c>
      <c r="Q12" s="23"/>
      <c r="R12" s="23"/>
      <c r="S12" s="23"/>
      <c r="T12" s="23"/>
      <c r="U12" s="23"/>
      <c r="V12" s="23"/>
      <c r="W12" s="24"/>
    </row>
    <row r="13" spans="1:23" x14ac:dyDescent="0.3">
      <c r="A13" s="1">
        <f t="shared" si="3"/>
        <v>12</v>
      </c>
      <c r="B13" s="1">
        <f t="shared" si="3"/>
        <v>12</v>
      </c>
      <c r="C13" s="1" t="s">
        <v>31</v>
      </c>
      <c r="D13" s="1" t="s">
        <v>18</v>
      </c>
      <c r="E13" s="1" t="s">
        <v>18</v>
      </c>
      <c r="F13" s="1" t="s">
        <v>27</v>
      </c>
      <c r="G13" s="1" t="s">
        <v>14</v>
      </c>
      <c r="H13" s="1">
        <f t="shared" si="0"/>
        <v>1</v>
      </c>
      <c r="I13" s="1">
        <v>2</v>
      </c>
      <c r="J13" s="1">
        <f t="shared" si="1"/>
        <v>1</v>
      </c>
      <c r="K13" s="1">
        <v>0</v>
      </c>
      <c r="L13" s="3">
        <f t="shared" si="2"/>
        <v>0</v>
      </c>
      <c r="O13" s="21" t="s">
        <v>24</v>
      </c>
      <c r="P13" s="22" t="s">
        <v>121</v>
      </c>
      <c r="Q13" s="23"/>
      <c r="R13" s="23"/>
      <c r="S13" s="23"/>
      <c r="T13" s="23"/>
      <c r="U13" s="23"/>
      <c r="V13" s="23"/>
      <c r="W13" s="24"/>
    </row>
    <row r="14" spans="1:23" x14ac:dyDescent="0.3">
      <c r="A14" s="1">
        <f t="shared" si="3"/>
        <v>13</v>
      </c>
      <c r="B14" s="1">
        <f t="shared" si="3"/>
        <v>13</v>
      </c>
      <c r="C14" s="1" t="s">
        <v>31</v>
      </c>
      <c r="D14" s="1" t="s">
        <v>18</v>
      </c>
      <c r="E14" s="1" t="s">
        <v>18</v>
      </c>
      <c r="F14" s="1" t="s">
        <v>27</v>
      </c>
      <c r="G14" s="1" t="s">
        <v>14</v>
      </c>
      <c r="H14" s="1">
        <f t="shared" si="0"/>
        <v>1</v>
      </c>
      <c r="I14" s="1">
        <v>38</v>
      </c>
      <c r="J14" s="1">
        <f t="shared" si="1"/>
        <v>1</v>
      </c>
      <c r="K14" s="1">
        <v>0</v>
      </c>
      <c r="L14" s="3">
        <f t="shared" si="2"/>
        <v>0</v>
      </c>
      <c r="O14" s="21" t="s">
        <v>25</v>
      </c>
      <c r="P14" s="22" t="s">
        <v>122</v>
      </c>
      <c r="Q14" s="22"/>
      <c r="R14" s="23"/>
      <c r="S14" s="23"/>
      <c r="T14" s="23"/>
      <c r="U14" s="23"/>
      <c r="V14" s="23"/>
      <c r="W14" s="24"/>
    </row>
    <row r="15" spans="1:23" x14ac:dyDescent="0.3">
      <c r="A15" s="1">
        <f t="shared" si="3"/>
        <v>14</v>
      </c>
      <c r="B15" s="1">
        <f t="shared" si="3"/>
        <v>14</v>
      </c>
      <c r="C15" s="1" t="s">
        <v>31</v>
      </c>
      <c r="D15" s="1" t="s">
        <v>18</v>
      </c>
      <c r="E15" s="1" t="s">
        <v>18</v>
      </c>
      <c r="F15" s="1" t="s">
        <v>27</v>
      </c>
      <c r="G15" s="1" t="s">
        <v>14</v>
      </c>
      <c r="H15" s="1">
        <f t="shared" si="0"/>
        <v>1</v>
      </c>
      <c r="I15" s="1">
        <v>64</v>
      </c>
      <c r="J15" s="1">
        <f t="shared" si="1"/>
        <v>1</v>
      </c>
      <c r="K15" s="1">
        <v>0</v>
      </c>
      <c r="L15" s="3">
        <f t="shared" si="2"/>
        <v>0</v>
      </c>
      <c r="O15" s="25" t="s">
        <v>26</v>
      </c>
      <c r="P15" s="22" t="s">
        <v>123</v>
      </c>
      <c r="Q15" s="22"/>
      <c r="R15" s="23"/>
      <c r="S15" s="23"/>
      <c r="T15" s="23"/>
      <c r="U15" s="23"/>
      <c r="V15" s="23"/>
      <c r="W15" s="24"/>
    </row>
    <row r="16" spans="1:23" ht="15" thickBot="1" x14ac:dyDescent="0.35">
      <c r="A16" s="1">
        <f t="shared" si="3"/>
        <v>15</v>
      </c>
      <c r="B16" s="1">
        <f t="shared" si="3"/>
        <v>15</v>
      </c>
      <c r="C16" s="1" t="s">
        <v>31</v>
      </c>
      <c r="D16" s="1" t="s">
        <v>18</v>
      </c>
      <c r="E16" s="1" t="s">
        <v>18</v>
      </c>
      <c r="F16" s="1" t="s">
        <v>27</v>
      </c>
      <c r="G16" s="1" t="s">
        <v>14</v>
      </c>
      <c r="H16" s="1">
        <f t="shared" si="0"/>
        <v>1</v>
      </c>
      <c r="I16" s="1">
        <v>13</v>
      </c>
      <c r="J16" s="1">
        <f t="shared" si="1"/>
        <v>1</v>
      </c>
      <c r="K16" s="1">
        <v>0</v>
      </c>
      <c r="L16" s="3">
        <f t="shared" si="2"/>
        <v>0</v>
      </c>
      <c r="O16" s="30"/>
      <c r="P16" s="27" t="s">
        <v>124</v>
      </c>
      <c r="Q16" s="27"/>
      <c r="R16" s="28"/>
      <c r="S16" s="28"/>
      <c r="T16" s="28"/>
      <c r="U16" s="28"/>
      <c r="V16" s="28"/>
      <c r="W16" s="29"/>
    </row>
    <row r="17" spans="1:12" x14ac:dyDescent="0.3">
      <c r="A17" s="1">
        <f t="shared" si="3"/>
        <v>16</v>
      </c>
      <c r="B17" s="1">
        <f t="shared" si="3"/>
        <v>16</v>
      </c>
      <c r="C17" s="1" t="s">
        <v>31</v>
      </c>
      <c r="D17" s="1" t="s">
        <v>18</v>
      </c>
      <c r="E17" s="1" t="s">
        <v>18</v>
      </c>
      <c r="F17" s="1" t="s">
        <v>27</v>
      </c>
      <c r="G17" s="1" t="s">
        <v>14</v>
      </c>
      <c r="H17" s="1">
        <f t="shared" si="0"/>
        <v>1</v>
      </c>
      <c r="I17" s="1">
        <v>27</v>
      </c>
      <c r="J17" s="1">
        <f t="shared" si="1"/>
        <v>1</v>
      </c>
      <c r="K17" s="1">
        <v>0</v>
      </c>
      <c r="L17" s="3">
        <f t="shared" si="2"/>
        <v>0</v>
      </c>
    </row>
    <row r="18" spans="1:12" x14ac:dyDescent="0.3">
      <c r="A18" s="1">
        <f t="shared" si="3"/>
        <v>17</v>
      </c>
      <c r="B18" s="1">
        <f t="shared" si="3"/>
        <v>17</v>
      </c>
      <c r="C18" s="1" t="s">
        <v>31</v>
      </c>
      <c r="D18" s="1" t="s">
        <v>18</v>
      </c>
      <c r="E18" s="1" t="s">
        <v>18</v>
      </c>
      <c r="F18" s="1" t="s">
        <v>27</v>
      </c>
      <c r="G18" s="1" t="s">
        <v>14</v>
      </c>
      <c r="H18" s="1">
        <f t="shared" si="0"/>
        <v>1</v>
      </c>
      <c r="I18" s="1">
        <v>99</v>
      </c>
      <c r="J18" s="1">
        <f t="shared" si="1"/>
        <v>1</v>
      </c>
      <c r="K18" s="1">
        <v>0</v>
      </c>
      <c r="L18" s="3">
        <f t="shared" si="2"/>
        <v>0</v>
      </c>
    </row>
    <row r="19" spans="1:12" x14ac:dyDescent="0.3">
      <c r="A19" s="1">
        <f t="shared" ref="A19:B34" si="4">1+A18</f>
        <v>18</v>
      </c>
      <c r="B19" s="1">
        <f t="shared" si="4"/>
        <v>18</v>
      </c>
      <c r="C19" s="1" t="s">
        <v>31</v>
      </c>
      <c r="D19" s="1" t="s">
        <v>18</v>
      </c>
      <c r="E19" s="1" t="s">
        <v>18</v>
      </c>
      <c r="F19" s="1" t="s">
        <v>28</v>
      </c>
      <c r="G19" s="1" t="s">
        <v>14</v>
      </c>
      <c r="H19" s="1">
        <f t="shared" si="0"/>
        <v>1</v>
      </c>
      <c r="I19" s="1">
        <v>79</v>
      </c>
      <c r="J19" s="1">
        <f t="shared" si="1"/>
        <v>1</v>
      </c>
      <c r="K19" s="1">
        <v>0</v>
      </c>
      <c r="L19" s="3">
        <f t="shared" si="2"/>
        <v>0</v>
      </c>
    </row>
    <row r="20" spans="1:12" x14ac:dyDescent="0.3">
      <c r="A20" s="1">
        <f t="shared" si="4"/>
        <v>19</v>
      </c>
      <c r="B20" s="1">
        <f t="shared" si="4"/>
        <v>19</v>
      </c>
      <c r="C20" s="1" t="s">
        <v>31</v>
      </c>
      <c r="D20" s="1" t="s">
        <v>18</v>
      </c>
      <c r="E20" s="1" t="s">
        <v>18</v>
      </c>
      <c r="F20" s="1" t="s">
        <v>28</v>
      </c>
      <c r="G20" s="1" t="s">
        <v>14</v>
      </c>
      <c r="H20" s="1">
        <f t="shared" si="0"/>
        <v>1</v>
      </c>
      <c r="I20" s="1">
        <v>95</v>
      </c>
      <c r="J20" s="1">
        <f t="shared" si="1"/>
        <v>1</v>
      </c>
      <c r="K20" s="1">
        <v>0</v>
      </c>
      <c r="L20" s="3">
        <f t="shared" si="2"/>
        <v>0</v>
      </c>
    </row>
    <row r="21" spans="1:12" x14ac:dyDescent="0.3">
      <c r="A21" s="1">
        <f t="shared" si="4"/>
        <v>20</v>
      </c>
      <c r="B21" s="1">
        <f t="shared" si="4"/>
        <v>20</v>
      </c>
      <c r="C21" s="1" t="s">
        <v>31</v>
      </c>
      <c r="D21" s="1" t="s">
        <v>18</v>
      </c>
      <c r="E21" s="1" t="s">
        <v>18</v>
      </c>
      <c r="F21" s="1" t="s">
        <v>28</v>
      </c>
      <c r="G21" s="1" t="s">
        <v>14</v>
      </c>
      <c r="H21" s="1">
        <f t="shared" si="0"/>
        <v>1</v>
      </c>
      <c r="I21" s="1">
        <v>8</v>
      </c>
      <c r="J21" s="1">
        <f t="shared" si="1"/>
        <v>1</v>
      </c>
      <c r="K21" s="1">
        <v>0</v>
      </c>
      <c r="L21" s="3">
        <f t="shared" si="2"/>
        <v>0</v>
      </c>
    </row>
    <row r="22" spans="1:12" x14ac:dyDescent="0.3">
      <c r="A22" s="1">
        <f t="shared" si="4"/>
        <v>21</v>
      </c>
      <c r="B22" s="1">
        <f t="shared" si="4"/>
        <v>21</v>
      </c>
      <c r="C22" s="1" t="s">
        <v>31</v>
      </c>
      <c r="D22" s="1" t="s">
        <v>18</v>
      </c>
      <c r="E22" s="1" t="s">
        <v>18</v>
      </c>
      <c r="F22" s="1" t="s">
        <v>28</v>
      </c>
      <c r="G22" s="1" t="s">
        <v>14</v>
      </c>
      <c r="H22" s="1">
        <f t="shared" si="0"/>
        <v>1</v>
      </c>
      <c r="I22" s="1">
        <v>99</v>
      </c>
      <c r="J22" s="1">
        <f t="shared" si="1"/>
        <v>1</v>
      </c>
      <c r="K22" s="1">
        <v>0</v>
      </c>
      <c r="L22" s="3">
        <f t="shared" si="2"/>
        <v>0</v>
      </c>
    </row>
    <row r="23" spans="1:12" x14ac:dyDescent="0.3">
      <c r="A23" s="1">
        <f t="shared" si="4"/>
        <v>22</v>
      </c>
      <c r="B23" s="1">
        <f t="shared" si="4"/>
        <v>22</v>
      </c>
      <c r="C23" s="1" t="s">
        <v>31</v>
      </c>
      <c r="D23" s="1" t="s">
        <v>18</v>
      </c>
      <c r="E23" s="1" t="s">
        <v>18</v>
      </c>
      <c r="F23" s="1" t="s">
        <v>28</v>
      </c>
      <c r="G23" s="1" t="s">
        <v>14</v>
      </c>
      <c r="H23" s="1">
        <f t="shared" si="0"/>
        <v>0</v>
      </c>
      <c r="I23" s="1">
        <v>0</v>
      </c>
      <c r="J23" s="1">
        <f t="shared" si="1"/>
        <v>0</v>
      </c>
      <c r="K23" s="1">
        <v>0</v>
      </c>
      <c r="L23" s="3" t="str">
        <f t="shared" si="2"/>
        <v>NA</v>
      </c>
    </row>
    <row r="24" spans="1:12" x14ac:dyDescent="0.3">
      <c r="A24" s="1">
        <f t="shared" si="4"/>
        <v>23</v>
      </c>
      <c r="B24" s="1">
        <f t="shared" si="4"/>
        <v>23</v>
      </c>
      <c r="C24" s="1" t="s">
        <v>31</v>
      </c>
      <c r="D24" s="1" t="s">
        <v>18</v>
      </c>
      <c r="E24" s="1" t="s">
        <v>18</v>
      </c>
      <c r="F24" s="1" t="s">
        <v>28</v>
      </c>
      <c r="G24" s="1" t="s">
        <v>14</v>
      </c>
      <c r="H24" s="1">
        <f t="shared" si="0"/>
        <v>1</v>
      </c>
      <c r="I24" s="1">
        <v>56</v>
      </c>
      <c r="J24" s="1">
        <f t="shared" si="1"/>
        <v>1</v>
      </c>
      <c r="K24" s="1">
        <v>0</v>
      </c>
      <c r="L24" s="3">
        <f t="shared" si="2"/>
        <v>0</v>
      </c>
    </row>
    <row r="25" spans="1:12" x14ac:dyDescent="0.3">
      <c r="A25" s="1">
        <f t="shared" si="4"/>
        <v>24</v>
      </c>
      <c r="B25" s="1">
        <f t="shared" si="4"/>
        <v>24</v>
      </c>
      <c r="C25" s="1" t="s">
        <v>31</v>
      </c>
      <c r="D25" s="1" t="s">
        <v>18</v>
      </c>
      <c r="E25" s="1" t="s">
        <v>18</v>
      </c>
      <c r="F25" s="1" t="s">
        <v>28</v>
      </c>
      <c r="G25" s="1" t="s">
        <v>14</v>
      </c>
      <c r="H25" s="1">
        <f t="shared" si="0"/>
        <v>1</v>
      </c>
      <c r="I25" s="1">
        <v>37</v>
      </c>
      <c r="J25" s="1">
        <f t="shared" si="1"/>
        <v>1</v>
      </c>
      <c r="K25" s="1">
        <v>0</v>
      </c>
      <c r="L25" s="3">
        <f t="shared" si="2"/>
        <v>0</v>
      </c>
    </row>
    <row r="26" spans="1:12" x14ac:dyDescent="0.3">
      <c r="A26" s="1">
        <f t="shared" si="4"/>
        <v>25</v>
      </c>
      <c r="B26" s="1">
        <f t="shared" si="4"/>
        <v>25</v>
      </c>
      <c r="C26" s="1" t="s">
        <v>31</v>
      </c>
      <c r="D26" s="1" t="s">
        <v>18</v>
      </c>
      <c r="E26" s="1" t="s">
        <v>18</v>
      </c>
      <c r="F26" s="1" t="s">
        <v>28</v>
      </c>
      <c r="G26" s="1" t="s">
        <v>14</v>
      </c>
      <c r="H26" s="1">
        <f t="shared" si="0"/>
        <v>1</v>
      </c>
      <c r="I26" s="1">
        <v>77</v>
      </c>
      <c r="J26" s="1">
        <f t="shared" si="1"/>
        <v>1</v>
      </c>
      <c r="K26" s="1">
        <v>0</v>
      </c>
      <c r="L26" s="3">
        <f t="shared" si="2"/>
        <v>0</v>
      </c>
    </row>
    <row r="27" spans="1:12" x14ac:dyDescent="0.3">
      <c r="A27" s="1">
        <f t="shared" si="4"/>
        <v>26</v>
      </c>
      <c r="B27" s="1">
        <f t="shared" si="4"/>
        <v>26</v>
      </c>
      <c r="C27" s="1" t="s">
        <v>31</v>
      </c>
      <c r="D27" s="1" t="s">
        <v>18</v>
      </c>
      <c r="E27" s="1" t="s">
        <v>18</v>
      </c>
      <c r="F27" s="1" t="s">
        <v>28</v>
      </c>
      <c r="G27" s="1" t="s">
        <v>14</v>
      </c>
      <c r="H27" s="1">
        <f t="shared" si="0"/>
        <v>1</v>
      </c>
      <c r="I27" s="1">
        <v>12</v>
      </c>
      <c r="J27" s="1">
        <f t="shared" si="1"/>
        <v>1</v>
      </c>
      <c r="K27" s="1">
        <v>0</v>
      </c>
      <c r="L27" s="3">
        <f t="shared" si="2"/>
        <v>0</v>
      </c>
    </row>
    <row r="28" spans="1:12" x14ac:dyDescent="0.3">
      <c r="A28" s="1">
        <f t="shared" si="4"/>
        <v>27</v>
      </c>
      <c r="B28" s="1">
        <f t="shared" si="4"/>
        <v>27</v>
      </c>
      <c r="C28" s="1" t="s">
        <v>31</v>
      </c>
      <c r="D28" s="1" t="s">
        <v>18</v>
      </c>
      <c r="E28" s="1" t="s">
        <v>18</v>
      </c>
      <c r="F28" s="1" t="s">
        <v>28</v>
      </c>
      <c r="G28" s="1" t="s">
        <v>14</v>
      </c>
      <c r="H28" s="1">
        <f t="shared" si="0"/>
        <v>0</v>
      </c>
      <c r="I28" s="1">
        <v>0</v>
      </c>
      <c r="J28" s="1">
        <f t="shared" si="1"/>
        <v>0</v>
      </c>
      <c r="K28" s="1">
        <v>0</v>
      </c>
      <c r="L28" s="3" t="str">
        <f t="shared" si="2"/>
        <v>NA</v>
      </c>
    </row>
    <row r="29" spans="1:12" ht="15" thickBot="1" x14ac:dyDescent="0.35">
      <c r="A29" s="9">
        <f t="shared" si="4"/>
        <v>28</v>
      </c>
      <c r="B29" s="9">
        <f t="shared" si="4"/>
        <v>28</v>
      </c>
      <c r="C29" s="9" t="s">
        <v>31</v>
      </c>
      <c r="D29" s="9" t="s">
        <v>18</v>
      </c>
      <c r="E29" s="9" t="s">
        <v>18</v>
      </c>
      <c r="F29" s="9" t="s">
        <v>28</v>
      </c>
      <c r="G29" s="9" t="s">
        <v>14</v>
      </c>
      <c r="H29" s="9">
        <f t="shared" si="0"/>
        <v>1</v>
      </c>
      <c r="I29" s="9">
        <v>81</v>
      </c>
      <c r="J29" s="9">
        <f t="shared" si="1"/>
        <v>1</v>
      </c>
      <c r="K29" s="9">
        <v>0</v>
      </c>
      <c r="L29" s="10">
        <f t="shared" si="2"/>
        <v>0</v>
      </c>
    </row>
    <row r="30" spans="1:12" x14ac:dyDescent="0.3">
      <c r="A30" s="1">
        <f t="shared" si="4"/>
        <v>29</v>
      </c>
      <c r="B30" s="1">
        <v>1</v>
      </c>
      <c r="C30" s="1" t="s">
        <v>31</v>
      </c>
      <c r="D30" s="1" t="s">
        <v>18</v>
      </c>
      <c r="E30" s="1" t="s">
        <v>18</v>
      </c>
      <c r="F30" s="1" t="s">
        <v>27</v>
      </c>
      <c r="G30" s="1" t="s">
        <v>15</v>
      </c>
      <c r="H30" s="1">
        <f t="shared" si="0"/>
        <v>1</v>
      </c>
      <c r="I30" s="1">
        <v>42</v>
      </c>
      <c r="J30" s="1">
        <f t="shared" si="1"/>
        <v>1</v>
      </c>
      <c r="K30" s="1">
        <v>0</v>
      </c>
      <c r="L30" s="3">
        <f t="shared" si="2"/>
        <v>0</v>
      </c>
    </row>
    <row r="31" spans="1:12" x14ac:dyDescent="0.3">
      <c r="A31" s="1">
        <f t="shared" si="4"/>
        <v>30</v>
      </c>
      <c r="B31" s="1">
        <f t="shared" si="4"/>
        <v>2</v>
      </c>
      <c r="C31" s="1" t="s">
        <v>31</v>
      </c>
      <c r="D31" s="1" t="s">
        <v>18</v>
      </c>
      <c r="E31" s="1" t="s">
        <v>18</v>
      </c>
      <c r="F31" s="1" t="s">
        <v>27</v>
      </c>
      <c r="G31" s="1" t="s">
        <v>15</v>
      </c>
      <c r="H31" s="1">
        <f t="shared" si="0"/>
        <v>1</v>
      </c>
      <c r="I31" s="1">
        <v>72</v>
      </c>
      <c r="J31" s="1">
        <f t="shared" si="1"/>
        <v>1</v>
      </c>
      <c r="K31" s="1">
        <v>0</v>
      </c>
      <c r="L31" s="3">
        <f t="shared" si="2"/>
        <v>0</v>
      </c>
    </row>
    <row r="32" spans="1:12" x14ac:dyDescent="0.3">
      <c r="A32" s="1">
        <f t="shared" si="4"/>
        <v>31</v>
      </c>
      <c r="B32" s="1">
        <f t="shared" si="4"/>
        <v>3</v>
      </c>
      <c r="C32" s="1" t="s">
        <v>31</v>
      </c>
      <c r="D32" s="1" t="s">
        <v>18</v>
      </c>
      <c r="E32" s="1" t="s">
        <v>18</v>
      </c>
      <c r="F32" s="1" t="s">
        <v>27</v>
      </c>
      <c r="G32" s="1" t="s">
        <v>15</v>
      </c>
      <c r="H32" s="1">
        <f t="shared" si="0"/>
        <v>1</v>
      </c>
      <c r="I32" s="1">
        <v>79</v>
      </c>
      <c r="J32" s="1">
        <f t="shared" si="1"/>
        <v>1</v>
      </c>
      <c r="K32" s="1">
        <v>0</v>
      </c>
      <c r="L32" s="3">
        <f t="shared" si="2"/>
        <v>0</v>
      </c>
    </row>
    <row r="33" spans="1:12" x14ac:dyDescent="0.3">
      <c r="A33" s="1">
        <f t="shared" si="4"/>
        <v>32</v>
      </c>
      <c r="B33" s="1">
        <f t="shared" si="4"/>
        <v>4</v>
      </c>
      <c r="C33" s="1" t="s">
        <v>31</v>
      </c>
      <c r="D33" s="1" t="s">
        <v>18</v>
      </c>
      <c r="E33" s="1" t="s">
        <v>18</v>
      </c>
      <c r="F33" s="1" t="s">
        <v>27</v>
      </c>
      <c r="G33" s="1" t="s">
        <v>15</v>
      </c>
      <c r="H33" s="1">
        <f t="shared" si="0"/>
        <v>1</v>
      </c>
      <c r="I33" s="1">
        <v>27</v>
      </c>
      <c r="J33" s="1">
        <f t="shared" si="1"/>
        <v>1</v>
      </c>
      <c r="K33" s="1">
        <v>0</v>
      </c>
      <c r="L33" s="3">
        <f t="shared" si="2"/>
        <v>0</v>
      </c>
    </row>
    <row r="34" spans="1:12" x14ac:dyDescent="0.3">
      <c r="A34" s="1">
        <f t="shared" si="4"/>
        <v>33</v>
      </c>
      <c r="B34" s="1">
        <f t="shared" si="4"/>
        <v>5</v>
      </c>
      <c r="C34" s="1" t="s">
        <v>31</v>
      </c>
      <c r="D34" s="1" t="s">
        <v>18</v>
      </c>
      <c r="E34" s="1" t="s">
        <v>18</v>
      </c>
      <c r="F34" s="1" t="s">
        <v>27</v>
      </c>
      <c r="G34" s="1" t="s">
        <v>15</v>
      </c>
      <c r="H34" s="1">
        <f t="shared" si="0"/>
        <v>1</v>
      </c>
      <c r="I34" s="1">
        <v>71</v>
      </c>
      <c r="J34" s="1">
        <f t="shared" si="1"/>
        <v>1</v>
      </c>
      <c r="K34" s="1">
        <v>0</v>
      </c>
      <c r="L34" s="3">
        <f t="shared" si="2"/>
        <v>0</v>
      </c>
    </row>
    <row r="35" spans="1:12" x14ac:dyDescent="0.3">
      <c r="A35" s="1">
        <f t="shared" ref="A35:B50" si="5">1+A34</f>
        <v>34</v>
      </c>
      <c r="B35" s="1">
        <f t="shared" si="5"/>
        <v>6</v>
      </c>
      <c r="C35" s="1" t="s">
        <v>31</v>
      </c>
      <c r="D35" s="1" t="s">
        <v>18</v>
      </c>
      <c r="E35" s="1" t="s">
        <v>18</v>
      </c>
      <c r="F35" s="1" t="s">
        <v>27</v>
      </c>
      <c r="G35" s="1" t="s">
        <v>15</v>
      </c>
      <c r="H35" s="1">
        <f t="shared" si="0"/>
        <v>1</v>
      </c>
      <c r="I35" s="1">
        <v>31</v>
      </c>
      <c r="J35" s="1">
        <f t="shared" si="1"/>
        <v>1</v>
      </c>
      <c r="K35" s="1">
        <v>0</v>
      </c>
      <c r="L35" s="3">
        <f t="shared" si="2"/>
        <v>0</v>
      </c>
    </row>
    <row r="36" spans="1:12" x14ac:dyDescent="0.3">
      <c r="A36" s="1">
        <f t="shared" si="5"/>
        <v>35</v>
      </c>
      <c r="B36" s="1">
        <f t="shared" si="5"/>
        <v>7</v>
      </c>
      <c r="C36" s="1" t="s">
        <v>31</v>
      </c>
      <c r="D36" s="1" t="s">
        <v>18</v>
      </c>
      <c r="E36" s="1" t="s">
        <v>18</v>
      </c>
      <c r="F36" s="1" t="s">
        <v>27</v>
      </c>
      <c r="G36" s="1" t="s">
        <v>15</v>
      </c>
      <c r="H36" s="1">
        <f t="shared" si="0"/>
        <v>1</v>
      </c>
      <c r="I36" s="1">
        <v>61</v>
      </c>
      <c r="J36" s="1">
        <f t="shared" si="1"/>
        <v>1</v>
      </c>
      <c r="K36" s="1">
        <v>0</v>
      </c>
      <c r="L36" s="3">
        <f t="shared" si="2"/>
        <v>0</v>
      </c>
    </row>
    <row r="37" spans="1:12" x14ac:dyDescent="0.3">
      <c r="A37" s="1">
        <f t="shared" si="5"/>
        <v>36</v>
      </c>
      <c r="B37" s="1">
        <f t="shared" si="5"/>
        <v>8</v>
      </c>
      <c r="C37" s="1" t="s">
        <v>31</v>
      </c>
      <c r="D37" s="1" t="s">
        <v>18</v>
      </c>
      <c r="E37" s="1" t="s">
        <v>18</v>
      </c>
      <c r="F37" s="1" t="s">
        <v>27</v>
      </c>
      <c r="G37" s="1" t="s">
        <v>15</v>
      </c>
      <c r="H37" s="1">
        <f t="shared" si="0"/>
        <v>1</v>
      </c>
      <c r="I37" s="1">
        <v>1</v>
      </c>
      <c r="J37" s="1">
        <f t="shared" si="1"/>
        <v>1</v>
      </c>
      <c r="K37" s="1">
        <v>0</v>
      </c>
      <c r="L37" s="3">
        <f t="shared" si="2"/>
        <v>0</v>
      </c>
    </row>
    <row r="38" spans="1:12" x14ac:dyDescent="0.3">
      <c r="A38" s="1">
        <f t="shared" si="5"/>
        <v>37</v>
      </c>
      <c r="B38" s="1">
        <f t="shared" si="5"/>
        <v>9</v>
      </c>
      <c r="C38" s="1" t="s">
        <v>31</v>
      </c>
      <c r="D38" s="1" t="s">
        <v>18</v>
      </c>
      <c r="E38" s="1" t="s">
        <v>18</v>
      </c>
      <c r="F38" s="1" t="s">
        <v>27</v>
      </c>
      <c r="G38" s="1" t="s">
        <v>15</v>
      </c>
      <c r="H38" s="1">
        <f t="shared" si="0"/>
        <v>1</v>
      </c>
      <c r="I38" s="1">
        <v>19</v>
      </c>
      <c r="J38" s="1">
        <f t="shared" si="1"/>
        <v>1</v>
      </c>
      <c r="K38" s="1">
        <v>0</v>
      </c>
      <c r="L38" s="3">
        <f t="shared" si="2"/>
        <v>0</v>
      </c>
    </row>
    <row r="39" spans="1:12" x14ac:dyDescent="0.3">
      <c r="A39" s="1">
        <f t="shared" si="5"/>
        <v>38</v>
      </c>
      <c r="B39" s="1">
        <f t="shared" si="5"/>
        <v>10</v>
      </c>
      <c r="C39" s="1" t="s">
        <v>31</v>
      </c>
      <c r="D39" s="1" t="s">
        <v>18</v>
      </c>
      <c r="E39" s="1" t="s">
        <v>18</v>
      </c>
      <c r="F39" s="1" t="s">
        <v>27</v>
      </c>
      <c r="G39" s="1" t="s">
        <v>15</v>
      </c>
      <c r="H39" s="1">
        <f t="shared" si="0"/>
        <v>1</v>
      </c>
      <c r="I39" s="1">
        <v>60</v>
      </c>
      <c r="J39" s="1">
        <f t="shared" si="1"/>
        <v>1</v>
      </c>
      <c r="K39" s="1">
        <v>0</v>
      </c>
      <c r="L39" s="3">
        <f t="shared" si="2"/>
        <v>0</v>
      </c>
    </row>
    <row r="40" spans="1:12" x14ac:dyDescent="0.3">
      <c r="A40" s="1">
        <f t="shared" si="5"/>
        <v>39</v>
      </c>
      <c r="B40" s="1">
        <f t="shared" si="5"/>
        <v>11</v>
      </c>
      <c r="C40" s="1" t="s">
        <v>31</v>
      </c>
      <c r="D40" s="1" t="s">
        <v>18</v>
      </c>
      <c r="E40" s="1" t="s">
        <v>18</v>
      </c>
      <c r="F40" s="1" t="s">
        <v>27</v>
      </c>
      <c r="G40" s="1" t="s">
        <v>15</v>
      </c>
      <c r="H40" s="1">
        <f t="shared" si="0"/>
        <v>1</v>
      </c>
      <c r="I40" s="1">
        <v>72</v>
      </c>
      <c r="J40" s="1">
        <f t="shared" si="1"/>
        <v>1</v>
      </c>
      <c r="K40" s="1">
        <v>0</v>
      </c>
      <c r="L40" s="3">
        <f t="shared" si="2"/>
        <v>0</v>
      </c>
    </row>
    <row r="41" spans="1:12" x14ac:dyDescent="0.3">
      <c r="A41" s="1">
        <f t="shared" si="5"/>
        <v>40</v>
      </c>
      <c r="B41" s="1">
        <f t="shared" si="5"/>
        <v>12</v>
      </c>
      <c r="C41" s="1" t="s">
        <v>31</v>
      </c>
      <c r="D41" s="1" t="s">
        <v>18</v>
      </c>
      <c r="E41" s="1" t="s">
        <v>18</v>
      </c>
      <c r="F41" s="1" t="s">
        <v>27</v>
      </c>
      <c r="G41" s="1" t="s">
        <v>15</v>
      </c>
      <c r="H41" s="1">
        <f t="shared" si="0"/>
        <v>1</v>
      </c>
      <c r="I41" s="1">
        <v>73</v>
      </c>
      <c r="J41" s="1">
        <f t="shared" si="1"/>
        <v>1</v>
      </c>
      <c r="K41" s="1">
        <v>0</v>
      </c>
      <c r="L41" s="3">
        <f t="shared" si="2"/>
        <v>0</v>
      </c>
    </row>
    <row r="42" spans="1:12" x14ac:dyDescent="0.3">
      <c r="A42" s="1">
        <f t="shared" si="5"/>
        <v>41</v>
      </c>
      <c r="B42" s="1">
        <f t="shared" si="5"/>
        <v>13</v>
      </c>
      <c r="C42" s="1" t="s">
        <v>31</v>
      </c>
      <c r="D42" s="1" t="s">
        <v>18</v>
      </c>
      <c r="E42" s="1" t="s">
        <v>18</v>
      </c>
      <c r="F42" s="1" t="s">
        <v>27</v>
      </c>
      <c r="G42" s="1" t="s">
        <v>15</v>
      </c>
      <c r="H42" s="1">
        <f t="shared" si="0"/>
        <v>1</v>
      </c>
      <c r="I42" s="1">
        <v>10</v>
      </c>
      <c r="J42" s="1">
        <f t="shared" si="1"/>
        <v>1</v>
      </c>
      <c r="K42" s="1">
        <v>0</v>
      </c>
      <c r="L42" s="3">
        <f t="shared" si="2"/>
        <v>0</v>
      </c>
    </row>
    <row r="43" spans="1:12" x14ac:dyDescent="0.3">
      <c r="A43" s="1">
        <f t="shared" si="5"/>
        <v>42</v>
      </c>
      <c r="B43" s="1">
        <f t="shared" si="5"/>
        <v>14</v>
      </c>
      <c r="C43" s="1" t="s">
        <v>31</v>
      </c>
      <c r="D43" s="1" t="s">
        <v>18</v>
      </c>
      <c r="E43" s="1" t="s">
        <v>18</v>
      </c>
      <c r="F43" s="1" t="s">
        <v>27</v>
      </c>
      <c r="G43" s="1" t="s">
        <v>15</v>
      </c>
      <c r="H43" s="1">
        <f t="shared" si="0"/>
        <v>1</v>
      </c>
      <c r="I43" s="1">
        <v>38</v>
      </c>
      <c r="J43" s="1">
        <f t="shared" si="1"/>
        <v>1</v>
      </c>
      <c r="K43" s="1">
        <v>0</v>
      </c>
      <c r="L43" s="3">
        <f t="shared" si="2"/>
        <v>0</v>
      </c>
    </row>
    <row r="44" spans="1:12" x14ac:dyDescent="0.3">
      <c r="A44" s="1">
        <f t="shared" si="5"/>
        <v>43</v>
      </c>
      <c r="B44" s="1">
        <f t="shared" si="5"/>
        <v>15</v>
      </c>
      <c r="C44" s="1" t="s">
        <v>31</v>
      </c>
      <c r="D44" s="1" t="s">
        <v>18</v>
      </c>
      <c r="E44" s="1" t="s">
        <v>18</v>
      </c>
      <c r="F44" s="1" t="s">
        <v>28</v>
      </c>
      <c r="G44" s="1" t="s">
        <v>15</v>
      </c>
      <c r="H44" s="1">
        <f t="shared" si="0"/>
        <v>0</v>
      </c>
      <c r="I44" s="1">
        <v>0</v>
      </c>
      <c r="J44" s="1">
        <f t="shared" si="1"/>
        <v>0</v>
      </c>
      <c r="K44" s="1">
        <v>0</v>
      </c>
      <c r="L44" s="3" t="str">
        <f t="shared" si="2"/>
        <v>NA</v>
      </c>
    </row>
    <row r="45" spans="1:12" x14ac:dyDescent="0.3">
      <c r="A45" s="1">
        <f t="shared" si="5"/>
        <v>44</v>
      </c>
      <c r="B45" s="1">
        <f t="shared" si="5"/>
        <v>16</v>
      </c>
      <c r="C45" s="1" t="s">
        <v>31</v>
      </c>
      <c r="D45" s="1" t="s">
        <v>18</v>
      </c>
      <c r="E45" s="1" t="s">
        <v>18</v>
      </c>
      <c r="F45" s="1" t="s">
        <v>28</v>
      </c>
      <c r="G45" s="1" t="s">
        <v>15</v>
      </c>
      <c r="H45" s="1">
        <f t="shared" si="0"/>
        <v>1</v>
      </c>
      <c r="I45" s="1">
        <v>55</v>
      </c>
      <c r="J45" s="1">
        <f t="shared" si="1"/>
        <v>1</v>
      </c>
      <c r="K45" s="1">
        <v>0</v>
      </c>
      <c r="L45" s="3">
        <f t="shared" si="2"/>
        <v>0</v>
      </c>
    </row>
    <row r="46" spans="1:12" x14ac:dyDescent="0.3">
      <c r="A46" s="1">
        <f t="shared" si="5"/>
        <v>45</v>
      </c>
      <c r="B46" s="1">
        <f t="shared" si="5"/>
        <v>17</v>
      </c>
      <c r="C46" s="1" t="s">
        <v>31</v>
      </c>
      <c r="D46" s="1" t="s">
        <v>18</v>
      </c>
      <c r="E46" s="1" t="s">
        <v>18</v>
      </c>
      <c r="F46" s="1" t="s">
        <v>28</v>
      </c>
      <c r="G46" s="1" t="s">
        <v>15</v>
      </c>
      <c r="H46" s="1">
        <f t="shared" si="0"/>
        <v>0</v>
      </c>
      <c r="I46" s="1">
        <v>0</v>
      </c>
      <c r="J46" s="1">
        <f t="shared" si="1"/>
        <v>0</v>
      </c>
      <c r="K46" s="1">
        <v>0</v>
      </c>
      <c r="L46" s="3" t="str">
        <f t="shared" si="2"/>
        <v>NA</v>
      </c>
    </row>
    <row r="47" spans="1:12" x14ac:dyDescent="0.3">
      <c r="A47" s="1">
        <f t="shared" si="5"/>
        <v>46</v>
      </c>
      <c r="B47" s="1">
        <f t="shared" si="5"/>
        <v>18</v>
      </c>
      <c r="C47" s="1" t="s">
        <v>31</v>
      </c>
      <c r="D47" s="1" t="s">
        <v>18</v>
      </c>
      <c r="E47" s="1" t="s">
        <v>18</v>
      </c>
      <c r="F47" s="1" t="s">
        <v>28</v>
      </c>
      <c r="G47" s="1" t="s">
        <v>15</v>
      </c>
      <c r="H47" s="1">
        <f t="shared" si="0"/>
        <v>1</v>
      </c>
      <c r="I47" s="1">
        <v>48</v>
      </c>
      <c r="J47" s="1">
        <f t="shared" si="1"/>
        <v>1</v>
      </c>
      <c r="K47" s="1">
        <v>0</v>
      </c>
      <c r="L47" s="3">
        <f t="shared" si="2"/>
        <v>0</v>
      </c>
    </row>
    <row r="48" spans="1:12" x14ac:dyDescent="0.3">
      <c r="A48" s="1">
        <f t="shared" si="5"/>
        <v>47</v>
      </c>
      <c r="B48" s="1">
        <f t="shared" si="5"/>
        <v>19</v>
      </c>
      <c r="C48" s="1" t="s">
        <v>31</v>
      </c>
      <c r="D48" s="1" t="s">
        <v>18</v>
      </c>
      <c r="E48" s="1" t="s">
        <v>18</v>
      </c>
      <c r="F48" s="1" t="s">
        <v>28</v>
      </c>
      <c r="G48" s="1" t="s">
        <v>15</v>
      </c>
      <c r="H48" s="1">
        <f t="shared" si="0"/>
        <v>1</v>
      </c>
      <c r="I48" s="1">
        <v>53</v>
      </c>
      <c r="J48" s="1">
        <f t="shared" si="1"/>
        <v>1</v>
      </c>
      <c r="K48" s="1">
        <v>0</v>
      </c>
      <c r="L48" s="3">
        <f t="shared" si="2"/>
        <v>0</v>
      </c>
    </row>
    <row r="49" spans="1:16" x14ac:dyDescent="0.3">
      <c r="A49" s="1">
        <f t="shared" si="5"/>
        <v>48</v>
      </c>
      <c r="B49" s="1">
        <f t="shared" si="5"/>
        <v>20</v>
      </c>
      <c r="C49" s="1" t="s">
        <v>31</v>
      </c>
      <c r="D49" s="1" t="s">
        <v>18</v>
      </c>
      <c r="E49" s="1" t="s">
        <v>18</v>
      </c>
      <c r="F49" s="1" t="s">
        <v>28</v>
      </c>
      <c r="G49" s="1" t="s">
        <v>15</v>
      </c>
      <c r="H49" s="1">
        <f t="shared" si="0"/>
        <v>1</v>
      </c>
      <c r="I49" s="1">
        <v>9</v>
      </c>
      <c r="J49" s="1">
        <f t="shared" si="1"/>
        <v>1</v>
      </c>
      <c r="K49" s="1">
        <v>0</v>
      </c>
      <c r="L49" s="3">
        <f t="shared" si="2"/>
        <v>0</v>
      </c>
    </row>
    <row r="50" spans="1:16" x14ac:dyDescent="0.3">
      <c r="A50" s="1">
        <f t="shared" si="5"/>
        <v>49</v>
      </c>
      <c r="B50" s="1">
        <f t="shared" si="5"/>
        <v>21</v>
      </c>
      <c r="C50" s="1" t="s">
        <v>31</v>
      </c>
      <c r="D50" s="1" t="s">
        <v>18</v>
      </c>
      <c r="E50" s="1" t="s">
        <v>18</v>
      </c>
      <c r="F50" s="1" t="s">
        <v>28</v>
      </c>
      <c r="G50" s="1" t="s">
        <v>15</v>
      </c>
      <c r="H50" s="1">
        <f t="shared" si="0"/>
        <v>1</v>
      </c>
      <c r="I50" s="1">
        <v>83</v>
      </c>
      <c r="J50" s="1">
        <f t="shared" si="1"/>
        <v>1</v>
      </c>
      <c r="K50" s="1">
        <v>0</v>
      </c>
      <c r="L50" s="3">
        <f t="shared" si="2"/>
        <v>0</v>
      </c>
    </row>
    <row r="51" spans="1:16" x14ac:dyDescent="0.3">
      <c r="A51" s="1">
        <f t="shared" ref="A51:B66" si="6">1+A50</f>
        <v>50</v>
      </c>
      <c r="B51" s="1">
        <f t="shared" si="6"/>
        <v>22</v>
      </c>
      <c r="C51" s="1" t="s">
        <v>31</v>
      </c>
      <c r="D51" s="1" t="s">
        <v>18</v>
      </c>
      <c r="E51" s="1" t="s">
        <v>18</v>
      </c>
      <c r="F51" s="1" t="s">
        <v>28</v>
      </c>
      <c r="G51" s="1" t="s">
        <v>15</v>
      </c>
      <c r="H51" s="1">
        <f t="shared" si="0"/>
        <v>1</v>
      </c>
      <c r="I51" s="1">
        <v>69</v>
      </c>
      <c r="J51" s="1">
        <f t="shared" si="1"/>
        <v>1</v>
      </c>
      <c r="K51" s="1">
        <v>0</v>
      </c>
      <c r="L51" s="3">
        <f t="shared" si="2"/>
        <v>0</v>
      </c>
    </row>
    <row r="52" spans="1:16" x14ac:dyDescent="0.3">
      <c r="A52" s="1">
        <f t="shared" si="6"/>
        <v>51</v>
      </c>
      <c r="B52" s="1">
        <f t="shared" si="6"/>
        <v>23</v>
      </c>
      <c r="C52" s="1" t="s">
        <v>31</v>
      </c>
      <c r="D52" s="1" t="s">
        <v>18</v>
      </c>
      <c r="E52" s="1" t="s">
        <v>18</v>
      </c>
      <c r="F52" s="1" t="s">
        <v>28</v>
      </c>
      <c r="G52" s="1" t="s">
        <v>15</v>
      </c>
      <c r="H52" s="1">
        <f t="shared" si="0"/>
        <v>1</v>
      </c>
      <c r="I52" s="1">
        <v>37</v>
      </c>
      <c r="J52" s="1">
        <f t="shared" si="1"/>
        <v>1</v>
      </c>
      <c r="K52" s="1">
        <v>0</v>
      </c>
      <c r="L52" s="3">
        <f t="shared" si="2"/>
        <v>0</v>
      </c>
    </row>
    <row r="53" spans="1:16" x14ac:dyDescent="0.3">
      <c r="A53" s="1">
        <f t="shared" si="6"/>
        <v>52</v>
      </c>
      <c r="B53" s="1">
        <f t="shared" si="6"/>
        <v>24</v>
      </c>
      <c r="C53" s="1" t="s">
        <v>31</v>
      </c>
      <c r="D53" s="1" t="s">
        <v>18</v>
      </c>
      <c r="E53" s="1" t="s">
        <v>18</v>
      </c>
      <c r="F53" s="1" t="s">
        <v>28</v>
      </c>
      <c r="G53" s="1" t="s">
        <v>15</v>
      </c>
      <c r="H53" s="1">
        <f t="shared" si="0"/>
        <v>1</v>
      </c>
      <c r="I53" s="1">
        <v>8</v>
      </c>
      <c r="J53" s="1">
        <f t="shared" si="1"/>
        <v>1</v>
      </c>
      <c r="K53" s="1">
        <v>0</v>
      </c>
      <c r="L53" s="3">
        <f t="shared" si="2"/>
        <v>0</v>
      </c>
    </row>
    <row r="54" spans="1:16" x14ac:dyDescent="0.3">
      <c r="A54" s="1">
        <f t="shared" si="6"/>
        <v>53</v>
      </c>
      <c r="B54" s="1">
        <f t="shared" si="6"/>
        <v>25</v>
      </c>
      <c r="C54" s="1" t="s">
        <v>31</v>
      </c>
      <c r="D54" s="1" t="s">
        <v>18</v>
      </c>
      <c r="E54" s="1" t="s">
        <v>18</v>
      </c>
      <c r="F54" s="1" t="s">
        <v>28</v>
      </c>
      <c r="G54" s="1" t="s">
        <v>15</v>
      </c>
      <c r="H54" s="1">
        <f t="shared" si="0"/>
        <v>1</v>
      </c>
      <c r="I54" s="1">
        <v>59</v>
      </c>
      <c r="J54" s="1">
        <f t="shared" si="1"/>
        <v>1</v>
      </c>
      <c r="K54" s="1">
        <v>0</v>
      </c>
      <c r="L54" s="3">
        <f t="shared" si="2"/>
        <v>0</v>
      </c>
    </row>
    <row r="55" spans="1:16" x14ac:dyDescent="0.3">
      <c r="A55" s="1">
        <f t="shared" si="6"/>
        <v>54</v>
      </c>
      <c r="B55" s="1">
        <f t="shared" si="6"/>
        <v>26</v>
      </c>
      <c r="C55" s="1" t="s">
        <v>31</v>
      </c>
      <c r="D55" s="1" t="s">
        <v>18</v>
      </c>
      <c r="E55" s="1" t="s">
        <v>18</v>
      </c>
      <c r="F55" s="1" t="s">
        <v>28</v>
      </c>
      <c r="G55" s="1" t="s">
        <v>15</v>
      </c>
      <c r="H55" s="1">
        <f t="shared" si="0"/>
        <v>1</v>
      </c>
      <c r="I55" s="1">
        <v>59</v>
      </c>
      <c r="J55" s="1">
        <f t="shared" si="1"/>
        <v>1</v>
      </c>
      <c r="K55" s="1">
        <v>0</v>
      </c>
      <c r="L55" s="3">
        <f t="shared" si="2"/>
        <v>0</v>
      </c>
    </row>
    <row r="56" spans="1:16" x14ac:dyDescent="0.3">
      <c r="A56" s="1">
        <f t="shared" si="6"/>
        <v>55</v>
      </c>
      <c r="B56" s="1">
        <f t="shared" si="6"/>
        <v>27</v>
      </c>
      <c r="C56" s="1" t="s">
        <v>31</v>
      </c>
      <c r="D56" s="1" t="s">
        <v>18</v>
      </c>
      <c r="E56" s="1" t="s">
        <v>18</v>
      </c>
      <c r="F56" s="1" t="s">
        <v>28</v>
      </c>
      <c r="G56" s="1" t="s">
        <v>15</v>
      </c>
      <c r="H56" s="1">
        <f t="shared" si="0"/>
        <v>1</v>
      </c>
      <c r="I56" s="1">
        <v>49</v>
      </c>
      <c r="J56" s="1">
        <f t="shared" si="1"/>
        <v>1</v>
      </c>
      <c r="K56" s="1">
        <v>0</v>
      </c>
      <c r="L56" s="3">
        <f t="shared" si="2"/>
        <v>0</v>
      </c>
    </row>
    <row r="57" spans="1:16" x14ac:dyDescent="0.3">
      <c r="A57" s="1">
        <f t="shared" si="6"/>
        <v>56</v>
      </c>
      <c r="B57" s="1">
        <f t="shared" si="6"/>
        <v>28</v>
      </c>
      <c r="C57" s="1" t="s">
        <v>31</v>
      </c>
      <c r="D57" s="1" t="s">
        <v>18</v>
      </c>
      <c r="E57" s="1" t="s">
        <v>18</v>
      </c>
      <c r="F57" s="1" t="s">
        <v>28</v>
      </c>
      <c r="G57" s="1" t="s">
        <v>15</v>
      </c>
      <c r="H57" s="1">
        <f t="shared" si="0"/>
        <v>1</v>
      </c>
      <c r="I57" s="1">
        <v>81</v>
      </c>
      <c r="J57" s="1">
        <f t="shared" si="1"/>
        <v>1</v>
      </c>
      <c r="K57" s="1">
        <v>0</v>
      </c>
      <c r="L57" s="3">
        <f t="shared" si="2"/>
        <v>0</v>
      </c>
    </row>
    <row r="58" spans="1:16" ht="15" thickBot="1" x14ac:dyDescent="0.35">
      <c r="A58" s="9">
        <f t="shared" si="6"/>
        <v>57</v>
      </c>
      <c r="B58" s="9">
        <f t="shared" si="6"/>
        <v>29</v>
      </c>
      <c r="C58" s="9" t="s">
        <v>31</v>
      </c>
      <c r="D58" s="9" t="s">
        <v>18</v>
      </c>
      <c r="E58" s="9" t="s">
        <v>18</v>
      </c>
      <c r="F58" s="9" t="s">
        <v>28</v>
      </c>
      <c r="G58" s="9" t="s">
        <v>15</v>
      </c>
      <c r="H58" s="9">
        <f t="shared" si="0"/>
        <v>1</v>
      </c>
      <c r="I58" s="9">
        <v>29</v>
      </c>
      <c r="J58" s="9">
        <f t="shared" si="1"/>
        <v>1</v>
      </c>
      <c r="K58" s="9">
        <v>0</v>
      </c>
      <c r="L58" s="10">
        <f t="shared" si="2"/>
        <v>0</v>
      </c>
    </row>
    <row r="59" spans="1:16" x14ac:dyDescent="0.3">
      <c r="A59" s="1">
        <f t="shared" si="6"/>
        <v>58</v>
      </c>
      <c r="B59" s="1">
        <v>1</v>
      </c>
      <c r="C59" s="1" t="s">
        <v>31</v>
      </c>
      <c r="D59" s="1" t="s">
        <v>18</v>
      </c>
      <c r="E59" s="1" t="s">
        <v>18</v>
      </c>
      <c r="F59" s="1" t="s">
        <v>27</v>
      </c>
      <c r="G59" s="1" t="s">
        <v>39</v>
      </c>
      <c r="H59" s="1">
        <f t="shared" si="0"/>
        <v>1</v>
      </c>
      <c r="I59" s="1">
        <v>33</v>
      </c>
      <c r="J59" s="1">
        <f t="shared" si="1"/>
        <v>1</v>
      </c>
      <c r="K59" s="1">
        <v>0</v>
      </c>
      <c r="L59" s="3">
        <f t="shared" si="2"/>
        <v>0</v>
      </c>
    </row>
    <row r="60" spans="1:16" x14ac:dyDescent="0.3">
      <c r="A60" s="1">
        <f t="shared" si="6"/>
        <v>59</v>
      </c>
      <c r="B60" s="1">
        <f t="shared" si="6"/>
        <v>2</v>
      </c>
      <c r="C60" s="1" t="s">
        <v>31</v>
      </c>
      <c r="D60" s="1" t="s">
        <v>18</v>
      </c>
      <c r="E60" s="1" t="s">
        <v>18</v>
      </c>
      <c r="F60" s="1" t="s">
        <v>27</v>
      </c>
      <c r="G60" s="1" t="s">
        <v>39</v>
      </c>
      <c r="H60" s="1">
        <f t="shared" si="0"/>
        <v>1</v>
      </c>
      <c r="I60" s="1">
        <v>19</v>
      </c>
      <c r="J60" s="1">
        <f t="shared" si="1"/>
        <v>1</v>
      </c>
      <c r="K60" s="1">
        <v>0</v>
      </c>
      <c r="L60" s="3">
        <f t="shared" si="2"/>
        <v>0</v>
      </c>
    </row>
    <row r="61" spans="1:16" x14ac:dyDescent="0.3">
      <c r="A61" s="1">
        <f t="shared" si="6"/>
        <v>60</v>
      </c>
      <c r="B61" s="1">
        <f t="shared" si="6"/>
        <v>3</v>
      </c>
      <c r="C61" s="1" t="s">
        <v>31</v>
      </c>
      <c r="D61" s="1" t="s">
        <v>18</v>
      </c>
      <c r="E61" s="1" t="s">
        <v>18</v>
      </c>
      <c r="F61" s="1" t="s">
        <v>27</v>
      </c>
      <c r="G61" s="1" t="s">
        <v>39</v>
      </c>
      <c r="H61" s="1">
        <f t="shared" si="0"/>
        <v>0</v>
      </c>
      <c r="I61" s="1">
        <v>0</v>
      </c>
      <c r="J61" s="1">
        <f t="shared" si="1"/>
        <v>0</v>
      </c>
      <c r="K61" s="1">
        <v>0</v>
      </c>
      <c r="L61" s="3" t="str">
        <f t="shared" si="2"/>
        <v>NA</v>
      </c>
      <c r="N61" s="1"/>
      <c r="O61" s="1"/>
      <c r="P61" s="1"/>
    </row>
    <row r="62" spans="1:16" x14ac:dyDescent="0.3">
      <c r="A62" s="1">
        <f t="shared" si="6"/>
        <v>61</v>
      </c>
      <c r="B62" s="1">
        <f t="shared" si="6"/>
        <v>4</v>
      </c>
      <c r="C62" s="1" t="s">
        <v>31</v>
      </c>
      <c r="D62" s="1" t="s">
        <v>18</v>
      </c>
      <c r="E62" s="1" t="s">
        <v>18</v>
      </c>
      <c r="F62" s="1" t="s">
        <v>27</v>
      </c>
      <c r="G62" s="1" t="s">
        <v>39</v>
      </c>
      <c r="H62" s="1">
        <f t="shared" si="0"/>
        <v>1</v>
      </c>
      <c r="I62" s="1">
        <v>35</v>
      </c>
      <c r="J62" s="1">
        <f t="shared" si="1"/>
        <v>1</v>
      </c>
      <c r="K62" s="1">
        <v>0</v>
      </c>
      <c r="L62" s="3">
        <f t="shared" si="2"/>
        <v>0</v>
      </c>
      <c r="N62" s="1"/>
      <c r="O62" s="1"/>
      <c r="P62" s="1"/>
    </row>
    <row r="63" spans="1:16" x14ac:dyDescent="0.3">
      <c r="A63" s="1">
        <f t="shared" si="6"/>
        <v>62</v>
      </c>
      <c r="B63" s="1">
        <f t="shared" si="6"/>
        <v>5</v>
      </c>
      <c r="C63" s="1" t="s">
        <v>31</v>
      </c>
      <c r="D63" s="1" t="s">
        <v>18</v>
      </c>
      <c r="E63" s="1" t="s">
        <v>18</v>
      </c>
      <c r="F63" s="1" t="s">
        <v>27</v>
      </c>
      <c r="G63" s="1" t="s">
        <v>39</v>
      </c>
      <c r="H63" s="1">
        <f t="shared" si="0"/>
        <v>0</v>
      </c>
      <c r="I63" s="1">
        <v>0</v>
      </c>
      <c r="J63" s="1">
        <f t="shared" si="1"/>
        <v>0</v>
      </c>
      <c r="K63" s="1">
        <v>0</v>
      </c>
      <c r="L63" s="3" t="str">
        <f t="shared" si="2"/>
        <v>NA</v>
      </c>
      <c r="N63" s="1"/>
      <c r="O63" s="1"/>
      <c r="P63" s="1"/>
    </row>
    <row r="64" spans="1:16" x14ac:dyDescent="0.3">
      <c r="A64" s="1">
        <f t="shared" si="6"/>
        <v>63</v>
      </c>
      <c r="B64" s="1">
        <f t="shared" si="6"/>
        <v>6</v>
      </c>
      <c r="C64" s="1" t="s">
        <v>31</v>
      </c>
      <c r="D64" s="1" t="s">
        <v>18</v>
      </c>
      <c r="E64" s="1" t="s">
        <v>18</v>
      </c>
      <c r="F64" s="1" t="s">
        <v>27</v>
      </c>
      <c r="G64" s="1" t="s">
        <v>39</v>
      </c>
      <c r="H64" s="1">
        <f t="shared" si="0"/>
        <v>0</v>
      </c>
      <c r="I64" s="1">
        <v>0</v>
      </c>
      <c r="J64" s="1">
        <f t="shared" si="1"/>
        <v>0</v>
      </c>
      <c r="K64" s="1">
        <v>0</v>
      </c>
      <c r="L64" s="3" t="str">
        <f t="shared" si="2"/>
        <v>NA</v>
      </c>
      <c r="N64" s="1"/>
      <c r="O64" s="1"/>
      <c r="P64" s="1"/>
    </row>
    <row r="65" spans="1:16" x14ac:dyDescent="0.3">
      <c r="A65" s="1">
        <f t="shared" si="6"/>
        <v>64</v>
      </c>
      <c r="B65" s="1">
        <f t="shared" si="6"/>
        <v>7</v>
      </c>
      <c r="C65" s="1" t="s">
        <v>31</v>
      </c>
      <c r="D65" s="1" t="s">
        <v>18</v>
      </c>
      <c r="E65" s="1" t="s">
        <v>18</v>
      </c>
      <c r="F65" s="1" t="s">
        <v>27</v>
      </c>
      <c r="G65" s="1" t="s">
        <v>39</v>
      </c>
      <c r="H65" s="1">
        <f t="shared" si="0"/>
        <v>1</v>
      </c>
      <c r="I65" s="1">
        <v>97</v>
      </c>
      <c r="J65" s="1">
        <f t="shared" si="1"/>
        <v>1</v>
      </c>
      <c r="K65" s="1">
        <v>0</v>
      </c>
      <c r="L65" s="3">
        <f t="shared" si="2"/>
        <v>0</v>
      </c>
      <c r="N65" s="1"/>
      <c r="O65" s="1"/>
      <c r="P65" s="1"/>
    </row>
    <row r="66" spans="1:16" x14ac:dyDescent="0.3">
      <c r="A66" s="1">
        <f t="shared" si="6"/>
        <v>65</v>
      </c>
      <c r="B66" s="1">
        <f t="shared" si="6"/>
        <v>8</v>
      </c>
      <c r="C66" s="1" t="s">
        <v>31</v>
      </c>
      <c r="D66" s="1" t="s">
        <v>18</v>
      </c>
      <c r="E66" s="1" t="s">
        <v>18</v>
      </c>
      <c r="F66" s="1" t="s">
        <v>27</v>
      </c>
      <c r="G66" s="1" t="s">
        <v>39</v>
      </c>
      <c r="H66" s="1">
        <f t="shared" ref="H66:H129" si="7">IF(I66&gt;0,1,0)</f>
        <v>1</v>
      </c>
      <c r="I66" s="1">
        <v>109</v>
      </c>
      <c r="J66" s="1">
        <f t="shared" ref="J66:J129" si="8">IF(H66=0,0,1)</f>
        <v>1</v>
      </c>
      <c r="K66" s="1">
        <v>0</v>
      </c>
      <c r="L66" s="3">
        <f t="shared" ref="L66:L129" si="9">IF(J66=1,K66/I66,"NA")</f>
        <v>0</v>
      </c>
    </row>
    <row r="67" spans="1:16" x14ac:dyDescent="0.3">
      <c r="A67" s="1">
        <f t="shared" ref="A67:B82" si="10">1+A66</f>
        <v>66</v>
      </c>
      <c r="B67" s="1">
        <f t="shared" si="10"/>
        <v>9</v>
      </c>
      <c r="C67" s="1" t="s">
        <v>31</v>
      </c>
      <c r="D67" s="1" t="s">
        <v>18</v>
      </c>
      <c r="E67" s="1" t="s">
        <v>18</v>
      </c>
      <c r="F67" s="1" t="s">
        <v>27</v>
      </c>
      <c r="G67" s="1" t="s">
        <v>39</v>
      </c>
      <c r="H67" s="1">
        <f t="shared" si="7"/>
        <v>0</v>
      </c>
      <c r="I67" s="1">
        <v>0</v>
      </c>
      <c r="J67" s="1">
        <f t="shared" si="8"/>
        <v>0</v>
      </c>
      <c r="K67" s="1">
        <v>0</v>
      </c>
      <c r="L67" s="3" t="str">
        <f t="shared" si="9"/>
        <v>NA</v>
      </c>
    </row>
    <row r="68" spans="1:16" x14ac:dyDescent="0.3">
      <c r="A68" s="1">
        <f t="shared" si="10"/>
        <v>67</v>
      </c>
      <c r="B68" s="1">
        <f t="shared" si="10"/>
        <v>10</v>
      </c>
      <c r="C68" s="1" t="s">
        <v>31</v>
      </c>
      <c r="D68" s="1" t="s">
        <v>18</v>
      </c>
      <c r="E68" s="1" t="s">
        <v>18</v>
      </c>
      <c r="F68" s="1" t="s">
        <v>27</v>
      </c>
      <c r="G68" s="1" t="s">
        <v>39</v>
      </c>
      <c r="H68" s="1">
        <f t="shared" si="7"/>
        <v>1</v>
      </c>
      <c r="I68" s="1">
        <v>8</v>
      </c>
      <c r="J68" s="1">
        <f t="shared" si="8"/>
        <v>1</v>
      </c>
      <c r="K68" s="1">
        <v>0</v>
      </c>
      <c r="L68" s="3">
        <f t="shared" si="9"/>
        <v>0</v>
      </c>
    </row>
    <row r="69" spans="1:16" x14ac:dyDescent="0.3">
      <c r="A69" s="1">
        <f t="shared" si="10"/>
        <v>68</v>
      </c>
      <c r="B69" s="1">
        <f t="shared" si="10"/>
        <v>11</v>
      </c>
      <c r="C69" s="1" t="s">
        <v>31</v>
      </c>
      <c r="D69" s="1" t="s">
        <v>18</v>
      </c>
      <c r="E69" s="1" t="s">
        <v>18</v>
      </c>
      <c r="F69" s="1" t="s">
        <v>27</v>
      </c>
      <c r="G69" s="1" t="s">
        <v>39</v>
      </c>
      <c r="H69" s="1">
        <f t="shared" si="7"/>
        <v>1</v>
      </c>
      <c r="I69" s="1">
        <v>12</v>
      </c>
      <c r="J69" s="1">
        <f t="shared" si="8"/>
        <v>1</v>
      </c>
      <c r="K69" s="1">
        <v>0</v>
      </c>
      <c r="L69" s="3">
        <f t="shared" si="9"/>
        <v>0</v>
      </c>
    </row>
    <row r="70" spans="1:16" x14ac:dyDescent="0.3">
      <c r="A70" s="1">
        <f t="shared" si="10"/>
        <v>69</v>
      </c>
      <c r="B70" s="1">
        <f t="shared" si="10"/>
        <v>12</v>
      </c>
      <c r="C70" s="1" t="s">
        <v>31</v>
      </c>
      <c r="D70" s="1" t="s">
        <v>18</v>
      </c>
      <c r="E70" s="1" t="s">
        <v>18</v>
      </c>
      <c r="F70" s="1" t="s">
        <v>27</v>
      </c>
      <c r="G70" s="1" t="s">
        <v>39</v>
      </c>
      <c r="H70" s="1">
        <f t="shared" si="7"/>
        <v>1</v>
      </c>
      <c r="I70" s="1">
        <v>66</v>
      </c>
      <c r="J70" s="1">
        <f t="shared" si="8"/>
        <v>1</v>
      </c>
      <c r="K70" s="1">
        <v>0</v>
      </c>
      <c r="L70" s="3">
        <f t="shared" si="9"/>
        <v>0</v>
      </c>
    </row>
    <row r="71" spans="1:16" x14ac:dyDescent="0.3">
      <c r="A71" s="1">
        <f t="shared" si="10"/>
        <v>70</v>
      </c>
      <c r="B71" s="1">
        <f t="shared" si="10"/>
        <v>13</v>
      </c>
      <c r="C71" s="1" t="s">
        <v>31</v>
      </c>
      <c r="D71" s="1" t="s">
        <v>18</v>
      </c>
      <c r="E71" s="1" t="s">
        <v>18</v>
      </c>
      <c r="F71" s="1" t="s">
        <v>27</v>
      </c>
      <c r="G71" s="1" t="s">
        <v>39</v>
      </c>
      <c r="H71" s="1">
        <f t="shared" si="7"/>
        <v>0</v>
      </c>
      <c r="I71" s="1">
        <v>0</v>
      </c>
      <c r="J71" s="1">
        <f t="shared" si="8"/>
        <v>0</v>
      </c>
      <c r="K71" s="1">
        <v>0</v>
      </c>
      <c r="L71" s="3" t="str">
        <f t="shared" si="9"/>
        <v>NA</v>
      </c>
    </row>
    <row r="72" spans="1:16" x14ac:dyDescent="0.3">
      <c r="A72" s="1">
        <f t="shared" si="10"/>
        <v>71</v>
      </c>
      <c r="B72" s="1">
        <f t="shared" si="10"/>
        <v>14</v>
      </c>
      <c r="C72" s="1" t="s">
        <v>31</v>
      </c>
      <c r="D72" s="1" t="s">
        <v>18</v>
      </c>
      <c r="E72" s="1" t="s">
        <v>18</v>
      </c>
      <c r="F72" s="1" t="s">
        <v>27</v>
      </c>
      <c r="G72" s="1" t="s">
        <v>39</v>
      </c>
      <c r="H72" s="1">
        <f t="shared" si="7"/>
        <v>1</v>
      </c>
      <c r="I72" s="1">
        <v>68</v>
      </c>
      <c r="J72" s="1">
        <f t="shared" si="8"/>
        <v>1</v>
      </c>
      <c r="K72" s="1">
        <v>0</v>
      </c>
      <c r="L72" s="3">
        <f t="shared" si="9"/>
        <v>0</v>
      </c>
    </row>
    <row r="73" spans="1:16" x14ac:dyDescent="0.3">
      <c r="A73" s="1">
        <f t="shared" si="10"/>
        <v>72</v>
      </c>
      <c r="B73" s="1">
        <f t="shared" si="10"/>
        <v>15</v>
      </c>
      <c r="C73" s="1" t="s">
        <v>31</v>
      </c>
      <c r="D73" s="1" t="s">
        <v>18</v>
      </c>
      <c r="E73" s="1" t="s">
        <v>18</v>
      </c>
      <c r="F73" s="1" t="s">
        <v>27</v>
      </c>
      <c r="G73" s="1" t="s">
        <v>39</v>
      </c>
      <c r="H73" s="1">
        <f t="shared" si="7"/>
        <v>1</v>
      </c>
      <c r="I73" s="1">
        <v>78</v>
      </c>
      <c r="J73" s="1">
        <f t="shared" si="8"/>
        <v>1</v>
      </c>
      <c r="K73" s="1">
        <v>0</v>
      </c>
      <c r="L73" s="3">
        <f t="shared" si="9"/>
        <v>0</v>
      </c>
    </row>
    <row r="74" spans="1:16" x14ac:dyDescent="0.3">
      <c r="A74" s="1">
        <f t="shared" si="10"/>
        <v>73</v>
      </c>
      <c r="B74" s="1">
        <f t="shared" si="10"/>
        <v>16</v>
      </c>
      <c r="C74" s="1" t="s">
        <v>31</v>
      </c>
      <c r="D74" s="1" t="s">
        <v>18</v>
      </c>
      <c r="E74" s="1" t="s">
        <v>18</v>
      </c>
      <c r="F74" s="1" t="s">
        <v>27</v>
      </c>
      <c r="G74" s="1" t="s">
        <v>39</v>
      </c>
      <c r="H74" s="1">
        <f t="shared" si="7"/>
        <v>0</v>
      </c>
      <c r="I74" s="1">
        <v>0</v>
      </c>
      <c r="J74" s="1">
        <f t="shared" si="8"/>
        <v>0</v>
      </c>
      <c r="K74" s="1">
        <v>0</v>
      </c>
      <c r="L74" s="3" t="str">
        <f t="shared" si="9"/>
        <v>NA</v>
      </c>
    </row>
    <row r="75" spans="1:16" x14ac:dyDescent="0.3">
      <c r="A75" s="1">
        <f t="shared" si="10"/>
        <v>74</v>
      </c>
      <c r="B75" s="1">
        <f t="shared" si="10"/>
        <v>17</v>
      </c>
      <c r="C75" s="1" t="s">
        <v>31</v>
      </c>
      <c r="D75" s="1" t="s">
        <v>18</v>
      </c>
      <c r="E75" s="1" t="s">
        <v>18</v>
      </c>
      <c r="F75" s="1" t="s">
        <v>27</v>
      </c>
      <c r="G75" s="1" t="s">
        <v>39</v>
      </c>
      <c r="H75" s="1">
        <f t="shared" si="7"/>
        <v>1</v>
      </c>
      <c r="I75" s="1">
        <v>36</v>
      </c>
      <c r="J75" s="1">
        <f t="shared" si="8"/>
        <v>1</v>
      </c>
      <c r="K75" s="1">
        <v>0</v>
      </c>
      <c r="L75" s="3">
        <f t="shared" si="9"/>
        <v>0</v>
      </c>
    </row>
    <row r="76" spans="1:16" x14ac:dyDescent="0.3">
      <c r="A76" s="1">
        <f t="shared" si="10"/>
        <v>75</v>
      </c>
      <c r="B76" s="1">
        <f t="shared" si="10"/>
        <v>18</v>
      </c>
      <c r="C76" s="1" t="s">
        <v>31</v>
      </c>
      <c r="D76" s="1" t="s">
        <v>18</v>
      </c>
      <c r="E76" s="1" t="s">
        <v>18</v>
      </c>
      <c r="F76" s="1" t="s">
        <v>27</v>
      </c>
      <c r="G76" s="1" t="s">
        <v>39</v>
      </c>
      <c r="H76" s="1">
        <f t="shared" si="7"/>
        <v>1</v>
      </c>
      <c r="I76" s="1">
        <v>61</v>
      </c>
      <c r="J76" s="1">
        <f t="shared" si="8"/>
        <v>1</v>
      </c>
      <c r="K76" s="1">
        <v>0</v>
      </c>
      <c r="L76" s="3">
        <f t="shared" si="9"/>
        <v>0</v>
      </c>
    </row>
    <row r="77" spans="1:16" x14ac:dyDescent="0.3">
      <c r="A77" s="1">
        <f t="shared" si="10"/>
        <v>76</v>
      </c>
      <c r="B77" s="1">
        <f t="shared" si="10"/>
        <v>19</v>
      </c>
      <c r="C77" s="1" t="s">
        <v>31</v>
      </c>
      <c r="D77" s="1" t="s">
        <v>18</v>
      </c>
      <c r="E77" s="1" t="s">
        <v>18</v>
      </c>
      <c r="F77" s="1" t="s">
        <v>27</v>
      </c>
      <c r="G77" s="1" t="s">
        <v>39</v>
      </c>
      <c r="H77" s="1">
        <f t="shared" si="7"/>
        <v>1</v>
      </c>
      <c r="I77" s="1">
        <v>37</v>
      </c>
      <c r="J77" s="1">
        <f t="shared" si="8"/>
        <v>1</v>
      </c>
      <c r="K77" s="1">
        <v>0</v>
      </c>
      <c r="L77" s="3">
        <f t="shared" si="9"/>
        <v>0</v>
      </c>
    </row>
    <row r="78" spans="1:16" x14ac:dyDescent="0.3">
      <c r="A78" s="1">
        <f t="shared" si="10"/>
        <v>77</v>
      </c>
      <c r="B78" s="1">
        <f t="shared" si="10"/>
        <v>20</v>
      </c>
      <c r="C78" s="1" t="s">
        <v>31</v>
      </c>
      <c r="D78" s="1" t="s">
        <v>18</v>
      </c>
      <c r="E78" s="1" t="s">
        <v>18</v>
      </c>
      <c r="F78" s="1" t="s">
        <v>27</v>
      </c>
      <c r="G78" s="1" t="s">
        <v>39</v>
      </c>
      <c r="H78" s="1">
        <f t="shared" si="7"/>
        <v>1</v>
      </c>
      <c r="I78" s="1">
        <v>84</v>
      </c>
      <c r="J78" s="1">
        <f t="shared" si="8"/>
        <v>1</v>
      </c>
      <c r="K78" s="1">
        <v>0</v>
      </c>
      <c r="L78" s="3">
        <f t="shared" si="9"/>
        <v>0</v>
      </c>
    </row>
    <row r="79" spans="1:16" x14ac:dyDescent="0.3">
      <c r="A79" s="1">
        <f t="shared" si="10"/>
        <v>78</v>
      </c>
      <c r="B79" s="1">
        <f t="shared" si="10"/>
        <v>21</v>
      </c>
      <c r="C79" s="1" t="s">
        <v>31</v>
      </c>
      <c r="D79" s="1" t="s">
        <v>18</v>
      </c>
      <c r="E79" s="1" t="s">
        <v>18</v>
      </c>
      <c r="F79" s="1" t="s">
        <v>27</v>
      </c>
      <c r="G79" s="1" t="s">
        <v>39</v>
      </c>
      <c r="H79" s="1">
        <f t="shared" si="7"/>
        <v>1</v>
      </c>
      <c r="I79" s="1">
        <v>48</v>
      </c>
      <c r="J79" s="1">
        <f t="shared" si="8"/>
        <v>1</v>
      </c>
      <c r="K79" s="1">
        <v>0</v>
      </c>
      <c r="L79" s="3">
        <f t="shared" si="9"/>
        <v>0</v>
      </c>
    </row>
    <row r="80" spans="1:16" x14ac:dyDescent="0.3">
      <c r="A80" s="1">
        <f t="shared" si="10"/>
        <v>79</v>
      </c>
      <c r="B80" s="1">
        <f t="shared" si="10"/>
        <v>22</v>
      </c>
      <c r="C80" s="1" t="s">
        <v>31</v>
      </c>
      <c r="D80" s="1" t="s">
        <v>18</v>
      </c>
      <c r="E80" s="1" t="s">
        <v>18</v>
      </c>
      <c r="F80" s="1" t="s">
        <v>27</v>
      </c>
      <c r="G80" s="1" t="s">
        <v>39</v>
      </c>
      <c r="H80" s="1">
        <f t="shared" si="7"/>
        <v>1</v>
      </c>
      <c r="I80" s="1">
        <v>63</v>
      </c>
      <c r="J80" s="1">
        <f t="shared" si="8"/>
        <v>1</v>
      </c>
      <c r="K80" s="1">
        <v>0</v>
      </c>
      <c r="L80" s="3">
        <f t="shared" si="9"/>
        <v>0</v>
      </c>
    </row>
    <row r="81" spans="1:12" x14ac:dyDescent="0.3">
      <c r="A81" s="1">
        <f t="shared" si="10"/>
        <v>80</v>
      </c>
      <c r="B81" s="1">
        <f t="shared" si="10"/>
        <v>23</v>
      </c>
      <c r="C81" s="1" t="s">
        <v>31</v>
      </c>
      <c r="D81" s="1" t="s">
        <v>18</v>
      </c>
      <c r="E81" s="1" t="s">
        <v>18</v>
      </c>
      <c r="F81" s="1" t="s">
        <v>27</v>
      </c>
      <c r="G81" s="1" t="s">
        <v>39</v>
      </c>
      <c r="H81" s="1">
        <f t="shared" si="7"/>
        <v>0</v>
      </c>
      <c r="I81" s="1">
        <v>0</v>
      </c>
      <c r="J81" s="1">
        <f t="shared" si="8"/>
        <v>0</v>
      </c>
      <c r="K81" s="1">
        <v>0</v>
      </c>
      <c r="L81" s="3" t="str">
        <f t="shared" si="9"/>
        <v>NA</v>
      </c>
    </row>
    <row r="82" spans="1:12" x14ac:dyDescent="0.3">
      <c r="A82" s="1">
        <f t="shared" si="10"/>
        <v>81</v>
      </c>
      <c r="B82" s="1">
        <f t="shared" si="10"/>
        <v>24</v>
      </c>
      <c r="C82" s="1" t="s">
        <v>31</v>
      </c>
      <c r="D82" s="1" t="s">
        <v>18</v>
      </c>
      <c r="E82" s="1" t="s">
        <v>18</v>
      </c>
      <c r="F82" s="1" t="s">
        <v>28</v>
      </c>
      <c r="G82" s="1" t="s">
        <v>39</v>
      </c>
      <c r="H82" s="1">
        <f t="shared" si="7"/>
        <v>1</v>
      </c>
      <c r="I82" s="1">
        <v>51</v>
      </c>
      <c r="J82" s="1">
        <f t="shared" si="8"/>
        <v>1</v>
      </c>
      <c r="K82" s="1">
        <v>0</v>
      </c>
      <c r="L82" s="3">
        <f t="shared" si="9"/>
        <v>0</v>
      </c>
    </row>
    <row r="83" spans="1:12" x14ac:dyDescent="0.3">
      <c r="A83" s="1">
        <f t="shared" ref="A83:B97" si="11">1+A82</f>
        <v>82</v>
      </c>
      <c r="B83" s="1">
        <f t="shared" si="11"/>
        <v>25</v>
      </c>
      <c r="C83" s="1" t="s">
        <v>31</v>
      </c>
      <c r="D83" s="1" t="s">
        <v>18</v>
      </c>
      <c r="E83" s="1" t="s">
        <v>18</v>
      </c>
      <c r="F83" s="1" t="s">
        <v>28</v>
      </c>
      <c r="G83" s="1" t="s">
        <v>39</v>
      </c>
      <c r="H83" s="1">
        <f t="shared" si="7"/>
        <v>1</v>
      </c>
      <c r="I83" s="1">
        <v>49</v>
      </c>
      <c r="J83" s="1">
        <f t="shared" si="8"/>
        <v>1</v>
      </c>
      <c r="K83" s="1">
        <v>0</v>
      </c>
      <c r="L83" s="3">
        <f t="shared" si="9"/>
        <v>0</v>
      </c>
    </row>
    <row r="84" spans="1:12" x14ac:dyDescent="0.3">
      <c r="A84" s="1">
        <f t="shared" si="11"/>
        <v>83</v>
      </c>
      <c r="B84" s="1">
        <f t="shared" si="11"/>
        <v>26</v>
      </c>
      <c r="C84" s="1" t="s">
        <v>31</v>
      </c>
      <c r="D84" s="1" t="s">
        <v>18</v>
      </c>
      <c r="E84" s="1" t="s">
        <v>18</v>
      </c>
      <c r="F84" s="1" t="s">
        <v>28</v>
      </c>
      <c r="G84" s="1" t="s">
        <v>39</v>
      </c>
      <c r="H84" s="1">
        <f t="shared" si="7"/>
        <v>1</v>
      </c>
      <c r="I84" s="1">
        <v>2</v>
      </c>
      <c r="J84" s="1">
        <f t="shared" si="8"/>
        <v>1</v>
      </c>
      <c r="K84" s="1">
        <v>0</v>
      </c>
      <c r="L84" s="3">
        <f t="shared" si="9"/>
        <v>0</v>
      </c>
    </row>
    <row r="85" spans="1:12" x14ac:dyDescent="0.3">
      <c r="A85" s="1">
        <f t="shared" si="11"/>
        <v>84</v>
      </c>
      <c r="B85" s="1">
        <f t="shared" si="11"/>
        <v>27</v>
      </c>
      <c r="C85" s="1" t="s">
        <v>31</v>
      </c>
      <c r="D85" s="1" t="s">
        <v>18</v>
      </c>
      <c r="E85" s="1" t="s">
        <v>18</v>
      </c>
      <c r="F85" s="1" t="s">
        <v>28</v>
      </c>
      <c r="G85" s="1" t="s">
        <v>39</v>
      </c>
      <c r="H85" s="1">
        <f t="shared" si="7"/>
        <v>0</v>
      </c>
      <c r="I85" s="1">
        <v>0</v>
      </c>
      <c r="J85" s="1">
        <f t="shared" si="8"/>
        <v>0</v>
      </c>
      <c r="K85" s="1">
        <v>0</v>
      </c>
      <c r="L85" s="3" t="str">
        <f t="shared" si="9"/>
        <v>NA</v>
      </c>
    </row>
    <row r="86" spans="1:12" x14ac:dyDescent="0.3">
      <c r="A86" s="1">
        <f t="shared" si="11"/>
        <v>85</v>
      </c>
      <c r="B86" s="1">
        <f t="shared" si="11"/>
        <v>28</v>
      </c>
      <c r="C86" s="1" t="s">
        <v>31</v>
      </c>
      <c r="D86" s="1" t="s">
        <v>18</v>
      </c>
      <c r="E86" s="1" t="s">
        <v>18</v>
      </c>
      <c r="F86" s="1" t="s">
        <v>28</v>
      </c>
      <c r="G86" s="1" t="s">
        <v>39</v>
      </c>
      <c r="H86" s="1">
        <f t="shared" si="7"/>
        <v>1</v>
      </c>
      <c r="I86" s="1">
        <v>100</v>
      </c>
      <c r="J86" s="1">
        <f t="shared" si="8"/>
        <v>1</v>
      </c>
      <c r="K86" s="1">
        <v>0</v>
      </c>
      <c r="L86" s="3">
        <f t="shared" si="9"/>
        <v>0</v>
      </c>
    </row>
    <row r="87" spans="1:12" x14ac:dyDescent="0.3">
      <c r="A87" s="1">
        <f t="shared" si="11"/>
        <v>86</v>
      </c>
      <c r="B87" s="1">
        <f t="shared" si="11"/>
        <v>29</v>
      </c>
      <c r="C87" s="1" t="s">
        <v>31</v>
      </c>
      <c r="D87" s="1" t="s">
        <v>18</v>
      </c>
      <c r="E87" s="1" t="s">
        <v>18</v>
      </c>
      <c r="F87" s="1" t="s">
        <v>28</v>
      </c>
      <c r="G87" s="1" t="s">
        <v>39</v>
      </c>
      <c r="H87" s="1">
        <f t="shared" si="7"/>
        <v>1</v>
      </c>
      <c r="I87" s="1">
        <v>88</v>
      </c>
      <c r="J87" s="1">
        <f t="shared" si="8"/>
        <v>1</v>
      </c>
      <c r="K87" s="1">
        <v>0</v>
      </c>
      <c r="L87" s="3">
        <f t="shared" si="9"/>
        <v>0</v>
      </c>
    </row>
    <row r="88" spans="1:12" x14ac:dyDescent="0.3">
      <c r="A88" s="1">
        <f t="shared" si="11"/>
        <v>87</v>
      </c>
      <c r="B88" s="1">
        <f t="shared" si="11"/>
        <v>30</v>
      </c>
      <c r="C88" s="1" t="s">
        <v>31</v>
      </c>
      <c r="D88" s="1" t="s">
        <v>18</v>
      </c>
      <c r="E88" s="1" t="s">
        <v>18</v>
      </c>
      <c r="F88" s="1" t="s">
        <v>28</v>
      </c>
      <c r="G88" s="1" t="s">
        <v>39</v>
      </c>
      <c r="H88" s="1">
        <f t="shared" si="7"/>
        <v>1</v>
      </c>
      <c r="I88" s="1">
        <v>62</v>
      </c>
      <c r="J88" s="1">
        <f t="shared" si="8"/>
        <v>1</v>
      </c>
      <c r="K88" s="1">
        <v>0</v>
      </c>
      <c r="L88" s="3">
        <f t="shared" si="9"/>
        <v>0</v>
      </c>
    </row>
    <row r="89" spans="1:12" x14ac:dyDescent="0.3">
      <c r="A89" s="1">
        <f t="shared" si="11"/>
        <v>88</v>
      </c>
      <c r="B89" s="1">
        <f t="shared" si="11"/>
        <v>31</v>
      </c>
      <c r="C89" s="1" t="s">
        <v>31</v>
      </c>
      <c r="D89" s="1" t="s">
        <v>18</v>
      </c>
      <c r="E89" s="1" t="s">
        <v>18</v>
      </c>
      <c r="F89" s="1" t="s">
        <v>28</v>
      </c>
      <c r="G89" s="1" t="s">
        <v>39</v>
      </c>
      <c r="H89" s="1">
        <f t="shared" si="7"/>
        <v>0</v>
      </c>
      <c r="I89" s="1">
        <v>0</v>
      </c>
      <c r="J89" s="1">
        <f t="shared" si="8"/>
        <v>0</v>
      </c>
      <c r="K89" s="1">
        <v>0</v>
      </c>
      <c r="L89" s="3" t="str">
        <f t="shared" si="9"/>
        <v>NA</v>
      </c>
    </row>
    <row r="90" spans="1:12" x14ac:dyDescent="0.3">
      <c r="A90" s="1">
        <f t="shared" si="11"/>
        <v>89</v>
      </c>
      <c r="B90" s="1">
        <f t="shared" si="11"/>
        <v>32</v>
      </c>
      <c r="C90" s="1" t="s">
        <v>31</v>
      </c>
      <c r="D90" s="1" t="s">
        <v>18</v>
      </c>
      <c r="E90" s="1" t="s">
        <v>18</v>
      </c>
      <c r="F90" s="1" t="s">
        <v>28</v>
      </c>
      <c r="G90" s="1" t="s">
        <v>39</v>
      </c>
      <c r="H90" s="1">
        <f t="shared" si="7"/>
        <v>1</v>
      </c>
      <c r="I90" s="1">
        <v>58</v>
      </c>
      <c r="J90" s="1">
        <f t="shared" si="8"/>
        <v>1</v>
      </c>
      <c r="K90" s="1">
        <v>0</v>
      </c>
      <c r="L90" s="3">
        <f t="shared" si="9"/>
        <v>0</v>
      </c>
    </row>
    <row r="91" spans="1:12" x14ac:dyDescent="0.3">
      <c r="A91" s="1">
        <f t="shared" si="11"/>
        <v>90</v>
      </c>
      <c r="B91" s="1">
        <f t="shared" si="11"/>
        <v>33</v>
      </c>
      <c r="C91" s="1" t="s">
        <v>31</v>
      </c>
      <c r="D91" s="1" t="s">
        <v>18</v>
      </c>
      <c r="E91" s="1" t="s">
        <v>18</v>
      </c>
      <c r="F91" s="1" t="s">
        <v>28</v>
      </c>
      <c r="G91" s="1" t="s">
        <v>39</v>
      </c>
      <c r="H91" s="1">
        <f t="shared" si="7"/>
        <v>1</v>
      </c>
      <c r="I91" s="1">
        <v>77</v>
      </c>
      <c r="J91" s="1">
        <f t="shared" si="8"/>
        <v>1</v>
      </c>
      <c r="K91" s="1">
        <v>0</v>
      </c>
      <c r="L91" s="3">
        <f t="shared" si="9"/>
        <v>0</v>
      </c>
    </row>
    <row r="92" spans="1:12" x14ac:dyDescent="0.3">
      <c r="A92" s="1">
        <f t="shared" si="11"/>
        <v>91</v>
      </c>
      <c r="B92" s="1">
        <f t="shared" si="11"/>
        <v>34</v>
      </c>
      <c r="C92" s="1" t="s">
        <v>31</v>
      </c>
      <c r="D92" s="1" t="s">
        <v>18</v>
      </c>
      <c r="E92" s="1" t="s">
        <v>18</v>
      </c>
      <c r="F92" s="1" t="s">
        <v>28</v>
      </c>
      <c r="G92" s="1" t="s">
        <v>39</v>
      </c>
      <c r="H92" s="1">
        <f t="shared" si="7"/>
        <v>0</v>
      </c>
      <c r="I92" s="1">
        <v>0</v>
      </c>
      <c r="J92" s="1">
        <f t="shared" si="8"/>
        <v>0</v>
      </c>
      <c r="K92" s="1">
        <v>0</v>
      </c>
      <c r="L92" s="3" t="str">
        <f t="shared" si="9"/>
        <v>NA</v>
      </c>
    </row>
    <row r="93" spans="1:12" x14ac:dyDescent="0.3">
      <c r="A93" s="1">
        <f t="shared" si="11"/>
        <v>92</v>
      </c>
      <c r="B93" s="1">
        <f t="shared" si="11"/>
        <v>35</v>
      </c>
      <c r="C93" s="1" t="s">
        <v>31</v>
      </c>
      <c r="D93" s="1" t="s">
        <v>18</v>
      </c>
      <c r="E93" s="1" t="s">
        <v>18</v>
      </c>
      <c r="F93" s="1" t="s">
        <v>28</v>
      </c>
      <c r="G93" s="1" t="s">
        <v>39</v>
      </c>
      <c r="H93" s="1">
        <f t="shared" si="7"/>
        <v>1</v>
      </c>
      <c r="I93" s="1">
        <v>34</v>
      </c>
      <c r="J93" s="1">
        <f t="shared" si="8"/>
        <v>1</v>
      </c>
      <c r="K93" s="1">
        <v>0</v>
      </c>
      <c r="L93" s="3">
        <f t="shared" si="9"/>
        <v>0</v>
      </c>
    </row>
    <row r="94" spans="1:12" x14ac:dyDescent="0.3">
      <c r="A94" s="1">
        <f t="shared" si="11"/>
        <v>93</v>
      </c>
      <c r="B94" s="1">
        <f t="shared" si="11"/>
        <v>36</v>
      </c>
      <c r="C94" s="1" t="s">
        <v>31</v>
      </c>
      <c r="D94" s="1" t="s">
        <v>18</v>
      </c>
      <c r="E94" s="1" t="s">
        <v>18</v>
      </c>
      <c r="F94" s="1" t="s">
        <v>28</v>
      </c>
      <c r="G94" s="1" t="s">
        <v>39</v>
      </c>
      <c r="H94" s="1">
        <f t="shared" si="7"/>
        <v>0</v>
      </c>
      <c r="I94" s="1">
        <v>0</v>
      </c>
      <c r="J94" s="1">
        <f t="shared" si="8"/>
        <v>0</v>
      </c>
      <c r="K94" s="1">
        <v>0</v>
      </c>
      <c r="L94" s="3" t="str">
        <f t="shared" si="9"/>
        <v>NA</v>
      </c>
    </row>
    <row r="95" spans="1:12" x14ac:dyDescent="0.3">
      <c r="A95" s="1">
        <f t="shared" si="11"/>
        <v>94</v>
      </c>
      <c r="B95" s="1">
        <f t="shared" si="11"/>
        <v>37</v>
      </c>
      <c r="C95" s="1" t="s">
        <v>31</v>
      </c>
      <c r="D95" s="1" t="s">
        <v>18</v>
      </c>
      <c r="E95" s="1" t="s">
        <v>18</v>
      </c>
      <c r="F95" s="1" t="s">
        <v>28</v>
      </c>
      <c r="G95" s="1" t="s">
        <v>39</v>
      </c>
      <c r="H95" s="1">
        <f t="shared" si="7"/>
        <v>1</v>
      </c>
      <c r="I95" s="1">
        <v>22</v>
      </c>
      <c r="J95" s="1">
        <f t="shared" si="8"/>
        <v>1</v>
      </c>
      <c r="K95" s="1">
        <v>0</v>
      </c>
      <c r="L95" s="3">
        <f t="shared" si="9"/>
        <v>0</v>
      </c>
    </row>
    <row r="96" spans="1:12" x14ac:dyDescent="0.3">
      <c r="A96" s="1">
        <f t="shared" si="11"/>
        <v>95</v>
      </c>
      <c r="B96" s="1">
        <f t="shared" si="11"/>
        <v>38</v>
      </c>
      <c r="C96" s="1" t="s">
        <v>31</v>
      </c>
      <c r="D96" s="1" t="s">
        <v>18</v>
      </c>
      <c r="E96" s="1" t="s">
        <v>18</v>
      </c>
      <c r="F96" s="1" t="s">
        <v>28</v>
      </c>
      <c r="G96" s="1" t="s">
        <v>39</v>
      </c>
      <c r="H96" s="1">
        <f t="shared" si="7"/>
        <v>1</v>
      </c>
      <c r="I96" s="1">
        <v>19</v>
      </c>
      <c r="J96" s="1">
        <f t="shared" si="8"/>
        <v>1</v>
      </c>
      <c r="K96" s="1">
        <v>0</v>
      </c>
      <c r="L96" s="3">
        <f t="shared" si="9"/>
        <v>0</v>
      </c>
    </row>
    <row r="97" spans="1:12" x14ac:dyDescent="0.3">
      <c r="A97" s="1">
        <f t="shared" si="11"/>
        <v>96</v>
      </c>
      <c r="B97" s="1">
        <f t="shared" si="11"/>
        <v>39</v>
      </c>
      <c r="C97" s="1" t="s">
        <v>31</v>
      </c>
      <c r="D97" s="1" t="s">
        <v>18</v>
      </c>
      <c r="E97" s="1" t="s">
        <v>18</v>
      </c>
      <c r="F97" s="1" t="s">
        <v>28</v>
      </c>
      <c r="G97" s="1" t="s">
        <v>39</v>
      </c>
      <c r="H97" s="1">
        <f t="shared" si="7"/>
        <v>1</v>
      </c>
      <c r="I97" s="1">
        <v>49</v>
      </c>
      <c r="J97" s="1">
        <f t="shared" si="8"/>
        <v>1</v>
      </c>
      <c r="K97" s="1">
        <v>0</v>
      </c>
      <c r="L97" s="3">
        <f t="shared" si="9"/>
        <v>0</v>
      </c>
    </row>
    <row r="98" spans="1:12" x14ac:dyDescent="0.3">
      <c r="A98" s="1">
        <f>1+A97</f>
        <v>97</v>
      </c>
      <c r="B98" s="1">
        <f>1+B97</f>
        <v>40</v>
      </c>
      <c r="C98" s="1" t="s">
        <v>31</v>
      </c>
      <c r="D98" s="1" t="s">
        <v>18</v>
      </c>
      <c r="E98" s="1" t="s">
        <v>18</v>
      </c>
      <c r="F98" s="1" t="s">
        <v>28</v>
      </c>
      <c r="G98" s="1" t="s">
        <v>39</v>
      </c>
      <c r="H98" s="1">
        <f t="shared" si="7"/>
        <v>1</v>
      </c>
      <c r="I98" s="1">
        <v>11</v>
      </c>
      <c r="J98" s="1">
        <f t="shared" si="8"/>
        <v>1</v>
      </c>
      <c r="K98" s="1">
        <v>0</v>
      </c>
      <c r="L98" s="3">
        <f t="shared" si="9"/>
        <v>0</v>
      </c>
    </row>
    <row r="99" spans="1:12" x14ac:dyDescent="0.3">
      <c r="A99" s="1">
        <f t="shared" ref="A99:B114" si="12">1+A98</f>
        <v>98</v>
      </c>
      <c r="B99" s="1">
        <f t="shared" si="12"/>
        <v>41</v>
      </c>
      <c r="C99" s="1" t="s">
        <v>31</v>
      </c>
      <c r="D99" s="1" t="s">
        <v>18</v>
      </c>
      <c r="E99" s="1" t="s">
        <v>18</v>
      </c>
      <c r="F99" s="1" t="s">
        <v>28</v>
      </c>
      <c r="G99" s="1" t="s">
        <v>39</v>
      </c>
      <c r="H99" s="1">
        <f t="shared" si="7"/>
        <v>1</v>
      </c>
      <c r="I99" s="1">
        <v>67</v>
      </c>
      <c r="J99" s="1">
        <f t="shared" si="8"/>
        <v>1</v>
      </c>
      <c r="K99" s="1">
        <v>0</v>
      </c>
      <c r="L99" s="3">
        <f t="shared" si="9"/>
        <v>0</v>
      </c>
    </row>
    <row r="100" spans="1:12" x14ac:dyDescent="0.3">
      <c r="A100" s="1">
        <f t="shared" si="12"/>
        <v>99</v>
      </c>
      <c r="B100" s="1">
        <f t="shared" si="12"/>
        <v>42</v>
      </c>
      <c r="C100" s="1" t="s">
        <v>31</v>
      </c>
      <c r="D100" s="1" t="s">
        <v>18</v>
      </c>
      <c r="E100" s="1" t="s">
        <v>18</v>
      </c>
      <c r="F100" s="1" t="s">
        <v>28</v>
      </c>
      <c r="G100" s="1" t="s">
        <v>39</v>
      </c>
      <c r="H100" s="1">
        <f t="shared" si="7"/>
        <v>1</v>
      </c>
      <c r="I100" s="1">
        <v>90</v>
      </c>
      <c r="J100" s="1">
        <f t="shared" si="8"/>
        <v>1</v>
      </c>
      <c r="K100" s="1">
        <v>0</v>
      </c>
      <c r="L100" s="3">
        <f t="shared" si="9"/>
        <v>0</v>
      </c>
    </row>
    <row r="101" spans="1:12" ht="15" thickBot="1" x14ac:dyDescent="0.35">
      <c r="A101" s="9">
        <f t="shared" si="12"/>
        <v>100</v>
      </c>
      <c r="B101" s="9">
        <f t="shared" si="12"/>
        <v>43</v>
      </c>
      <c r="C101" s="9" t="s">
        <v>31</v>
      </c>
      <c r="D101" s="9" t="s">
        <v>18</v>
      </c>
      <c r="E101" s="9" t="s">
        <v>18</v>
      </c>
      <c r="F101" s="9" t="s">
        <v>28</v>
      </c>
      <c r="G101" s="9" t="s">
        <v>39</v>
      </c>
      <c r="H101" s="9">
        <f t="shared" si="7"/>
        <v>0</v>
      </c>
      <c r="I101" s="9">
        <v>0</v>
      </c>
      <c r="J101" s="9">
        <f t="shared" si="8"/>
        <v>0</v>
      </c>
      <c r="K101" s="9">
        <v>0</v>
      </c>
      <c r="L101" s="10" t="str">
        <f t="shared" si="9"/>
        <v>NA</v>
      </c>
    </row>
    <row r="102" spans="1:12" x14ac:dyDescent="0.3">
      <c r="A102" s="1">
        <f t="shared" si="12"/>
        <v>101</v>
      </c>
      <c r="B102" s="1">
        <f>1</f>
        <v>1</v>
      </c>
      <c r="C102" s="1" t="s">
        <v>31</v>
      </c>
      <c r="D102" s="1" t="s">
        <v>18</v>
      </c>
      <c r="E102" s="1" t="s">
        <v>18</v>
      </c>
      <c r="F102" s="1" t="s">
        <v>27</v>
      </c>
      <c r="G102" s="1" t="s">
        <v>40</v>
      </c>
      <c r="H102" s="1">
        <f t="shared" si="7"/>
        <v>1</v>
      </c>
      <c r="I102" s="1">
        <v>75</v>
      </c>
      <c r="J102" s="1">
        <f t="shared" si="8"/>
        <v>1</v>
      </c>
      <c r="K102" s="1">
        <v>0</v>
      </c>
      <c r="L102" s="3">
        <f t="shared" si="9"/>
        <v>0</v>
      </c>
    </row>
    <row r="103" spans="1:12" x14ac:dyDescent="0.3">
      <c r="A103" s="1">
        <f t="shared" si="12"/>
        <v>102</v>
      </c>
      <c r="B103" s="1">
        <f t="shared" si="12"/>
        <v>2</v>
      </c>
      <c r="C103" s="1" t="s">
        <v>31</v>
      </c>
      <c r="D103" s="1" t="s">
        <v>18</v>
      </c>
      <c r="E103" s="1" t="s">
        <v>18</v>
      </c>
      <c r="F103" s="1" t="s">
        <v>27</v>
      </c>
      <c r="G103" s="1" t="s">
        <v>40</v>
      </c>
      <c r="H103" s="1">
        <f t="shared" si="7"/>
        <v>1</v>
      </c>
      <c r="I103" s="1">
        <v>19</v>
      </c>
      <c r="J103" s="1">
        <f t="shared" si="8"/>
        <v>1</v>
      </c>
      <c r="K103" s="1">
        <v>0</v>
      </c>
      <c r="L103" s="3">
        <f t="shared" si="9"/>
        <v>0</v>
      </c>
    </row>
    <row r="104" spans="1:12" x14ac:dyDescent="0.3">
      <c r="A104" s="1">
        <f t="shared" si="12"/>
        <v>103</v>
      </c>
      <c r="B104" s="1">
        <f t="shared" si="12"/>
        <v>3</v>
      </c>
      <c r="C104" s="1" t="s">
        <v>31</v>
      </c>
      <c r="D104" s="1" t="s">
        <v>18</v>
      </c>
      <c r="E104" s="1" t="s">
        <v>18</v>
      </c>
      <c r="F104" s="1" t="s">
        <v>27</v>
      </c>
      <c r="G104" s="1" t="s">
        <v>40</v>
      </c>
      <c r="H104" s="1">
        <f t="shared" si="7"/>
        <v>1</v>
      </c>
      <c r="I104" s="1">
        <v>58</v>
      </c>
      <c r="J104" s="1">
        <f t="shared" si="8"/>
        <v>1</v>
      </c>
      <c r="K104" s="1">
        <v>0</v>
      </c>
      <c r="L104" s="3">
        <f t="shared" si="9"/>
        <v>0</v>
      </c>
    </row>
    <row r="105" spans="1:12" x14ac:dyDescent="0.3">
      <c r="A105" s="1">
        <f t="shared" si="12"/>
        <v>104</v>
      </c>
      <c r="B105" s="1">
        <f t="shared" si="12"/>
        <v>4</v>
      </c>
      <c r="C105" s="1" t="s">
        <v>31</v>
      </c>
      <c r="D105" s="1" t="s">
        <v>18</v>
      </c>
      <c r="E105" s="1" t="s">
        <v>18</v>
      </c>
      <c r="F105" s="1" t="s">
        <v>27</v>
      </c>
      <c r="G105" s="1" t="s">
        <v>40</v>
      </c>
      <c r="H105" s="1">
        <f t="shared" si="7"/>
        <v>0</v>
      </c>
      <c r="I105" s="1">
        <v>0</v>
      </c>
      <c r="J105" s="1">
        <f t="shared" si="8"/>
        <v>0</v>
      </c>
      <c r="K105" s="1">
        <v>0</v>
      </c>
      <c r="L105" s="3" t="str">
        <f t="shared" si="9"/>
        <v>NA</v>
      </c>
    </row>
    <row r="106" spans="1:12" x14ac:dyDescent="0.3">
      <c r="A106" s="1">
        <f t="shared" si="12"/>
        <v>105</v>
      </c>
      <c r="B106" s="1">
        <f t="shared" si="12"/>
        <v>5</v>
      </c>
      <c r="C106" s="1" t="s">
        <v>31</v>
      </c>
      <c r="D106" s="1" t="s">
        <v>18</v>
      </c>
      <c r="E106" s="1" t="s">
        <v>18</v>
      </c>
      <c r="F106" s="1" t="s">
        <v>27</v>
      </c>
      <c r="G106" s="1" t="s">
        <v>40</v>
      </c>
      <c r="H106" s="1">
        <f t="shared" si="7"/>
        <v>0</v>
      </c>
      <c r="I106" s="1">
        <v>0</v>
      </c>
      <c r="J106" s="1">
        <f t="shared" si="8"/>
        <v>0</v>
      </c>
      <c r="K106" s="1">
        <v>0</v>
      </c>
      <c r="L106" s="3" t="str">
        <f t="shared" si="9"/>
        <v>NA</v>
      </c>
    </row>
    <row r="107" spans="1:12" x14ac:dyDescent="0.3">
      <c r="A107" s="1">
        <f t="shared" si="12"/>
        <v>106</v>
      </c>
      <c r="B107" s="1">
        <f t="shared" si="12"/>
        <v>6</v>
      </c>
      <c r="C107" s="1" t="s">
        <v>31</v>
      </c>
      <c r="D107" s="1" t="s">
        <v>18</v>
      </c>
      <c r="E107" s="1" t="s">
        <v>18</v>
      </c>
      <c r="F107" s="1" t="s">
        <v>27</v>
      </c>
      <c r="G107" s="1" t="s">
        <v>40</v>
      </c>
      <c r="H107" s="1">
        <f t="shared" si="7"/>
        <v>1</v>
      </c>
      <c r="I107" s="1">
        <v>75</v>
      </c>
      <c r="J107" s="1">
        <f t="shared" si="8"/>
        <v>1</v>
      </c>
      <c r="K107" s="1">
        <v>0</v>
      </c>
      <c r="L107" s="3">
        <f t="shared" si="9"/>
        <v>0</v>
      </c>
    </row>
    <row r="108" spans="1:12" x14ac:dyDescent="0.3">
      <c r="A108" s="1">
        <f t="shared" si="12"/>
        <v>107</v>
      </c>
      <c r="B108" s="1">
        <f t="shared" si="12"/>
        <v>7</v>
      </c>
      <c r="C108" s="1" t="s">
        <v>31</v>
      </c>
      <c r="D108" s="1" t="s">
        <v>18</v>
      </c>
      <c r="E108" s="1" t="s">
        <v>18</v>
      </c>
      <c r="F108" s="1" t="s">
        <v>27</v>
      </c>
      <c r="G108" s="1" t="s">
        <v>40</v>
      </c>
      <c r="H108" s="1">
        <f t="shared" si="7"/>
        <v>0</v>
      </c>
      <c r="I108" s="1">
        <v>0</v>
      </c>
      <c r="J108" s="1">
        <f t="shared" si="8"/>
        <v>0</v>
      </c>
      <c r="K108" s="1">
        <v>0</v>
      </c>
      <c r="L108" s="3" t="str">
        <f t="shared" si="9"/>
        <v>NA</v>
      </c>
    </row>
    <row r="109" spans="1:12" x14ac:dyDescent="0.3">
      <c r="A109" s="1">
        <f t="shared" si="12"/>
        <v>108</v>
      </c>
      <c r="B109" s="1">
        <f t="shared" si="12"/>
        <v>8</v>
      </c>
      <c r="C109" s="1" t="s">
        <v>31</v>
      </c>
      <c r="D109" s="1" t="s">
        <v>18</v>
      </c>
      <c r="E109" s="1" t="s">
        <v>18</v>
      </c>
      <c r="F109" s="1" t="s">
        <v>27</v>
      </c>
      <c r="G109" s="1" t="s">
        <v>40</v>
      </c>
      <c r="H109" s="1">
        <f t="shared" si="7"/>
        <v>1</v>
      </c>
      <c r="I109" s="1">
        <v>63</v>
      </c>
      <c r="J109" s="1">
        <f t="shared" si="8"/>
        <v>1</v>
      </c>
      <c r="K109" s="1">
        <v>0</v>
      </c>
      <c r="L109" s="3">
        <f t="shared" si="9"/>
        <v>0</v>
      </c>
    </row>
    <row r="110" spans="1:12" x14ac:dyDescent="0.3">
      <c r="A110" s="1">
        <f t="shared" si="12"/>
        <v>109</v>
      </c>
      <c r="B110" s="1">
        <f t="shared" si="12"/>
        <v>9</v>
      </c>
      <c r="C110" s="1" t="s">
        <v>31</v>
      </c>
      <c r="D110" s="1" t="s">
        <v>18</v>
      </c>
      <c r="E110" s="1" t="s">
        <v>18</v>
      </c>
      <c r="F110" s="1" t="s">
        <v>27</v>
      </c>
      <c r="G110" s="1" t="s">
        <v>40</v>
      </c>
      <c r="H110" s="1">
        <f t="shared" si="7"/>
        <v>0</v>
      </c>
      <c r="I110" s="1">
        <v>0</v>
      </c>
      <c r="J110" s="1">
        <f t="shared" si="8"/>
        <v>0</v>
      </c>
      <c r="K110" s="1">
        <v>0</v>
      </c>
      <c r="L110" s="3" t="str">
        <f t="shared" si="9"/>
        <v>NA</v>
      </c>
    </row>
    <row r="111" spans="1:12" x14ac:dyDescent="0.3">
      <c r="A111" s="1">
        <f t="shared" si="12"/>
        <v>110</v>
      </c>
      <c r="B111" s="1">
        <f t="shared" si="12"/>
        <v>10</v>
      </c>
      <c r="C111" s="1" t="s">
        <v>31</v>
      </c>
      <c r="D111" s="1" t="s">
        <v>18</v>
      </c>
      <c r="E111" s="1" t="s">
        <v>18</v>
      </c>
      <c r="F111" s="1" t="s">
        <v>27</v>
      </c>
      <c r="G111" s="1" t="s">
        <v>40</v>
      </c>
      <c r="H111" s="1">
        <f t="shared" si="7"/>
        <v>0</v>
      </c>
      <c r="I111" s="1">
        <v>0</v>
      </c>
      <c r="J111" s="1">
        <f t="shared" si="8"/>
        <v>0</v>
      </c>
      <c r="K111" s="1">
        <v>0</v>
      </c>
      <c r="L111" s="3" t="str">
        <f t="shared" si="9"/>
        <v>NA</v>
      </c>
    </row>
    <row r="112" spans="1:12" x14ac:dyDescent="0.3">
      <c r="A112" s="1">
        <f t="shared" si="12"/>
        <v>111</v>
      </c>
      <c r="B112" s="1">
        <f t="shared" si="12"/>
        <v>11</v>
      </c>
      <c r="C112" s="1" t="s">
        <v>31</v>
      </c>
      <c r="D112" s="1" t="s">
        <v>18</v>
      </c>
      <c r="E112" s="1" t="s">
        <v>18</v>
      </c>
      <c r="F112" s="1" t="s">
        <v>27</v>
      </c>
      <c r="G112" s="1" t="s">
        <v>40</v>
      </c>
      <c r="H112" s="1">
        <f t="shared" si="7"/>
        <v>1</v>
      </c>
      <c r="I112" s="1">
        <v>86</v>
      </c>
      <c r="J112" s="1">
        <f t="shared" si="8"/>
        <v>1</v>
      </c>
      <c r="K112" s="1">
        <v>0</v>
      </c>
      <c r="L112" s="3">
        <f t="shared" si="9"/>
        <v>0</v>
      </c>
    </row>
    <row r="113" spans="1:12" x14ac:dyDescent="0.3">
      <c r="A113" s="1">
        <f t="shared" si="12"/>
        <v>112</v>
      </c>
      <c r="B113" s="1">
        <f t="shared" si="12"/>
        <v>12</v>
      </c>
      <c r="C113" s="1" t="s">
        <v>31</v>
      </c>
      <c r="D113" s="1" t="s">
        <v>18</v>
      </c>
      <c r="E113" s="1" t="s">
        <v>18</v>
      </c>
      <c r="F113" s="1" t="s">
        <v>27</v>
      </c>
      <c r="G113" s="1" t="s">
        <v>40</v>
      </c>
      <c r="H113" s="1">
        <f t="shared" si="7"/>
        <v>1</v>
      </c>
      <c r="I113" s="1">
        <v>67</v>
      </c>
      <c r="J113" s="1">
        <f t="shared" si="8"/>
        <v>1</v>
      </c>
      <c r="K113" s="1">
        <v>0</v>
      </c>
      <c r="L113" s="3">
        <f t="shared" si="9"/>
        <v>0</v>
      </c>
    </row>
    <row r="114" spans="1:12" x14ac:dyDescent="0.3">
      <c r="A114" s="1">
        <f t="shared" si="12"/>
        <v>113</v>
      </c>
      <c r="B114" s="1">
        <f t="shared" si="12"/>
        <v>13</v>
      </c>
      <c r="C114" s="1" t="s">
        <v>31</v>
      </c>
      <c r="D114" s="1" t="s">
        <v>18</v>
      </c>
      <c r="E114" s="1" t="s">
        <v>18</v>
      </c>
      <c r="F114" s="1" t="s">
        <v>27</v>
      </c>
      <c r="G114" s="1" t="s">
        <v>40</v>
      </c>
      <c r="H114" s="1">
        <f t="shared" si="7"/>
        <v>1</v>
      </c>
      <c r="I114" s="1">
        <v>55</v>
      </c>
      <c r="J114" s="1">
        <f t="shared" si="8"/>
        <v>1</v>
      </c>
      <c r="K114" s="1">
        <v>0</v>
      </c>
      <c r="L114" s="3">
        <f t="shared" si="9"/>
        <v>0</v>
      </c>
    </row>
    <row r="115" spans="1:12" x14ac:dyDescent="0.3">
      <c r="A115" s="1">
        <f t="shared" ref="A115:B130" si="13">1+A114</f>
        <v>114</v>
      </c>
      <c r="B115" s="1">
        <f t="shared" si="13"/>
        <v>14</v>
      </c>
      <c r="C115" s="1" t="s">
        <v>31</v>
      </c>
      <c r="D115" s="1" t="s">
        <v>18</v>
      </c>
      <c r="E115" s="1" t="s">
        <v>18</v>
      </c>
      <c r="F115" s="1" t="s">
        <v>27</v>
      </c>
      <c r="G115" s="1" t="s">
        <v>40</v>
      </c>
      <c r="H115" s="1">
        <f t="shared" si="7"/>
        <v>1</v>
      </c>
      <c r="I115" s="1">
        <v>50</v>
      </c>
      <c r="J115" s="1">
        <f t="shared" si="8"/>
        <v>1</v>
      </c>
      <c r="K115" s="1">
        <v>0</v>
      </c>
      <c r="L115" s="3">
        <f t="shared" si="9"/>
        <v>0</v>
      </c>
    </row>
    <row r="116" spans="1:12" x14ac:dyDescent="0.3">
      <c r="A116" s="1">
        <f t="shared" si="13"/>
        <v>115</v>
      </c>
      <c r="B116" s="1">
        <f t="shared" si="13"/>
        <v>15</v>
      </c>
      <c r="C116" s="1" t="s">
        <v>31</v>
      </c>
      <c r="D116" s="1" t="s">
        <v>18</v>
      </c>
      <c r="E116" s="1" t="s">
        <v>18</v>
      </c>
      <c r="F116" s="1" t="s">
        <v>27</v>
      </c>
      <c r="G116" s="1" t="s">
        <v>40</v>
      </c>
      <c r="H116" s="1">
        <f t="shared" si="7"/>
        <v>0</v>
      </c>
      <c r="I116" s="1">
        <v>0</v>
      </c>
      <c r="J116" s="1">
        <f t="shared" si="8"/>
        <v>0</v>
      </c>
      <c r="K116" s="1">
        <v>0</v>
      </c>
      <c r="L116" s="3" t="str">
        <f t="shared" si="9"/>
        <v>NA</v>
      </c>
    </row>
    <row r="117" spans="1:12" x14ac:dyDescent="0.3">
      <c r="A117" s="1">
        <f t="shared" si="13"/>
        <v>116</v>
      </c>
      <c r="B117" s="1">
        <f t="shared" si="13"/>
        <v>16</v>
      </c>
      <c r="C117" s="1" t="s">
        <v>31</v>
      </c>
      <c r="D117" s="1" t="s">
        <v>18</v>
      </c>
      <c r="E117" s="1" t="s">
        <v>18</v>
      </c>
      <c r="F117" s="1" t="s">
        <v>27</v>
      </c>
      <c r="G117" s="1" t="s">
        <v>40</v>
      </c>
      <c r="H117" s="1">
        <f t="shared" si="7"/>
        <v>1</v>
      </c>
      <c r="I117" s="1">
        <v>77</v>
      </c>
      <c r="J117" s="1">
        <f t="shared" si="8"/>
        <v>1</v>
      </c>
      <c r="K117" s="1">
        <v>0</v>
      </c>
      <c r="L117" s="3">
        <f t="shared" si="9"/>
        <v>0</v>
      </c>
    </row>
    <row r="118" spans="1:12" x14ac:dyDescent="0.3">
      <c r="A118" s="1">
        <f t="shared" si="13"/>
        <v>117</v>
      </c>
      <c r="B118" s="1">
        <f t="shared" si="13"/>
        <v>17</v>
      </c>
      <c r="C118" s="1" t="s">
        <v>31</v>
      </c>
      <c r="D118" s="1" t="s">
        <v>18</v>
      </c>
      <c r="E118" s="1" t="s">
        <v>18</v>
      </c>
      <c r="F118" s="1" t="s">
        <v>27</v>
      </c>
      <c r="G118" s="1" t="s">
        <v>40</v>
      </c>
      <c r="H118" s="1">
        <f t="shared" si="7"/>
        <v>1</v>
      </c>
      <c r="I118" s="1">
        <v>25</v>
      </c>
      <c r="J118" s="1">
        <f t="shared" si="8"/>
        <v>1</v>
      </c>
      <c r="K118" s="1">
        <v>0</v>
      </c>
      <c r="L118" s="3">
        <f t="shared" si="9"/>
        <v>0</v>
      </c>
    </row>
    <row r="119" spans="1:12" x14ac:dyDescent="0.3">
      <c r="A119" s="1">
        <f t="shared" si="13"/>
        <v>118</v>
      </c>
      <c r="B119" s="1">
        <f t="shared" si="13"/>
        <v>18</v>
      </c>
      <c r="C119" s="1" t="s">
        <v>31</v>
      </c>
      <c r="D119" s="1" t="s">
        <v>18</v>
      </c>
      <c r="E119" s="1" t="s">
        <v>18</v>
      </c>
      <c r="F119" s="1" t="s">
        <v>27</v>
      </c>
      <c r="G119" s="1" t="s">
        <v>40</v>
      </c>
      <c r="H119" s="1">
        <f t="shared" si="7"/>
        <v>1</v>
      </c>
      <c r="I119" s="1">
        <v>8</v>
      </c>
      <c r="J119" s="1">
        <f t="shared" si="8"/>
        <v>1</v>
      </c>
      <c r="K119" s="1">
        <v>0</v>
      </c>
      <c r="L119" s="3">
        <f t="shared" si="9"/>
        <v>0</v>
      </c>
    </row>
    <row r="120" spans="1:12" x14ac:dyDescent="0.3">
      <c r="A120" s="1">
        <f t="shared" si="13"/>
        <v>119</v>
      </c>
      <c r="B120" s="1">
        <f t="shared" si="13"/>
        <v>19</v>
      </c>
      <c r="C120" s="1" t="s">
        <v>31</v>
      </c>
      <c r="D120" s="1" t="s">
        <v>18</v>
      </c>
      <c r="E120" s="1" t="s">
        <v>18</v>
      </c>
      <c r="F120" s="1" t="s">
        <v>27</v>
      </c>
      <c r="G120" s="1" t="s">
        <v>40</v>
      </c>
      <c r="H120" s="1">
        <f t="shared" si="7"/>
        <v>1</v>
      </c>
      <c r="I120" s="1">
        <v>26</v>
      </c>
      <c r="J120" s="1">
        <f t="shared" si="8"/>
        <v>1</v>
      </c>
      <c r="K120" s="1">
        <v>0</v>
      </c>
      <c r="L120" s="3">
        <f t="shared" si="9"/>
        <v>0</v>
      </c>
    </row>
    <row r="121" spans="1:12" x14ac:dyDescent="0.3">
      <c r="A121" s="1">
        <f t="shared" si="13"/>
        <v>120</v>
      </c>
      <c r="B121" s="1">
        <f t="shared" si="13"/>
        <v>20</v>
      </c>
      <c r="C121" s="1" t="s">
        <v>31</v>
      </c>
      <c r="D121" s="1" t="s">
        <v>18</v>
      </c>
      <c r="E121" s="1" t="s">
        <v>18</v>
      </c>
      <c r="F121" s="1" t="s">
        <v>27</v>
      </c>
      <c r="G121" s="1" t="s">
        <v>40</v>
      </c>
      <c r="H121" s="1">
        <f t="shared" si="7"/>
        <v>1</v>
      </c>
      <c r="I121" s="1">
        <v>38</v>
      </c>
      <c r="J121" s="1">
        <f t="shared" si="8"/>
        <v>1</v>
      </c>
      <c r="K121" s="1">
        <v>0</v>
      </c>
      <c r="L121" s="3">
        <f t="shared" si="9"/>
        <v>0</v>
      </c>
    </row>
    <row r="122" spans="1:12" x14ac:dyDescent="0.3">
      <c r="A122" s="1">
        <f t="shared" si="13"/>
        <v>121</v>
      </c>
      <c r="B122" s="1">
        <f t="shared" si="13"/>
        <v>21</v>
      </c>
      <c r="C122" s="1" t="s">
        <v>31</v>
      </c>
      <c r="D122" s="1" t="s">
        <v>18</v>
      </c>
      <c r="E122" s="1" t="s">
        <v>18</v>
      </c>
      <c r="F122" s="1" t="s">
        <v>27</v>
      </c>
      <c r="G122" s="1" t="s">
        <v>40</v>
      </c>
      <c r="H122" s="1">
        <f t="shared" si="7"/>
        <v>1</v>
      </c>
      <c r="I122" s="1">
        <v>34</v>
      </c>
      <c r="J122" s="1">
        <f t="shared" si="8"/>
        <v>1</v>
      </c>
      <c r="K122" s="1">
        <v>0</v>
      </c>
      <c r="L122" s="3">
        <f t="shared" si="9"/>
        <v>0</v>
      </c>
    </row>
    <row r="123" spans="1:12" x14ac:dyDescent="0.3">
      <c r="A123" s="1">
        <f t="shared" si="13"/>
        <v>122</v>
      </c>
      <c r="B123" s="1">
        <f t="shared" si="13"/>
        <v>22</v>
      </c>
      <c r="C123" s="1" t="s">
        <v>31</v>
      </c>
      <c r="D123" s="1" t="s">
        <v>18</v>
      </c>
      <c r="E123" s="1" t="s">
        <v>18</v>
      </c>
      <c r="F123" s="1" t="s">
        <v>27</v>
      </c>
      <c r="G123" s="1" t="s">
        <v>40</v>
      </c>
      <c r="H123" s="1">
        <f t="shared" si="7"/>
        <v>1</v>
      </c>
      <c r="I123" s="1">
        <v>30</v>
      </c>
      <c r="J123" s="1">
        <f t="shared" si="8"/>
        <v>1</v>
      </c>
      <c r="K123" s="1">
        <v>0</v>
      </c>
      <c r="L123" s="3">
        <f t="shared" si="9"/>
        <v>0</v>
      </c>
    </row>
    <row r="124" spans="1:12" x14ac:dyDescent="0.3">
      <c r="A124" s="1">
        <f t="shared" si="13"/>
        <v>123</v>
      </c>
      <c r="B124" s="1">
        <f t="shared" si="13"/>
        <v>23</v>
      </c>
      <c r="C124" s="1" t="s">
        <v>31</v>
      </c>
      <c r="D124" s="1" t="s">
        <v>18</v>
      </c>
      <c r="E124" s="1" t="s">
        <v>18</v>
      </c>
      <c r="F124" s="1" t="s">
        <v>27</v>
      </c>
      <c r="G124" s="1" t="s">
        <v>40</v>
      </c>
      <c r="H124" s="1">
        <f t="shared" si="7"/>
        <v>1</v>
      </c>
      <c r="I124" s="1">
        <v>61</v>
      </c>
      <c r="J124" s="1">
        <f t="shared" si="8"/>
        <v>1</v>
      </c>
      <c r="K124" s="1">
        <v>0</v>
      </c>
      <c r="L124" s="3">
        <f t="shared" si="9"/>
        <v>0</v>
      </c>
    </row>
    <row r="125" spans="1:12" x14ac:dyDescent="0.3">
      <c r="A125" s="1">
        <f t="shared" si="13"/>
        <v>124</v>
      </c>
      <c r="B125" s="1">
        <f t="shared" si="13"/>
        <v>24</v>
      </c>
      <c r="C125" s="1" t="s">
        <v>31</v>
      </c>
      <c r="D125" s="1" t="s">
        <v>18</v>
      </c>
      <c r="E125" s="1" t="s">
        <v>18</v>
      </c>
      <c r="F125" s="1" t="s">
        <v>27</v>
      </c>
      <c r="G125" s="1" t="s">
        <v>40</v>
      </c>
      <c r="H125" s="1">
        <f t="shared" si="7"/>
        <v>0</v>
      </c>
      <c r="I125" s="1">
        <v>0</v>
      </c>
      <c r="J125" s="1">
        <f t="shared" si="8"/>
        <v>0</v>
      </c>
      <c r="K125" s="1">
        <v>0</v>
      </c>
      <c r="L125" s="3" t="str">
        <f t="shared" si="9"/>
        <v>NA</v>
      </c>
    </row>
    <row r="126" spans="1:12" x14ac:dyDescent="0.3">
      <c r="A126" s="1">
        <f t="shared" si="13"/>
        <v>125</v>
      </c>
      <c r="B126" s="1">
        <f t="shared" si="13"/>
        <v>25</v>
      </c>
      <c r="C126" s="1" t="s">
        <v>31</v>
      </c>
      <c r="D126" s="1" t="s">
        <v>18</v>
      </c>
      <c r="E126" s="1" t="s">
        <v>18</v>
      </c>
      <c r="F126" s="1" t="s">
        <v>28</v>
      </c>
      <c r="G126" s="1" t="s">
        <v>40</v>
      </c>
      <c r="H126" s="1">
        <f t="shared" si="7"/>
        <v>0</v>
      </c>
      <c r="I126" s="1">
        <v>0</v>
      </c>
      <c r="J126" s="1">
        <f t="shared" si="8"/>
        <v>0</v>
      </c>
      <c r="K126" s="1">
        <v>0</v>
      </c>
      <c r="L126" s="3" t="str">
        <f t="shared" si="9"/>
        <v>NA</v>
      </c>
    </row>
    <row r="127" spans="1:12" x14ac:dyDescent="0.3">
      <c r="A127" s="1">
        <f t="shared" si="13"/>
        <v>126</v>
      </c>
      <c r="B127" s="1">
        <f t="shared" si="13"/>
        <v>26</v>
      </c>
      <c r="C127" s="1" t="s">
        <v>31</v>
      </c>
      <c r="D127" s="1" t="s">
        <v>18</v>
      </c>
      <c r="E127" s="1" t="s">
        <v>18</v>
      </c>
      <c r="F127" s="1" t="s">
        <v>28</v>
      </c>
      <c r="G127" s="1" t="s">
        <v>40</v>
      </c>
      <c r="H127" s="1">
        <f t="shared" si="7"/>
        <v>1</v>
      </c>
      <c r="I127" s="1">
        <v>14</v>
      </c>
      <c r="J127" s="1">
        <f t="shared" si="8"/>
        <v>1</v>
      </c>
      <c r="K127" s="1">
        <v>0</v>
      </c>
      <c r="L127" s="3">
        <f t="shared" si="9"/>
        <v>0</v>
      </c>
    </row>
    <row r="128" spans="1:12" x14ac:dyDescent="0.3">
      <c r="A128" s="1">
        <f t="shared" si="13"/>
        <v>127</v>
      </c>
      <c r="B128" s="1">
        <f t="shared" si="13"/>
        <v>27</v>
      </c>
      <c r="C128" s="1" t="s">
        <v>31</v>
      </c>
      <c r="D128" s="1" t="s">
        <v>18</v>
      </c>
      <c r="E128" s="1" t="s">
        <v>18</v>
      </c>
      <c r="F128" s="1" t="s">
        <v>28</v>
      </c>
      <c r="G128" s="1" t="s">
        <v>40</v>
      </c>
      <c r="H128" s="1">
        <f t="shared" si="7"/>
        <v>1</v>
      </c>
      <c r="I128" s="1">
        <v>7</v>
      </c>
      <c r="J128" s="1">
        <f t="shared" si="8"/>
        <v>1</v>
      </c>
      <c r="K128" s="1">
        <v>0</v>
      </c>
      <c r="L128" s="3">
        <f t="shared" si="9"/>
        <v>0</v>
      </c>
    </row>
    <row r="129" spans="1:12" x14ac:dyDescent="0.3">
      <c r="A129" s="1">
        <f t="shared" si="13"/>
        <v>128</v>
      </c>
      <c r="B129" s="1">
        <f t="shared" si="13"/>
        <v>28</v>
      </c>
      <c r="C129" s="1" t="s">
        <v>31</v>
      </c>
      <c r="D129" s="1" t="s">
        <v>18</v>
      </c>
      <c r="E129" s="1" t="s">
        <v>18</v>
      </c>
      <c r="F129" s="1" t="s">
        <v>28</v>
      </c>
      <c r="G129" s="1" t="s">
        <v>40</v>
      </c>
      <c r="H129" s="1">
        <f t="shared" si="7"/>
        <v>0</v>
      </c>
      <c r="I129" s="1">
        <v>0</v>
      </c>
      <c r="J129" s="1">
        <f t="shared" si="8"/>
        <v>0</v>
      </c>
      <c r="K129" s="1">
        <v>0</v>
      </c>
      <c r="L129" s="3" t="str">
        <f t="shared" si="9"/>
        <v>NA</v>
      </c>
    </row>
    <row r="130" spans="1:12" x14ac:dyDescent="0.3">
      <c r="A130" s="1">
        <f t="shared" si="13"/>
        <v>129</v>
      </c>
      <c r="B130" s="1">
        <f t="shared" si="13"/>
        <v>29</v>
      </c>
      <c r="C130" s="1" t="s">
        <v>31</v>
      </c>
      <c r="D130" s="1" t="s">
        <v>18</v>
      </c>
      <c r="E130" s="1" t="s">
        <v>18</v>
      </c>
      <c r="F130" s="1" t="s">
        <v>28</v>
      </c>
      <c r="G130" s="1" t="s">
        <v>40</v>
      </c>
      <c r="H130" s="1">
        <f t="shared" ref="H130:H192" si="14">IF(I130&gt;0,1,0)</f>
        <v>1</v>
      </c>
      <c r="I130" s="1">
        <v>57</v>
      </c>
      <c r="J130" s="1">
        <f t="shared" ref="J130:J192" si="15">IF(H130=0,0,1)</f>
        <v>1</v>
      </c>
      <c r="K130" s="1">
        <v>0</v>
      </c>
      <c r="L130" s="3">
        <f t="shared" ref="L130:L192" si="16">IF(J130=1,K130/I130,"NA")</f>
        <v>0</v>
      </c>
    </row>
    <row r="131" spans="1:12" x14ac:dyDescent="0.3">
      <c r="A131" s="1">
        <f t="shared" ref="A131:B146" si="17">1+A130</f>
        <v>130</v>
      </c>
      <c r="B131" s="1">
        <f t="shared" si="17"/>
        <v>30</v>
      </c>
      <c r="C131" s="1" t="s">
        <v>31</v>
      </c>
      <c r="D131" s="1" t="s">
        <v>18</v>
      </c>
      <c r="E131" s="1" t="s">
        <v>18</v>
      </c>
      <c r="F131" s="1" t="s">
        <v>28</v>
      </c>
      <c r="G131" s="1" t="s">
        <v>40</v>
      </c>
      <c r="H131" s="1">
        <f t="shared" si="14"/>
        <v>1</v>
      </c>
      <c r="I131" s="1">
        <v>39</v>
      </c>
      <c r="J131" s="1">
        <f t="shared" si="15"/>
        <v>1</v>
      </c>
      <c r="K131" s="1">
        <v>0</v>
      </c>
      <c r="L131" s="3">
        <f t="shared" si="16"/>
        <v>0</v>
      </c>
    </row>
    <row r="132" spans="1:12" x14ac:dyDescent="0.3">
      <c r="A132" s="1">
        <f t="shared" si="17"/>
        <v>131</v>
      </c>
      <c r="B132" s="1">
        <f t="shared" si="17"/>
        <v>31</v>
      </c>
      <c r="C132" s="1" t="s">
        <v>31</v>
      </c>
      <c r="D132" s="1" t="s">
        <v>18</v>
      </c>
      <c r="E132" s="1" t="s">
        <v>18</v>
      </c>
      <c r="F132" s="1" t="s">
        <v>28</v>
      </c>
      <c r="G132" s="1" t="s">
        <v>40</v>
      </c>
      <c r="H132" s="1">
        <f t="shared" si="14"/>
        <v>1</v>
      </c>
      <c r="I132" s="1">
        <v>44</v>
      </c>
      <c r="J132" s="1">
        <f t="shared" si="15"/>
        <v>1</v>
      </c>
      <c r="K132" s="1">
        <v>0</v>
      </c>
      <c r="L132" s="3">
        <f t="shared" si="16"/>
        <v>0</v>
      </c>
    </row>
    <row r="133" spans="1:12" x14ac:dyDescent="0.3">
      <c r="A133" s="1">
        <f t="shared" si="17"/>
        <v>132</v>
      </c>
      <c r="B133" s="1">
        <f t="shared" si="17"/>
        <v>32</v>
      </c>
      <c r="C133" s="1" t="s">
        <v>31</v>
      </c>
      <c r="D133" s="1" t="s">
        <v>18</v>
      </c>
      <c r="E133" s="1" t="s">
        <v>18</v>
      </c>
      <c r="F133" s="1" t="s">
        <v>28</v>
      </c>
      <c r="G133" s="1" t="s">
        <v>40</v>
      </c>
      <c r="H133" s="1">
        <f t="shared" si="14"/>
        <v>1</v>
      </c>
      <c r="I133" s="1">
        <v>26</v>
      </c>
      <c r="J133" s="1">
        <f t="shared" si="15"/>
        <v>1</v>
      </c>
      <c r="K133" s="1">
        <v>0</v>
      </c>
      <c r="L133" s="3">
        <f t="shared" si="16"/>
        <v>0</v>
      </c>
    </row>
    <row r="134" spans="1:12" x14ac:dyDescent="0.3">
      <c r="A134" s="1">
        <f t="shared" si="17"/>
        <v>133</v>
      </c>
      <c r="B134" s="1">
        <f t="shared" si="17"/>
        <v>33</v>
      </c>
      <c r="C134" s="1" t="s">
        <v>31</v>
      </c>
      <c r="D134" s="1" t="s">
        <v>18</v>
      </c>
      <c r="E134" s="1" t="s">
        <v>18</v>
      </c>
      <c r="F134" s="1" t="s">
        <v>28</v>
      </c>
      <c r="G134" s="1" t="s">
        <v>40</v>
      </c>
      <c r="H134" s="1">
        <f t="shared" si="14"/>
        <v>1</v>
      </c>
      <c r="I134" s="1">
        <v>42</v>
      </c>
      <c r="J134" s="1">
        <f t="shared" si="15"/>
        <v>1</v>
      </c>
      <c r="K134" s="1">
        <v>0</v>
      </c>
      <c r="L134" s="3">
        <f t="shared" si="16"/>
        <v>0</v>
      </c>
    </row>
    <row r="135" spans="1:12" x14ac:dyDescent="0.3">
      <c r="A135" s="1">
        <f t="shared" si="17"/>
        <v>134</v>
      </c>
      <c r="B135" s="1">
        <f t="shared" si="17"/>
        <v>34</v>
      </c>
      <c r="C135" s="1" t="s">
        <v>31</v>
      </c>
      <c r="D135" s="1" t="s">
        <v>18</v>
      </c>
      <c r="E135" s="1" t="s">
        <v>18</v>
      </c>
      <c r="F135" s="1" t="s">
        <v>28</v>
      </c>
      <c r="G135" s="1" t="s">
        <v>40</v>
      </c>
      <c r="H135" s="1">
        <f t="shared" si="14"/>
        <v>1</v>
      </c>
      <c r="I135" s="1">
        <v>23</v>
      </c>
      <c r="J135" s="1">
        <f t="shared" si="15"/>
        <v>1</v>
      </c>
      <c r="K135" s="1">
        <v>0</v>
      </c>
      <c r="L135" s="3">
        <f t="shared" si="16"/>
        <v>0</v>
      </c>
    </row>
    <row r="136" spans="1:12" x14ac:dyDescent="0.3">
      <c r="A136" s="1">
        <f t="shared" si="17"/>
        <v>135</v>
      </c>
      <c r="B136" s="1">
        <f t="shared" si="17"/>
        <v>35</v>
      </c>
      <c r="C136" s="1" t="s">
        <v>31</v>
      </c>
      <c r="D136" s="1" t="s">
        <v>18</v>
      </c>
      <c r="E136" s="1" t="s">
        <v>18</v>
      </c>
      <c r="F136" s="1" t="s">
        <v>28</v>
      </c>
      <c r="G136" s="1" t="s">
        <v>40</v>
      </c>
      <c r="H136" s="1">
        <f t="shared" si="14"/>
        <v>1</v>
      </c>
      <c r="I136" s="1">
        <v>9</v>
      </c>
      <c r="J136" s="1">
        <f t="shared" si="15"/>
        <v>1</v>
      </c>
      <c r="K136" s="1">
        <v>0</v>
      </c>
      <c r="L136" s="3">
        <f t="shared" si="16"/>
        <v>0</v>
      </c>
    </row>
    <row r="137" spans="1:12" x14ac:dyDescent="0.3">
      <c r="A137" s="1">
        <f t="shared" si="17"/>
        <v>136</v>
      </c>
      <c r="B137" s="1">
        <f t="shared" si="17"/>
        <v>36</v>
      </c>
      <c r="C137" s="1" t="s">
        <v>31</v>
      </c>
      <c r="D137" s="1" t="s">
        <v>18</v>
      </c>
      <c r="E137" s="1" t="s">
        <v>18</v>
      </c>
      <c r="F137" s="1" t="s">
        <v>28</v>
      </c>
      <c r="G137" s="1" t="s">
        <v>40</v>
      </c>
      <c r="H137" s="1">
        <f t="shared" si="14"/>
        <v>1</v>
      </c>
      <c r="I137" s="1">
        <v>72</v>
      </c>
      <c r="J137" s="1">
        <f t="shared" si="15"/>
        <v>1</v>
      </c>
      <c r="K137" s="1">
        <v>0</v>
      </c>
      <c r="L137" s="3">
        <f t="shared" si="16"/>
        <v>0</v>
      </c>
    </row>
    <row r="138" spans="1:12" x14ac:dyDescent="0.3">
      <c r="A138" s="1">
        <f t="shared" si="17"/>
        <v>137</v>
      </c>
      <c r="B138" s="1">
        <f t="shared" si="17"/>
        <v>37</v>
      </c>
      <c r="C138" s="1" t="s">
        <v>31</v>
      </c>
      <c r="D138" s="1" t="s">
        <v>18</v>
      </c>
      <c r="E138" s="1" t="s">
        <v>18</v>
      </c>
      <c r="F138" s="1" t="s">
        <v>28</v>
      </c>
      <c r="G138" s="1" t="s">
        <v>40</v>
      </c>
      <c r="H138" s="1">
        <f t="shared" si="14"/>
        <v>1</v>
      </c>
      <c r="I138" s="1">
        <v>7</v>
      </c>
      <c r="J138" s="1">
        <f t="shared" si="15"/>
        <v>1</v>
      </c>
      <c r="K138" s="1">
        <v>0</v>
      </c>
      <c r="L138" s="3">
        <f t="shared" si="16"/>
        <v>0</v>
      </c>
    </row>
    <row r="139" spans="1:12" x14ac:dyDescent="0.3">
      <c r="A139" s="1">
        <f t="shared" si="17"/>
        <v>138</v>
      </c>
      <c r="B139" s="1">
        <f t="shared" si="17"/>
        <v>38</v>
      </c>
      <c r="C139" s="1" t="s">
        <v>31</v>
      </c>
      <c r="D139" s="1" t="s">
        <v>18</v>
      </c>
      <c r="E139" s="1" t="s">
        <v>18</v>
      </c>
      <c r="F139" s="1" t="s">
        <v>28</v>
      </c>
      <c r="G139" s="1" t="s">
        <v>40</v>
      </c>
      <c r="H139" s="1">
        <f t="shared" si="14"/>
        <v>1</v>
      </c>
      <c r="I139" s="1">
        <v>69</v>
      </c>
      <c r="J139" s="1">
        <f t="shared" si="15"/>
        <v>1</v>
      </c>
      <c r="K139" s="1">
        <v>0</v>
      </c>
      <c r="L139" s="3">
        <f t="shared" si="16"/>
        <v>0</v>
      </c>
    </row>
    <row r="140" spans="1:12" x14ac:dyDescent="0.3">
      <c r="A140" s="1">
        <f t="shared" si="17"/>
        <v>139</v>
      </c>
      <c r="B140" s="1">
        <f t="shared" si="17"/>
        <v>39</v>
      </c>
      <c r="C140" s="1" t="s">
        <v>31</v>
      </c>
      <c r="D140" s="1" t="s">
        <v>18</v>
      </c>
      <c r="E140" s="1" t="s">
        <v>18</v>
      </c>
      <c r="F140" s="1" t="s">
        <v>28</v>
      </c>
      <c r="G140" s="1" t="s">
        <v>40</v>
      </c>
      <c r="H140" s="1">
        <f t="shared" si="14"/>
        <v>1</v>
      </c>
      <c r="I140" s="1">
        <v>65</v>
      </c>
      <c r="J140" s="1">
        <f t="shared" si="15"/>
        <v>1</v>
      </c>
      <c r="K140" s="1">
        <v>0</v>
      </c>
      <c r="L140" s="3">
        <f t="shared" si="16"/>
        <v>0</v>
      </c>
    </row>
    <row r="141" spans="1:12" x14ac:dyDescent="0.3">
      <c r="A141" s="1">
        <f t="shared" si="17"/>
        <v>140</v>
      </c>
      <c r="B141" s="1">
        <f t="shared" si="17"/>
        <v>40</v>
      </c>
      <c r="C141" s="1" t="s">
        <v>31</v>
      </c>
      <c r="D141" s="1" t="s">
        <v>18</v>
      </c>
      <c r="E141" s="1" t="s">
        <v>18</v>
      </c>
      <c r="F141" s="1" t="s">
        <v>28</v>
      </c>
      <c r="G141" s="1" t="s">
        <v>40</v>
      </c>
      <c r="H141" s="1">
        <f t="shared" si="14"/>
        <v>0</v>
      </c>
      <c r="I141" s="1">
        <v>0</v>
      </c>
      <c r="J141" s="1">
        <f t="shared" si="15"/>
        <v>0</v>
      </c>
      <c r="K141" s="1">
        <v>0</v>
      </c>
      <c r="L141" s="3" t="str">
        <f t="shared" si="16"/>
        <v>NA</v>
      </c>
    </row>
    <row r="142" spans="1:12" x14ac:dyDescent="0.3">
      <c r="A142" s="1">
        <f t="shared" si="17"/>
        <v>141</v>
      </c>
      <c r="B142" s="1">
        <f t="shared" si="17"/>
        <v>41</v>
      </c>
      <c r="C142" s="1" t="s">
        <v>31</v>
      </c>
      <c r="D142" s="1" t="s">
        <v>18</v>
      </c>
      <c r="E142" s="1" t="s">
        <v>18</v>
      </c>
      <c r="F142" s="1" t="s">
        <v>28</v>
      </c>
      <c r="G142" s="1" t="s">
        <v>40</v>
      </c>
      <c r="H142" s="1">
        <f t="shared" si="14"/>
        <v>1</v>
      </c>
      <c r="I142" s="1">
        <v>33</v>
      </c>
      <c r="J142" s="1">
        <f t="shared" si="15"/>
        <v>1</v>
      </c>
      <c r="K142" s="1">
        <v>0</v>
      </c>
      <c r="L142" s="3">
        <f t="shared" si="16"/>
        <v>0</v>
      </c>
    </row>
    <row r="143" spans="1:12" x14ac:dyDescent="0.3">
      <c r="A143" s="1">
        <f t="shared" si="17"/>
        <v>142</v>
      </c>
      <c r="B143" s="1">
        <f t="shared" si="17"/>
        <v>42</v>
      </c>
      <c r="C143" s="1" t="s">
        <v>31</v>
      </c>
      <c r="D143" s="1" t="s">
        <v>18</v>
      </c>
      <c r="E143" s="1" t="s">
        <v>18</v>
      </c>
      <c r="F143" s="1" t="s">
        <v>28</v>
      </c>
      <c r="G143" s="1" t="s">
        <v>40</v>
      </c>
      <c r="H143" s="1">
        <f t="shared" si="14"/>
        <v>1</v>
      </c>
      <c r="I143" s="1">
        <v>19</v>
      </c>
      <c r="J143" s="1">
        <f t="shared" si="15"/>
        <v>1</v>
      </c>
      <c r="K143" s="1">
        <v>0</v>
      </c>
      <c r="L143" s="3">
        <f t="shared" si="16"/>
        <v>0</v>
      </c>
    </row>
    <row r="144" spans="1:12" x14ac:dyDescent="0.3">
      <c r="A144" s="1">
        <f t="shared" si="17"/>
        <v>143</v>
      </c>
      <c r="B144" s="1">
        <f t="shared" si="17"/>
        <v>43</v>
      </c>
      <c r="C144" s="1" t="s">
        <v>31</v>
      </c>
      <c r="D144" s="1" t="s">
        <v>18</v>
      </c>
      <c r="E144" s="1" t="s">
        <v>18</v>
      </c>
      <c r="F144" s="1" t="s">
        <v>28</v>
      </c>
      <c r="G144" s="1" t="s">
        <v>40</v>
      </c>
      <c r="H144" s="1">
        <f t="shared" si="14"/>
        <v>1</v>
      </c>
      <c r="I144" s="1">
        <v>25</v>
      </c>
      <c r="J144" s="1">
        <f t="shared" si="15"/>
        <v>1</v>
      </c>
      <c r="K144" s="1">
        <v>0</v>
      </c>
      <c r="L144" s="3">
        <f t="shared" si="16"/>
        <v>0</v>
      </c>
    </row>
    <row r="145" spans="1:16" x14ac:dyDescent="0.3">
      <c r="A145" s="1">
        <f t="shared" si="17"/>
        <v>144</v>
      </c>
      <c r="B145" s="1">
        <f t="shared" si="17"/>
        <v>44</v>
      </c>
      <c r="C145" s="1" t="s">
        <v>31</v>
      </c>
      <c r="D145" s="1" t="s">
        <v>18</v>
      </c>
      <c r="E145" s="1" t="s">
        <v>18</v>
      </c>
      <c r="F145" s="1" t="s">
        <v>28</v>
      </c>
      <c r="G145" s="1" t="s">
        <v>40</v>
      </c>
      <c r="H145" s="1">
        <f t="shared" si="14"/>
        <v>1</v>
      </c>
      <c r="I145" s="1">
        <v>22</v>
      </c>
      <c r="J145" s="1">
        <f t="shared" si="15"/>
        <v>1</v>
      </c>
      <c r="K145" s="1">
        <v>0</v>
      </c>
      <c r="L145" s="3">
        <f t="shared" si="16"/>
        <v>0</v>
      </c>
    </row>
    <row r="146" spans="1:16" x14ac:dyDescent="0.3">
      <c r="A146" s="1">
        <f t="shared" si="17"/>
        <v>145</v>
      </c>
      <c r="B146" s="1">
        <f t="shared" si="17"/>
        <v>45</v>
      </c>
      <c r="C146" s="1" t="s">
        <v>31</v>
      </c>
      <c r="D146" s="1" t="s">
        <v>18</v>
      </c>
      <c r="E146" s="1" t="s">
        <v>18</v>
      </c>
      <c r="F146" s="1" t="s">
        <v>28</v>
      </c>
      <c r="G146" s="1" t="s">
        <v>40</v>
      </c>
      <c r="H146" s="1">
        <f t="shared" si="14"/>
        <v>1</v>
      </c>
      <c r="I146" s="1">
        <v>41</v>
      </c>
      <c r="J146" s="1">
        <f t="shared" si="15"/>
        <v>1</v>
      </c>
      <c r="K146" s="1">
        <v>0</v>
      </c>
      <c r="L146" s="3">
        <f t="shared" si="16"/>
        <v>0</v>
      </c>
    </row>
    <row r="147" spans="1:16" x14ac:dyDescent="0.3">
      <c r="A147" s="1">
        <f t="shared" ref="A147:B162" si="18">1+A146</f>
        <v>146</v>
      </c>
      <c r="B147" s="1">
        <f t="shared" si="18"/>
        <v>46</v>
      </c>
      <c r="C147" s="1" t="s">
        <v>31</v>
      </c>
      <c r="D147" s="1" t="s">
        <v>18</v>
      </c>
      <c r="E147" s="1" t="s">
        <v>18</v>
      </c>
      <c r="F147" s="1" t="s">
        <v>28</v>
      </c>
      <c r="G147" s="1" t="s">
        <v>40</v>
      </c>
      <c r="H147" s="1">
        <f t="shared" si="14"/>
        <v>1</v>
      </c>
      <c r="I147" s="1">
        <v>3</v>
      </c>
      <c r="J147" s="1">
        <f t="shared" si="15"/>
        <v>1</v>
      </c>
      <c r="K147" s="1">
        <v>0</v>
      </c>
      <c r="L147" s="3">
        <f t="shared" si="16"/>
        <v>0</v>
      </c>
    </row>
    <row r="148" spans="1:16" x14ac:dyDescent="0.3">
      <c r="A148" s="1">
        <f t="shared" si="18"/>
        <v>147</v>
      </c>
      <c r="B148" s="1">
        <f t="shared" si="18"/>
        <v>47</v>
      </c>
      <c r="C148" s="1" t="s">
        <v>31</v>
      </c>
      <c r="D148" s="1" t="s">
        <v>18</v>
      </c>
      <c r="E148" s="1" t="s">
        <v>18</v>
      </c>
      <c r="F148" s="1" t="s">
        <v>28</v>
      </c>
      <c r="G148" s="1" t="s">
        <v>40</v>
      </c>
      <c r="H148" s="1">
        <f t="shared" si="14"/>
        <v>1</v>
      </c>
      <c r="I148" s="1">
        <v>59</v>
      </c>
      <c r="J148" s="1">
        <f t="shared" si="15"/>
        <v>1</v>
      </c>
      <c r="K148" s="1">
        <v>0</v>
      </c>
      <c r="L148" s="3">
        <f t="shared" si="16"/>
        <v>0</v>
      </c>
    </row>
    <row r="149" spans="1:16" ht="15" thickBot="1" x14ac:dyDescent="0.35">
      <c r="A149" s="9">
        <f t="shared" si="18"/>
        <v>148</v>
      </c>
      <c r="B149" s="9">
        <f t="shared" si="18"/>
        <v>48</v>
      </c>
      <c r="C149" s="9" t="s">
        <v>31</v>
      </c>
      <c r="D149" s="9" t="s">
        <v>18</v>
      </c>
      <c r="E149" s="9" t="s">
        <v>18</v>
      </c>
      <c r="F149" s="9" t="s">
        <v>28</v>
      </c>
      <c r="G149" s="9" t="s">
        <v>40</v>
      </c>
      <c r="H149" s="9">
        <f t="shared" si="14"/>
        <v>1</v>
      </c>
      <c r="I149" s="9">
        <v>19</v>
      </c>
      <c r="J149" s="9">
        <f t="shared" si="15"/>
        <v>1</v>
      </c>
      <c r="K149" s="9">
        <v>0</v>
      </c>
      <c r="L149" s="10">
        <f t="shared" si="16"/>
        <v>0</v>
      </c>
    </row>
    <row r="150" spans="1:16" x14ac:dyDescent="0.3">
      <c r="A150" s="1">
        <f t="shared" si="18"/>
        <v>149</v>
      </c>
      <c r="B150" s="1">
        <f>1</f>
        <v>1</v>
      </c>
      <c r="C150" s="1" t="s">
        <v>31</v>
      </c>
      <c r="D150" s="1" t="s">
        <v>18</v>
      </c>
      <c r="E150" s="1" t="s">
        <v>18</v>
      </c>
      <c r="F150" s="1" t="s">
        <v>27</v>
      </c>
      <c r="G150" s="1" t="s">
        <v>33</v>
      </c>
      <c r="H150" s="1">
        <f t="shared" si="14"/>
        <v>1</v>
      </c>
      <c r="I150" s="1">
        <v>78</v>
      </c>
      <c r="J150" s="1">
        <f t="shared" si="15"/>
        <v>1</v>
      </c>
      <c r="K150" s="1">
        <v>48</v>
      </c>
      <c r="L150" s="3">
        <f t="shared" si="16"/>
        <v>0.61538461538461542</v>
      </c>
    </row>
    <row r="151" spans="1:16" x14ac:dyDescent="0.3">
      <c r="A151" s="1">
        <f t="shared" si="18"/>
        <v>150</v>
      </c>
      <c r="B151" s="1">
        <f t="shared" si="18"/>
        <v>2</v>
      </c>
      <c r="C151" s="1" t="s">
        <v>31</v>
      </c>
      <c r="D151" s="1" t="s">
        <v>18</v>
      </c>
      <c r="E151" s="1" t="s">
        <v>18</v>
      </c>
      <c r="F151" s="1" t="s">
        <v>27</v>
      </c>
      <c r="G151" s="1" t="s">
        <v>33</v>
      </c>
      <c r="H151" s="1">
        <f t="shared" si="14"/>
        <v>1</v>
      </c>
      <c r="I151" s="1">
        <v>45</v>
      </c>
      <c r="J151" s="1">
        <f t="shared" si="15"/>
        <v>1</v>
      </c>
      <c r="K151" s="1">
        <v>40</v>
      </c>
      <c r="L151" s="3">
        <f t="shared" si="16"/>
        <v>0.88888888888888884</v>
      </c>
    </row>
    <row r="152" spans="1:16" x14ac:dyDescent="0.3">
      <c r="A152" s="1">
        <f t="shared" si="18"/>
        <v>151</v>
      </c>
      <c r="B152" s="1">
        <f t="shared" si="18"/>
        <v>3</v>
      </c>
      <c r="C152" s="1" t="s">
        <v>31</v>
      </c>
      <c r="D152" s="1" t="s">
        <v>18</v>
      </c>
      <c r="E152" s="1" t="s">
        <v>18</v>
      </c>
      <c r="F152" s="1" t="s">
        <v>27</v>
      </c>
      <c r="G152" s="1" t="s">
        <v>33</v>
      </c>
      <c r="H152" s="1">
        <f t="shared" si="14"/>
        <v>0</v>
      </c>
      <c r="I152" s="1">
        <v>0</v>
      </c>
      <c r="J152" s="1">
        <f t="shared" si="15"/>
        <v>0</v>
      </c>
      <c r="K152" s="1">
        <v>0</v>
      </c>
      <c r="L152" s="3" t="str">
        <f t="shared" si="16"/>
        <v>NA</v>
      </c>
    </row>
    <row r="153" spans="1:16" x14ac:dyDescent="0.3">
      <c r="A153" s="1">
        <f t="shared" si="18"/>
        <v>152</v>
      </c>
      <c r="B153" s="1">
        <f t="shared" si="18"/>
        <v>4</v>
      </c>
      <c r="C153" s="1" t="s">
        <v>31</v>
      </c>
      <c r="D153" s="1" t="s">
        <v>18</v>
      </c>
      <c r="E153" s="1" t="s">
        <v>18</v>
      </c>
      <c r="F153" s="1" t="s">
        <v>27</v>
      </c>
      <c r="G153" s="1" t="s">
        <v>33</v>
      </c>
      <c r="H153" s="1">
        <f t="shared" si="14"/>
        <v>1</v>
      </c>
      <c r="I153" s="1">
        <v>85</v>
      </c>
      <c r="J153" s="1">
        <f t="shared" si="15"/>
        <v>1</v>
      </c>
      <c r="K153" s="1">
        <v>72</v>
      </c>
      <c r="L153" s="3">
        <f t="shared" si="16"/>
        <v>0.84705882352941175</v>
      </c>
      <c r="P153" s="4"/>
    </row>
    <row r="154" spans="1:16" x14ac:dyDescent="0.3">
      <c r="A154" s="1">
        <f t="shared" si="18"/>
        <v>153</v>
      </c>
      <c r="B154" s="1">
        <f t="shared" si="18"/>
        <v>5</v>
      </c>
      <c r="C154" s="1" t="s">
        <v>31</v>
      </c>
      <c r="D154" s="1" t="s">
        <v>18</v>
      </c>
      <c r="E154" s="1" t="s">
        <v>18</v>
      </c>
      <c r="F154" s="1" t="s">
        <v>27</v>
      </c>
      <c r="G154" s="1" t="s">
        <v>33</v>
      </c>
      <c r="H154" s="1">
        <f t="shared" si="14"/>
        <v>1</v>
      </c>
      <c r="I154" s="1">
        <v>15</v>
      </c>
      <c r="J154" s="1">
        <f t="shared" si="15"/>
        <v>1</v>
      </c>
      <c r="K154" s="1">
        <v>8</v>
      </c>
      <c r="L154" s="3">
        <f t="shared" si="16"/>
        <v>0.53333333333333333</v>
      </c>
    </row>
    <row r="155" spans="1:16" x14ac:dyDescent="0.3">
      <c r="A155" s="1">
        <f t="shared" si="18"/>
        <v>154</v>
      </c>
      <c r="B155" s="1">
        <f t="shared" si="18"/>
        <v>6</v>
      </c>
      <c r="C155" s="1" t="s">
        <v>31</v>
      </c>
      <c r="D155" s="1" t="s">
        <v>18</v>
      </c>
      <c r="E155" s="1" t="s">
        <v>18</v>
      </c>
      <c r="F155" s="1" t="s">
        <v>27</v>
      </c>
      <c r="G155" s="1" t="s">
        <v>33</v>
      </c>
      <c r="H155" s="1">
        <f t="shared" si="14"/>
        <v>1</v>
      </c>
      <c r="I155" s="1">
        <v>35</v>
      </c>
      <c r="J155" s="1">
        <f t="shared" si="15"/>
        <v>1</v>
      </c>
      <c r="K155" s="1">
        <v>32</v>
      </c>
      <c r="L155" s="3">
        <f t="shared" si="16"/>
        <v>0.91428571428571426</v>
      </c>
    </row>
    <row r="156" spans="1:16" x14ac:dyDescent="0.3">
      <c r="A156" s="1">
        <f t="shared" si="18"/>
        <v>155</v>
      </c>
      <c r="B156" s="1">
        <f t="shared" si="18"/>
        <v>7</v>
      </c>
      <c r="C156" s="1" t="s">
        <v>31</v>
      </c>
      <c r="D156" s="1" t="s">
        <v>18</v>
      </c>
      <c r="E156" s="1" t="s">
        <v>18</v>
      </c>
      <c r="F156" s="1" t="s">
        <v>27</v>
      </c>
      <c r="G156" s="1" t="s">
        <v>33</v>
      </c>
      <c r="H156" s="1">
        <f t="shared" si="14"/>
        <v>1</v>
      </c>
      <c r="I156" s="1">
        <v>26</v>
      </c>
      <c r="J156" s="1">
        <f t="shared" si="15"/>
        <v>1</v>
      </c>
      <c r="K156" s="1">
        <v>17</v>
      </c>
      <c r="L156" s="3">
        <f t="shared" si="16"/>
        <v>0.65384615384615385</v>
      </c>
      <c r="P156" s="4"/>
    </row>
    <row r="157" spans="1:16" x14ac:dyDescent="0.3">
      <c r="A157" s="1">
        <f t="shared" si="18"/>
        <v>156</v>
      </c>
      <c r="B157" s="1">
        <f t="shared" si="18"/>
        <v>8</v>
      </c>
      <c r="C157" s="1" t="s">
        <v>31</v>
      </c>
      <c r="D157" s="1" t="s">
        <v>18</v>
      </c>
      <c r="E157" s="1" t="s">
        <v>18</v>
      </c>
      <c r="F157" s="1" t="s">
        <v>27</v>
      </c>
      <c r="G157" s="1" t="s">
        <v>33</v>
      </c>
      <c r="H157" s="1">
        <f t="shared" si="14"/>
        <v>1</v>
      </c>
      <c r="I157" s="1">
        <v>84</v>
      </c>
      <c r="J157" s="1">
        <f t="shared" si="15"/>
        <v>1</v>
      </c>
      <c r="K157" s="1">
        <v>62</v>
      </c>
      <c r="L157" s="3">
        <f t="shared" si="16"/>
        <v>0.73809523809523814</v>
      </c>
    </row>
    <row r="158" spans="1:16" x14ac:dyDescent="0.3">
      <c r="A158" s="1">
        <f t="shared" si="18"/>
        <v>157</v>
      </c>
      <c r="B158" s="1">
        <f t="shared" si="18"/>
        <v>9</v>
      </c>
      <c r="C158" s="1" t="s">
        <v>31</v>
      </c>
      <c r="D158" s="1" t="s">
        <v>18</v>
      </c>
      <c r="E158" s="1" t="s">
        <v>18</v>
      </c>
      <c r="F158" s="1" t="s">
        <v>27</v>
      </c>
      <c r="G158" s="1" t="s">
        <v>33</v>
      </c>
      <c r="H158" s="1">
        <f t="shared" si="14"/>
        <v>1</v>
      </c>
      <c r="I158" s="1">
        <v>65</v>
      </c>
      <c r="J158" s="1">
        <f t="shared" si="15"/>
        <v>1</v>
      </c>
      <c r="K158" s="1">
        <v>48</v>
      </c>
      <c r="L158" s="3">
        <f t="shared" si="16"/>
        <v>0.7384615384615385</v>
      </c>
    </row>
    <row r="159" spans="1:16" x14ac:dyDescent="0.3">
      <c r="A159" s="1">
        <f t="shared" si="18"/>
        <v>158</v>
      </c>
      <c r="B159" s="1">
        <f t="shared" si="18"/>
        <v>10</v>
      </c>
      <c r="C159" s="1" t="s">
        <v>31</v>
      </c>
      <c r="D159" s="1" t="s">
        <v>18</v>
      </c>
      <c r="E159" s="1" t="s">
        <v>18</v>
      </c>
      <c r="F159" s="1" t="s">
        <v>27</v>
      </c>
      <c r="G159" s="1" t="s">
        <v>33</v>
      </c>
      <c r="H159" s="1">
        <f t="shared" si="14"/>
        <v>0</v>
      </c>
      <c r="I159" s="1">
        <v>0</v>
      </c>
      <c r="J159" s="1">
        <f t="shared" si="15"/>
        <v>0</v>
      </c>
      <c r="K159" s="1">
        <v>0</v>
      </c>
      <c r="L159" s="3" t="str">
        <f t="shared" si="16"/>
        <v>NA</v>
      </c>
    </row>
    <row r="160" spans="1:16" x14ac:dyDescent="0.3">
      <c r="A160" s="1">
        <f t="shared" si="18"/>
        <v>159</v>
      </c>
      <c r="B160" s="1">
        <f t="shared" si="18"/>
        <v>11</v>
      </c>
      <c r="C160" s="1" t="s">
        <v>31</v>
      </c>
      <c r="D160" s="1" t="s">
        <v>18</v>
      </c>
      <c r="E160" s="1" t="s">
        <v>18</v>
      </c>
      <c r="F160" s="1" t="s">
        <v>27</v>
      </c>
      <c r="G160" s="1" t="s">
        <v>33</v>
      </c>
      <c r="H160" s="1">
        <f t="shared" si="14"/>
        <v>1</v>
      </c>
      <c r="I160" s="1">
        <v>41</v>
      </c>
      <c r="J160" s="1">
        <f t="shared" si="15"/>
        <v>1</v>
      </c>
      <c r="K160" s="1">
        <v>37</v>
      </c>
      <c r="L160" s="3">
        <f t="shared" si="16"/>
        <v>0.90243902439024393</v>
      </c>
    </row>
    <row r="161" spans="1:12" x14ac:dyDescent="0.3">
      <c r="A161" s="1">
        <f t="shared" si="18"/>
        <v>160</v>
      </c>
      <c r="B161" s="1">
        <f t="shared" si="18"/>
        <v>12</v>
      </c>
      <c r="C161" s="1" t="s">
        <v>31</v>
      </c>
      <c r="D161" s="1" t="s">
        <v>18</v>
      </c>
      <c r="E161" s="1" t="s">
        <v>18</v>
      </c>
      <c r="F161" s="1" t="s">
        <v>27</v>
      </c>
      <c r="G161" s="1" t="s">
        <v>33</v>
      </c>
      <c r="H161" s="1">
        <f t="shared" si="14"/>
        <v>1</v>
      </c>
      <c r="I161" s="1">
        <v>22</v>
      </c>
      <c r="J161" s="1">
        <f t="shared" si="15"/>
        <v>1</v>
      </c>
      <c r="K161" s="1">
        <v>14</v>
      </c>
      <c r="L161" s="3">
        <f t="shared" si="16"/>
        <v>0.63636363636363635</v>
      </c>
    </row>
    <row r="162" spans="1:12" x14ac:dyDescent="0.3">
      <c r="A162" s="1">
        <f t="shared" si="18"/>
        <v>161</v>
      </c>
      <c r="B162" s="1">
        <f t="shared" si="18"/>
        <v>13</v>
      </c>
      <c r="C162" s="1" t="s">
        <v>31</v>
      </c>
      <c r="D162" s="1" t="s">
        <v>18</v>
      </c>
      <c r="E162" s="1" t="s">
        <v>18</v>
      </c>
      <c r="F162" s="1" t="s">
        <v>27</v>
      </c>
      <c r="G162" s="1" t="s">
        <v>33</v>
      </c>
      <c r="H162" s="1">
        <f t="shared" si="14"/>
        <v>1</v>
      </c>
      <c r="I162" s="1">
        <v>40</v>
      </c>
      <c r="J162" s="1">
        <f t="shared" si="15"/>
        <v>1</v>
      </c>
      <c r="K162" s="1">
        <v>27</v>
      </c>
      <c r="L162" s="3">
        <f t="shared" si="16"/>
        <v>0.67500000000000004</v>
      </c>
    </row>
    <row r="163" spans="1:12" x14ac:dyDescent="0.3">
      <c r="A163" s="1">
        <f t="shared" ref="A163:B178" si="19">1+A162</f>
        <v>162</v>
      </c>
      <c r="B163" s="1">
        <f t="shared" si="19"/>
        <v>14</v>
      </c>
      <c r="C163" s="1" t="s">
        <v>31</v>
      </c>
      <c r="D163" s="1" t="s">
        <v>18</v>
      </c>
      <c r="E163" s="1" t="s">
        <v>18</v>
      </c>
      <c r="F163" s="1" t="s">
        <v>27</v>
      </c>
      <c r="G163" s="1" t="s">
        <v>33</v>
      </c>
      <c r="H163" s="1">
        <f t="shared" si="14"/>
        <v>1</v>
      </c>
      <c r="I163" s="1">
        <v>51</v>
      </c>
      <c r="J163" s="1">
        <f t="shared" si="15"/>
        <v>1</v>
      </c>
      <c r="K163" s="1">
        <v>47</v>
      </c>
      <c r="L163" s="3">
        <f t="shared" si="16"/>
        <v>0.92156862745098034</v>
      </c>
    </row>
    <row r="164" spans="1:12" x14ac:dyDescent="0.3">
      <c r="A164" s="1">
        <f t="shared" si="19"/>
        <v>163</v>
      </c>
      <c r="B164" s="1">
        <f t="shared" si="19"/>
        <v>15</v>
      </c>
      <c r="C164" s="1" t="s">
        <v>31</v>
      </c>
      <c r="D164" s="1" t="s">
        <v>18</v>
      </c>
      <c r="E164" s="1" t="s">
        <v>18</v>
      </c>
      <c r="F164" s="1" t="s">
        <v>27</v>
      </c>
      <c r="G164" s="1" t="s">
        <v>33</v>
      </c>
      <c r="H164" s="1">
        <f t="shared" si="14"/>
        <v>1</v>
      </c>
      <c r="I164" s="1">
        <v>74</v>
      </c>
      <c r="J164" s="1">
        <f t="shared" si="15"/>
        <v>1</v>
      </c>
      <c r="K164" s="1">
        <v>74</v>
      </c>
      <c r="L164" s="3">
        <f t="shared" si="16"/>
        <v>1</v>
      </c>
    </row>
    <row r="165" spans="1:12" x14ac:dyDescent="0.3">
      <c r="A165" s="1">
        <f t="shared" si="19"/>
        <v>164</v>
      </c>
      <c r="B165" s="1">
        <f t="shared" si="19"/>
        <v>16</v>
      </c>
      <c r="C165" s="1" t="s">
        <v>31</v>
      </c>
      <c r="D165" s="1" t="s">
        <v>18</v>
      </c>
      <c r="E165" s="1" t="s">
        <v>18</v>
      </c>
      <c r="F165" s="1" t="s">
        <v>27</v>
      </c>
      <c r="G165" s="1" t="s">
        <v>33</v>
      </c>
      <c r="H165" s="1">
        <f t="shared" si="14"/>
        <v>1</v>
      </c>
      <c r="I165" s="1">
        <v>11</v>
      </c>
      <c r="J165" s="1">
        <f t="shared" si="15"/>
        <v>1</v>
      </c>
      <c r="K165" s="1">
        <v>7</v>
      </c>
      <c r="L165" s="3">
        <f t="shared" si="16"/>
        <v>0.63636363636363635</v>
      </c>
    </row>
    <row r="166" spans="1:12" x14ac:dyDescent="0.3">
      <c r="A166" s="1">
        <f t="shared" si="19"/>
        <v>165</v>
      </c>
      <c r="B166" s="1">
        <f t="shared" si="19"/>
        <v>17</v>
      </c>
      <c r="C166" s="1" t="s">
        <v>31</v>
      </c>
      <c r="D166" s="1" t="s">
        <v>18</v>
      </c>
      <c r="E166" s="1" t="s">
        <v>18</v>
      </c>
      <c r="F166" s="1" t="s">
        <v>27</v>
      </c>
      <c r="G166" s="1" t="s">
        <v>33</v>
      </c>
      <c r="H166" s="1">
        <f t="shared" si="14"/>
        <v>1</v>
      </c>
      <c r="I166" s="1">
        <v>34</v>
      </c>
      <c r="J166" s="1">
        <f t="shared" si="15"/>
        <v>1</v>
      </c>
      <c r="K166" s="1">
        <v>24</v>
      </c>
      <c r="L166" s="3">
        <f t="shared" si="16"/>
        <v>0.70588235294117652</v>
      </c>
    </row>
    <row r="167" spans="1:12" x14ac:dyDescent="0.3">
      <c r="A167" s="1">
        <f t="shared" si="19"/>
        <v>166</v>
      </c>
      <c r="B167" s="1">
        <f t="shared" si="19"/>
        <v>18</v>
      </c>
      <c r="C167" s="1" t="s">
        <v>31</v>
      </c>
      <c r="D167" s="1" t="s">
        <v>18</v>
      </c>
      <c r="E167" s="1" t="s">
        <v>18</v>
      </c>
      <c r="F167" s="1" t="s">
        <v>27</v>
      </c>
      <c r="G167" s="1" t="s">
        <v>33</v>
      </c>
      <c r="H167" s="1">
        <f t="shared" si="14"/>
        <v>1</v>
      </c>
      <c r="I167" s="1">
        <v>71</v>
      </c>
      <c r="J167" s="1">
        <f t="shared" si="15"/>
        <v>1</v>
      </c>
      <c r="K167" s="1">
        <v>64</v>
      </c>
      <c r="L167" s="3">
        <f t="shared" si="16"/>
        <v>0.90140845070422537</v>
      </c>
    </row>
    <row r="168" spans="1:12" x14ac:dyDescent="0.3">
      <c r="A168" s="1">
        <f t="shared" si="19"/>
        <v>167</v>
      </c>
      <c r="B168" s="1">
        <f t="shared" si="19"/>
        <v>19</v>
      </c>
      <c r="C168" s="1" t="s">
        <v>31</v>
      </c>
      <c r="D168" s="1" t="s">
        <v>18</v>
      </c>
      <c r="E168" s="1" t="s">
        <v>18</v>
      </c>
      <c r="F168" s="1" t="s">
        <v>27</v>
      </c>
      <c r="G168" s="1" t="s">
        <v>33</v>
      </c>
      <c r="H168" s="1">
        <f t="shared" si="14"/>
        <v>1</v>
      </c>
      <c r="I168" s="1">
        <v>92</v>
      </c>
      <c r="J168" s="1">
        <f t="shared" si="15"/>
        <v>1</v>
      </c>
      <c r="K168" s="1">
        <v>68</v>
      </c>
      <c r="L168" s="3">
        <f t="shared" si="16"/>
        <v>0.73913043478260865</v>
      </c>
    </row>
    <row r="169" spans="1:12" x14ac:dyDescent="0.3">
      <c r="A169" s="1">
        <f t="shared" si="19"/>
        <v>168</v>
      </c>
      <c r="B169" s="1">
        <f t="shared" si="19"/>
        <v>20</v>
      </c>
      <c r="C169" s="1" t="s">
        <v>31</v>
      </c>
      <c r="D169" s="1" t="s">
        <v>18</v>
      </c>
      <c r="E169" s="1" t="s">
        <v>18</v>
      </c>
      <c r="F169" s="1" t="s">
        <v>27</v>
      </c>
      <c r="G169" s="1" t="s">
        <v>33</v>
      </c>
      <c r="H169" s="1">
        <f t="shared" si="14"/>
        <v>1</v>
      </c>
      <c r="I169" s="1">
        <v>47</v>
      </c>
      <c r="J169" s="1">
        <f t="shared" si="15"/>
        <v>1</v>
      </c>
      <c r="K169" s="1">
        <v>40</v>
      </c>
      <c r="L169" s="3">
        <f t="shared" si="16"/>
        <v>0.85106382978723405</v>
      </c>
    </row>
    <row r="170" spans="1:12" x14ac:dyDescent="0.3">
      <c r="A170" s="1">
        <f t="shared" si="19"/>
        <v>169</v>
      </c>
      <c r="B170" s="1">
        <f t="shared" si="19"/>
        <v>21</v>
      </c>
      <c r="C170" s="1" t="s">
        <v>31</v>
      </c>
      <c r="D170" s="1" t="s">
        <v>18</v>
      </c>
      <c r="E170" s="1" t="s">
        <v>18</v>
      </c>
      <c r="F170" s="1" t="s">
        <v>27</v>
      </c>
      <c r="G170" s="1" t="s">
        <v>33</v>
      </c>
      <c r="H170" s="1">
        <f t="shared" si="14"/>
        <v>1</v>
      </c>
      <c r="I170" s="1">
        <v>58</v>
      </c>
      <c r="J170" s="1">
        <f t="shared" si="15"/>
        <v>1</v>
      </c>
      <c r="K170" s="1">
        <v>52</v>
      </c>
      <c r="L170" s="3">
        <f t="shared" si="16"/>
        <v>0.89655172413793105</v>
      </c>
    </row>
    <row r="171" spans="1:12" x14ac:dyDescent="0.3">
      <c r="A171" s="1">
        <f t="shared" si="19"/>
        <v>170</v>
      </c>
      <c r="B171" s="1">
        <f t="shared" si="19"/>
        <v>22</v>
      </c>
      <c r="C171" s="1" t="s">
        <v>31</v>
      </c>
      <c r="D171" s="1" t="s">
        <v>18</v>
      </c>
      <c r="E171" s="1" t="s">
        <v>18</v>
      </c>
      <c r="F171" s="1" t="s">
        <v>28</v>
      </c>
      <c r="G171" s="1" t="s">
        <v>33</v>
      </c>
      <c r="H171" s="1">
        <f t="shared" si="14"/>
        <v>1</v>
      </c>
      <c r="I171" s="1">
        <v>101</v>
      </c>
      <c r="J171" s="1">
        <f t="shared" si="15"/>
        <v>1</v>
      </c>
      <c r="K171" s="1">
        <v>85</v>
      </c>
      <c r="L171" s="3">
        <f t="shared" si="16"/>
        <v>0.84158415841584155</v>
      </c>
    </row>
    <row r="172" spans="1:12" x14ac:dyDescent="0.3">
      <c r="A172" s="1">
        <f t="shared" si="19"/>
        <v>171</v>
      </c>
      <c r="B172" s="1">
        <f t="shared" si="19"/>
        <v>23</v>
      </c>
      <c r="C172" s="1" t="s">
        <v>31</v>
      </c>
      <c r="D172" s="1" t="s">
        <v>18</v>
      </c>
      <c r="E172" s="1" t="s">
        <v>18</v>
      </c>
      <c r="F172" s="1" t="s">
        <v>28</v>
      </c>
      <c r="G172" s="1" t="s">
        <v>33</v>
      </c>
      <c r="H172" s="1">
        <f t="shared" si="14"/>
        <v>1</v>
      </c>
      <c r="I172" s="1">
        <v>21</v>
      </c>
      <c r="J172" s="1">
        <f t="shared" si="15"/>
        <v>1</v>
      </c>
      <c r="K172" s="1">
        <v>16</v>
      </c>
      <c r="L172" s="3">
        <f t="shared" si="16"/>
        <v>0.76190476190476186</v>
      </c>
    </row>
    <row r="173" spans="1:12" x14ac:dyDescent="0.3">
      <c r="A173" s="1">
        <f t="shared" si="19"/>
        <v>172</v>
      </c>
      <c r="B173" s="1">
        <f t="shared" si="19"/>
        <v>24</v>
      </c>
      <c r="C173" s="1" t="s">
        <v>31</v>
      </c>
      <c r="D173" s="1" t="s">
        <v>18</v>
      </c>
      <c r="E173" s="1" t="s">
        <v>18</v>
      </c>
      <c r="F173" s="1" t="s">
        <v>28</v>
      </c>
      <c r="G173" s="1" t="s">
        <v>33</v>
      </c>
      <c r="H173" s="1">
        <f t="shared" si="14"/>
        <v>1</v>
      </c>
      <c r="I173" s="1">
        <v>25</v>
      </c>
      <c r="J173" s="1">
        <f t="shared" si="15"/>
        <v>1</v>
      </c>
      <c r="K173" s="1">
        <v>18</v>
      </c>
      <c r="L173" s="3">
        <f t="shared" si="16"/>
        <v>0.72</v>
      </c>
    </row>
    <row r="174" spans="1:12" x14ac:dyDescent="0.3">
      <c r="A174" s="1">
        <f t="shared" si="19"/>
        <v>173</v>
      </c>
      <c r="B174" s="1">
        <f t="shared" si="19"/>
        <v>25</v>
      </c>
      <c r="C174" s="1" t="s">
        <v>31</v>
      </c>
      <c r="D174" s="1" t="s">
        <v>18</v>
      </c>
      <c r="E174" s="1" t="s">
        <v>18</v>
      </c>
      <c r="F174" s="1" t="s">
        <v>28</v>
      </c>
      <c r="G174" s="1" t="s">
        <v>33</v>
      </c>
      <c r="H174" s="1">
        <f t="shared" si="14"/>
        <v>1</v>
      </c>
      <c r="I174" s="1">
        <v>39</v>
      </c>
      <c r="J174" s="1">
        <f t="shared" si="15"/>
        <v>1</v>
      </c>
      <c r="K174" s="1">
        <v>30</v>
      </c>
      <c r="L174" s="3">
        <f t="shared" si="16"/>
        <v>0.76923076923076927</v>
      </c>
    </row>
    <row r="175" spans="1:12" x14ac:dyDescent="0.3">
      <c r="A175" s="1">
        <f t="shared" si="19"/>
        <v>174</v>
      </c>
      <c r="B175" s="1">
        <f t="shared" si="19"/>
        <v>26</v>
      </c>
      <c r="C175" s="1" t="s">
        <v>31</v>
      </c>
      <c r="D175" s="1" t="s">
        <v>18</v>
      </c>
      <c r="E175" s="1" t="s">
        <v>18</v>
      </c>
      <c r="F175" s="1" t="s">
        <v>28</v>
      </c>
      <c r="G175" s="1" t="s">
        <v>33</v>
      </c>
      <c r="H175" s="1">
        <f t="shared" si="14"/>
        <v>1</v>
      </c>
      <c r="I175" s="1">
        <v>82</v>
      </c>
      <c r="J175" s="1">
        <f t="shared" si="15"/>
        <v>1</v>
      </c>
      <c r="K175" s="1">
        <v>64</v>
      </c>
      <c r="L175" s="3">
        <f t="shared" si="16"/>
        <v>0.78048780487804881</v>
      </c>
    </row>
    <row r="176" spans="1:12" x14ac:dyDescent="0.3">
      <c r="A176" s="1">
        <f t="shared" si="19"/>
        <v>175</v>
      </c>
      <c r="B176" s="1">
        <f t="shared" si="19"/>
        <v>27</v>
      </c>
      <c r="C176" s="1" t="s">
        <v>31</v>
      </c>
      <c r="D176" s="1" t="s">
        <v>18</v>
      </c>
      <c r="E176" s="1" t="s">
        <v>18</v>
      </c>
      <c r="F176" s="1" t="s">
        <v>28</v>
      </c>
      <c r="G176" s="1" t="s">
        <v>33</v>
      </c>
      <c r="H176" s="1">
        <f t="shared" si="14"/>
        <v>0</v>
      </c>
      <c r="I176" s="1">
        <v>0</v>
      </c>
      <c r="J176" s="1">
        <f t="shared" si="15"/>
        <v>0</v>
      </c>
      <c r="K176" s="1">
        <v>0</v>
      </c>
      <c r="L176" s="3" t="str">
        <f t="shared" si="16"/>
        <v>NA</v>
      </c>
    </row>
    <row r="177" spans="1:12" x14ac:dyDescent="0.3">
      <c r="A177" s="1">
        <f t="shared" si="19"/>
        <v>176</v>
      </c>
      <c r="B177" s="1">
        <f t="shared" si="19"/>
        <v>28</v>
      </c>
      <c r="C177" s="1" t="s">
        <v>31</v>
      </c>
      <c r="D177" s="1" t="s">
        <v>18</v>
      </c>
      <c r="E177" s="1" t="s">
        <v>18</v>
      </c>
      <c r="F177" s="1" t="s">
        <v>28</v>
      </c>
      <c r="G177" s="1" t="s">
        <v>33</v>
      </c>
      <c r="H177" s="1">
        <f t="shared" si="14"/>
        <v>1</v>
      </c>
      <c r="I177" s="1">
        <v>27</v>
      </c>
      <c r="J177" s="1">
        <f t="shared" si="15"/>
        <v>1</v>
      </c>
      <c r="K177" s="1">
        <v>26</v>
      </c>
      <c r="L177" s="3">
        <f t="shared" si="16"/>
        <v>0.96296296296296291</v>
      </c>
    </row>
    <row r="178" spans="1:12" x14ac:dyDescent="0.3">
      <c r="A178" s="1">
        <f t="shared" si="19"/>
        <v>177</v>
      </c>
      <c r="B178" s="1">
        <f t="shared" si="19"/>
        <v>29</v>
      </c>
      <c r="C178" s="1" t="s">
        <v>31</v>
      </c>
      <c r="D178" s="1" t="s">
        <v>18</v>
      </c>
      <c r="E178" s="1" t="s">
        <v>18</v>
      </c>
      <c r="F178" s="1" t="s">
        <v>28</v>
      </c>
      <c r="G178" s="1" t="s">
        <v>33</v>
      </c>
      <c r="H178" s="1">
        <f t="shared" si="14"/>
        <v>1</v>
      </c>
      <c r="I178" s="1">
        <v>19</v>
      </c>
      <c r="J178" s="1">
        <f t="shared" si="15"/>
        <v>1</v>
      </c>
      <c r="K178" s="1">
        <v>14</v>
      </c>
      <c r="L178" s="3">
        <f t="shared" si="16"/>
        <v>0.73684210526315785</v>
      </c>
    </row>
    <row r="179" spans="1:12" x14ac:dyDescent="0.3">
      <c r="A179" s="1">
        <f t="shared" ref="A179:B192" si="20">1+A178</f>
        <v>178</v>
      </c>
      <c r="B179" s="1">
        <f t="shared" si="20"/>
        <v>30</v>
      </c>
      <c r="C179" s="1" t="s">
        <v>31</v>
      </c>
      <c r="D179" s="1" t="s">
        <v>18</v>
      </c>
      <c r="E179" s="1" t="s">
        <v>18</v>
      </c>
      <c r="F179" s="1" t="s">
        <v>28</v>
      </c>
      <c r="G179" s="1" t="s">
        <v>33</v>
      </c>
      <c r="H179" s="1">
        <f t="shared" si="14"/>
        <v>1</v>
      </c>
      <c r="I179" s="1">
        <v>68</v>
      </c>
      <c r="J179" s="1">
        <f t="shared" si="15"/>
        <v>1</v>
      </c>
      <c r="K179" s="1">
        <v>50</v>
      </c>
      <c r="L179" s="3">
        <f t="shared" si="16"/>
        <v>0.73529411764705888</v>
      </c>
    </row>
    <row r="180" spans="1:12" x14ac:dyDescent="0.3">
      <c r="A180" s="1">
        <f t="shared" si="20"/>
        <v>179</v>
      </c>
      <c r="B180" s="1">
        <f t="shared" si="20"/>
        <v>31</v>
      </c>
      <c r="C180" s="1" t="s">
        <v>31</v>
      </c>
      <c r="D180" s="1" t="s">
        <v>18</v>
      </c>
      <c r="E180" s="1" t="s">
        <v>18</v>
      </c>
      <c r="F180" s="1" t="s">
        <v>28</v>
      </c>
      <c r="G180" s="1" t="s">
        <v>33</v>
      </c>
      <c r="H180" s="1">
        <f t="shared" si="14"/>
        <v>1</v>
      </c>
      <c r="I180" s="1">
        <v>59</v>
      </c>
      <c r="J180" s="1">
        <f t="shared" si="15"/>
        <v>1</v>
      </c>
      <c r="K180" s="1">
        <v>8</v>
      </c>
      <c r="L180" s="3">
        <f t="shared" si="16"/>
        <v>0.13559322033898305</v>
      </c>
    </row>
    <row r="181" spans="1:12" x14ac:dyDescent="0.3">
      <c r="A181" s="1">
        <f t="shared" si="20"/>
        <v>180</v>
      </c>
      <c r="B181" s="1">
        <f t="shared" si="20"/>
        <v>32</v>
      </c>
      <c r="C181" s="1" t="s">
        <v>31</v>
      </c>
      <c r="D181" s="1" t="s">
        <v>18</v>
      </c>
      <c r="E181" s="1" t="s">
        <v>18</v>
      </c>
      <c r="F181" s="1" t="s">
        <v>28</v>
      </c>
      <c r="G181" s="1" t="s">
        <v>33</v>
      </c>
      <c r="H181" s="1">
        <f t="shared" si="14"/>
        <v>1</v>
      </c>
      <c r="I181" s="1">
        <v>84</v>
      </c>
      <c r="J181" s="1">
        <f t="shared" si="15"/>
        <v>1</v>
      </c>
      <c r="K181" s="1">
        <v>49</v>
      </c>
      <c r="L181" s="3">
        <f t="shared" si="16"/>
        <v>0.58333333333333337</v>
      </c>
    </row>
    <row r="182" spans="1:12" x14ac:dyDescent="0.3">
      <c r="A182" s="1">
        <f t="shared" si="20"/>
        <v>181</v>
      </c>
      <c r="B182" s="1">
        <f t="shared" si="20"/>
        <v>33</v>
      </c>
      <c r="C182" s="1" t="s">
        <v>31</v>
      </c>
      <c r="D182" s="1" t="s">
        <v>18</v>
      </c>
      <c r="E182" s="1" t="s">
        <v>18</v>
      </c>
      <c r="F182" s="1" t="s">
        <v>28</v>
      </c>
      <c r="G182" s="1" t="s">
        <v>33</v>
      </c>
      <c r="H182" s="1">
        <f t="shared" si="14"/>
        <v>1</v>
      </c>
      <c r="I182" s="1">
        <v>73</v>
      </c>
      <c r="J182" s="1">
        <f t="shared" si="15"/>
        <v>1</v>
      </c>
      <c r="K182" s="1">
        <v>39</v>
      </c>
      <c r="L182" s="3">
        <f t="shared" si="16"/>
        <v>0.53424657534246578</v>
      </c>
    </row>
    <row r="183" spans="1:12" x14ac:dyDescent="0.3">
      <c r="A183" s="1">
        <f t="shared" si="20"/>
        <v>182</v>
      </c>
      <c r="B183" s="1">
        <f t="shared" si="20"/>
        <v>34</v>
      </c>
      <c r="C183" s="1" t="s">
        <v>31</v>
      </c>
      <c r="D183" s="1" t="s">
        <v>18</v>
      </c>
      <c r="E183" s="1" t="s">
        <v>18</v>
      </c>
      <c r="F183" s="1" t="s">
        <v>28</v>
      </c>
      <c r="G183" s="1" t="s">
        <v>33</v>
      </c>
      <c r="H183" s="1">
        <f t="shared" si="14"/>
        <v>0</v>
      </c>
      <c r="I183" s="1">
        <v>0</v>
      </c>
      <c r="J183" s="1">
        <f t="shared" si="15"/>
        <v>0</v>
      </c>
      <c r="K183" s="1">
        <v>0</v>
      </c>
      <c r="L183" s="3" t="str">
        <f t="shared" si="16"/>
        <v>NA</v>
      </c>
    </row>
    <row r="184" spans="1:12" x14ac:dyDescent="0.3">
      <c r="A184" s="1">
        <f t="shared" si="20"/>
        <v>183</v>
      </c>
      <c r="B184" s="1">
        <f t="shared" si="20"/>
        <v>35</v>
      </c>
      <c r="C184" s="1" t="s">
        <v>31</v>
      </c>
      <c r="D184" s="1" t="s">
        <v>18</v>
      </c>
      <c r="E184" s="1" t="s">
        <v>18</v>
      </c>
      <c r="F184" s="1" t="s">
        <v>28</v>
      </c>
      <c r="G184" s="1" t="s">
        <v>33</v>
      </c>
      <c r="H184" s="1">
        <f t="shared" si="14"/>
        <v>1</v>
      </c>
      <c r="I184" s="1">
        <v>95</v>
      </c>
      <c r="J184" s="1">
        <f t="shared" si="15"/>
        <v>1</v>
      </c>
      <c r="K184" s="1">
        <v>78</v>
      </c>
      <c r="L184" s="3">
        <f t="shared" si="16"/>
        <v>0.82105263157894737</v>
      </c>
    </row>
    <row r="185" spans="1:12" x14ac:dyDescent="0.3">
      <c r="A185" s="1">
        <f t="shared" si="20"/>
        <v>184</v>
      </c>
      <c r="B185" s="1">
        <f t="shared" si="20"/>
        <v>36</v>
      </c>
      <c r="C185" s="1" t="s">
        <v>31</v>
      </c>
      <c r="D185" s="1" t="s">
        <v>18</v>
      </c>
      <c r="E185" s="1" t="s">
        <v>18</v>
      </c>
      <c r="F185" s="1" t="s">
        <v>28</v>
      </c>
      <c r="G185" s="1" t="s">
        <v>33</v>
      </c>
      <c r="H185" s="1">
        <f t="shared" si="14"/>
        <v>1</v>
      </c>
      <c r="I185" s="1">
        <v>61</v>
      </c>
      <c r="J185" s="1">
        <f t="shared" si="15"/>
        <v>1</v>
      </c>
      <c r="K185" s="1">
        <v>60</v>
      </c>
      <c r="L185" s="3">
        <f t="shared" si="16"/>
        <v>0.98360655737704916</v>
      </c>
    </row>
    <row r="186" spans="1:12" x14ac:dyDescent="0.3">
      <c r="A186" s="1">
        <f t="shared" si="20"/>
        <v>185</v>
      </c>
      <c r="B186" s="1">
        <f t="shared" si="20"/>
        <v>37</v>
      </c>
      <c r="C186" s="1" t="s">
        <v>31</v>
      </c>
      <c r="D186" s="1" t="s">
        <v>18</v>
      </c>
      <c r="E186" s="1" t="s">
        <v>18</v>
      </c>
      <c r="F186" s="1" t="s">
        <v>28</v>
      </c>
      <c r="G186" s="1" t="s">
        <v>33</v>
      </c>
      <c r="H186" s="1">
        <f t="shared" si="14"/>
        <v>1</v>
      </c>
      <c r="I186" s="1">
        <v>37</v>
      </c>
      <c r="J186" s="1">
        <f t="shared" si="15"/>
        <v>1</v>
      </c>
      <c r="K186" s="1">
        <v>28</v>
      </c>
      <c r="L186" s="3">
        <f t="shared" si="16"/>
        <v>0.7567567567567568</v>
      </c>
    </row>
    <row r="187" spans="1:12" x14ac:dyDescent="0.3">
      <c r="A187" s="1">
        <f t="shared" si="20"/>
        <v>186</v>
      </c>
      <c r="B187" s="1">
        <f t="shared" si="20"/>
        <v>38</v>
      </c>
      <c r="C187" s="1" t="s">
        <v>31</v>
      </c>
      <c r="D187" s="1" t="s">
        <v>18</v>
      </c>
      <c r="E187" s="1" t="s">
        <v>18</v>
      </c>
      <c r="F187" s="1" t="s">
        <v>28</v>
      </c>
      <c r="G187" s="1" t="s">
        <v>33</v>
      </c>
      <c r="H187" s="1">
        <f t="shared" si="14"/>
        <v>1</v>
      </c>
      <c r="I187" s="1">
        <v>8</v>
      </c>
      <c r="J187" s="1">
        <f t="shared" si="15"/>
        <v>1</v>
      </c>
      <c r="K187" s="1">
        <v>6</v>
      </c>
      <c r="L187" s="3">
        <f t="shared" si="16"/>
        <v>0.75</v>
      </c>
    </row>
    <row r="188" spans="1:12" x14ac:dyDescent="0.3">
      <c r="A188" s="1">
        <f t="shared" si="20"/>
        <v>187</v>
      </c>
      <c r="B188" s="1">
        <f t="shared" si="20"/>
        <v>39</v>
      </c>
      <c r="C188" s="1" t="s">
        <v>31</v>
      </c>
      <c r="D188" s="1" t="s">
        <v>18</v>
      </c>
      <c r="E188" s="1" t="s">
        <v>18</v>
      </c>
      <c r="F188" s="1" t="s">
        <v>28</v>
      </c>
      <c r="G188" s="1" t="s">
        <v>33</v>
      </c>
      <c r="H188" s="1">
        <f t="shared" si="14"/>
        <v>1</v>
      </c>
      <c r="I188" s="1">
        <v>71</v>
      </c>
      <c r="J188" s="1">
        <f t="shared" si="15"/>
        <v>1</v>
      </c>
      <c r="K188" s="1">
        <v>64</v>
      </c>
      <c r="L188" s="3">
        <f t="shared" si="16"/>
        <v>0.90140845070422537</v>
      </c>
    </row>
    <row r="189" spans="1:12" x14ac:dyDescent="0.3">
      <c r="A189" s="1">
        <f t="shared" si="20"/>
        <v>188</v>
      </c>
      <c r="B189" s="1">
        <f t="shared" si="20"/>
        <v>40</v>
      </c>
      <c r="C189" s="1" t="s">
        <v>31</v>
      </c>
      <c r="D189" s="1" t="s">
        <v>18</v>
      </c>
      <c r="E189" s="1" t="s">
        <v>18</v>
      </c>
      <c r="F189" s="1" t="s">
        <v>28</v>
      </c>
      <c r="G189" s="1" t="s">
        <v>33</v>
      </c>
      <c r="H189" s="1">
        <f t="shared" si="14"/>
        <v>1</v>
      </c>
      <c r="I189" s="1">
        <v>60</v>
      </c>
      <c r="J189" s="1">
        <f t="shared" si="15"/>
        <v>1</v>
      </c>
      <c r="K189" s="1">
        <v>46</v>
      </c>
      <c r="L189" s="3">
        <f t="shared" si="16"/>
        <v>0.76666666666666672</v>
      </c>
    </row>
    <row r="190" spans="1:12" x14ac:dyDescent="0.3">
      <c r="A190" s="1">
        <f t="shared" si="20"/>
        <v>189</v>
      </c>
      <c r="B190" s="1">
        <f t="shared" si="20"/>
        <v>41</v>
      </c>
      <c r="C190" s="1" t="s">
        <v>31</v>
      </c>
      <c r="D190" s="1" t="s">
        <v>18</v>
      </c>
      <c r="E190" s="1" t="s">
        <v>18</v>
      </c>
      <c r="F190" s="1" t="s">
        <v>28</v>
      </c>
      <c r="G190" s="1" t="s">
        <v>33</v>
      </c>
      <c r="H190" s="1">
        <f t="shared" si="14"/>
        <v>1</v>
      </c>
      <c r="I190" s="1">
        <v>55</v>
      </c>
      <c r="J190" s="1">
        <f t="shared" si="15"/>
        <v>1</v>
      </c>
      <c r="K190" s="1">
        <v>43</v>
      </c>
      <c r="L190" s="3">
        <f t="shared" si="16"/>
        <v>0.78181818181818186</v>
      </c>
    </row>
    <row r="191" spans="1:12" x14ac:dyDescent="0.3">
      <c r="A191" s="1">
        <f t="shared" si="20"/>
        <v>190</v>
      </c>
      <c r="B191" s="1">
        <f t="shared" si="20"/>
        <v>42</v>
      </c>
      <c r="C191" s="1" t="s">
        <v>31</v>
      </c>
      <c r="D191" s="1" t="s">
        <v>18</v>
      </c>
      <c r="E191" s="1" t="s">
        <v>18</v>
      </c>
      <c r="F191" s="1" t="s">
        <v>28</v>
      </c>
      <c r="G191" s="1" t="s">
        <v>33</v>
      </c>
      <c r="H191" s="1">
        <f t="shared" si="14"/>
        <v>1</v>
      </c>
      <c r="I191" s="1">
        <v>45</v>
      </c>
      <c r="J191" s="1">
        <f t="shared" si="15"/>
        <v>1</v>
      </c>
      <c r="K191" s="1">
        <v>31</v>
      </c>
      <c r="L191" s="3">
        <f t="shared" si="16"/>
        <v>0.68888888888888888</v>
      </c>
    </row>
    <row r="192" spans="1:12" ht="15" thickBot="1" x14ac:dyDescent="0.35">
      <c r="A192" s="9">
        <f t="shared" si="20"/>
        <v>191</v>
      </c>
      <c r="B192" s="9">
        <f t="shared" si="20"/>
        <v>43</v>
      </c>
      <c r="C192" s="9" t="s">
        <v>31</v>
      </c>
      <c r="D192" s="9" t="s">
        <v>18</v>
      </c>
      <c r="E192" s="9" t="s">
        <v>18</v>
      </c>
      <c r="F192" s="9" t="s">
        <v>28</v>
      </c>
      <c r="G192" s="9" t="s">
        <v>33</v>
      </c>
      <c r="H192" s="9">
        <f t="shared" si="14"/>
        <v>1</v>
      </c>
      <c r="I192" s="9">
        <v>28</v>
      </c>
      <c r="J192" s="9">
        <f t="shared" si="15"/>
        <v>1</v>
      </c>
      <c r="K192" s="9">
        <v>27</v>
      </c>
      <c r="L192" s="10">
        <f t="shared" si="16"/>
        <v>0.9642857142857143</v>
      </c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</sheetData>
  <mergeCells count="2">
    <mergeCell ref="O9:O10"/>
    <mergeCell ref="O15:O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DD6EF-24C3-4CE7-BE23-8567B4787475}">
  <dimension ref="A1:W242"/>
  <sheetViews>
    <sheetView workbookViewId="0">
      <selection activeCell="P8" sqref="P8"/>
    </sheetView>
  </sheetViews>
  <sheetFormatPr baseColWidth="10" defaultRowHeight="14.4" x14ac:dyDescent="0.3"/>
  <cols>
    <col min="3" max="3" width="16.88671875" bestFit="1" customWidth="1"/>
    <col min="4" max="5" width="16.88671875" customWidth="1"/>
    <col min="8" max="8" width="24" bestFit="1" customWidth="1"/>
    <col min="9" max="9" width="14.5546875" bestFit="1" customWidth="1"/>
    <col min="10" max="10" width="26.33203125" bestFit="1" customWidth="1"/>
    <col min="11" max="11" width="22.33203125" bestFit="1" customWidth="1"/>
    <col min="15" max="15" width="26.33203125" bestFit="1" customWidth="1"/>
  </cols>
  <sheetData>
    <row r="1" spans="1:23" ht="15" thickBot="1" x14ac:dyDescent="0.35">
      <c r="A1" s="5" t="s">
        <v>21</v>
      </c>
      <c r="B1" s="5" t="s">
        <v>11</v>
      </c>
      <c r="C1" s="5" t="s">
        <v>30</v>
      </c>
      <c r="D1" s="5" t="s">
        <v>29</v>
      </c>
      <c r="E1" s="5" t="s">
        <v>32</v>
      </c>
      <c r="F1" s="5" t="s">
        <v>6</v>
      </c>
      <c r="G1" s="5" t="s">
        <v>0</v>
      </c>
      <c r="H1" s="5" t="s">
        <v>22</v>
      </c>
      <c r="I1" s="5" t="s">
        <v>23</v>
      </c>
      <c r="J1" s="5" t="s">
        <v>24</v>
      </c>
      <c r="K1" s="5" t="s">
        <v>25</v>
      </c>
      <c r="L1" s="5" t="s">
        <v>26</v>
      </c>
    </row>
    <row r="2" spans="1:23" ht="15" thickBot="1" x14ac:dyDescent="0.35">
      <c r="A2" s="1">
        <v>1</v>
      </c>
      <c r="B2" s="1">
        <v>1</v>
      </c>
      <c r="C2" s="1" t="s">
        <v>31</v>
      </c>
      <c r="D2" s="1" t="s">
        <v>18</v>
      </c>
      <c r="E2" s="1" t="s">
        <v>12</v>
      </c>
      <c r="F2" s="1" t="s">
        <v>27</v>
      </c>
      <c r="G2" s="1" t="s">
        <v>14</v>
      </c>
      <c r="H2" s="1">
        <f>IF(I2&gt;0,1,0)</f>
        <v>0</v>
      </c>
      <c r="I2" s="1">
        <v>0</v>
      </c>
      <c r="J2" s="1">
        <f>IF(K2&gt;0,1,0)</f>
        <v>0</v>
      </c>
      <c r="K2" s="1">
        <v>0</v>
      </c>
      <c r="L2" s="3" t="str">
        <f>IF(H2=1, K2/I2, "NA")</f>
        <v>NA</v>
      </c>
    </row>
    <row r="3" spans="1:23" x14ac:dyDescent="0.3">
      <c r="A3" s="1">
        <f>1+A2</f>
        <v>2</v>
      </c>
      <c r="B3" s="1">
        <f>1+B2</f>
        <v>2</v>
      </c>
      <c r="C3" s="1" t="s">
        <v>31</v>
      </c>
      <c r="D3" s="1" t="s">
        <v>18</v>
      </c>
      <c r="E3" s="1" t="s">
        <v>12</v>
      </c>
      <c r="F3" s="1" t="s">
        <v>27</v>
      </c>
      <c r="G3" s="1" t="s">
        <v>14</v>
      </c>
      <c r="H3" s="1">
        <f t="shared" ref="H3:H66" si="0">IF(I3&gt;0,1,0)</f>
        <v>1</v>
      </c>
      <c r="I3" s="1">
        <v>76</v>
      </c>
      <c r="J3" s="1">
        <f t="shared" ref="J3:J66" si="1">IF(K3&gt;0,1,0)</f>
        <v>0</v>
      </c>
      <c r="K3" s="1">
        <v>0</v>
      </c>
      <c r="L3" s="3">
        <f t="shared" ref="L3:L66" si="2">IF(H3=1, K3/I3, "NA")</f>
        <v>0</v>
      </c>
      <c r="O3" s="17" t="s">
        <v>21</v>
      </c>
      <c r="P3" s="18" t="s">
        <v>111</v>
      </c>
      <c r="Q3" s="19"/>
      <c r="R3" s="19"/>
      <c r="S3" s="19"/>
      <c r="T3" s="19"/>
      <c r="U3" s="19"/>
      <c r="V3" s="19"/>
      <c r="W3" s="20"/>
    </row>
    <row r="4" spans="1:23" x14ac:dyDescent="0.3">
      <c r="A4" s="1">
        <f t="shared" ref="A4:B19" si="3">1+A3</f>
        <v>3</v>
      </c>
      <c r="B4" s="1">
        <f t="shared" si="3"/>
        <v>3</v>
      </c>
      <c r="C4" s="1" t="s">
        <v>31</v>
      </c>
      <c r="D4" s="1" t="s">
        <v>18</v>
      </c>
      <c r="E4" s="1" t="s">
        <v>12</v>
      </c>
      <c r="F4" s="1" t="s">
        <v>27</v>
      </c>
      <c r="G4" s="1" t="s">
        <v>14</v>
      </c>
      <c r="H4" s="1">
        <f t="shared" si="0"/>
        <v>0</v>
      </c>
      <c r="I4" s="1">
        <v>0</v>
      </c>
      <c r="J4" s="1">
        <f t="shared" si="1"/>
        <v>0</v>
      </c>
      <c r="K4" s="1">
        <v>0</v>
      </c>
      <c r="L4" s="3" t="str">
        <f t="shared" si="2"/>
        <v>NA</v>
      </c>
      <c r="O4" s="21" t="s">
        <v>11</v>
      </c>
      <c r="P4" s="22" t="s">
        <v>112</v>
      </c>
      <c r="Q4" s="23"/>
      <c r="R4" s="23"/>
      <c r="S4" s="23"/>
      <c r="T4" s="23"/>
      <c r="U4" s="23"/>
      <c r="V4" s="23"/>
      <c r="W4" s="24"/>
    </row>
    <row r="5" spans="1:23" x14ac:dyDescent="0.3">
      <c r="A5" s="1">
        <f t="shared" si="3"/>
        <v>4</v>
      </c>
      <c r="B5" s="1">
        <f t="shared" si="3"/>
        <v>4</v>
      </c>
      <c r="C5" s="1" t="s">
        <v>31</v>
      </c>
      <c r="D5" s="1" t="s">
        <v>18</v>
      </c>
      <c r="E5" s="1" t="s">
        <v>12</v>
      </c>
      <c r="F5" s="1" t="s">
        <v>27</v>
      </c>
      <c r="G5" s="1" t="s">
        <v>14</v>
      </c>
      <c r="H5" s="1">
        <f t="shared" si="0"/>
        <v>0</v>
      </c>
      <c r="I5" s="1">
        <v>0</v>
      </c>
      <c r="J5" s="1">
        <f t="shared" si="1"/>
        <v>0</v>
      </c>
      <c r="K5" s="1">
        <v>0</v>
      </c>
      <c r="L5" s="3" t="str">
        <f t="shared" si="2"/>
        <v>NA</v>
      </c>
      <c r="O5" s="21" t="s">
        <v>30</v>
      </c>
      <c r="P5" s="22" t="s">
        <v>113</v>
      </c>
      <c r="Q5" s="23"/>
      <c r="R5" s="23"/>
      <c r="S5" s="23"/>
      <c r="T5" s="23"/>
      <c r="U5" s="23"/>
      <c r="V5" s="23"/>
      <c r="W5" s="24"/>
    </row>
    <row r="6" spans="1:23" x14ac:dyDescent="0.3">
      <c r="A6" s="1">
        <f t="shared" si="3"/>
        <v>5</v>
      </c>
      <c r="B6" s="1">
        <f t="shared" si="3"/>
        <v>5</v>
      </c>
      <c r="C6" s="1" t="s">
        <v>31</v>
      </c>
      <c r="D6" s="1" t="s">
        <v>18</v>
      </c>
      <c r="E6" s="1" t="s">
        <v>12</v>
      </c>
      <c r="F6" s="1" t="s">
        <v>27</v>
      </c>
      <c r="G6" s="1" t="s">
        <v>14</v>
      </c>
      <c r="H6" s="1">
        <f t="shared" si="0"/>
        <v>1</v>
      </c>
      <c r="I6" s="1">
        <v>67</v>
      </c>
      <c r="J6" s="1">
        <f t="shared" si="1"/>
        <v>0</v>
      </c>
      <c r="K6" s="1">
        <v>0</v>
      </c>
      <c r="L6" s="3">
        <f t="shared" si="2"/>
        <v>0</v>
      </c>
      <c r="O6" s="21" t="s">
        <v>29</v>
      </c>
      <c r="P6" s="22" t="s">
        <v>114</v>
      </c>
      <c r="Q6" s="23"/>
      <c r="R6" s="23"/>
      <c r="S6" s="23"/>
      <c r="T6" s="23"/>
      <c r="U6" s="23"/>
      <c r="V6" s="23"/>
      <c r="W6" s="24"/>
    </row>
    <row r="7" spans="1:23" x14ac:dyDescent="0.3">
      <c r="A7" s="1">
        <f t="shared" si="3"/>
        <v>6</v>
      </c>
      <c r="B7" s="1">
        <f t="shared" si="3"/>
        <v>6</v>
      </c>
      <c r="C7" s="1" t="s">
        <v>31</v>
      </c>
      <c r="D7" s="1" t="s">
        <v>18</v>
      </c>
      <c r="E7" s="1" t="s">
        <v>12</v>
      </c>
      <c r="F7" s="1" t="s">
        <v>27</v>
      </c>
      <c r="G7" s="1" t="s">
        <v>14</v>
      </c>
      <c r="H7" s="1">
        <f t="shared" si="0"/>
        <v>1</v>
      </c>
      <c r="I7" s="1">
        <v>22</v>
      </c>
      <c r="J7" s="1">
        <f t="shared" si="1"/>
        <v>0</v>
      </c>
      <c r="K7" s="1">
        <v>0</v>
      </c>
      <c r="L7" s="3">
        <f t="shared" si="2"/>
        <v>0</v>
      </c>
      <c r="O7" s="21" t="s">
        <v>32</v>
      </c>
      <c r="P7" s="22" t="s">
        <v>116</v>
      </c>
      <c r="Q7" s="23"/>
      <c r="R7" s="23"/>
      <c r="S7" s="23"/>
      <c r="T7" s="23"/>
      <c r="U7" s="23"/>
      <c r="V7" s="23"/>
      <c r="W7" s="24"/>
    </row>
    <row r="8" spans="1:23" x14ac:dyDescent="0.3">
      <c r="A8" s="1">
        <f t="shared" si="3"/>
        <v>7</v>
      </c>
      <c r="B8" s="1">
        <f t="shared" si="3"/>
        <v>7</v>
      </c>
      <c r="C8" s="1" t="s">
        <v>31</v>
      </c>
      <c r="D8" s="1" t="s">
        <v>18</v>
      </c>
      <c r="E8" s="1" t="s">
        <v>12</v>
      </c>
      <c r="F8" s="1" t="s">
        <v>27</v>
      </c>
      <c r="G8" s="1" t="s">
        <v>14</v>
      </c>
      <c r="H8" s="1">
        <f t="shared" si="0"/>
        <v>1</v>
      </c>
      <c r="I8" s="1">
        <v>81</v>
      </c>
      <c r="J8" s="1">
        <f t="shared" si="1"/>
        <v>0</v>
      </c>
      <c r="K8" s="1">
        <v>0</v>
      </c>
      <c r="L8" s="3">
        <f t="shared" si="2"/>
        <v>0</v>
      </c>
      <c r="O8" s="21" t="s">
        <v>6</v>
      </c>
      <c r="P8" s="22" t="s">
        <v>115</v>
      </c>
      <c r="Q8" s="23"/>
      <c r="R8" s="23"/>
      <c r="S8" s="23"/>
      <c r="T8" s="23"/>
      <c r="U8" s="23"/>
      <c r="V8" s="23"/>
      <c r="W8" s="24"/>
    </row>
    <row r="9" spans="1:23" x14ac:dyDescent="0.3">
      <c r="A9" s="1">
        <f t="shared" si="3"/>
        <v>8</v>
      </c>
      <c r="B9" s="1">
        <f t="shared" si="3"/>
        <v>8</v>
      </c>
      <c r="C9" s="1" t="s">
        <v>31</v>
      </c>
      <c r="D9" s="1" t="s">
        <v>18</v>
      </c>
      <c r="E9" s="1" t="s">
        <v>12</v>
      </c>
      <c r="F9" s="1" t="s">
        <v>27</v>
      </c>
      <c r="G9" s="1" t="s">
        <v>14</v>
      </c>
      <c r="H9" s="1">
        <f t="shared" si="0"/>
        <v>0</v>
      </c>
      <c r="I9" s="1">
        <v>0</v>
      </c>
      <c r="J9" s="1">
        <f t="shared" si="1"/>
        <v>0</v>
      </c>
      <c r="K9" s="1">
        <v>0</v>
      </c>
      <c r="L9" s="3" t="str">
        <f t="shared" si="2"/>
        <v>NA</v>
      </c>
      <c r="O9" s="25" t="s">
        <v>0</v>
      </c>
      <c r="P9" s="22" t="s">
        <v>117</v>
      </c>
      <c r="Q9" s="23"/>
      <c r="R9" s="23"/>
      <c r="S9" s="23"/>
      <c r="T9" s="23"/>
      <c r="U9" s="23"/>
      <c r="V9" s="23"/>
      <c r="W9" s="24"/>
    </row>
    <row r="10" spans="1:23" x14ac:dyDescent="0.3">
      <c r="A10" s="1">
        <f t="shared" si="3"/>
        <v>9</v>
      </c>
      <c r="B10" s="1">
        <f t="shared" si="3"/>
        <v>9</v>
      </c>
      <c r="C10" s="1" t="s">
        <v>31</v>
      </c>
      <c r="D10" s="1" t="s">
        <v>18</v>
      </c>
      <c r="E10" s="1" t="s">
        <v>12</v>
      </c>
      <c r="F10" s="1" t="s">
        <v>27</v>
      </c>
      <c r="G10" s="1" t="s">
        <v>14</v>
      </c>
      <c r="H10" s="1">
        <f t="shared" si="0"/>
        <v>1</v>
      </c>
      <c r="I10" s="1">
        <v>61</v>
      </c>
      <c r="J10" s="1">
        <f t="shared" si="1"/>
        <v>0</v>
      </c>
      <c r="K10" s="1">
        <v>0</v>
      </c>
      <c r="L10" s="3">
        <f t="shared" si="2"/>
        <v>0</v>
      </c>
      <c r="O10" s="25"/>
      <c r="P10" s="22" t="s">
        <v>118</v>
      </c>
      <c r="Q10" s="23"/>
      <c r="R10" s="23"/>
      <c r="S10" s="23"/>
      <c r="T10" s="23"/>
      <c r="U10" s="23"/>
      <c r="V10" s="23"/>
      <c r="W10" s="24"/>
    </row>
    <row r="11" spans="1:23" x14ac:dyDescent="0.3">
      <c r="A11" s="1">
        <f t="shared" si="3"/>
        <v>10</v>
      </c>
      <c r="B11" s="1">
        <f t="shared" si="3"/>
        <v>10</v>
      </c>
      <c r="C11" s="1" t="s">
        <v>31</v>
      </c>
      <c r="D11" s="1" t="s">
        <v>18</v>
      </c>
      <c r="E11" s="1" t="s">
        <v>12</v>
      </c>
      <c r="F11" s="1" t="s">
        <v>27</v>
      </c>
      <c r="G11" s="1" t="s">
        <v>14</v>
      </c>
      <c r="H11" s="1">
        <f t="shared" si="0"/>
        <v>1</v>
      </c>
      <c r="I11" s="1">
        <v>50</v>
      </c>
      <c r="J11" s="1">
        <f t="shared" si="1"/>
        <v>0</v>
      </c>
      <c r="K11" s="1">
        <v>0</v>
      </c>
      <c r="L11" s="3">
        <f t="shared" si="2"/>
        <v>0</v>
      </c>
      <c r="O11" s="21" t="s">
        <v>22</v>
      </c>
      <c r="P11" s="22" t="s">
        <v>119</v>
      </c>
      <c r="Q11" s="23"/>
      <c r="R11" s="23"/>
      <c r="S11" s="23"/>
      <c r="T11" s="23"/>
      <c r="U11" s="23"/>
      <c r="V11" s="23"/>
      <c r="W11" s="24"/>
    </row>
    <row r="12" spans="1:23" x14ac:dyDescent="0.3">
      <c r="A12" s="1">
        <f t="shared" si="3"/>
        <v>11</v>
      </c>
      <c r="B12" s="1">
        <f t="shared" si="3"/>
        <v>11</v>
      </c>
      <c r="C12" s="1" t="s">
        <v>31</v>
      </c>
      <c r="D12" s="1" t="s">
        <v>18</v>
      </c>
      <c r="E12" s="1" t="s">
        <v>12</v>
      </c>
      <c r="F12" s="1" t="s">
        <v>27</v>
      </c>
      <c r="G12" s="1" t="s">
        <v>14</v>
      </c>
      <c r="H12" s="1">
        <f t="shared" si="0"/>
        <v>1</v>
      </c>
      <c r="I12" s="1">
        <v>91</v>
      </c>
      <c r="J12" s="1">
        <f t="shared" si="1"/>
        <v>0</v>
      </c>
      <c r="K12" s="1">
        <v>0</v>
      </c>
      <c r="L12" s="3">
        <f t="shared" si="2"/>
        <v>0</v>
      </c>
      <c r="O12" s="21" t="s">
        <v>23</v>
      </c>
      <c r="P12" s="22" t="s">
        <v>120</v>
      </c>
      <c r="Q12" s="23"/>
      <c r="R12" s="23"/>
      <c r="S12" s="23"/>
      <c r="T12" s="23"/>
      <c r="U12" s="23"/>
      <c r="V12" s="23"/>
      <c r="W12" s="24"/>
    </row>
    <row r="13" spans="1:23" x14ac:dyDescent="0.3">
      <c r="A13" s="1">
        <f t="shared" si="3"/>
        <v>12</v>
      </c>
      <c r="B13" s="1">
        <f t="shared" si="3"/>
        <v>12</v>
      </c>
      <c r="C13" s="1" t="s">
        <v>31</v>
      </c>
      <c r="D13" s="1" t="s">
        <v>18</v>
      </c>
      <c r="E13" s="1" t="s">
        <v>12</v>
      </c>
      <c r="F13" s="1" t="s">
        <v>27</v>
      </c>
      <c r="G13" s="1" t="s">
        <v>14</v>
      </c>
      <c r="H13" s="1">
        <f t="shared" si="0"/>
        <v>1</v>
      </c>
      <c r="I13" s="1">
        <v>89</v>
      </c>
      <c r="J13" s="1">
        <f t="shared" si="1"/>
        <v>0</v>
      </c>
      <c r="K13" s="1">
        <v>0</v>
      </c>
      <c r="L13" s="3">
        <f t="shared" si="2"/>
        <v>0</v>
      </c>
      <c r="O13" s="21" t="s">
        <v>24</v>
      </c>
      <c r="P13" s="22" t="s">
        <v>121</v>
      </c>
      <c r="Q13" s="23"/>
      <c r="R13" s="23"/>
      <c r="S13" s="23"/>
      <c r="T13" s="23"/>
      <c r="U13" s="23"/>
      <c r="V13" s="23"/>
      <c r="W13" s="24"/>
    </row>
    <row r="14" spans="1:23" x14ac:dyDescent="0.3">
      <c r="A14" s="1">
        <f t="shared" si="3"/>
        <v>13</v>
      </c>
      <c r="B14" s="1">
        <f t="shared" si="3"/>
        <v>13</v>
      </c>
      <c r="C14" s="1" t="s">
        <v>31</v>
      </c>
      <c r="D14" s="1" t="s">
        <v>18</v>
      </c>
      <c r="E14" s="1" t="s">
        <v>12</v>
      </c>
      <c r="F14" s="1" t="s">
        <v>27</v>
      </c>
      <c r="G14" s="1" t="s">
        <v>14</v>
      </c>
      <c r="H14" s="1">
        <f t="shared" si="0"/>
        <v>1</v>
      </c>
      <c r="I14" s="1">
        <v>59</v>
      </c>
      <c r="J14" s="1">
        <f t="shared" si="1"/>
        <v>0</v>
      </c>
      <c r="K14" s="1">
        <v>0</v>
      </c>
      <c r="L14" s="3">
        <f t="shared" si="2"/>
        <v>0</v>
      </c>
      <c r="O14" s="21" t="s">
        <v>25</v>
      </c>
      <c r="P14" s="22" t="s">
        <v>122</v>
      </c>
      <c r="Q14" s="22"/>
      <c r="R14" s="23"/>
      <c r="S14" s="23"/>
      <c r="T14" s="23"/>
      <c r="U14" s="23"/>
      <c r="V14" s="23"/>
      <c r="W14" s="24"/>
    </row>
    <row r="15" spans="1:23" x14ac:dyDescent="0.3">
      <c r="A15" s="1">
        <f t="shared" si="3"/>
        <v>14</v>
      </c>
      <c r="B15" s="1">
        <f t="shared" si="3"/>
        <v>14</v>
      </c>
      <c r="C15" s="1" t="s">
        <v>31</v>
      </c>
      <c r="D15" s="1" t="s">
        <v>18</v>
      </c>
      <c r="E15" s="1" t="s">
        <v>12</v>
      </c>
      <c r="F15" s="1" t="s">
        <v>27</v>
      </c>
      <c r="G15" s="1" t="s">
        <v>14</v>
      </c>
      <c r="H15" s="1">
        <f t="shared" si="0"/>
        <v>1</v>
      </c>
      <c r="I15" s="1">
        <v>64</v>
      </c>
      <c r="J15" s="1">
        <f t="shared" si="1"/>
        <v>0</v>
      </c>
      <c r="K15" s="1">
        <v>0</v>
      </c>
      <c r="L15" s="3">
        <f t="shared" si="2"/>
        <v>0</v>
      </c>
      <c r="O15" s="25" t="s">
        <v>26</v>
      </c>
      <c r="P15" s="22" t="s">
        <v>123</v>
      </c>
      <c r="Q15" s="22"/>
      <c r="R15" s="23"/>
      <c r="S15" s="23"/>
      <c r="T15" s="23"/>
      <c r="U15" s="23"/>
      <c r="V15" s="23"/>
      <c r="W15" s="24"/>
    </row>
    <row r="16" spans="1:23" ht="15" thickBot="1" x14ac:dyDescent="0.35">
      <c r="A16" s="1">
        <f t="shared" si="3"/>
        <v>15</v>
      </c>
      <c r="B16" s="1">
        <f t="shared" si="3"/>
        <v>15</v>
      </c>
      <c r="C16" s="1" t="s">
        <v>31</v>
      </c>
      <c r="D16" s="1" t="s">
        <v>18</v>
      </c>
      <c r="E16" s="1" t="s">
        <v>12</v>
      </c>
      <c r="F16" s="1" t="s">
        <v>27</v>
      </c>
      <c r="G16" s="1" t="s">
        <v>14</v>
      </c>
      <c r="H16" s="1">
        <f t="shared" si="0"/>
        <v>1</v>
      </c>
      <c r="I16" s="1">
        <v>32</v>
      </c>
      <c r="J16" s="1">
        <f t="shared" si="1"/>
        <v>0</v>
      </c>
      <c r="K16" s="1">
        <v>0</v>
      </c>
      <c r="L16" s="3">
        <f t="shared" si="2"/>
        <v>0</v>
      </c>
      <c r="O16" s="30"/>
      <c r="P16" s="27" t="s">
        <v>124</v>
      </c>
      <c r="Q16" s="27"/>
      <c r="R16" s="28"/>
      <c r="S16" s="28"/>
      <c r="T16" s="28"/>
      <c r="U16" s="28"/>
      <c r="V16" s="28"/>
      <c r="W16" s="29"/>
    </row>
    <row r="17" spans="1:12" x14ac:dyDescent="0.3">
      <c r="A17" s="1">
        <f t="shared" si="3"/>
        <v>16</v>
      </c>
      <c r="B17" s="1">
        <f t="shared" si="3"/>
        <v>16</v>
      </c>
      <c r="C17" s="1" t="s">
        <v>31</v>
      </c>
      <c r="D17" s="1" t="s">
        <v>18</v>
      </c>
      <c r="E17" s="1" t="s">
        <v>12</v>
      </c>
      <c r="F17" s="1" t="s">
        <v>27</v>
      </c>
      <c r="G17" s="1" t="s">
        <v>14</v>
      </c>
      <c r="H17" s="1">
        <f t="shared" si="0"/>
        <v>1</v>
      </c>
      <c r="I17" s="1">
        <v>34</v>
      </c>
      <c r="J17" s="1">
        <f t="shared" si="1"/>
        <v>0</v>
      </c>
      <c r="K17" s="1">
        <v>0</v>
      </c>
      <c r="L17" s="3">
        <f t="shared" si="2"/>
        <v>0</v>
      </c>
    </row>
    <row r="18" spans="1:12" x14ac:dyDescent="0.3">
      <c r="A18" s="1">
        <f t="shared" si="3"/>
        <v>17</v>
      </c>
      <c r="B18" s="1">
        <f t="shared" si="3"/>
        <v>17</v>
      </c>
      <c r="C18" s="1" t="s">
        <v>31</v>
      </c>
      <c r="D18" s="1" t="s">
        <v>18</v>
      </c>
      <c r="E18" s="1" t="s">
        <v>12</v>
      </c>
      <c r="F18" s="1" t="s">
        <v>27</v>
      </c>
      <c r="G18" s="1" t="s">
        <v>14</v>
      </c>
      <c r="H18" s="1">
        <f t="shared" si="0"/>
        <v>0</v>
      </c>
      <c r="I18" s="1">
        <v>0</v>
      </c>
      <c r="J18" s="1">
        <f t="shared" si="1"/>
        <v>0</v>
      </c>
      <c r="K18" s="1">
        <v>0</v>
      </c>
      <c r="L18" s="3" t="str">
        <f t="shared" si="2"/>
        <v>NA</v>
      </c>
    </row>
    <row r="19" spans="1:12" x14ac:dyDescent="0.3">
      <c r="A19" s="1">
        <f t="shared" si="3"/>
        <v>18</v>
      </c>
      <c r="B19" s="1">
        <f t="shared" si="3"/>
        <v>18</v>
      </c>
      <c r="C19" s="1" t="s">
        <v>31</v>
      </c>
      <c r="D19" s="1" t="s">
        <v>18</v>
      </c>
      <c r="E19" s="1" t="s">
        <v>12</v>
      </c>
      <c r="F19" s="1" t="s">
        <v>27</v>
      </c>
      <c r="G19" s="1" t="s">
        <v>14</v>
      </c>
      <c r="H19" s="1">
        <f t="shared" si="0"/>
        <v>1</v>
      </c>
      <c r="I19" s="1">
        <v>24</v>
      </c>
      <c r="J19" s="1">
        <f t="shared" si="1"/>
        <v>0</v>
      </c>
      <c r="K19" s="1">
        <v>0</v>
      </c>
      <c r="L19" s="3">
        <f t="shared" si="2"/>
        <v>0</v>
      </c>
    </row>
    <row r="20" spans="1:12" x14ac:dyDescent="0.3">
      <c r="A20" s="1">
        <f t="shared" ref="A20:B35" si="4">1+A19</f>
        <v>19</v>
      </c>
      <c r="B20" s="1">
        <f t="shared" si="4"/>
        <v>19</v>
      </c>
      <c r="C20" s="1" t="s">
        <v>31</v>
      </c>
      <c r="D20" s="1" t="s">
        <v>18</v>
      </c>
      <c r="E20" s="1" t="s">
        <v>12</v>
      </c>
      <c r="F20" s="1" t="s">
        <v>27</v>
      </c>
      <c r="G20" s="1" t="s">
        <v>14</v>
      </c>
      <c r="H20" s="1">
        <f t="shared" si="0"/>
        <v>1</v>
      </c>
      <c r="I20" s="1">
        <v>98</v>
      </c>
      <c r="J20" s="1">
        <f t="shared" si="1"/>
        <v>0</v>
      </c>
      <c r="K20" s="1">
        <v>0</v>
      </c>
      <c r="L20" s="3">
        <f t="shared" si="2"/>
        <v>0</v>
      </c>
    </row>
    <row r="21" spans="1:12" x14ac:dyDescent="0.3">
      <c r="A21" s="1">
        <f t="shared" si="4"/>
        <v>20</v>
      </c>
      <c r="B21" s="1">
        <f t="shared" si="4"/>
        <v>20</v>
      </c>
      <c r="C21" s="1" t="s">
        <v>31</v>
      </c>
      <c r="D21" s="1" t="s">
        <v>18</v>
      </c>
      <c r="E21" s="1" t="s">
        <v>12</v>
      </c>
      <c r="F21" s="1" t="s">
        <v>27</v>
      </c>
      <c r="G21" s="1" t="s">
        <v>14</v>
      </c>
      <c r="H21" s="1">
        <f t="shared" si="0"/>
        <v>1</v>
      </c>
      <c r="I21" s="1">
        <v>47</v>
      </c>
      <c r="J21" s="1">
        <f t="shared" si="1"/>
        <v>0</v>
      </c>
      <c r="K21" s="1">
        <v>0</v>
      </c>
      <c r="L21" s="3">
        <f t="shared" si="2"/>
        <v>0</v>
      </c>
    </row>
    <row r="22" spans="1:12" x14ac:dyDescent="0.3">
      <c r="A22" s="1">
        <f t="shared" si="4"/>
        <v>21</v>
      </c>
      <c r="B22" s="1">
        <f t="shared" si="4"/>
        <v>21</v>
      </c>
      <c r="C22" s="1" t="s">
        <v>31</v>
      </c>
      <c r="D22" s="1" t="s">
        <v>18</v>
      </c>
      <c r="E22" s="1" t="s">
        <v>12</v>
      </c>
      <c r="F22" s="1" t="s">
        <v>27</v>
      </c>
      <c r="G22" s="1" t="s">
        <v>14</v>
      </c>
      <c r="H22" s="1">
        <f t="shared" si="0"/>
        <v>1</v>
      </c>
      <c r="I22" s="1">
        <v>13</v>
      </c>
      <c r="J22" s="1">
        <f t="shared" si="1"/>
        <v>0</v>
      </c>
      <c r="K22" s="1">
        <v>0</v>
      </c>
      <c r="L22" s="3">
        <f t="shared" si="2"/>
        <v>0</v>
      </c>
    </row>
    <row r="23" spans="1:12" x14ac:dyDescent="0.3">
      <c r="A23" s="1">
        <f t="shared" si="4"/>
        <v>22</v>
      </c>
      <c r="B23" s="1">
        <f t="shared" si="4"/>
        <v>22</v>
      </c>
      <c r="C23" s="1" t="s">
        <v>31</v>
      </c>
      <c r="D23" s="1" t="s">
        <v>18</v>
      </c>
      <c r="E23" s="1" t="s">
        <v>12</v>
      </c>
      <c r="F23" s="1" t="s">
        <v>27</v>
      </c>
      <c r="G23" s="1" t="s">
        <v>14</v>
      </c>
      <c r="H23" s="1">
        <f t="shared" si="0"/>
        <v>1</v>
      </c>
      <c r="I23" s="1">
        <v>58</v>
      </c>
      <c r="J23" s="1">
        <f t="shared" si="1"/>
        <v>0</v>
      </c>
      <c r="K23" s="1">
        <v>0</v>
      </c>
      <c r="L23" s="3">
        <f t="shared" si="2"/>
        <v>0</v>
      </c>
    </row>
    <row r="24" spans="1:12" x14ac:dyDescent="0.3">
      <c r="A24" s="1">
        <f t="shared" si="4"/>
        <v>23</v>
      </c>
      <c r="B24" s="1">
        <f t="shared" si="4"/>
        <v>23</v>
      </c>
      <c r="C24" s="1" t="s">
        <v>31</v>
      </c>
      <c r="D24" s="1" t="s">
        <v>18</v>
      </c>
      <c r="E24" s="1" t="s">
        <v>12</v>
      </c>
      <c r="F24" s="1" t="s">
        <v>27</v>
      </c>
      <c r="G24" s="1" t="s">
        <v>14</v>
      </c>
      <c r="H24" s="1">
        <f t="shared" si="0"/>
        <v>1</v>
      </c>
      <c r="I24" s="1">
        <v>88</v>
      </c>
      <c r="J24" s="1">
        <f t="shared" si="1"/>
        <v>0</v>
      </c>
      <c r="K24" s="1">
        <v>0</v>
      </c>
      <c r="L24" s="3">
        <f t="shared" si="2"/>
        <v>0</v>
      </c>
    </row>
    <row r="25" spans="1:12" x14ac:dyDescent="0.3">
      <c r="A25" s="1">
        <f t="shared" si="4"/>
        <v>24</v>
      </c>
      <c r="B25" s="1">
        <f t="shared" si="4"/>
        <v>24</v>
      </c>
      <c r="C25" s="1" t="s">
        <v>31</v>
      </c>
      <c r="D25" s="1" t="s">
        <v>18</v>
      </c>
      <c r="E25" s="1" t="s">
        <v>12</v>
      </c>
      <c r="F25" s="1" t="s">
        <v>27</v>
      </c>
      <c r="G25" s="1" t="s">
        <v>14</v>
      </c>
      <c r="H25" s="1">
        <f t="shared" si="0"/>
        <v>1</v>
      </c>
      <c r="I25" s="1">
        <v>33</v>
      </c>
      <c r="J25" s="1">
        <f t="shared" si="1"/>
        <v>0</v>
      </c>
      <c r="K25" s="1">
        <v>0</v>
      </c>
      <c r="L25" s="3">
        <f t="shared" si="2"/>
        <v>0</v>
      </c>
    </row>
    <row r="26" spans="1:12" x14ac:dyDescent="0.3">
      <c r="A26" s="1">
        <f t="shared" si="4"/>
        <v>25</v>
      </c>
      <c r="B26" s="1">
        <f t="shared" si="4"/>
        <v>25</v>
      </c>
      <c r="C26" s="1" t="s">
        <v>31</v>
      </c>
      <c r="D26" s="1" t="s">
        <v>18</v>
      </c>
      <c r="E26" s="1" t="s">
        <v>12</v>
      </c>
      <c r="F26" s="1" t="s">
        <v>28</v>
      </c>
      <c r="G26" s="1" t="s">
        <v>14</v>
      </c>
      <c r="H26" s="1">
        <f t="shared" si="0"/>
        <v>1</v>
      </c>
      <c r="I26" s="1">
        <v>39</v>
      </c>
      <c r="J26" s="1">
        <f t="shared" si="1"/>
        <v>0</v>
      </c>
      <c r="K26" s="1">
        <v>0</v>
      </c>
      <c r="L26" s="3">
        <f t="shared" si="2"/>
        <v>0</v>
      </c>
    </row>
    <row r="27" spans="1:12" x14ac:dyDescent="0.3">
      <c r="A27" s="1">
        <f t="shared" si="4"/>
        <v>26</v>
      </c>
      <c r="B27" s="1">
        <f t="shared" si="4"/>
        <v>26</v>
      </c>
      <c r="C27" s="1" t="s">
        <v>31</v>
      </c>
      <c r="D27" s="1" t="s">
        <v>18</v>
      </c>
      <c r="E27" s="1" t="s">
        <v>12</v>
      </c>
      <c r="F27" s="1" t="s">
        <v>28</v>
      </c>
      <c r="G27" s="1" t="s">
        <v>14</v>
      </c>
      <c r="H27" s="1">
        <f t="shared" si="0"/>
        <v>1</v>
      </c>
      <c r="I27" s="1">
        <v>47</v>
      </c>
      <c r="J27" s="1">
        <f t="shared" si="1"/>
        <v>0</v>
      </c>
      <c r="K27" s="1">
        <v>0</v>
      </c>
      <c r="L27" s="3">
        <f t="shared" si="2"/>
        <v>0</v>
      </c>
    </row>
    <row r="28" spans="1:12" x14ac:dyDescent="0.3">
      <c r="A28" s="1">
        <f t="shared" si="4"/>
        <v>27</v>
      </c>
      <c r="B28" s="1">
        <f t="shared" si="4"/>
        <v>27</v>
      </c>
      <c r="C28" s="1" t="s">
        <v>31</v>
      </c>
      <c r="D28" s="1" t="s">
        <v>18</v>
      </c>
      <c r="E28" s="1" t="s">
        <v>12</v>
      </c>
      <c r="F28" s="1" t="s">
        <v>28</v>
      </c>
      <c r="G28" s="1" t="s">
        <v>14</v>
      </c>
      <c r="H28" s="1">
        <f t="shared" si="0"/>
        <v>1</v>
      </c>
      <c r="I28" s="1">
        <v>57</v>
      </c>
      <c r="J28" s="1">
        <f t="shared" si="1"/>
        <v>0</v>
      </c>
      <c r="K28" s="1">
        <v>0</v>
      </c>
      <c r="L28" s="3">
        <f t="shared" si="2"/>
        <v>0</v>
      </c>
    </row>
    <row r="29" spans="1:12" x14ac:dyDescent="0.3">
      <c r="A29" s="1">
        <f t="shared" si="4"/>
        <v>28</v>
      </c>
      <c r="B29" s="1">
        <f t="shared" si="4"/>
        <v>28</v>
      </c>
      <c r="C29" s="1" t="s">
        <v>31</v>
      </c>
      <c r="D29" s="1" t="s">
        <v>18</v>
      </c>
      <c r="E29" s="1" t="s">
        <v>12</v>
      </c>
      <c r="F29" s="1" t="s">
        <v>28</v>
      </c>
      <c r="G29" s="1" t="s">
        <v>14</v>
      </c>
      <c r="H29" s="1">
        <f t="shared" si="0"/>
        <v>1</v>
      </c>
      <c r="I29" s="1">
        <v>49</v>
      </c>
      <c r="J29" s="1">
        <f t="shared" si="1"/>
        <v>0</v>
      </c>
      <c r="K29" s="1">
        <v>0</v>
      </c>
      <c r="L29" s="3">
        <f t="shared" si="2"/>
        <v>0</v>
      </c>
    </row>
    <row r="30" spans="1:12" x14ac:dyDescent="0.3">
      <c r="A30" s="1">
        <f t="shared" si="4"/>
        <v>29</v>
      </c>
      <c r="B30" s="1">
        <f t="shared" si="4"/>
        <v>29</v>
      </c>
      <c r="C30" s="1" t="s">
        <v>31</v>
      </c>
      <c r="D30" s="1" t="s">
        <v>18</v>
      </c>
      <c r="E30" s="1" t="s">
        <v>12</v>
      </c>
      <c r="F30" s="1" t="s">
        <v>28</v>
      </c>
      <c r="G30" s="1" t="s">
        <v>14</v>
      </c>
      <c r="H30" s="1">
        <f t="shared" si="0"/>
        <v>1</v>
      </c>
      <c r="I30" s="1">
        <v>50</v>
      </c>
      <c r="J30" s="1">
        <f t="shared" si="1"/>
        <v>0</v>
      </c>
      <c r="K30" s="1">
        <v>0</v>
      </c>
      <c r="L30" s="3">
        <f t="shared" si="2"/>
        <v>0</v>
      </c>
    </row>
    <row r="31" spans="1:12" x14ac:dyDescent="0.3">
      <c r="A31" s="1">
        <f t="shared" si="4"/>
        <v>30</v>
      </c>
      <c r="B31" s="1">
        <f t="shared" si="4"/>
        <v>30</v>
      </c>
      <c r="C31" s="1" t="s">
        <v>31</v>
      </c>
      <c r="D31" s="1" t="s">
        <v>18</v>
      </c>
      <c r="E31" s="1" t="s">
        <v>12</v>
      </c>
      <c r="F31" s="1" t="s">
        <v>28</v>
      </c>
      <c r="G31" s="1" t="s">
        <v>14</v>
      </c>
      <c r="H31" s="1">
        <f t="shared" si="0"/>
        <v>1</v>
      </c>
      <c r="I31" s="1">
        <v>17</v>
      </c>
      <c r="J31" s="1">
        <f t="shared" si="1"/>
        <v>0</v>
      </c>
      <c r="K31" s="1">
        <v>0</v>
      </c>
      <c r="L31" s="3">
        <f t="shared" si="2"/>
        <v>0</v>
      </c>
    </row>
    <row r="32" spans="1:12" x14ac:dyDescent="0.3">
      <c r="A32" s="1">
        <f t="shared" si="4"/>
        <v>31</v>
      </c>
      <c r="B32" s="1">
        <f t="shared" si="4"/>
        <v>31</v>
      </c>
      <c r="C32" s="1" t="s">
        <v>31</v>
      </c>
      <c r="D32" s="1" t="s">
        <v>18</v>
      </c>
      <c r="E32" s="1" t="s">
        <v>12</v>
      </c>
      <c r="F32" s="1" t="s">
        <v>28</v>
      </c>
      <c r="G32" s="1" t="s">
        <v>14</v>
      </c>
      <c r="H32" s="1">
        <f t="shared" si="0"/>
        <v>1</v>
      </c>
      <c r="I32" s="1">
        <v>91</v>
      </c>
      <c r="J32" s="1">
        <f t="shared" si="1"/>
        <v>0</v>
      </c>
      <c r="K32" s="1">
        <v>0</v>
      </c>
      <c r="L32" s="3">
        <f t="shared" si="2"/>
        <v>0</v>
      </c>
    </row>
    <row r="33" spans="1:12" x14ac:dyDescent="0.3">
      <c r="A33" s="1">
        <f t="shared" si="4"/>
        <v>32</v>
      </c>
      <c r="B33" s="1">
        <f t="shared" si="4"/>
        <v>32</v>
      </c>
      <c r="C33" s="1" t="s">
        <v>31</v>
      </c>
      <c r="D33" s="1" t="s">
        <v>18</v>
      </c>
      <c r="E33" s="1" t="s">
        <v>12</v>
      </c>
      <c r="F33" s="1" t="s">
        <v>28</v>
      </c>
      <c r="G33" s="1" t="s">
        <v>14</v>
      </c>
      <c r="H33" s="1">
        <f t="shared" si="0"/>
        <v>1</v>
      </c>
      <c r="I33" s="1">
        <v>73</v>
      </c>
      <c r="J33" s="1">
        <f t="shared" si="1"/>
        <v>0</v>
      </c>
      <c r="K33" s="1">
        <v>0</v>
      </c>
      <c r="L33" s="3">
        <f t="shared" si="2"/>
        <v>0</v>
      </c>
    </row>
    <row r="34" spans="1:12" x14ac:dyDescent="0.3">
      <c r="A34" s="1">
        <f t="shared" si="4"/>
        <v>33</v>
      </c>
      <c r="B34" s="1">
        <f t="shared" si="4"/>
        <v>33</v>
      </c>
      <c r="C34" s="1" t="s">
        <v>31</v>
      </c>
      <c r="D34" s="1" t="s">
        <v>18</v>
      </c>
      <c r="E34" s="1" t="s">
        <v>12</v>
      </c>
      <c r="F34" s="1" t="s">
        <v>28</v>
      </c>
      <c r="G34" s="1" t="s">
        <v>14</v>
      </c>
      <c r="H34" s="1">
        <f t="shared" si="0"/>
        <v>0</v>
      </c>
      <c r="I34" s="1">
        <v>0</v>
      </c>
      <c r="J34" s="1">
        <f t="shared" si="1"/>
        <v>0</v>
      </c>
      <c r="K34" s="1">
        <v>0</v>
      </c>
      <c r="L34" s="3" t="str">
        <f t="shared" si="2"/>
        <v>NA</v>
      </c>
    </row>
    <row r="35" spans="1:12" x14ac:dyDescent="0.3">
      <c r="A35" s="1">
        <f t="shared" si="4"/>
        <v>34</v>
      </c>
      <c r="B35" s="1">
        <f t="shared" si="4"/>
        <v>34</v>
      </c>
      <c r="C35" s="1" t="s">
        <v>31</v>
      </c>
      <c r="D35" s="1" t="s">
        <v>18</v>
      </c>
      <c r="E35" s="1" t="s">
        <v>12</v>
      </c>
      <c r="F35" s="1" t="s">
        <v>28</v>
      </c>
      <c r="G35" s="1" t="s">
        <v>14</v>
      </c>
      <c r="H35" s="1">
        <f t="shared" si="0"/>
        <v>1</v>
      </c>
      <c r="I35" s="1">
        <v>38</v>
      </c>
      <c r="J35" s="1">
        <f t="shared" si="1"/>
        <v>0</v>
      </c>
      <c r="K35" s="1">
        <v>0</v>
      </c>
      <c r="L35" s="3">
        <f t="shared" si="2"/>
        <v>0</v>
      </c>
    </row>
    <row r="36" spans="1:12" x14ac:dyDescent="0.3">
      <c r="A36" s="1">
        <f t="shared" ref="A36:B51" si="5">1+A35</f>
        <v>35</v>
      </c>
      <c r="B36" s="1">
        <f t="shared" si="5"/>
        <v>35</v>
      </c>
      <c r="C36" s="1" t="s">
        <v>31</v>
      </c>
      <c r="D36" s="1" t="s">
        <v>18</v>
      </c>
      <c r="E36" s="1" t="s">
        <v>12</v>
      </c>
      <c r="F36" s="1" t="s">
        <v>28</v>
      </c>
      <c r="G36" s="1" t="s">
        <v>14</v>
      </c>
      <c r="H36" s="1">
        <f t="shared" si="0"/>
        <v>1</v>
      </c>
      <c r="I36" s="1">
        <v>22</v>
      </c>
      <c r="J36" s="1">
        <f t="shared" si="1"/>
        <v>0</v>
      </c>
      <c r="K36" s="1">
        <v>0</v>
      </c>
      <c r="L36" s="3">
        <f t="shared" si="2"/>
        <v>0</v>
      </c>
    </row>
    <row r="37" spans="1:12" x14ac:dyDescent="0.3">
      <c r="A37" s="1">
        <f t="shared" si="5"/>
        <v>36</v>
      </c>
      <c r="B37" s="1">
        <f t="shared" si="5"/>
        <v>36</v>
      </c>
      <c r="C37" s="1" t="s">
        <v>31</v>
      </c>
      <c r="D37" s="1" t="s">
        <v>18</v>
      </c>
      <c r="E37" s="1" t="s">
        <v>12</v>
      </c>
      <c r="F37" s="1" t="s">
        <v>28</v>
      </c>
      <c r="G37" s="1" t="s">
        <v>14</v>
      </c>
      <c r="H37" s="1">
        <f t="shared" si="0"/>
        <v>1</v>
      </c>
      <c r="I37" s="1">
        <v>15</v>
      </c>
      <c r="J37" s="1">
        <f t="shared" si="1"/>
        <v>0</v>
      </c>
      <c r="K37" s="1">
        <v>0</v>
      </c>
      <c r="L37" s="3">
        <f t="shared" si="2"/>
        <v>0</v>
      </c>
    </row>
    <row r="38" spans="1:12" x14ac:dyDescent="0.3">
      <c r="A38" s="1">
        <f t="shared" si="5"/>
        <v>37</v>
      </c>
      <c r="B38" s="1">
        <f t="shared" si="5"/>
        <v>37</v>
      </c>
      <c r="C38" s="1" t="s">
        <v>31</v>
      </c>
      <c r="D38" s="1" t="s">
        <v>18</v>
      </c>
      <c r="E38" s="1" t="s">
        <v>12</v>
      </c>
      <c r="F38" s="1" t="s">
        <v>28</v>
      </c>
      <c r="G38" s="1" t="s">
        <v>14</v>
      </c>
      <c r="H38" s="1">
        <f t="shared" si="0"/>
        <v>1</v>
      </c>
      <c r="I38" s="1">
        <v>101</v>
      </c>
      <c r="J38" s="1">
        <f t="shared" si="1"/>
        <v>0</v>
      </c>
      <c r="K38" s="1">
        <v>0</v>
      </c>
      <c r="L38" s="3">
        <f t="shared" si="2"/>
        <v>0</v>
      </c>
    </row>
    <row r="39" spans="1:12" x14ac:dyDescent="0.3">
      <c r="A39" s="1">
        <f t="shared" si="5"/>
        <v>38</v>
      </c>
      <c r="B39" s="1">
        <f t="shared" si="5"/>
        <v>38</v>
      </c>
      <c r="C39" s="1" t="s">
        <v>31</v>
      </c>
      <c r="D39" s="1" t="s">
        <v>18</v>
      </c>
      <c r="E39" s="1" t="s">
        <v>12</v>
      </c>
      <c r="F39" s="1" t="s">
        <v>28</v>
      </c>
      <c r="G39" s="1" t="s">
        <v>14</v>
      </c>
      <c r="H39" s="1">
        <f t="shared" si="0"/>
        <v>1</v>
      </c>
      <c r="I39" s="1">
        <v>26</v>
      </c>
      <c r="J39" s="1">
        <f t="shared" si="1"/>
        <v>0</v>
      </c>
      <c r="K39" s="1">
        <v>0</v>
      </c>
      <c r="L39" s="3">
        <f t="shared" si="2"/>
        <v>0</v>
      </c>
    </row>
    <row r="40" spans="1:12" x14ac:dyDescent="0.3">
      <c r="A40" s="1">
        <f t="shared" si="5"/>
        <v>39</v>
      </c>
      <c r="B40" s="1">
        <f t="shared" si="5"/>
        <v>39</v>
      </c>
      <c r="C40" s="1" t="s">
        <v>31</v>
      </c>
      <c r="D40" s="1" t="s">
        <v>18</v>
      </c>
      <c r="E40" s="1" t="s">
        <v>12</v>
      </c>
      <c r="F40" s="1" t="s">
        <v>28</v>
      </c>
      <c r="G40" s="1" t="s">
        <v>14</v>
      </c>
      <c r="H40" s="1">
        <f t="shared" si="0"/>
        <v>1</v>
      </c>
      <c r="I40" s="1">
        <v>56</v>
      </c>
      <c r="J40" s="1">
        <f t="shared" si="1"/>
        <v>0</v>
      </c>
      <c r="K40" s="1">
        <v>0</v>
      </c>
      <c r="L40" s="3">
        <f t="shared" si="2"/>
        <v>0</v>
      </c>
    </row>
    <row r="41" spans="1:12" x14ac:dyDescent="0.3">
      <c r="A41" s="1">
        <f t="shared" si="5"/>
        <v>40</v>
      </c>
      <c r="B41" s="1">
        <f t="shared" si="5"/>
        <v>40</v>
      </c>
      <c r="C41" s="1" t="s">
        <v>31</v>
      </c>
      <c r="D41" s="1" t="s">
        <v>18</v>
      </c>
      <c r="E41" s="1" t="s">
        <v>12</v>
      </c>
      <c r="F41" s="1" t="s">
        <v>28</v>
      </c>
      <c r="G41" s="1" t="s">
        <v>14</v>
      </c>
      <c r="H41" s="1">
        <f t="shared" si="0"/>
        <v>1</v>
      </c>
      <c r="I41" s="1">
        <v>47</v>
      </c>
      <c r="J41" s="1">
        <f t="shared" si="1"/>
        <v>0</v>
      </c>
      <c r="K41" s="1">
        <v>0</v>
      </c>
      <c r="L41" s="3">
        <f t="shared" si="2"/>
        <v>0</v>
      </c>
    </row>
    <row r="42" spans="1:12" x14ac:dyDescent="0.3">
      <c r="A42" s="1">
        <f t="shared" si="5"/>
        <v>41</v>
      </c>
      <c r="B42" s="1">
        <f t="shared" si="5"/>
        <v>41</v>
      </c>
      <c r="C42" s="1" t="s">
        <v>31</v>
      </c>
      <c r="D42" s="1" t="s">
        <v>18</v>
      </c>
      <c r="E42" s="1" t="s">
        <v>12</v>
      </c>
      <c r="F42" s="1" t="s">
        <v>28</v>
      </c>
      <c r="G42" s="1" t="s">
        <v>14</v>
      </c>
      <c r="H42" s="1">
        <f t="shared" si="0"/>
        <v>1</v>
      </c>
      <c r="I42" s="1">
        <v>28</v>
      </c>
      <c r="J42" s="1">
        <f t="shared" si="1"/>
        <v>0</v>
      </c>
      <c r="K42" s="1">
        <v>0</v>
      </c>
      <c r="L42" s="3">
        <f t="shared" si="2"/>
        <v>0</v>
      </c>
    </row>
    <row r="43" spans="1:12" x14ac:dyDescent="0.3">
      <c r="A43" s="1">
        <f t="shared" si="5"/>
        <v>42</v>
      </c>
      <c r="B43" s="1">
        <f t="shared" si="5"/>
        <v>42</v>
      </c>
      <c r="C43" s="1" t="s">
        <v>31</v>
      </c>
      <c r="D43" s="1" t="s">
        <v>18</v>
      </c>
      <c r="E43" s="1" t="s">
        <v>12</v>
      </c>
      <c r="F43" s="1" t="s">
        <v>28</v>
      </c>
      <c r="G43" s="1" t="s">
        <v>14</v>
      </c>
      <c r="H43" s="1">
        <f t="shared" si="0"/>
        <v>1</v>
      </c>
      <c r="I43" s="1">
        <v>8</v>
      </c>
      <c r="J43" s="1">
        <f t="shared" si="1"/>
        <v>0</v>
      </c>
      <c r="K43" s="1">
        <v>0</v>
      </c>
      <c r="L43" s="3">
        <f t="shared" si="2"/>
        <v>0</v>
      </c>
    </row>
    <row r="44" spans="1:12" x14ac:dyDescent="0.3">
      <c r="A44" s="1">
        <f t="shared" si="5"/>
        <v>43</v>
      </c>
      <c r="B44" s="1">
        <f t="shared" si="5"/>
        <v>43</v>
      </c>
      <c r="C44" s="1" t="s">
        <v>31</v>
      </c>
      <c r="D44" s="1" t="s">
        <v>18</v>
      </c>
      <c r="E44" s="1" t="s">
        <v>12</v>
      </c>
      <c r="F44" s="1" t="s">
        <v>28</v>
      </c>
      <c r="G44" s="1" t="s">
        <v>14</v>
      </c>
      <c r="H44" s="1">
        <f t="shared" si="0"/>
        <v>0</v>
      </c>
      <c r="I44" s="1">
        <v>0</v>
      </c>
      <c r="J44" s="1">
        <f t="shared" si="1"/>
        <v>0</v>
      </c>
      <c r="K44" s="1">
        <v>0</v>
      </c>
      <c r="L44" s="3" t="str">
        <f t="shared" si="2"/>
        <v>NA</v>
      </c>
    </row>
    <row r="45" spans="1:12" x14ac:dyDescent="0.3">
      <c r="A45" s="1">
        <f t="shared" si="5"/>
        <v>44</v>
      </c>
      <c r="B45" s="1">
        <f t="shared" si="5"/>
        <v>44</v>
      </c>
      <c r="C45" s="1" t="s">
        <v>31</v>
      </c>
      <c r="D45" s="1" t="s">
        <v>18</v>
      </c>
      <c r="E45" s="1" t="s">
        <v>12</v>
      </c>
      <c r="F45" s="1" t="s">
        <v>28</v>
      </c>
      <c r="G45" s="1" t="s">
        <v>14</v>
      </c>
      <c r="H45" s="1">
        <f t="shared" si="0"/>
        <v>0</v>
      </c>
      <c r="I45" s="1">
        <v>0</v>
      </c>
      <c r="J45" s="1">
        <f t="shared" si="1"/>
        <v>0</v>
      </c>
      <c r="K45" s="1">
        <v>0</v>
      </c>
      <c r="L45" s="3" t="str">
        <f t="shared" si="2"/>
        <v>NA</v>
      </c>
    </row>
    <row r="46" spans="1:12" x14ac:dyDescent="0.3">
      <c r="A46" s="1">
        <f t="shared" si="5"/>
        <v>45</v>
      </c>
      <c r="B46" s="1">
        <f t="shared" si="5"/>
        <v>45</v>
      </c>
      <c r="C46" s="1" t="s">
        <v>31</v>
      </c>
      <c r="D46" s="1" t="s">
        <v>18</v>
      </c>
      <c r="E46" s="1" t="s">
        <v>12</v>
      </c>
      <c r="F46" s="1" t="s">
        <v>28</v>
      </c>
      <c r="G46" s="1" t="s">
        <v>14</v>
      </c>
      <c r="H46" s="1">
        <f t="shared" si="0"/>
        <v>1</v>
      </c>
      <c r="I46" s="1">
        <v>76</v>
      </c>
      <c r="J46" s="1">
        <f t="shared" si="1"/>
        <v>0</v>
      </c>
      <c r="K46" s="1">
        <v>0</v>
      </c>
      <c r="L46" s="3">
        <f t="shared" si="2"/>
        <v>0</v>
      </c>
    </row>
    <row r="47" spans="1:12" x14ac:dyDescent="0.3">
      <c r="A47" s="1">
        <f t="shared" si="5"/>
        <v>46</v>
      </c>
      <c r="B47" s="1">
        <f t="shared" si="5"/>
        <v>46</v>
      </c>
      <c r="C47" s="1" t="s">
        <v>31</v>
      </c>
      <c r="D47" s="1" t="s">
        <v>18</v>
      </c>
      <c r="E47" s="1" t="s">
        <v>12</v>
      </c>
      <c r="F47" s="1" t="s">
        <v>28</v>
      </c>
      <c r="G47" s="1" t="s">
        <v>14</v>
      </c>
      <c r="H47" s="1">
        <f t="shared" si="0"/>
        <v>1</v>
      </c>
      <c r="I47" s="1">
        <v>69</v>
      </c>
      <c r="J47" s="1">
        <f t="shared" si="1"/>
        <v>0</v>
      </c>
      <c r="K47" s="1">
        <v>0</v>
      </c>
      <c r="L47" s="3">
        <f t="shared" si="2"/>
        <v>0</v>
      </c>
    </row>
    <row r="48" spans="1:12" x14ac:dyDescent="0.3">
      <c r="A48" s="1">
        <f t="shared" si="5"/>
        <v>47</v>
      </c>
      <c r="B48" s="1">
        <f t="shared" si="5"/>
        <v>47</v>
      </c>
      <c r="C48" s="1" t="s">
        <v>31</v>
      </c>
      <c r="D48" s="1" t="s">
        <v>18</v>
      </c>
      <c r="E48" s="1" t="s">
        <v>12</v>
      </c>
      <c r="F48" s="1" t="s">
        <v>28</v>
      </c>
      <c r="G48" s="1" t="s">
        <v>14</v>
      </c>
      <c r="H48" s="1">
        <f t="shared" si="0"/>
        <v>1</v>
      </c>
      <c r="I48" s="1">
        <v>54</v>
      </c>
      <c r="J48" s="1">
        <f t="shared" si="1"/>
        <v>0</v>
      </c>
      <c r="K48" s="1">
        <v>0</v>
      </c>
      <c r="L48" s="3">
        <f t="shared" si="2"/>
        <v>0</v>
      </c>
    </row>
    <row r="49" spans="1:12" ht="15" thickBot="1" x14ac:dyDescent="0.35">
      <c r="A49" s="9">
        <f t="shared" si="5"/>
        <v>48</v>
      </c>
      <c r="B49" s="9">
        <f t="shared" si="5"/>
        <v>48</v>
      </c>
      <c r="C49" s="9" t="s">
        <v>31</v>
      </c>
      <c r="D49" s="9" t="s">
        <v>18</v>
      </c>
      <c r="E49" s="9" t="s">
        <v>12</v>
      </c>
      <c r="F49" s="9" t="s">
        <v>28</v>
      </c>
      <c r="G49" s="9" t="s">
        <v>14</v>
      </c>
      <c r="H49" s="9">
        <f t="shared" si="0"/>
        <v>1</v>
      </c>
      <c r="I49" s="9">
        <v>48</v>
      </c>
      <c r="J49" s="9">
        <f t="shared" si="1"/>
        <v>0</v>
      </c>
      <c r="K49" s="9">
        <v>0</v>
      </c>
      <c r="L49" s="10">
        <f t="shared" si="2"/>
        <v>0</v>
      </c>
    </row>
    <row r="50" spans="1:12" x14ac:dyDescent="0.3">
      <c r="A50" s="1">
        <f t="shared" si="5"/>
        <v>49</v>
      </c>
      <c r="B50" s="1">
        <v>1</v>
      </c>
      <c r="C50" s="1" t="s">
        <v>31</v>
      </c>
      <c r="D50" s="1" t="s">
        <v>18</v>
      </c>
      <c r="E50" s="1" t="s">
        <v>12</v>
      </c>
      <c r="F50" s="1" t="s">
        <v>27</v>
      </c>
      <c r="G50" s="1" t="s">
        <v>15</v>
      </c>
      <c r="H50" s="1">
        <f t="shared" si="0"/>
        <v>1</v>
      </c>
      <c r="I50" s="1">
        <v>56</v>
      </c>
      <c r="J50" s="1">
        <f t="shared" si="1"/>
        <v>0</v>
      </c>
      <c r="K50" s="1">
        <v>0</v>
      </c>
      <c r="L50" s="3">
        <f t="shared" si="2"/>
        <v>0</v>
      </c>
    </row>
    <row r="51" spans="1:12" x14ac:dyDescent="0.3">
      <c r="A51" s="1">
        <f t="shared" si="5"/>
        <v>50</v>
      </c>
      <c r="B51" s="1">
        <f>1+B50</f>
        <v>2</v>
      </c>
      <c r="C51" s="1" t="s">
        <v>31</v>
      </c>
      <c r="D51" s="1" t="s">
        <v>18</v>
      </c>
      <c r="E51" s="1" t="s">
        <v>12</v>
      </c>
      <c r="F51" s="1" t="s">
        <v>27</v>
      </c>
      <c r="G51" s="1" t="s">
        <v>15</v>
      </c>
      <c r="H51" s="1">
        <f t="shared" si="0"/>
        <v>0</v>
      </c>
      <c r="I51" s="1">
        <v>0</v>
      </c>
      <c r="J51" s="1">
        <f t="shared" si="1"/>
        <v>0</v>
      </c>
      <c r="K51" s="1">
        <v>0</v>
      </c>
      <c r="L51" s="3" t="str">
        <f t="shared" si="2"/>
        <v>NA</v>
      </c>
    </row>
    <row r="52" spans="1:12" x14ac:dyDescent="0.3">
      <c r="A52" s="1">
        <f t="shared" ref="A52:B67" si="6">1+A51</f>
        <v>51</v>
      </c>
      <c r="B52" s="1">
        <f t="shared" si="6"/>
        <v>3</v>
      </c>
      <c r="C52" s="1" t="s">
        <v>31</v>
      </c>
      <c r="D52" s="1" t="s">
        <v>18</v>
      </c>
      <c r="E52" s="1" t="s">
        <v>12</v>
      </c>
      <c r="F52" s="1" t="s">
        <v>27</v>
      </c>
      <c r="G52" s="1" t="s">
        <v>15</v>
      </c>
      <c r="H52" s="1">
        <f t="shared" si="0"/>
        <v>1</v>
      </c>
      <c r="I52" s="1">
        <v>85</v>
      </c>
      <c r="J52" s="1">
        <f t="shared" si="1"/>
        <v>0</v>
      </c>
      <c r="K52" s="1">
        <v>0</v>
      </c>
      <c r="L52" s="3">
        <f t="shared" si="2"/>
        <v>0</v>
      </c>
    </row>
    <row r="53" spans="1:12" x14ac:dyDescent="0.3">
      <c r="A53" s="1">
        <f t="shared" si="6"/>
        <v>52</v>
      </c>
      <c r="B53" s="1">
        <f t="shared" si="6"/>
        <v>4</v>
      </c>
      <c r="C53" s="1" t="s">
        <v>31</v>
      </c>
      <c r="D53" s="1" t="s">
        <v>18</v>
      </c>
      <c r="E53" s="1" t="s">
        <v>12</v>
      </c>
      <c r="F53" s="1" t="s">
        <v>27</v>
      </c>
      <c r="G53" s="1" t="s">
        <v>15</v>
      </c>
      <c r="H53" s="1">
        <f t="shared" si="0"/>
        <v>1</v>
      </c>
      <c r="I53" s="1">
        <v>87</v>
      </c>
      <c r="J53" s="1">
        <f t="shared" si="1"/>
        <v>0</v>
      </c>
      <c r="K53" s="1">
        <v>0</v>
      </c>
      <c r="L53" s="3">
        <f t="shared" si="2"/>
        <v>0</v>
      </c>
    </row>
    <row r="54" spans="1:12" x14ac:dyDescent="0.3">
      <c r="A54" s="1">
        <f t="shared" si="6"/>
        <v>53</v>
      </c>
      <c r="B54" s="1">
        <f t="shared" si="6"/>
        <v>5</v>
      </c>
      <c r="C54" s="1" t="s">
        <v>31</v>
      </c>
      <c r="D54" s="1" t="s">
        <v>18</v>
      </c>
      <c r="E54" s="1" t="s">
        <v>12</v>
      </c>
      <c r="F54" s="1" t="s">
        <v>27</v>
      </c>
      <c r="G54" s="1" t="s">
        <v>15</v>
      </c>
      <c r="H54" s="1">
        <f t="shared" si="0"/>
        <v>1</v>
      </c>
      <c r="I54" s="1">
        <v>67</v>
      </c>
      <c r="J54" s="1">
        <f t="shared" si="1"/>
        <v>0</v>
      </c>
      <c r="K54" s="1">
        <v>0</v>
      </c>
      <c r="L54" s="3">
        <f t="shared" si="2"/>
        <v>0</v>
      </c>
    </row>
    <row r="55" spans="1:12" x14ac:dyDescent="0.3">
      <c r="A55" s="1">
        <f t="shared" si="6"/>
        <v>54</v>
      </c>
      <c r="B55" s="1">
        <f t="shared" si="6"/>
        <v>6</v>
      </c>
      <c r="C55" s="1" t="s">
        <v>31</v>
      </c>
      <c r="D55" s="1" t="s">
        <v>18</v>
      </c>
      <c r="E55" s="1" t="s">
        <v>12</v>
      </c>
      <c r="F55" s="1" t="s">
        <v>27</v>
      </c>
      <c r="G55" s="1" t="s">
        <v>15</v>
      </c>
      <c r="H55" s="1">
        <f t="shared" si="0"/>
        <v>0</v>
      </c>
      <c r="I55" s="1">
        <v>0</v>
      </c>
      <c r="J55" s="1">
        <f t="shared" si="1"/>
        <v>0</v>
      </c>
      <c r="K55" s="1">
        <v>0</v>
      </c>
      <c r="L55" s="3" t="str">
        <f t="shared" si="2"/>
        <v>NA</v>
      </c>
    </row>
    <row r="56" spans="1:12" x14ac:dyDescent="0.3">
      <c r="A56" s="1">
        <f t="shared" si="6"/>
        <v>55</v>
      </c>
      <c r="B56" s="1">
        <f t="shared" si="6"/>
        <v>7</v>
      </c>
      <c r="C56" s="1" t="s">
        <v>31</v>
      </c>
      <c r="D56" s="1" t="s">
        <v>18</v>
      </c>
      <c r="E56" s="1" t="s">
        <v>12</v>
      </c>
      <c r="F56" s="1" t="s">
        <v>27</v>
      </c>
      <c r="G56" s="1" t="s">
        <v>15</v>
      </c>
      <c r="H56" s="1">
        <f t="shared" si="0"/>
        <v>1</v>
      </c>
      <c r="I56" s="1">
        <v>90</v>
      </c>
      <c r="J56" s="1">
        <f t="shared" si="1"/>
        <v>0</v>
      </c>
      <c r="K56" s="1">
        <v>0</v>
      </c>
      <c r="L56" s="3">
        <f t="shared" si="2"/>
        <v>0</v>
      </c>
    </row>
    <row r="57" spans="1:12" x14ac:dyDescent="0.3">
      <c r="A57" s="1">
        <f t="shared" si="6"/>
        <v>56</v>
      </c>
      <c r="B57" s="1">
        <f t="shared" si="6"/>
        <v>8</v>
      </c>
      <c r="C57" s="1" t="s">
        <v>31</v>
      </c>
      <c r="D57" s="1" t="s">
        <v>18</v>
      </c>
      <c r="E57" s="1" t="s">
        <v>12</v>
      </c>
      <c r="F57" s="1" t="s">
        <v>27</v>
      </c>
      <c r="G57" s="1" t="s">
        <v>15</v>
      </c>
      <c r="H57" s="1">
        <f t="shared" si="0"/>
        <v>1</v>
      </c>
      <c r="I57" s="1">
        <v>81</v>
      </c>
      <c r="J57" s="1">
        <f t="shared" si="1"/>
        <v>0</v>
      </c>
      <c r="K57" s="1">
        <v>0</v>
      </c>
      <c r="L57" s="3">
        <f t="shared" si="2"/>
        <v>0</v>
      </c>
    </row>
    <row r="58" spans="1:12" x14ac:dyDescent="0.3">
      <c r="A58" s="1">
        <f t="shared" si="6"/>
        <v>57</v>
      </c>
      <c r="B58" s="1">
        <f t="shared" si="6"/>
        <v>9</v>
      </c>
      <c r="C58" s="1" t="s">
        <v>31</v>
      </c>
      <c r="D58" s="1" t="s">
        <v>18</v>
      </c>
      <c r="E58" s="1" t="s">
        <v>12</v>
      </c>
      <c r="F58" s="1" t="s">
        <v>27</v>
      </c>
      <c r="G58" s="1" t="s">
        <v>15</v>
      </c>
      <c r="H58" s="1">
        <f t="shared" si="0"/>
        <v>1</v>
      </c>
      <c r="I58" s="1">
        <v>124</v>
      </c>
      <c r="J58" s="1">
        <f t="shared" si="1"/>
        <v>0</v>
      </c>
      <c r="K58" s="1">
        <v>0</v>
      </c>
      <c r="L58" s="3">
        <f t="shared" si="2"/>
        <v>0</v>
      </c>
    </row>
    <row r="59" spans="1:12" x14ac:dyDescent="0.3">
      <c r="A59" s="1">
        <f t="shared" si="6"/>
        <v>58</v>
      </c>
      <c r="B59" s="1">
        <f t="shared" si="6"/>
        <v>10</v>
      </c>
      <c r="C59" s="1" t="s">
        <v>31</v>
      </c>
      <c r="D59" s="1" t="s">
        <v>18</v>
      </c>
      <c r="E59" s="1" t="s">
        <v>12</v>
      </c>
      <c r="F59" s="1" t="s">
        <v>27</v>
      </c>
      <c r="G59" s="1" t="s">
        <v>15</v>
      </c>
      <c r="H59" s="1">
        <f t="shared" si="0"/>
        <v>0</v>
      </c>
      <c r="I59" s="1">
        <v>0</v>
      </c>
      <c r="J59" s="1">
        <f t="shared" si="1"/>
        <v>0</v>
      </c>
      <c r="K59" s="1">
        <v>0</v>
      </c>
      <c r="L59" s="3" t="str">
        <f t="shared" si="2"/>
        <v>NA</v>
      </c>
    </row>
    <row r="60" spans="1:12" x14ac:dyDescent="0.3">
      <c r="A60" s="1">
        <f t="shared" si="6"/>
        <v>59</v>
      </c>
      <c r="B60" s="1">
        <f t="shared" si="6"/>
        <v>11</v>
      </c>
      <c r="C60" s="1" t="s">
        <v>31</v>
      </c>
      <c r="D60" s="1" t="s">
        <v>18</v>
      </c>
      <c r="E60" s="1" t="s">
        <v>12</v>
      </c>
      <c r="F60" s="1" t="s">
        <v>27</v>
      </c>
      <c r="G60" s="1" t="s">
        <v>15</v>
      </c>
      <c r="H60" s="1">
        <f t="shared" si="0"/>
        <v>0</v>
      </c>
      <c r="I60" s="1">
        <v>0</v>
      </c>
      <c r="J60" s="1">
        <f t="shared" si="1"/>
        <v>0</v>
      </c>
      <c r="K60" s="1">
        <v>0</v>
      </c>
      <c r="L60" s="3" t="str">
        <f t="shared" si="2"/>
        <v>NA</v>
      </c>
    </row>
    <row r="61" spans="1:12" x14ac:dyDescent="0.3">
      <c r="A61" s="1">
        <f t="shared" si="6"/>
        <v>60</v>
      </c>
      <c r="B61" s="1">
        <f t="shared" si="6"/>
        <v>12</v>
      </c>
      <c r="C61" s="1" t="s">
        <v>31</v>
      </c>
      <c r="D61" s="1" t="s">
        <v>18</v>
      </c>
      <c r="E61" s="1" t="s">
        <v>12</v>
      </c>
      <c r="F61" s="1" t="s">
        <v>27</v>
      </c>
      <c r="G61" s="1" t="s">
        <v>15</v>
      </c>
      <c r="H61" s="1">
        <f t="shared" si="0"/>
        <v>1</v>
      </c>
      <c r="I61" s="1">
        <v>55</v>
      </c>
      <c r="J61" s="1">
        <f t="shared" si="1"/>
        <v>0</v>
      </c>
      <c r="K61" s="1">
        <v>0</v>
      </c>
      <c r="L61" s="3">
        <f t="shared" si="2"/>
        <v>0</v>
      </c>
    </row>
    <row r="62" spans="1:12" x14ac:dyDescent="0.3">
      <c r="A62" s="1">
        <f t="shared" si="6"/>
        <v>61</v>
      </c>
      <c r="B62" s="1">
        <f t="shared" si="6"/>
        <v>13</v>
      </c>
      <c r="C62" s="1" t="s">
        <v>31</v>
      </c>
      <c r="D62" s="1" t="s">
        <v>18</v>
      </c>
      <c r="E62" s="1" t="s">
        <v>12</v>
      </c>
      <c r="F62" s="1" t="s">
        <v>27</v>
      </c>
      <c r="G62" s="1" t="s">
        <v>15</v>
      </c>
      <c r="H62" s="1">
        <f t="shared" si="0"/>
        <v>0</v>
      </c>
      <c r="I62" s="1">
        <v>0</v>
      </c>
      <c r="J62" s="1">
        <f t="shared" si="1"/>
        <v>0</v>
      </c>
      <c r="K62" s="1">
        <v>0</v>
      </c>
      <c r="L62" s="3" t="str">
        <f t="shared" si="2"/>
        <v>NA</v>
      </c>
    </row>
    <row r="63" spans="1:12" x14ac:dyDescent="0.3">
      <c r="A63" s="1">
        <f t="shared" si="6"/>
        <v>62</v>
      </c>
      <c r="B63" s="1">
        <f t="shared" si="6"/>
        <v>14</v>
      </c>
      <c r="C63" s="1" t="s">
        <v>31</v>
      </c>
      <c r="D63" s="1" t="s">
        <v>18</v>
      </c>
      <c r="E63" s="1" t="s">
        <v>12</v>
      </c>
      <c r="F63" s="1" t="s">
        <v>27</v>
      </c>
      <c r="G63" s="1" t="s">
        <v>15</v>
      </c>
      <c r="H63" s="1">
        <f t="shared" si="0"/>
        <v>1</v>
      </c>
      <c r="I63" s="1">
        <v>87</v>
      </c>
      <c r="J63" s="1">
        <f t="shared" si="1"/>
        <v>0</v>
      </c>
      <c r="K63" s="1">
        <v>0</v>
      </c>
      <c r="L63" s="3">
        <f t="shared" si="2"/>
        <v>0</v>
      </c>
    </row>
    <row r="64" spans="1:12" x14ac:dyDescent="0.3">
      <c r="A64" s="1">
        <f t="shared" si="6"/>
        <v>63</v>
      </c>
      <c r="B64" s="1">
        <f t="shared" si="6"/>
        <v>15</v>
      </c>
      <c r="C64" s="1" t="s">
        <v>31</v>
      </c>
      <c r="D64" s="1" t="s">
        <v>18</v>
      </c>
      <c r="E64" s="1" t="s">
        <v>12</v>
      </c>
      <c r="F64" s="1" t="s">
        <v>27</v>
      </c>
      <c r="G64" s="1" t="s">
        <v>15</v>
      </c>
      <c r="H64" s="1">
        <f t="shared" si="0"/>
        <v>0</v>
      </c>
      <c r="I64" s="1">
        <v>0</v>
      </c>
      <c r="J64" s="1">
        <f t="shared" si="1"/>
        <v>0</v>
      </c>
      <c r="K64" s="1">
        <v>0</v>
      </c>
      <c r="L64" s="3" t="str">
        <f t="shared" si="2"/>
        <v>NA</v>
      </c>
    </row>
    <row r="65" spans="1:12" x14ac:dyDescent="0.3">
      <c r="A65" s="1">
        <f t="shared" si="6"/>
        <v>64</v>
      </c>
      <c r="B65" s="1">
        <f t="shared" si="6"/>
        <v>16</v>
      </c>
      <c r="C65" s="1" t="s">
        <v>31</v>
      </c>
      <c r="D65" s="1" t="s">
        <v>18</v>
      </c>
      <c r="E65" s="1" t="s">
        <v>12</v>
      </c>
      <c r="F65" s="1" t="s">
        <v>27</v>
      </c>
      <c r="G65" s="1" t="s">
        <v>15</v>
      </c>
      <c r="H65" s="1">
        <f t="shared" si="0"/>
        <v>1</v>
      </c>
      <c r="I65" s="1">
        <v>3</v>
      </c>
      <c r="J65" s="1">
        <f t="shared" si="1"/>
        <v>0</v>
      </c>
      <c r="K65" s="1">
        <v>0</v>
      </c>
      <c r="L65" s="3">
        <f t="shared" si="2"/>
        <v>0</v>
      </c>
    </row>
    <row r="66" spans="1:12" x14ac:dyDescent="0.3">
      <c r="A66" s="1">
        <f t="shared" si="6"/>
        <v>65</v>
      </c>
      <c r="B66" s="1">
        <f t="shared" si="6"/>
        <v>17</v>
      </c>
      <c r="C66" s="1" t="s">
        <v>31</v>
      </c>
      <c r="D66" s="1" t="s">
        <v>18</v>
      </c>
      <c r="E66" s="1" t="s">
        <v>12</v>
      </c>
      <c r="F66" s="1" t="s">
        <v>27</v>
      </c>
      <c r="G66" s="1" t="s">
        <v>15</v>
      </c>
      <c r="H66" s="1">
        <f t="shared" si="0"/>
        <v>0</v>
      </c>
      <c r="I66" s="1">
        <v>0</v>
      </c>
      <c r="J66" s="1">
        <f t="shared" si="1"/>
        <v>0</v>
      </c>
      <c r="K66" s="1">
        <v>0</v>
      </c>
      <c r="L66" s="3" t="str">
        <f t="shared" si="2"/>
        <v>NA</v>
      </c>
    </row>
    <row r="67" spans="1:12" x14ac:dyDescent="0.3">
      <c r="A67" s="1">
        <f t="shared" si="6"/>
        <v>66</v>
      </c>
      <c r="B67" s="1">
        <f t="shared" si="6"/>
        <v>18</v>
      </c>
      <c r="C67" s="1" t="s">
        <v>31</v>
      </c>
      <c r="D67" s="1" t="s">
        <v>18</v>
      </c>
      <c r="E67" s="1" t="s">
        <v>12</v>
      </c>
      <c r="F67" s="1" t="s">
        <v>27</v>
      </c>
      <c r="G67" s="1" t="s">
        <v>15</v>
      </c>
      <c r="H67" s="1">
        <f t="shared" ref="H67:H130" si="7">IF(I67&gt;0,1,0)</f>
        <v>0</v>
      </c>
      <c r="I67" s="1">
        <v>0</v>
      </c>
      <c r="J67" s="1">
        <f t="shared" ref="J67:J130" si="8">IF(K67&gt;0,1,0)</f>
        <v>0</v>
      </c>
      <c r="K67" s="1">
        <v>0</v>
      </c>
      <c r="L67" s="3" t="str">
        <f t="shared" ref="L67:L130" si="9">IF(H67=1, K67/I67, "NA")</f>
        <v>NA</v>
      </c>
    </row>
    <row r="68" spans="1:12" x14ac:dyDescent="0.3">
      <c r="A68" s="1">
        <f t="shared" ref="A68:B83" si="10">1+A67</f>
        <v>67</v>
      </c>
      <c r="B68" s="1">
        <f t="shared" si="10"/>
        <v>19</v>
      </c>
      <c r="C68" s="1" t="s">
        <v>31</v>
      </c>
      <c r="D68" s="1" t="s">
        <v>18</v>
      </c>
      <c r="E68" s="1" t="s">
        <v>12</v>
      </c>
      <c r="F68" s="1" t="s">
        <v>27</v>
      </c>
      <c r="G68" s="1" t="s">
        <v>15</v>
      </c>
      <c r="H68" s="1">
        <f t="shared" si="7"/>
        <v>1</v>
      </c>
      <c r="I68" s="1">
        <v>56</v>
      </c>
      <c r="J68" s="1">
        <f t="shared" si="8"/>
        <v>0</v>
      </c>
      <c r="K68" s="1">
        <v>0</v>
      </c>
      <c r="L68" s="3">
        <f t="shared" si="9"/>
        <v>0</v>
      </c>
    </row>
    <row r="69" spans="1:12" x14ac:dyDescent="0.3">
      <c r="A69" s="1">
        <f t="shared" si="10"/>
        <v>68</v>
      </c>
      <c r="B69" s="1">
        <f t="shared" si="10"/>
        <v>20</v>
      </c>
      <c r="C69" s="1" t="s">
        <v>31</v>
      </c>
      <c r="D69" s="1" t="s">
        <v>18</v>
      </c>
      <c r="E69" s="1" t="s">
        <v>12</v>
      </c>
      <c r="F69" s="1" t="s">
        <v>27</v>
      </c>
      <c r="G69" s="1" t="s">
        <v>15</v>
      </c>
      <c r="H69" s="1">
        <f t="shared" si="7"/>
        <v>0</v>
      </c>
      <c r="I69" s="1">
        <v>0</v>
      </c>
      <c r="J69" s="1">
        <f t="shared" si="8"/>
        <v>0</v>
      </c>
      <c r="K69" s="1">
        <v>0</v>
      </c>
      <c r="L69" s="3" t="str">
        <f t="shared" si="9"/>
        <v>NA</v>
      </c>
    </row>
    <row r="70" spans="1:12" x14ac:dyDescent="0.3">
      <c r="A70" s="1">
        <f t="shared" si="10"/>
        <v>69</v>
      </c>
      <c r="B70" s="1">
        <f t="shared" si="10"/>
        <v>21</v>
      </c>
      <c r="C70" s="1" t="s">
        <v>31</v>
      </c>
      <c r="D70" s="1" t="s">
        <v>18</v>
      </c>
      <c r="E70" s="1" t="s">
        <v>12</v>
      </c>
      <c r="F70" s="1" t="s">
        <v>27</v>
      </c>
      <c r="G70" s="1" t="s">
        <v>15</v>
      </c>
      <c r="H70" s="1">
        <f t="shared" si="7"/>
        <v>1</v>
      </c>
      <c r="I70" s="1">
        <v>115</v>
      </c>
      <c r="J70" s="1">
        <f t="shared" si="8"/>
        <v>0</v>
      </c>
      <c r="K70" s="1">
        <v>0</v>
      </c>
      <c r="L70" s="3">
        <f t="shared" si="9"/>
        <v>0</v>
      </c>
    </row>
    <row r="71" spans="1:12" x14ac:dyDescent="0.3">
      <c r="A71" s="1">
        <f t="shared" si="10"/>
        <v>70</v>
      </c>
      <c r="B71" s="1">
        <f t="shared" si="10"/>
        <v>22</v>
      </c>
      <c r="C71" s="1" t="s">
        <v>31</v>
      </c>
      <c r="D71" s="1" t="s">
        <v>18</v>
      </c>
      <c r="E71" s="1" t="s">
        <v>12</v>
      </c>
      <c r="F71" s="1" t="s">
        <v>27</v>
      </c>
      <c r="G71" s="1" t="s">
        <v>15</v>
      </c>
      <c r="H71" s="1">
        <f t="shared" si="7"/>
        <v>1</v>
      </c>
      <c r="I71" s="1">
        <v>70</v>
      </c>
      <c r="J71" s="1">
        <f t="shared" si="8"/>
        <v>0</v>
      </c>
      <c r="K71" s="1">
        <v>0</v>
      </c>
      <c r="L71" s="3">
        <f t="shared" si="9"/>
        <v>0</v>
      </c>
    </row>
    <row r="72" spans="1:12" x14ac:dyDescent="0.3">
      <c r="A72" s="1">
        <f t="shared" si="10"/>
        <v>71</v>
      </c>
      <c r="B72" s="1">
        <f t="shared" si="10"/>
        <v>23</v>
      </c>
      <c r="C72" s="1" t="s">
        <v>31</v>
      </c>
      <c r="D72" s="1" t="s">
        <v>18</v>
      </c>
      <c r="E72" s="1" t="s">
        <v>12</v>
      </c>
      <c r="F72" s="1" t="s">
        <v>27</v>
      </c>
      <c r="G72" s="1" t="s">
        <v>15</v>
      </c>
      <c r="H72" s="1">
        <f t="shared" si="7"/>
        <v>0</v>
      </c>
      <c r="I72" s="1">
        <v>0</v>
      </c>
      <c r="J72" s="1">
        <f t="shared" si="8"/>
        <v>0</v>
      </c>
      <c r="K72" s="1">
        <v>0</v>
      </c>
      <c r="L72" s="3" t="str">
        <f t="shared" si="9"/>
        <v>NA</v>
      </c>
    </row>
    <row r="73" spans="1:12" x14ac:dyDescent="0.3">
      <c r="A73" s="1">
        <f t="shared" si="10"/>
        <v>72</v>
      </c>
      <c r="B73" s="1">
        <f t="shared" si="10"/>
        <v>24</v>
      </c>
      <c r="C73" s="1" t="s">
        <v>31</v>
      </c>
      <c r="D73" s="1" t="s">
        <v>18</v>
      </c>
      <c r="E73" s="1" t="s">
        <v>12</v>
      </c>
      <c r="F73" s="1" t="s">
        <v>27</v>
      </c>
      <c r="G73" s="1" t="s">
        <v>15</v>
      </c>
      <c r="H73" s="1">
        <f t="shared" si="7"/>
        <v>1</v>
      </c>
      <c r="I73" s="1">
        <v>40</v>
      </c>
      <c r="J73" s="1">
        <f t="shared" si="8"/>
        <v>0</v>
      </c>
      <c r="K73" s="1">
        <v>0</v>
      </c>
      <c r="L73" s="3">
        <f t="shared" si="9"/>
        <v>0</v>
      </c>
    </row>
    <row r="74" spans="1:12" x14ac:dyDescent="0.3">
      <c r="A74" s="1">
        <f t="shared" si="10"/>
        <v>73</v>
      </c>
      <c r="B74" s="1">
        <f t="shared" si="10"/>
        <v>25</v>
      </c>
      <c r="C74" s="1" t="s">
        <v>31</v>
      </c>
      <c r="D74" s="1" t="s">
        <v>18</v>
      </c>
      <c r="E74" s="1" t="s">
        <v>12</v>
      </c>
      <c r="F74" s="1" t="s">
        <v>28</v>
      </c>
      <c r="G74" s="1" t="s">
        <v>15</v>
      </c>
      <c r="H74" s="1">
        <f t="shared" si="7"/>
        <v>0</v>
      </c>
      <c r="I74" s="1">
        <v>0</v>
      </c>
      <c r="J74" s="1">
        <f t="shared" si="8"/>
        <v>0</v>
      </c>
      <c r="K74" s="1">
        <v>0</v>
      </c>
      <c r="L74" s="3" t="str">
        <f t="shared" si="9"/>
        <v>NA</v>
      </c>
    </row>
    <row r="75" spans="1:12" x14ac:dyDescent="0.3">
      <c r="A75" s="1">
        <f t="shared" si="10"/>
        <v>74</v>
      </c>
      <c r="B75" s="1">
        <f t="shared" si="10"/>
        <v>26</v>
      </c>
      <c r="C75" s="1" t="s">
        <v>31</v>
      </c>
      <c r="D75" s="1" t="s">
        <v>18</v>
      </c>
      <c r="E75" s="1" t="s">
        <v>12</v>
      </c>
      <c r="F75" s="1" t="s">
        <v>28</v>
      </c>
      <c r="G75" s="1" t="s">
        <v>15</v>
      </c>
      <c r="H75" s="1">
        <f t="shared" si="7"/>
        <v>0</v>
      </c>
      <c r="I75" s="1">
        <v>0</v>
      </c>
      <c r="J75" s="1">
        <f t="shared" si="8"/>
        <v>0</v>
      </c>
      <c r="K75" s="1">
        <v>0</v>
      </c>
      <c r="L75" s="3" t="str">
        <f t="shared" si="9"/>
        <v>NA</v>
      </c>
    </row>
    <row r="76" spans="1:12" x14ac:dyDescent="0.3">
      <c r="A76" s="1">
        <f t="shared" si="10"/>
        <v>75</v>
      </c>
      <c r="B76" s="1">
        <f t="shared" si="10"/>
        <v>27</v>
      </c>
      <c r="C76" s="1" t="s">
        <v>31</v>
      </c>
      <c r="D76" s="1" t="s">
        <v>18</v>
      </c>
      <c r="E76" s="1" t="s">
        <v>12</v>
      </c>
      <c r="F76" s="1" t="s">
        <v>28</v>
      </c>
      <c r="G76" s="1" t="s">
        <v>15</v>
      </c>
      <c r="H76" s="1">
        <f t="shared" si="7"/>
        <v>1</v>
      </c>
      <c r="I76" s="1">
        <v>78</v>
      </c>
      <c r="J76" s="1">
        <f t="shared" si="8"/>
        <v>0</v>
      </c>
      <c r="K76" s="1">
        <v>0</v>
      </c>
      <c r="L76" s="3">
        <f t="shared" si="9"/>
        <v>0</v>
      </c>
    </row>
    <row r="77" spans="1:12" x14ac:dyDescent="0.3">
      <c r="A77" s="1">
        <f t="shared" si="10"/>
        <v>76</v>
      </c>
      <c r="B77" s="1">
        <f t="shared" si="10"/>
        <v>28</v>
      </c>
      <c r="C77" s="1" t="s">
        <v>31</v>
      </c>
      <c r="D77" s="1" t="s">
        <v>18</v>
      </c>
      <c r="E77" s="1" t="s">
        <v>12</v>
      </c>
      <c r="F77" s="1" t="s">
        <v>28</v>
      </c>
      <c r="G77" s="1" t="s">
        <v>15</v>
      </c>
      <c r="H77" s="1">
        <f t="shared" si="7"/>
        <v>1</v>
      </c>
      <c r="I77" s="1">
        <v>78</v>
      </c>
      <c r="J77" s="1">
        <f t="shared" si="8"/>
        <v>0</v>
      </c>
      <c r="K77" s="1">
        <v>0</v>
      </c>
      <c r="L77" s="3">
        <f t="shared" si="9"/>
        <v>0</v>
      </c>
    </row>
    <row r="78" spans="1:12" x14ac:dyDescent="0.3">
      <c r="A78" s="1">
        <f t="shared" si="10"/>
        <v>77</v>
      </c>
      <c r="B78" s="1">
        <f t="shared" si="10"/>
        <v>29</v>
      </c>
      <c r="C78" s="1" t="s">
        <v>31</v>
      </c>
      <c r="D78" s="1" t="s">
        <v>18</v>
      </c>
      <c r="E78" s="1" t="s">
        <v>12</v>
      </c>
      <c r="F78" s="1" t="s">
        <v>28</v>
      </c>
      <c r="G78" s="1" t="s">
        <v>15</v>
      </c>
      <c r="H78" s="1">
        <f t="shared" si="7"/>
        <v>1</v>
      </c>
      <c r="I78" s="1">
        <v>80</v>
      </c>
      <c r="J78" s="1">
        <f t="shared" si="8"/>
        <v>0</v>
      </c>
      <c r="K78" s="1">
        <v>0</v>
      </c>
      <c r="L78" s="3">
        <f t="shared" si="9"/>
        <v>0</v>
      </c>
    </row>
    <row r="79" spans="1:12" x14ac:dyDescent="0.3">
      <c r="A79" s="1">
        <f t="shared" si="10"/>
        <v>78</v>
      </c>
      <c r="B79" s="1">
        <f t="shared" si="10"/>
        <v>30</v>
      </c>
      <c r="C79" s="1" t="s">
        <v>31</v>
      </c>
      <c r="D79" s="1" t="s">
        <v>18</v>
      </c>
      <c r="E79" s="1" t="s">
        <v>12</v>
      </c>
      <c r="F79" s="1" t="s">
        <v>28</v>
      </c>
      <c r="G79" s="1" t="s">
        <v>15</v>
      </c>
      <c r="H79" s="1">
        <f t="shared" si="7"/>
        <v>1</v>
      </c>
      <c r="I79" s="1">
        <v>49</v>
      </c>
      <c r="J79" s="1">
        <f t="shared" si="8"/>
        <v>0</v>
      </c>
      <c r="K79" s="1">
        <v>0</v>
      </c>
      <c r="L79" s="3">
        <f t="shared" si="9"/>
        <v>0</v>
      </c>
    </row>
    <row r="80" spans="1:12" x14ac:dyDescent="0.3">
      <c r="A80" s="1">
        <f t="shared" si="10"/>
        <v>79</v>
      </c>
      <c r="B80" s="1">
        <f t="shared" si="10"/>
        <v>31</v>
      </c>
      <c r="C80" s="1" t="s">
        <v>31</v>
      </c>
      <c r="D80" s="1" t="s">
        <v>18</v>
      </c>
      <c r="E80" s="1" t="s">
        <v>12</v>
      </c>
      <c r="F80" s="1" t="s">
        <v>28</v>
      </c>
      <c r="G80" s="1" t="s">
        <v>15</v>
      </c>
      <c r="H80" s="1">
        <f t="shared" si="7"/>
        <v>1</v>
      </c>
      <c r="I80" s="1">
        <v>39</v>
      </c>
      <c r="J80" s="1">
        <f t="shared" si="8"/>
        <v>0</v>
      </c>
      <c r="K80" s="1">
        <v>0</v>
      </c>
      <c r="L80" s="3">
        <f t="shared" si="9"/>
        <v>0</v>
      </c>
    </row>
    <row r="81" spans="1:12" x14ac:dyDescent="0.3">
      <c r="A81" s="1">
        <f t="shared" si="10"/>
        <v>80</v>
      </c>
      <c r="B81" s="1">
        <f t="shared" si="10"/>
        <v>32</v>
      </c>
      <c r="C81" s="1" t="s">
        <v>31</v>
      </c>
      <c r="D81" s="1" t="s">
        <v>18</v>
      </c>
      <c r="E81" s="1" t="s">
        <v>12</v>
      </c>
      <c r="F81" s="1" t="s">
        <v>28</v>
      </c>
      <c r="G81" s="1" t="s">
        <v>15</v>
      </c>
      <c r="H81" s="1">
        <f t="shared" si="7"/>
        <v>1</v>
      </c>
      <c r="I81" s="1">
        <v>56</v>
      </c>
      <c r="J81" s="1">
        <f t="shared" si="8"/>
        <v>0</v>
      </c>
      <c r="K81" s="1">
        <v>0</v>
      </c>
      <c r="L81" s="3">
        <f t="shared" si="9"/>
        <v>0</v>
      </c>
    </row>
    <row r="82" spans="1:12" x14ac:dyDescent="0.3">
      <c r="A82" s="1">
        <f t="shared" si="10"/>
        <v>81</v>
      </c>
      <c r="B82" s="1">
        <f>1+B81</f>
        <v>33</v>
      </c>
      <c r="C82" s="1" t="s">
        <v>31</v>
      </c>
      <c r="D82" s="1" t="s">
        <v>18</v>
      </c>
      <c r="E82" s="1" t="s">
        <v>12</v>
      </c>
      <c r="F82" s="1" t="s">
        <v>28</v>
      </c>
      <c r="G82" s="1" t="s">
        <v>15</v>
      </c>
      <c r="H82" s="1">
        <f t="shared" si="7"/>
        <v>0</v>
      </c>
      <c r="I82" s="1">
        <v>0</v>
      </c>
      <c r="J82" s="1">
        <f t="shared" si="8"/>
        <v>0</v>
      </c>
      <c r="K82" s="1">
        <v>0</v>
      </c>
      <c r="L82" s="3" t="str">
        <f t="shared" si="9"/>
        <v>NA</v>
      </c>
    </row>
    <row r="83" spans="1:12" x14ac:dyDescent="0.3">
      <c r="A83" s="1">
        <f t="shared" si="10"/>
        <v>82</v>
      </c>
      <c r="B83" s="1">
        <f t="shared" si="10"/>
        <v>34</v>
      </c>
      <c r="C83" s="1" t="s">
        <v>31</v>
      </c>
      <c r="D83" s="1" t="s">
        <v>18</v>
      </c>
      <c r="E83" s="1" t="s">
        <v>12</v>
      </c>
      <c r="F83" s="1" t="s">
        <v>28</v>
      </c>
      <c r="G83" s="1" t="s">
        <v>15</v>
      </c>
      <c r="H83" s="1">
        <f t="shared" si="7"/>
        <v>1</v>
      </c>
      <c r="I83" s="1">
        <v>52</v>
      </c>
      <c r="J83" s="1">
        <f t="shared" si="8"/>
        <v>0</v>
      </c>
      <c r="K83" s="1">
        <v>0</v>
      </c>
      <c r="L83" s="3">
        <f t="shared" si="9"/>
        <v>0</v>
      </c>
    </row>
    <row r="84" spans="1:12" x14ac:dyDescent="0.3">
      <c r="A84" s="1">
        <f t="shared" ref="A84:B99" si="11">1+A83</f>
        <v>83</v>
      </c>
      <c r="B84" s="1">
        <f t="shared" si="11"/>
        <v>35</v>
      </c>
      <c r="C84" s="1" t="s">
        <v>31</v>
      </c>
      <c r="D84" s="1" t="s">
        <v>18</v>
      </c>
      <c r="E84" s="1" t="s">
        <v>12</v>
      </c>
      <c r="F84" s="1" t="s">
        <v>28</v>
      </c>
      <c r="G84" s="1" t="s">
        <v>15</v>
      </c>
      <c r="H84" s="1">
        <f t="shared" si="7"/>
        <v>1</v>
      </c>
      <c r="I84" s="1">
        <v>66</v>
      </c>
      <c r="J84" s="1">
        <f t="shared" si="8"/>
        <v>0</v>
      </c>
      <c r="K84" s="1">
        <v>0</v>
      </c>
      <c r="L84" s="3">
        <f t="shared" si="9"/>
        <v>0</v>
      </c>
    </row>
    <row r="85" spans="1:12" x14ac:dyDescent="0.3">
      <c r="A85" s="1">
        <f t="shared" si="11"/>
        <v>84</v>
      </c>
      <c r="B85" s="1">
        <f t="shared" si="11"/>
        <v>36</v>
      </c>
      <c r="C85" s="1" t="s">
        <v>31</v>
      </c>
      <c r="D85" s="1" t="s">
        <v>18</v>
      </c>
      <c r="E85" s="1" t="s">
        <v>12</v>
      </c>
      <c r="F85" s="1" t="s">
        <v>28</v>
      </c>
      <c r="G85" s="1" t="s">
        <v>15</v>
      </c>
      <c r="H85" s="1">
        <f t="shared" si="7"/>
        <v>1</v>
      </c>
      <c r="I85" s="1">
        <v>17</v>
      </c>
      <c r="J85" s="1">
        <f t="shared" si="8"/>
        <v>0</v>
      </c>
      <c r="K85" s="1">
        <v>0</v>
      </c>
      <c r="L85" s="3">
        <f t="shared" si="9"/>
        <v>0</v>
      </c>
    </row>
    <row r="86" spans="1:12" x14ac:dyDescent="0.3">
      <c r="A86" s="1">
        <f t="shared" si="11"/>
        <v>85</v>
      </c>
      <c r="B86" s="1">
        <f t="shared" si="11"/>
        <v>37</v>
      </c>
      <c r="C86" s="1" t="s">
        <v>31</v>
      </c>
      <c r="D86" s="1" t="s">
        <v>18</v>
      </c>
      <c r="E86" s="1" t="s">
        <v>12</v>
      </c>
      <c r="F86" s="1" t="s">
        <v>28</v>
      </c>
      <c r="G86" s="1" t="s">
        <v>15</v>
      </c>
      <c r="H86" s="1">
        <f t="shared" si="7"/>
        <v>1</v>
      </c>
      <c r="I86" s="1">
        <v>5</v>
      </c>
      <c r="J86" s="1">
        <f t="shared" si="8"/>
        <v>0</v>
      </c>
      <c r="K86" s="1">
        <v>0</v>
      </c>
      <c r="L86" s="3">
        <f t="shared" si="9"/>
        <v>0</v>
      </c>
    </row>
    <row r="87" spans="1:12" x14ac:dyDescent="0.3">
      <c r="A87" s="1">
        <f t="shared" si="11"/>
        <v>86</v>
      </c>
      <c r="B87" s="1">
        <f t="shared" si="11"/>
        <v>38</v>
      </c>
      <c r="C87" s="1" t="s">
        <v>31</v>
      </c>
      <c r="D87" s="1" t="s">
        <v>18</v>
      </c>
      <c r="E87" s="1" t="s">
        <v>12</v>
      </c>
      <c r="F87" s="1" t="s">
        <v>28</v>
      </c>
      <c r="G87" s="1" t="s">
        <v>15</v>
      </c>
      <c r="H87" s="1">
        <f t="shared" si="7"/>
        <v>0</v>
      </c>
      <c r="I87" s="1">
        <v>0</v>
      </c>
      <c r="J87" s="1">
        <f t="shared" si="8"/>
        <v>0</v>
      </c>
      <c r="K87" s="1">
        <v>0</v>
      </c>
      <c r="L87" s="3" t="str">
        <f t="shared" si="9"/>
        <v>NA</v>
      </c>
    </row>
    <row r="88" spans="1:12" x14ac:dyDescent="0.3">
      <c r="A88" s="1">
        <f t="shared" si="11"/>
        <v>87</v>
      </c>
      <c r="B88" s="1">
        <f t="shared" si="11"/>
        <v>39</v>
      </c>
      <c r="C88" s="1" t="s">
        <v>31</v>
      </c>
      <c r="D88" s="1" t="s">
        <v>18</v>
      </c>
      <c r="E88" s="1" t="s">
        <v>12</v>
      </c>
      <c r="F88" s="1" t="s">
        <v>28</v>
      </c>
      <c r="G88" s="1" t="s">
        <v>15</v>
      </c>
      <c r="H88" s="1">
        <f t="shared" si="7"/>
        <v>1</v>
      </c>
      <c r="I88" s="1">
        <v>69</v>
      </c>
      <c r="J88" s="1">
        <f t="shared" si="8"/>
        <v>0</v>
      </c>
      <c r="K88" s="1">
        <v>0</v>
      </c>
      <c r="L88" s="3">
        <f t="shared" si="9"/>
        <v>0</v>
      </c>
    </row>
    <row r="89" spans="1:12" x14ac:dyDescent="0.3">
      <c r="A89" s="1">
        <f t="shared" si="11"/>
        <v>88</v>
      </c>
      <c r="B89" s="1">
        <f t="shared" si="11"/>
        <v>40</v>
      </c>
      <c r="C89" s="1" t="s">
        <v>31</v>
      </c>
      <c r="D89" s="1" t="s">
        <v>18</v>
      </c>
      <c r="E89" s="1" t="s">
        <v>12</v>
      </c>
      <c r="F89" s="1" t="s">
        <v>28</v>
      </c>
      <c r="G89" s="1" t="s">
        <v>15</v>
      </c>
      <c r="H89" s="1">
        <f t="shared" si="7"/>
        <v>1</v>
      </c>
      <c r="I89" s="1">
        <v>88</v>
      </c>
      <c r="J89" s="1">
        <f t="shared" si="8"/>
        <v>0</v>
      </c>
      <c r="K89" s="1">
        <v>0</v>
      </c>
      <c r="L89" s="3">
        <f t="shared" si="9"/>
        <v>0</v>
      </c>
    </row>
    <row r="90" spans="1:12" x14ac:dyDescent="0.3">
      <c r="A90" s="1">
        <f t="shared" si="11"/>
        <v>89</v>
      </c>
      <c r="B90" s="1">
        <f t="shared" si="11"/>
        <v>41</v>
      </c>
      <c r="C90" s="1" t="s">
        <v>31</v>
      </c>
      <c r="D90" s="1" t="s">
        <v>18</v>
      </c>
      <c r="E90" s="1" t="s">
        <v>12</v>
      </c>
      <c r="F90" s="1" t="s">
        <v>28</v>
      </c>
      <c r="G90" s="1" t="s">
        <v>15</v>
      </c>
      <c r="H90" s="1">
        <f t="shared" si="7"/>
        <v>1</v>
      </c>
      <c r="I90" s="1">
        <v>32</v>
      </c>
      <c r="J90" s="1">
        <f t="shared" si="8"/>
        <v>0</v>
      </c>
      <c r="K90" s="1">
        <v>0</v>
      </c>
      <c r="L90" s="3">
        <f t="shared" si="9"/>
        <v>0</v>
      </c>
    </row>
    <row r="91" spans="1:12" x14ac:dyDescent="0.3">
      <c r="A91" s="1">
        <f t="shared" si="11"/>
        <v>90</v>
      </c>
      <c r="B91" s="1">
        <f t="shared" si="11"/>
        <v>42</v>
      </c>
      <c r="C91" s="1" t="s">
        <v>31</v>
      </c>
      <c r="D91" s="1" t="s">
        <v>18</v>
      </c>
      <c r="E91" s="1" t="s">
        <v>12</v>
      </c>
      <c r="F91" s="1" t="s">
        <v>28</v>
      </c>
      <c r="G91" s="1" t="s">
        <v>15</v>
      </c>
      <c r="H91" s="1">
        <f t="shared" si="7"/>
        <v>1</v>
      </c>
      <c r="I91" s="1">
        <v>90</v>
      </c>
      <c r="J91" s="1">
        <f t="shared" si="8"/>
        <v>0</v>
      </c>
      <c r="K91" s="1">
        <v>0</v>
      </c>
      <c r="L91" s="3">
        <f t="shared" si="9"/>
        <v>0</v>
      </c>
    </row>
    <row r="92" spans="1:12" x14ac:dyDescent="0.3">
      <c r="A92" s="1">
        <f t="shared" si="11"/>
        <v>91</v>
      </c>
      <c r="B92" s="1">
        <f t="shared" si="11"/>
        <v>43</v>
      </c>
      <c r="C92" s="1" t="s">
        <v>31</v>
      </c>
      <c r="D92" s="1" t="s">
        <v>18</v>
      </c>
      <c r="E92" s="1" t="s">
        <v>12</v>
      </c>
      <c r="F92" s="1" t="s">
        <v>28</v>
      </c>
      <c r="G92" s="1" t="s">
        <v>15</v>
      </c>
      <c r="H92" s="1">
        <f t="shared" si="7"/>
        <v>1</v>
      </c>
      <c r="I92" s="1">
        <v>27</v>
      </c>
      <c r="J92" s="1">
        <f t="shared" si="8"/>
        <v>0</v>
      </c>
      <c r="K92" s="1">
        <v>0</v>
      </c>
      <c r="L92" s="3">
        <f t="shared" si="9"/>
        <v>0</v>
      </c>
    </row>
    <row r="93" spans="1:12" x14ac:dyDescent="0.3">
      <c r="A93" s="1">
        <f t="shared" si="11"/>
        <v>92</v>
      </c>
      <c r="B93" s="1">
        <f>1+B92</f>
        <v>44</v>
      </c>
      <c r="C93" s="1" t="s">
        <v>31</v>
      </c>
      <c r="D93" s="1" t="s">
        <v>18</v>
      </c>
      <c r="E93" s="1" t="s">
        <v>12</v>
      </c>
      <c r="F93" s="1" t="s">
        <v>28</v>
      </c>
      <c r="G93" s="1" t="s">
        <v>15</v>
      </c>
      <c r="H93" s="1">
        <f t="shared" si="7"/>
        <v>1</v>
      </c>
      <c r="I93" s="1">
        <v>36</v>
      </c>
      <c r="J93" s="1">
        <f t="shared" si="8"/>
        <v>0</v>
      </c>
      <c r="K93" s="1">
        <v>0</v>
      </c>
      <c r="L93" s="3">
        <f t="shared" si="9"/>
        <v>0</v>
      </c>
    </row>
    <row r="94" spans="1:12" x14ac:dyDescent="0.3">
      <c r="A94" s="1">
        <f t="shared" si="11"/>
        <v>93</v>
      </c>
      <c r="B94" s="1">
        <f t="shared" si="11"/>
        <v>45</v>
      </c>
      <c r="C94" s="1" t="s">
        <v>31</v>
      </c>
      <c r="D94" s="1" t="s">
        <v>18</v>
      </c>
      <c r="E94" s="1" t="s">
        <v>12</v>
      </c>
      <c r="F94" s="1" t="s">
        <v>28</v>
      </c>
      <c r="G94" s="1" t="s">
        <v>15</v>
      </c>
      <c r="H94" s="1">
        <f t="shared" si="7"/>
        <v>1</v>
      </c>
      <c r="I94" s="1">
        <v>29</v>
      </c>
      <c r="J94" s="1">
        <f t="shared" si="8"/>
        <v>0</v>
      </c>
      <c r="K94" s="1">
        <v>0</v>
      </c>
      <c r="L94" s="3">
        <f t="shared" si="9"/>
        <v>0</v>
      </c>
    </row>
    <row r="95" spans="1:12" x14ac:dyDescent="0.3">
      <c r="A95" s="1">
        <f t="shared" si="11"/>
        <v>94</v>
      </c>
      <c r="B95" s="1">
        <f t="shared" si="11"/>
        <v>46</v>
      </c>
      <c r="C95" s="1" t="s">
        <v>31</v>
      </c>
      <c r="D95" s="1" t="s">
        <v>18</v>
      </c>
      <c r="E95" s="1" t="s">
        <v>12</v>
      </c>
      <c r="F95" s="1" t="s">
        <v>28</v>
      </c>
      <c r="G95" s="1" t="s">
        <v>15</v>
      </c>
      <c r="H95" s="1">
        <f t="shared" si="7"/>
        <v>1</v>
      </c>
      <c r="I95" s="1">
        <v>47</v>
      </c>
      <c r="J95" s="1">
        <f t="shared" si="8"/>
        <v>0</v>
      </c>
      <c r="K95" s="1">
        <v>0</v>
      </c>
      <c r="L95" s="3">
        <f t="shared" si="9"/>
        <v>0</v>
      </c>
    </row>
    <row r="96" spans="1:12" x14ac:dyDescent="0.3">
      <c r="A96" s="1">
        <f t="shared" si="11"/>
        <v>95</v>
      </c>
      <c r="B96" s="1">
        <f t="shared" si="11"/>
        <v>47</v>
      </c>
      <c r="C96" s="1" t="s">
        <v>31</v>
      </c>
      <c r="D96" s="1" t="s">
        <v>18</v>
      </c>
      <c r="E96" s="1" t="s">
        <v>12</v>
      </c>
      <c r="F96" s="1" t="s">
        <v>28</v>
      </c>
      <c r="G96" s="1" t="s">
        <v>15</v>
      </c>
      <c r="H96" s="1">
        <f t="shared" si="7"/>
        <v>1</v>
      </c>
      <c r="I96" s="1">
        <v>33</v>
      </c>
      <c r="J96" s="1">
        <f t="shared" si="8"/>
        <v>0</v>
      </c>
      <c r="K96" s="1">
        <v>0</v>
      </c>
      <c r="L96" s="3">
        <f t="shared" si="9"/>
        <v>0</v>
      </c>
    </row>
    <row r="97" spans="1:12" ht="15" thickBot="1" x14ac:dyDescent="0.35">
      <c r="A97" s="9">
        <f t="shared" si="11"/>
        <v>96</v>
      </c>
      <c r="B97" s="9">
        <f t="shared" si="11"/>
        <v>48</v>
      </c>
      <c r="C97" s="9" t="s">
        <v>31</v>
      </c>
      <c r="D97" s="9" t="s">
        <v>18</v>
      </c>
      <c r="E97" s="9" t="s">
        <v>12</v>
      </c>
      <c r="F97" s="9" t="s">
        <v>28</v>
      </c>
      <c r="G97" s="9" t="s">
        <v>15</v>
      </c>
      <c r="H97" s="9">
        <f t="shared" si="7"/>
        <v>1</v>
      </c>
      <c r="I97" s="9">
        <v>19</v>
      </c>
      <c r="J97" s="9">
        <f t="shared" si="8"/>
        <v>0</v>
      </c>
      <c r="K97" s="9">
        <v>0</v>
      </c>
      <c r="L97" s="10">
        <f t="shared" si="9"/>
        <v>0</v>
      </c>
    </row>
    <row r="98" spans="1:12" x14ac:dyDescent="0.3">
      <c r="A98" s="1">
        <f t="shared" si="11"/>
        <v>97</v>
      </c>
      <c r="B98" s="1">
        <v>1</v>
      </c>
      <c r="C98" s="1" t="s">
        <v>31</v>
      </c>
      <c r="D98" s="1" t="s">
        <v>18</v>
      </c>
      <c r="E98" s="1" t="s">
        <v>12</v>
      </c>
      <c r="F98" s="1" t="s">
        <v>27</v>
      </c>
      <c r="G98" s="1" t="s">
        <v>39</v>
      </c>
      <c r="H98" s="1">
        <f t="shared" si="7"/>
        <v>1</v>
      </c>
      <c r="I98" s="1">
        <v>105</v>
      </c>
      <c r="J98" s="1">
        <f t="shared" si="8"/>
        <v>0</v>
      </c>
      <c r="K98" s="1">
        <v>0</v>
      </c>
      <c r="L98" s="3">
        <f t="shared" si="9"/>
        <v>0</v>
      </c>
    </row>
    <row r="99" spans="1:12" x14ac:dyDescent="0.3">
      <c r="A99" s="1">
        <f t="shared" si="11"/>
        <v>98</v>
      </c>
      <c r="B99" s="1">
        <f>1+B98</f>
        <v>2</v>
      </c>
      <c r="C99" s="1" t="s">
        <v>31</v>
      </c>
      <c r="D99" s="1" t="s">
        <v>18</v>
      </c>
      <c r="E99" s="1" t="s">
        <v>12</v>
      </c>
      <c r="F99" s="1" t="s">
        <v>27</v>
      </c>
      <c r="G99" s="1" t="s">
        <v>39</v>
      </c>
      <c r="H99" s="1">
        <f t="shared" si="7"/>
        <v>1</v>
      </c>
      <c r="I99" s="1">
        <v>41</v>
      </c>
      <c r="J99" s="1">
        <f t="shared" si="8"/>
        <v>0</v>
      </c>
      <c r="K99" s="1">
        <v>0</v>
      </c>
      <c r="L99" s="3">
        <f t="shared" si="9"/>
        <v>0</v>
      </c>
    </row>
    <row r="100" spans="1:12" x14ac:dyDescent="0.3">
      <c r="A100" s="1">
        <f t="shared" ref="A100:B115" si="12">1+A99</f>
        <v>99</v>
      </c>
      <c r="B100" s="1">
        <f t="shared" si="12"/>
        <v>3</v>
      </c>
      <c r="C100" s="1" t="s">
        <v>31</v>
      </c>
      <c r="D100" s="1" t="s">
        <v>18</v>
      </c>
      <c r="E100" s="1" t="s">
        <v>12</v>
      </c>
      <c r="F100" s="1" t="s">
        <v>27</v>
      </c>
      <c r="G100" s="1" t="s">
        <v>39</v>
      </c>
      <c r="H100" s="1">
        <f t="shared" si="7"/>
        <v>1</v>
      </c>
      <c r="I100" s="1">
        <v>94</v>
      </c>
      <c r="J100" s="1">
        <f t="shared" si="8"/>
        <v>0</v>
      </c>
      <c r="K100" s="1">
        <v>0</v>
      </c>
      <c r="L100" s="3">
        <f t="shared" si="9"/>
        <v>0</v>
      </c>
    </row>
    <row r="101" spans="1:12" x14ac:dyDescent="0.3">
      <c r="A101" s="1">
        <f t="shared" si="12"/>
        <v>100</v>
      </c>
      <c r="B101" s="1">
        <f t="shared" si="12"/>
        <v>4</v>
      </c>
      <c r="C101" s="1" t="s">
        <v>31</v>
      </c>
      <c r="D101" s="1" t="s">
        <v>18</v>
      </c>
      <c r="E101" s="1" t="s">
        <v>12</v>
      </c>
      <c r="F101" s="1" t="s">
        <v>27</v>
      </c>
      <c r="G101" s="1" t="s">
        <v>39</v>
      </c>
      <c r="H101" s="1">
        <f t="shared" si="7"/>
        <v>1</v>
      </c>
      <c r="I101" s="1">
        <v>71</v>
      </c>
      <c r="J101" s="1">
        <f t="shared" si="8"/>
        <v>0</v>
      </c>
      <c r="K101" s="1">
        <v>0</v>
      </c>
      <c r="L101" s="3">
        <f t="shared" si="9"/>
        <v>0</v>
      </c>
    </row>
    <row r="102" spans="1:12" x14ac:dyDescent="0.3">
      <c r="A102" s="1">
        <f t="shared" si="12"/>
        <v>101</v>
      </c>
      <c r="B102" s="1">
        <f t="shared" si="12"/>
        <v>5</v>
      </c>
      <c r="C102" s="1" t="s">
        <v>31</v>
      </c>
      <c r="D102" s="1" t="s">
        <v>18</v>
      </c>
      <c r="E102" s="1" t="s">
        <v>12</v>
      </c>
      <c r="F102" s="1" t="s">
        <v>27</v>
      </c>
      <c r="G102" s="1" t="s">
        <v>39</v>
      </c>
      <c r="H102" s="1">
        <f t="shared" si="7"/>
        <v>0</v>
      </c>
      <c r="I102" s="1">
        <v>0</v>
      </c>
      <c r="J102" s="1">
        <f t="shared" si="8"/>
        <v>0</v>
      </c>
      <c r="K102" s="1">
        <v>0</v>
      </c>
      <c r="L102" s="3" t="str">
        <f t="shared" si="9"/>
        <v>NA</v>
      </c>
    </row>
    <row r="103" spans="1:12" x14ac:dyDescent="0.3">
      <c r="A103" s="1">
        <f t="shared" si="12"/>
        <v>102</v>
      </c>
      <c r="B103" s="1">
        <f t="shared" si="12"/>
        <v>6</v>
      </c>
      <c r="C103" s="1" t="s">
        <v>31</v>
      </c>
      <c r="D103" s="1" t="s">
        <v>18</v>
      </c>
      <c r="E103" s="1" t="s">
        <v>12</v>
      </c>
      <c r="F103" s="1" t="s">
        <v>27</v>
      </c>
      <c r="G103" s="1" t="s">
        <v>39</v>
      </c>
      <c r="H103" s="1">
        <f t="shared" si="7"/>
        <v>1</v>
      </c>
      <c r="I103" s="1">
        <v>85</v>
      </c>
      <c r="J103" s="1">
        <f t="shared" si="8"/>
        <v>0</v>
      </c>
      <c r="K103" s="1">
        <v>0</v>
      </c>
      <c r="L103" s="3">
        <f t="shared" si="9"/>
        <v>0</v>
      </c>
    </row>
    <row r="104" spans="1:12" x14ac:dyDescent="0.3">
      <c r="A104" s="1">
        <f t="shared" si="12"/>
        <v>103</v>
      </c>
      <c r="B104" s="1">
        <f t="shared" si="12"/>
        <v>7</v>
      </c>
      <c r="C104" s="1" t="s">
        <v>31</v>
      </c>
      <c r="D104" s="1" t="s">
        <v>18</v>
      </c>
      <c r="E104" s="1" t="s">
        <v>12</v>
      </c>
      <c r="F104" s="1" t="s">
        <v>27</v>
      </c>
      <c r="G104" s="1" t="s">
        <v>39</v>
      </c>
      <c r="H104" s="1">
        <f t="shared" si="7"/>
        <v>1</v>
      </c>
      <c r="I104" s="1">
        <v>90</v>
      </c>
      <c r="J104" s="1">
        <f t="shared" si="8"/>
        <v>0</v>
      </c>
      <c r="K104" s="1">
        <v>0</v>
      </c>
      <c r="L104" s="3">
        <f t="shared" si="9"/>
        <v>0</v>
      </c>
    </row>
    <row r="105" spans="1:12" x14ac:dyDescent="0.3">
      <c r="A105" s="1">
        <f t="shared" si="12"/>
        <v>104</v>
      </c>
      <c r="B105" s="1">
        <f t="shared" si="12"/>
        <v>8</v>
      </c>
      <c r="C105" s="1" t="s">
        <v>31</v>
      </c>
      <c r="D105" s="1" t="s">
        <v>18</v>
      </c>
      <c r="E105" s="1" t="s">
        <v>12</v>
      </c>
      <c r="F105" s="1" t="s">
        <v>27</v>
      </c>
      <c r="G105" s="1" t="s">
        <v>39</v>
      </c>
      <c r="H105" s="1">
        <f t="shared" si="7"/>
        <v>0</v>
      </c>
      <c r="I105" s="1">
        <v>0</v>
      </c>
      <c r="J105" s="1">
        <f t="shared" si="8"/>
        <v>0</v>
      </c>
      <c r="K105" s="1">
        <v>0</v>
      </c>
      <c r="L105" s="3" t="str">
        <f t="shared" si="9"/>
        <v>NA</v>
      </c>
    </row>
    <row r="106" spans="1:12" x14ac:dyDescent="0.3">
      <c r="A106" s="1">
        <f t="shared" si="12"/>
        <v>105</v>
      </c>
      <c r="B106" s="1">
        <f t="shared" si="12"/>
        <v>9</v>
      </c>
      <c r="C106" s="1" t="s">
        <v>31</v>
      </c>
      <c r="D106" s="1" t="s">
        <v>18</v>
      </c>
      <c r="E106" s="1" t="s">
        <v>12</v>
      </c>
      <c r="F106" s="1" t="s">
        <v>27</v>
      </c>
      <c r="G106" s="1" t="s">
        <v>39</v>
      </c>
      <c r="H106" s="1">
        <f t="shared" si="7"/>
        <v>1</v>
      </c>
      <c r="I106" s="1">
        <v>107</v>
      </c>
      <c r="J106" s="1">
        <f t="shared" si="8"/>
        <v>0</v>
      </c>
      <c r="K106" s="1">
        <v>0</v>
      </c>
      <c r="L106" s="3">
        <f t="shared" si="9"/>
        <v>0</v>
      </c>
    </row>
    <row r="107" spans="1:12" x14ac:dyDescent="0.3">
      <c r="A107" s="1">
        <f t="shared" si="12"/>
        <v>106</v>
      </c>
      <c r="B107" s="1">
        <f t="shared" si="12"/>
        <v>10</v>
      </c>
      <c r="C107" s="1" t="s">
        <v>31</v>
      </c>
      <c r="D107" s="1" t="s">
        <v>18</v>
      </c>
      <c r="E107" s="1" t="s">
        <v>12</v>
      </c>
      <c r="F107" s="1" t="s">
        <v>27</v>
      </c>
      <c r="G107" s="1" t="s">
        <v>39</v>
      </c>
      <c r="H107" s="1">
        <f t="shared" si="7"/>
        <v>1</v>
      </c>
      <c r="I107" s="1">
        <v>97</v>
      </c>
      <c r="J107" s="1">
        <f t="shared" si="8"/>
        <v>0</v>
      </c>
      <c r="K107" s="1">
        <v>0</v>
      </c>
      <c r="L107" s="3">
        <f t="shared" si="9"/>
        <v>0</v>
      </c>
    </row>
    <row r="108" spans="1:12" x14ac:dyDescent="0.3">
      <c r="A108" s="1">
        <f t="shared" si="12"/>
        <v>107</v>
      </c>
      <c r="B108" s="1">
        <f t="shared" si="12"/>
        <v>11</v>
      </c>
      <c r="C108" s="1" t="s">
        <v>31</v>
      </c>
      <c r="D108" s="1" t="s">
        <v>18</v>
      </c>
      <c r="E108" s="1" t="s">
        <v>12</v>
      </c>
      <c r="F108" s="1" t="s">
        <v>27</v>
      </c>
      <c r="G108" s="1" t="s">
        <v>39</v>
      </c>
      <c r="H108" s="1">
        <f t="shared" si="7"/>
        <v>0</v>
      </c>
      <c r="I108" s="1">
        <v>0</v>
      </c>
      <c r="J108" s="1">
        <f t="shared" si="8"/>
        <v>0</v>
      </c>
      <c r="K108" s="1">
        <v>0</v>
      </c>
      <c r="L108" s="3" t="str">
        <f t="shared" si="9"/>
        <v>NA</v>
      </c>
    </row>
    <row r="109" spans="1:12" x14ac:dyDescent="0.3">
      <c r="A109" s="1">
        <f t="shared" si="12"/>
        <v>108</v>
      </c>
      <c r="B109" s="1">
        <f t="shared" si="12"/>
        <v>12</v>
      </c>
      <c r="C109" s="1" t="s">
        <v>31</v>
      </c>
      <c r="D109" s="1" t="s">
        <v>18</v>
      </c>
      <c r="E109" s="1" t="s">
        <v>12</v>
      </c>
      <c r="F109" s="1" t="s">
        <v>27</v>
      </c>
      <c r="G109" s="1" t="s">
        <v>39</v>
      </c>
      <c r="H109" s="1">
        <f t="shared" si="7"/>
        <v>1</v>
      </c>
      <c r="I109" s="1">
        <v>61</v>
      </c>
      <c r="J109" s="1">
        <f t="shared" si="8"/>
        <v>0</v>
      </c>
      <c r="K109" s="1">
        <v>0</v>
      </c>
      <c r="L109" s="3">
        <f t="shared" si="9"/>
        <v>0</v>
      </c>
    </row>
    <row r="110" spans="1:12" x14ac:dyDescent="0.3">
      <c r="A110" s="1">
        <f t="shared" si="12"/>
        <v>109</v>
      </c>
      <c r="B110" s="1">
        <f t="shared" si="12"/>
        <v>13</v>
      </c>
      <c r="C110" s="1" t="s">
        <v>31</v>
      </c>
      <c r="D110" s="1" t="s">
        <v>18</v>
      </c>
      <c r="E110" s="1" t="s">
        <v>12</v>
      </c>
      <c r="F110" s="1" t="s">
        <v>27</v>
      </c>
      <c r="G110" s="1" t="s">
        <v>39</v>
      </c>
      <c r="H110" s="1">
        <f t="shared" si="7"/>
        <v>1</v>
      </c>
      <c r="I110" s="1">
        <v>44</v>
      </c>
      <c r="J110" s="1">
        <f t="shared" si="8"/>
        <v>0</v>
      </c>
      <c r="K110" s="1">
        <v>0</v>
      </c>
      <c r="L110" s="3">
        <f t="shared" si="9"/>
        <v>0</v>
      </c>
    </row>
    <row r="111" spans="1:12" x14ac:dyDescent="0.3">
      <c r="A111" s="1">
        <f t="shared" si="12"/>
        <v>110</v>
      </c>
      <c r="B111" s="1">
        <f t="shared" si="12"/>
        <v>14</v>
      </c>
      <c r="C111" s="1" t="s">
        <v>31</v>
      </c>
      <c r="D111" s="1" t="s">
        <v>18</v>
      </c>
      <c r="E111" s="1" t="s">
        <v>12</v>
      </c>
      <c r="F111" s="1" t="s">
        <v>27</v>
      </c>
      <c r="G111" s="1" t="s">
        <v>39</v>
      </c>
      <c r="H111" s="1">
        <f t="shared" si="7"/>
        <v>0</v>
      </c>
      <c r="I111" s="1">
        <v>0</v>
      </c>
      <c r="J111" s="1">
        <f t="shared" si="8"/>
        <v>0</v>
      </c>
      <c r="K111" s="1">
        <v>0</v>
      </c>
      <c r="L111" s="3" t="str">
        <f t="shared" si="9"/>
        <v>NA</v>
      </c>
    </row>
    <row r="112" spans="1:12" x14ac:dyDescent="0.3">
      <c r="A112" s="1">
        <f t="shared" si="12"/>
        <v>111</v>
      </c>
      <c r="B112" s="1">
        <f t="shared" si="12"/>
        <v>15</v>
      </c>
      <c r="C112" s="1" t="s">
        <v>31</v>
      </c>
      <c r="D112" s="1" t="s">
        <v>18</v>
      </c>
      <c r="E112" s="1" t="s">
        <v>12</v>
      </c>
      <c r="F112" s="1" t="s">
        <v>27</v>
      </c>
      <c r="G112" s="1" t="s">
        <v>39</v>
      </c>
      <c r="H112" s="1">
        <f t="shared" si="7"/>
        <v>0</v>
      </c>
      <c r="I112" s="1">
        <v>0</v>
      </c>
      <c r="J112" s="1">
        <f t="shared" si="8"/>
        <v>0</v>
      </c>
      <c r="K112" s="1">
        <v>0</v>
      </c>
      <c r="L112" s="3" t="str">
        <f t="shared" si="9"/>
        <v>NA</v>
      </c>
    </row>
    <row r="113" spans="1:12" x14ac:dyDescent="0.3">
      <c r="A113" s="1">
        <f t="shared" si="12"/>
        <v>112</v>
      </c>
      <c r="B113" s="1">
        <f t="shared" si="12"/>
        <v>16</v>
      </c>
      <c r="C113" s="1" t="s">
        <v>31</v>
      </c>
      <c r="D113" s="1" t="s">
        <v>18</v>
      </c>
      <c r="E113" s="1" t="s">
        <v>12</v>
      </c>
      <c r="F113" s="1" t="s">
        <v>27</v>
      </c>
      <c r="G113" s="1" t="s">
        <v>39</v>
      </c>
      <c r="H113" s="1">
        <f t="shared" si="7"/>
        <v>1</v>
      </c>
      <c r="I113" s="1">
        <v>81</v>
      </c>
      <c r="J113" s="1">
        <f t="shared" si="8"/>
        <v>0</v>
      </c>
      <c r="K113" s="1">
        <v>0</v>
      </c>
      <c r="L113" s="3">
        <f t="shared" si="9"/>
        <v>0</v>
      </c>
    </row>
    <row r="114" spans="1:12" x14ac:dyDescent="0.3">
      <c r="A114" s="1">
        <f t="shared" si="12"/>
        <v>113</v>
      </c>
      <c r="B114" s="1">
        <f t="shared" si="12"/>
        <v>17</v>
      </c>
      <c r="C114" s="1" t="s">
        <v>31</v>
      </c>
      <c r="D114" s="1" t="s">
        <v>18</v>
      </c>
      <c r="E114" s="1" t="s">
        <v>12</v>
      </c>
      <c r="F114" s="1" t="s">
        <v>27</v>
      </c>
      <c r="G114" s="1" t="s">
        <v>39</v>
      </c>
      <c r="H114" s="1">
        <f t="shared" si="7"/>
        <v>1</v>
      </c>
      <c r="I114" s="1">
        <v>92</v>
      </c>
      <c r="J114" s="1">
        <f t="shared" si="8"/>
        <v>0</v>
      </c>
      <c r="K114" s="1">
        <v>0</v>
      </c>
      <c r="L114" s="3">
        <f t="shared" si="9"/>
        <v>0</v>
      </c>
    </row>
    <row r="115" spans="1:12" x14ac:dyDescent="0.3">
      <c r="A115" s="1">
        <f t="shared" si="12"/>
        <v>114</v>
      </c>
      <c r="B115" s="1">
        <f t="shared" si="12"/>
        <v>18</v>
      </c>
      <c r="C115" s="1" t="s">
        <v>31</v>
      </c>
      <c r="D115" s="1" t="s">
        <v>18</v>
      </c>
      <c r="E115" s="1" t="s">
        <v>12</v>
      </c>
      <c r="F115" s="1" t="s">
        <v>27</v>
      </c>
      <c r="G115" s="1" t="s">
        <v>39</v>
      </c>
      <c r="H115" s="1">
        <f t="shared" si="7"/>
        <v>0</v>
      </c>
      <c r="I115" s="1">
        <v>0</v>
      </c>
      <c r="J115" s="1">
        <f t="shared" si="8"/>
        <v>0</v>
      </c>
      <c r="K115" s="1">
        <v>0</v>
      </c>
      <c r="L115" s="3" t="str">
        <f t="shared" si="9"/>
        <v>NA</v>
      </c>
    </row>
    <row r="116" spans="1:12" x14ac:dyDescent="0.3">
      <c r="A116" s="1">
        <f t="shared" ref="A116:B131" si="13">1+A115</f>
        <v>115</v>
      </c>
      <c r="B116" s="1">
        <f t="shared" si="13"/>
        <v>19</v>
      </c>
      <c r="C116" s="1" t="s">
        <v>31</v>
      </c>
      <c r="D116" s="1" t="s">
        <v>18</v>
      </c>
      <c r="E116" s="1" t="s">
        <v>12</v>
      </c>
      <c r="F116" s="1" t="s">
        <v>27</v>
      </c>
      <c r="G116" s="1" t="s">
        <v>39</v>
      </c>
      <c r="H116" s="1">
        <f t="shared" si="7"/>
        <v>1</v>
      </c>
      <c r="I116" s="1">
        <v>87</v>
      </c>
      <c r="J116" s="1">
        <f t="shared" si="8"/>
        <v>0</v>
      </c>
      <c r="K116" s="1">
        <v>0</v>
      </c>
      <c r="L116" s="3">
        <f t="shared" si="9"/>
        <v>0</v>
      </c>
    </row>
    <row r="117" spans="1:12" x14ac:dyDescent="0.3">
      <c r="A117" s="1">
        <f t="shared" si="13"/>
        <v>116</v>
      </c>
      <c r="B117" s="1">
        <f t="shared" si="13"/>
        <v>20</v>
      </c>
      <c r="C117" s="1" t="s">
        <v>31</v>
      </c>
      <c r="D117" s="1" t="s">
        <v>18</v>
      </c>
      <c r="E117" s="1" t="s">
        <v>12</v>
      </c>
      <c r="F117" s="1" t="s">
        <v>27</v>
      </c>
      <c r="G117" s="1" t="s">
        <v>39</v>
      </c>
      <c r="H117" s="1">
        <f t="shared" si="7"/>
        <v>1</v>
      </c>
      <c r="I117" s="1">
        <v>89</v>
      </c>
      <c r="J117" s="1">
        <f t="shared" si="8"/>
        <v>0</v>
      </c>
      <c r="K117" s="1">
        <v>0</v>
      </c>
      <c r="L117" s="3">
        <f t="shared" si="9"/>
        <v>0</v>
      </c>
    </row>
    <row r="118" spans="1:12" x14ac:dyDescent="0.3">
      <c r="A118" s="1">
        <f t="shared" si="13"/>
        <v>117</v>
      </c>
      <c r="B118" s="1">
        <f t="shared" si="13"/>
        <v>21</v>
      </c>
      <c r="C118" s="1" t="s">
        <v>31</v>
      </c>
      <c r="D118" s="1" t="s">
        <v>18</v>
      </c>
      <c r="E118" s="1" t="s">
        <v>12</v>
      </c>
      <c r="F118" s="1" t="s">
        <v>27</v>
      </c>
      <c r="G118" s="1" t="s">
        <v>39</v>
      </c>
      <c r="H118" s="1">
        <f t="shared" si="7"/>
        <v>1</v>
      </c>
      <c r="I118" s="1">
        <v>4</v>
      </c>
      <c r="J118" s="1">
        <f t="shared" si="8"/>
        <v>0</v>
      </c>
      <c r="K118" s="1">
        <v>0</v>
      </c>
      <c r="L118" s="3">
        <f t="shared" si="9"/>
        <v>0</v>
      </c>
    </row>
    <row r="119" spans="1:12" x14ac:dyDescent="0.3">
      <c r="A119" s="1">
        <f t="shared" si="13"/>
        <v>118</v>
      </c>
      <c r="B119" s="1">
        <f t="shared" si="13"/>
        <v>22</v>
      </c>
      <c r="C119" s="1" t="s">
        <v>31</v>
      </c>
      <c r="D119" s="1" t="s">
        <v>18</v>
      </c>
      <c r="E119" s="1" t="s">
        <v>12</v>
      </c>
      <c r="F119" s="1" t="s">
        <v>27</v>
      </c>
      <c r="G119" s="1" t="s">
        <v>39</v>
      </c>
      <c r="H119" s="1">
        <f t="shared" si="7"/>
        <v>1</v>
      </c>
      <c r="I119" s="1">
        <v>16</v>
      </c>
      <c r="J119" s="1">
        <f t="shared" si="8"/>
        <v>0</v>
      </c>
      <c r="K119" s="1">
        <v>0</v>
      </c>
      <c r="L119" s="3">
        <f t="shared" si="9"/>
        <v>0</v>
      </c>
    </row>
    <row r="120" spans="1:12" x14ac:dyDescent="0.3">
      <c r="A120" s="1">
        <f t="shared" si="13"/>
        <v>119</v>
      </c>
      <c r="B120" s="1">
        <f t="shared" si="13"/>
        <v>23</v>
      </c>
      <c r="C120" s="1" t="s">
        <v>31</v>
      </c>
      <c r="D120" s="1" t="s">
        <v>18</v>
      </c>
      <c r="E120" s="1" t="s">
        <v>12</v>
      </c>
      <c r="F120" s="1" t="s">
        <v>27</v>
      </c>
      <c r="G120" s="1" t="s">
        <v>39</v>
      </c>
      <c r="H120" s="1">
        <f t="shared" si="7"/>
        <v>1</v>
      </c>
      <c r="I120" s="1">
        <v>28</v>
      </c>
      <c r="J120" s="1">
        <f t="shared" si="8"/>
        <v>0</v>
      </c>
      <c r="K120" s="1">
        <v>0</v>
      </c>
      <c r="L120" s="3">
        <f t="shared" si="9"/>
        <v>0</v>
      </c>
    </row>
    <row r="121" spans="1:12" x14ac:dyDescent="0.3">
      <c r="A121" s="1">
        <f t="shared" si="13"/>
        <v>120</v>
      </c>
      <c r="B121" s="1">
        <f t="shared" si="13"/>
        <v>24</v>
      </c>
      <c r="C121" s="1" t="s">
        <v>31</v>
      </c>
      <c r="D121" s="1" t="s">
        <v>18</v>
      </c>
      <c r="E121" s="1" t="s">
        <v>12</v>
      </c>
      <c r="F121" s="1" t="s">
        <v>27</v>
      </c>
      <c r="G121" s="1" t="s">
        <v>39</v>
      </c>
      <c r="H121" s="1">
        <f t="shared" si="7"/>
        <v>0</v>
      </c>
      <c r="I121" s="1">
        <v>0</v>
      </c>
      <c r="J121" s="1">
        <f t="shared" si="8"/>
        <v>0</v>
      </c>
      <c r="K121" s="1">
        <v>0</v>
      </c>
      <c r="L121" s="3" t="str">
        <f t="shared" si="9"/>
        <v>NA</v>
      </c>
    </row>
    <row r="122" spans="1:12" x14ac:dyDescent="0.3">
      <c r="A122" s="1">
        <f t="shared" si="13"/>
        <v>121</v>
      </c>
      <c r="B122" s="1">
        <f t="shared" si="13"/>
        <v>25</v>
      </c>
      <c r="C122" s="1" t="s">
        <v>31</v>
      </c>
      <c r="D122" s="1" t="s">
        <v>18</v>
      </c>
      <c r="E122" s="1" t="s">
        <v>12</v>
      </c>
      <c r="F122" s="1" t="s">
        <v>28</v>
      </c>
      <c r="G122" s="1" t="s">
        <v>39</v>
      </c>
      <c r="H122" s="1">
        <f t="shared" si="7"/>
        <v>0</v>
      </c>
      <c r="I122" s="1">
        <v>0</v>
      </c>
      <c r="J122" s="1">
        <f t="shared" si="8"/>
        <v>0</v>
      </c>
      <c r="K122" s="1">
        <v>0</v>
      </c>
      <c r="L122" s="3" t="str">
        <f t="shared" si="9"/>
        <v>NA</v>
      </c>
    </row>
    <row r="123" spans="1:12" x14ac:dyDescent="0.3">
      <c r="A123" s="1">
        <f t="shared" si="13"/>
        <v>122</v>
      </c>
      <c r="B123" s="1">
        <f t="shared" si="13"/>
        <v>26</v>
      </c>
      <c r="C123" s="1" t="s">
        <v>31</v>
      </c>
      <c r="D123" s="1" t="s">
        <v>18</v>
      </c>
      <c r="E123" s="1" t="s">
        <v>12</v>
      </c>
      <c r="F123" s="1" t="s">
        <v>28</v>
      </c>
      <c r="G123" s="1" t="s">
        <v>39</v>
      </c>
      <c r="H123" s="1">
        <f t="shared" si="7"/>
        <v>1</v>
      </c>
      <c r="I123" s="1">
        <v>77</v>
      </c>
      <c r="J123" s="1">
        <f t="shared" si="8"/>
        <v>0</v>
      </c>
      <c r="K123" s="1">
        <v>0</v>
      </c>
      <c r="L123" s="3">
        <f t="shared" si="9"/>
        <v>0</v>
      </c>
    </row>
    <row r="124" spans="1:12" x14ac:dyDescent="0.3">
      <c r="A124" s="1">
        <f t="shared" si="13"/>
        <v>123</v>
      </c>
      <c r="B124" s="1">
        <f t="shared" si="13"/>
        <v>27</v>
      </c>
      <c r="C124" s="1" t="s">
        <v>31</v>
      </c>
      <c r="D124" s="1" t="s">
        <v>18</v>
      </c>
      <c r="E124" s="1" t="s">
        <v>12</v>
      </c>
      <c r="F124" s="1" t="s">
        <v>28</v>
      </c>
      <c r="G124" s="1" t="s">
        <v>39</v>
      </c>
      <c r="H124" s="1">
        <f t="shared" si="7"/>
        <v>1</v>
      </c>
      <c r="I124" s="1">
        <v>82</v>
      </c>
      <c r="J124" s="1">
        <f t="shared" si="8"/>
        <v>0</v>
      </c>
      <c r="K124" s="1">
        <v>0</v>
      </c>
      <c r="L124" s="3">
        <f t="shared" si="9"/>
        <v>0</v>
      </c>
    </row>
    <row r="125" spans="1:12" x14ac:dyDescent="0.3">
      <c r="A125" s="1">
        <f t="shared" si="13"/>
        <v>124</v>
      </c>
      <c r="B125" s="1">
        <f t="shared" si="13"/>
        <v>28</v>
      </c>
      <c r="C125" s="1" t="s">
        <v>31</v>
      </c>
      <c r="D125" s="1" t="s">
        <v>18</v>
      </c>
      <c r="E125" s="1" t="s">
        <v>12</v>
      </c>
      <c r="F125" s="1" t="s">
        <v>28</v>
      </c>
      <c r="G125" s="1" t="s">
        <v>39</v>
      </c>
      <c r="H125" s="1">
        <f t="shared" si="7"/>
        <v>1</v>
      </c>
      <c r="I125" s="1">
        <v>62</v>
      </c>
      <c r="J125" s="1">
        <f t="shared" si="8"/>
        <v>0</v>
      </c>
      <c r="K125" s="1">
        <v>0</v>
      </c>
      <c r="L125" s="3">
        <f t="shared" si="9"/>
        <v>0</v>
      </c>
    </row>
    <row r="126" spans="1:12" x14ac:dyDescent="0.3">
      <c r="A126" s="1">
        <f t="shared" si="13"/>
        <v>125</v>
      </c>
      <c r="B126" s="1">
        <f t="shared" si="13"/>
        <v>29</v>
      </c>
      <c r="C126" s="1" t="s">
        <v>31</v>
      </c>
      <c r="D126" s="1" t="s">
        <v>18</v>
      </c>
      <c r="E126" s="1" t="s">
        <v>12</v>
      </c>
      <c r="F126" s="1" t="s">
        <v>28</v>
      </c>
      <c r="G126" s="1" t="s">
        <v>39</v>
      </c>
      <c r="H126" s="1">
        <f t="shared" si="7"/>
        <v>1</v>
      </c>
      <c r="I126" s="1">
        <v>53</v>
      </c>
      <c r="J126" s="1">
        <f t="shared" si="8"/>
        <v>0</v>
      </c>
      <c r="K126" s="1">
        <v>0</v>
      </c>
      <c r="L126" s="3">
        <f t="shared" si="9"/>
        <v>0</v>
      </c>
    </row>
    <row r="127" spans="1:12" x14ac:dyDescent="0.3">
      <c r="A127" s="1">
        <f t="shared" si="13"/>
        <v>126</v>
      </c>
      <c r="B127" s="1">
        <f t="shared" si="13"/>
        <v>30</v>
      </c>
      <c r="C127" s="1" t="s">
        <v>31</v>
      </c>
      <c r="D127" s="1" t="s">
        <v>18</v>
      </c>
      <c r="E127" s="1" t="s">
        <v>12</v>
      </c>
      <c r="F127" s="1" t="s">
        <v>28</v>
      </c>
      <c r="G127" s="1" t="s">
        <v>39</v>
      </c>
      <c r="H127" s="1">
        <f t="shared" si="7"/>
        <v>1</v>
      </c>
      <c r="I127" s="1">
        <v>48</v>
      </c>
      <c r="J127" s="1">
        <f t="shared" si="8"/>
        <v>0</v>
      </c>
      <c r="K127" s="1">
        <v>0</v>
      </c>
      <c r="L127" s="3">
        <f t="shared" si="9"/>
        <v>0</v>
      </c>
    </row>
    <row r="128" spans="1:12" x14ac:dyDescent="0.3">
      <c r="A128" s="1">
        <f t="shared" si="13"/>
        <v>127</v>
      </c>
      <c r="B128" s="1">
        <f t="shared" si="13"/>
        <v>31</v>
      </c>
      <c r="C128" s="1" t="s">
        <v>31</v>
      </c>
      <c r="D128" s="1" t="s">
        <v>18</v>
      </c>
      <c r="E128" s="1" t="s">
        <v>12</v>
      </c>
      <c r="F128" s="1" t="s">
        <v>28</v>
      </c>
      <c r="G128" s="1" t="s">
        <v>39</v>
      </c>
      <c r="H128" s="1">
        <f t="shared" si="7"/>
        <v>1</v>
      </c>
      <c r="I128" s="1">
        <v>9</v>
      </c>
      <c r="J128" s="1">
        <f t="shared" si="8"/>
        <v>0</v>
      </c>
      <c r="K128" s="1">
        <v>0</v>
      </c>
      <c r="L128" s="3">
        <f t="shared" si="9"/>
        <v>0</v>
      </c>
    </row>
    <row r="129" spans="1:12" x14ac:dyDescent="0.3">
      <c r="A129" s="1">
        <f t="shared" si="13"/>
        <v>128</v>
      </c>
      <c r="B129" s="1">
        <f t="shared" si="13"/>
        <v>32</v>
      </c>
      <c r="C129" s="1" t="s">
        <v>31</v>
      </c>
      <c r="D129" s="1" t="s">
        <v>18</v>
      </c>
      <c r="E129" s="1" t="s">
        <v>12</v>
      </c>
      <c r="F129" s="1" t="s">
        <v>28</v>
      </c>
      <c r="G129" s="1" t="s">
        <v>39</v>
      </c>
      <c r="H129" s="1">
        <f t="shared" si="7"/>
        <v>0</v>
      </c>
      <c r="I129" s="1">
        <v>0</v>
      </c>
      <c r="J129" s="1">
        <f t="shared" si="8"/>
        <v>0</v>
      </c>
      <c r="K129" s="1">
        <v>0</v>
      </c>
      <c r="L129" s="3" t="str">
        <f t="shared" si="9"/>
        <v>NA</v>
      </c>
    </row>
    <row r="130" spans="1:12" x14ac:dyDescent="0.3">
      <c r="A130" s="1">
        <f t="shared" si="13"/>
        <v>129</v>
      </c>
      <c r="B130" s="1">
        <f t="shared" si="13"/>
        <v>33</v>
      </c>
      <c r="C130" s="1" t="s">
        <v>31</v>
      </c>
      <c r="D130" s="1" t="s">
        <v>18</v>
      </c>
      <c r="E130" s="1" t="s">
        <v>12</v>
      </c>
      <c r="F130" s="1" t="s">
        <v>28</v>
      </c>
      <c r="G130" s="1" t="s">
        <v>39</v>
      </c>
      <c r="H130" s="1">
        <f t="shared" si="7"/>
        <v>1</v>
      </c>
      <c r="I130" s="1">
        <v>70</v>
      </c>
      <c r="J130" s="1">
        <f t="shared" si="8"/>
        <v>0</v>
      </c>
      <c r="K130" s="1">
        <v>0</v>
      </c>
      <c r="L130" s="3">
        <f t="shared" si="9"/>
        <v>0</v>
      </c>
    </row>
    <row r="131" spans="1:12" x14ac:dyDescent="0.3">
      <c r="A131" s="1">
        <f t="shared" si="13"/>
        <v>130</v>
      </c>
      <c r="B131" s="1">
        <f t="shared" si="13"/>
        <v>34</v>
      </c>
      <c r="C131" s="1" t="s">
        <v>31</v>
      </c>
      <c r="D131" s="1" t="s">
        <v>18</v>
      </c>
      <c r="E131" s="1" t="s">
        <v>12</v>
      </c>
      <c r="F131" s="1" t="s">
        <v>28</v>
      </c>
      <c r="G131" s="1" t="s">
        <v>39</v>
      </c>
      <c r="H131" s="1">
        <f t="shared" ref="H131:H194" si="14">IF(I131&gt;0,1,0)</f>
        <v>0</v>
      </c>
      <c r="I131" s="1">
        <v>0</v>
      </c>
      <c r="J131" s="1">
        <f t="shared" ref="J131:J194" si="15">IF(K131&gt;0,1,0)</f>
        <v>0</v>
      </c>
      <c r="K131" s="1">
        <v>0</v>
      </c>
      <c r="L131" s="3" t="str">
        <f t="shared" ref="L131:L194" si="16">IF(H131=1, K131/I131, "NA")</f>
        <v>NA</v>
      </c>
    </row>
    <row r="132" spans="1:12" x14ac:dyDescent="0.3">
      <c r="A132" s="1">
        <f t="shared" ref="A132:B147" si="17">1+A131</f>
        <v>131</v>
      </c>
      <c r="B132" s="1">
        <f t="shared" si="17"/>
        <v>35</v>
      </c>
      <c r="C132" s="1" t="s">
        <v>31</v>
      </c>
      <c r="D132" s="1" t="s">
        <v>18</v>
      </c>
      <c r="E132" s="1" t="s">
        <v>12</v>
      </c>
      <c r="F132" s="1" t="s">
        <v>28</v>
      </c>
      <c r="G132" s="1" t="s">
        <v>39</v>
      </c>
      <c r="H132" s="1">
        <f t="shared" si="14"/>
        <v>1</v>
      </c>
      <c r="I132" s="1">
        <v>81</v>
      </c>
      <c r="J132" s="1">
        <f t="shared" si="15"/>
        <v>0</v>
      </c>
      <c r="K132" s="1">
        <v>0</v>
      </c>
      <c r="L132" s="3">
        <f t="shared" si="16"/>
        <v>0</v>
      </c>
    </row>
    <row r="133" spans="1:12" x14ac:dyDescent="0.3">
      <c r="A133" s="1">
        <f t="shared" si="17"/>
        <v>132</v>
      </c>
      <c r="B133" s="1">
        <f t="shared" si="17"/>
        <v>36</v>
      </c>
      <c r="C133" s="1" t="s">
        <v>31</v>
      </c>
      <c r="D133" s="1" t="s">
        <v>18</v>
      </c>
      <c r="E133" s="1" t="s">
        <v>12</v>
      </c>
      <c r="F133" s="1" t="s">
        <v>28</v>
      </c>
      <c r="G133" s="1" t="s">
        <v>39</v>
      </c>
      <c r="H133" s="1">
        <f t="shared" si="14"/>
        <v>1</v>
      </c>
      <c r="I133" s="1">
        <v>34</v>
      </c>
      <c r="J133" s="1">
        <f t="shared" si="15"/>
        <v>0</v>
      </c>
      <c r="K133" s="1">
        <v>0</v>
      </c>
      <c r="L133" s="3">
        <f t="shared" si="16"/>
        <v>0</v>
      </c>
    </row>
    <row r="134" spans="1:12" x14ac:dyDescent="0.3">
      <c r="A134" s="1">
        <f t="shared" si="17"/>
        <v>133</v>
      </c>
      <c r="B134" s="1">
        <f t="shared" si="17"/>
        <v>37</v>
      </c>
      <c r="C134" s="1" t="s">
        <v>31</v>
      </c>
      <c r="D134" s="1" t="s">
        <v>18</v>
      </c>
      <c r="E134" s="1" t="s">
        <v>12</v>
      </c>
      <c r="F134" s="1" t="s">
        <v>28</v>
      </c>
      <c r="G134" s="1" t="s">
        <v>39</v>
      </c>
      <c r="H134" s="1">
        <f t="shared" si="14"/>
        <v>1</v>
      </c>
      <c r="I134" s="1">
        <v>33</v>
      </c>
      <c r="J134" s="1">
        <f t="shared" si="15"/>
        <v>0</v>
      </c>
      <c r="K134" s="1">
        <v>0</v>
      </c>
      <c r="L134" s="3">
        <f t="shared" si="16"/>
        <v>0</v>
      </c>
    </row>
    <row r="135" spans="1:12" x14ac:dyDescent="0.3">
      <c r="A135" s="1">
        <f t="shared" si="17"/>
        <v>134</v>
      </c>
      <c r="B135" s="1">
        <f t="shared" si="17"/>
        <v>38</v>
      </c>
      <c r="C135" s="1" t="s">
        <v>31</v>
      </c>
      <c r="D135" s="1" t="s">
        <v>18</v>
      </c>
      <c r="E135" s="1" t="s">
        <v>12</v>
      </c>
      <c r="F135" s="1" t="s">
        <v>28</v>
      </c>
      <c r="G135" s="1" t="s">
        <v>39</v>
      </c>
      <c r="H135" s="1">
        <f t="shared" si="14"/>
        <v>1</v>
      </c>
      <c r="I135" s="1">
        <v>103</v>
      </c>
      <c r="J135" s="1">
        <f t="shared" si="15"/>
        <v>0</v>
      </c>
      <c r="K135" s="1">
        <v>0</v>
      </c>
      <c r="L135" s="3">
        <f t="shared" si="16"/>
        <v>0</v>
      </c>
    </row>
    <row r="136" spans="1:12" x14ac:dyDescent="0.3">
      <c r="A136" s="1">
        <f t="shared" si="17"/>
        <v>135</v>
      </c>
      <c r="B136" s="1">
        <f t="shared" si="17"/>
        <v>39</v>
      </c>
      <c r="C136" s="1" t="s">
        <v>31</v>
      </c>
      <c r="D136" s="1" t="s">
        <v>18</v>
      </c>
      <c r="E136" s="1" t="s">
        <v>12</v>
      </c>
      <c r="F136" s="1" t="s">
        <v>28</v>
      </c>
      <c r="G136" s="1" t="s">
        <v>39</v>
      </c>
      <c r="H136" s="1">
        <f t="shared" si="14"/>
        <v>0</v>
      </c>
      <c r="I136" s="1">
        <v>0</v>
      </c>
      <c r="J136" s="1">
        <f t="shared" si="15"/>
        <v>0</v>
      </c>
      <c r="K136" s="1">
        <v>0</v>
      </c>
      <c r="L136" s="3" t="str">
        <f t="shared" si="16"/>
        <v>NA</v>
      </c>
    </row>
    <row r="137" spans="1:12" x14ac:dyDescent="0.3">
      <c r="A137" s="1">
        <f t="shared" si="17"/>
        <v>136</v>
      </c>
      <c r="B137" s="1">
        <f t="shared" si="17"/>
        <v>40</v>
      </c>
      <c r="C137" s="1" t="s">
        <v>31</v>
      </c>
      <c r="D137" s="1" t="s">
        <v>18</v>
      </c>
      <c r="E137" s="1" t="s">
        <v>12</v>
      </c>
      <c r="F137" s="1" t="s">
        <v>28</v>
      </c>
      <c r="G137" s="1" t="s">
        <v>39</v>
      </c>
      <c r="H137" s="1">
        <f t="shared" si="14"/>
        <v>1</v>
      </c>
      <c r="I137" s="1">
        <v>77</v>
      </c>
      <c r="J137" s="1">
        <f t="shared" si="15"/>
        <v>0</v>
      </c>
      <c r="K137" s="1">
        <v>0</v>
      </c>
      <c r="L137" s="3">
        <f t="shared" si="16"/>
        <v>0</v>
      </c>
    </row>
    <row r="138" spans="1:12" x14ac:dyDescent="0.3">
      <c r="A138" s="1">
        <f t="shared" si="17"/>
        <v>137</v>
      </c>
      <c r="B138" s="1">
        <f t="shared" si="17"/>
        <v>41</v>
      </c>
      <c r="C138" s="1" t="s">
        <v>31</v>
      </c>
      <c r="D138" s="1" t="s">
        <v>18</v>
      </c>
      <c r="E138" s="1" t="s">
        <v>12</v>
      </c>
      <c r="F138" s="1" t="s">
        <v>28</v>
      </c>
      <c r="G138" s="1" t="s">
        <v>39</v>
      </c>
      <c r="H138" s="1">
        <f t="shared" si="14"/>
        <v>1</v>
      </c>
      <c r="I138" s="1">
        <v>89</v>
      </c>
      <c r="J138" s="1">
        <f t="shared" si="15"/>
        <v>0</v>
      </c>
      <c r="K138" s="1">
        <v>0</v>
      </c>
      <c r="L138" s="3">
        <f t="shared" si="16"/>
        <v>0</v>
      </c>
    </row>
    <row r="139" spans="1:12" x14ac:dyDescent="0.3">
      <c r="A139" s="1">
        <f t="shared" si="17"/>
        <v>138</v>
      </c>
      <c r="B139" s="1">
        <f t="shared" si="17"/>
        <v>42</v>
      </c>
      <c r="C139" s="1" t="s">
        <v>31</v>
      </c>
      <c r="D139" s="1" t="s">
        <v>18</v>
      </c>
      <c r="E139" s="1" t="s">
        <v>12</v>
      </c>
      <c r="F139" s="1" t="s">
        <v>28</v>
      </c>
      <c r="G139" s="1" t="s">
        <v>39</v>
      </c>
      <c r="H139" s="1">
        <f t="shared" si="14"/>
        <v>1</v>
      </c>
      <c r="I139" s="1">
        <v>112</v>
      </c>
      <c r="J139" s="1">
        <f t="shared" si="15"/>
        <v>0</v>
      </c>
      <c r="K139" s="1">
        <v>0</v>
      </c>
      <c r="L139" s="3">
        <f t="shared" si="16"/>
        <v>0</v>
      </c>
    </row>
    <row r="140" spans="1:12" x14ac:dyDescent="0.3">
      <c r="A140" s="1">
        <f t="shared" si="17"/>
        <v>139</v>
      </c>
      <c r="B140" s="1">
        <f t="shared" si="17"/>
        <v>43</v>
      </c>
      <c r="C140" s="1" t="s">
        <v>31</v>
      </c>
      <c r="D140" s="1" t="s">
        <v>18</v>
      </c>
      <c r="E140" s="1" t="s">
        <v>12</v>
      </c>
      <c r="F140" s="1" t="s">
        <v>28</v>
      </c>
      <c r="G140" s="1" t="s">
        <v>39</v>
      </c>
      <c r="H140" s="1">
        <f t="shared" si="14"/>
        <v>1</v>
      </c>
      <c r="I140" s="1">
        <v>31</v>
      </c>
      <c r="J140" s="1">
        <f t="shared" si="15"/>
        <v>0</v>
      </c>
      <c r="K140" s="1">
        <v>0</v>
      </c>
      <c r="L140" s="3">
        <f t="shared" si="16"/>
        <v>0</v>
      </c>
    </row>
    <row r="141" spans="1:12" x14ac:dyDescent="0.3">
      <c r="A141" s="1">
        <f t="shared" si="17"/>
        <v>140</v>
      </c>
      <c r="B141" s="1">
        <f t="shared" si="17"/>
        <v>44</v>
      </c>
      <c r="C141" s="1" t="s">
        <v>31</v>
      </c>
      <c r="D141" s="1" t="s">
        <v>18</v>
      </c>
      <c r="E141" s="1" t="s">
        <v>12</v>
      </c>
      <c r="F141" s="1" t="s">
        <v>28</v>
      </c>
      <c r="G141" s="1" t="s">
        <v>39</v>
      </c>
      <c r="H141" s="1">
        <f t="shared" si="14"/>
        <v>1</v>
      </c>
      <c r="I141" s="1">
        <v>22</v>
      </c>
      <c r="J141" s="1">
        <f t="shared" si="15"/>
        <v>0</v>
      </c>
      <c r="K141" s="1">
        <v>0</v>
      </c>
      <c r="L141" s="3">
        <f t="shared" si="16"/>
        <v>0</v>
      </c>
    </row>
    <row r="142" spans="1:12" x14ac:dyDescent="0.3">
      <c r="A142" s="1">
        <f t="shared" si="17"/>
        <v>141</v>
      </c>
      <c r="B142" s="1">
        <f t="shared" si="17"/>
        <v>45</v>
      </c>
      <c r="C142" s="1" t="s">
        <v>31</v>
      </c>
      <c r="D142" s="1" t="s">
        <v>18</v>
      </c>
      <c r="E142" s="1" t="s">
        <v>12</v>
      </c>
      <c r="F142" s="1" t="s">
        <v>28</v>
      </c>
      <c r="G142" s="1" t="s">
        <v>39</v>
      </c>
      <c r="H142" s="1">
        <f t="shared" si="14"/>
        <v>1</v>
      </c>
      <c r="I142" s="1">
        <v>54</v>
      </c>
      <c r="J142" s="1">
        <f t="shared" si="15"/>
        <v>0</v>
      </c>
      <c r="K142" s="1">
        <v>0</v>
      </c>
      <c r="L142" s="3">
        <f t="shared" si="16"/>
        <v>0</v>
      </c>
    </row>
    <row r="143" spans="1:12" x14ac:dyDescent="0.3">
      <c r="A143" s="1">
        <f t="shared" si="17"/>
        <v>142</v>
      </c>
      <c r="B143" s="1">
        <f t="shared" si="17"/>
        <v>46</v>
      </c>
      <c r="C143" s="1" t="s">
        <v>31</v>
      </c>
      <c r="D143" s="1" t="s">
        <v>18</v>
      </c>
      <c r="E143" s="1" t="s">
        <v>12</v>
      </c>
      <c r="F143" s="1" t="s">
        <v>28</v>
      </c>
      <c r="G143" s="1" t="s">
        <v>39</v>
      </c>
      <c r="H143" s="1">
        <f t="shared" si="14"/>
        <v>1</v>
      </c>
      <c r="I143" s="1">
        <v>69</v>
      </c>
      <c r="J143" s="1">
        <f t="shared" si="15"/>
        <v>0</v>
      </c>
      <c r="K143" s="1">
        <v>0</v>
      </c>
      <c r="L143" s="3">
        <f t="shared" si="16"/>
        <v>0</v>
      </c>
    </row>
    <row r="144" spans="1:12" x14ac:dyDescent="0.3">
      <c r="A144" s="1">
        <f t="shared" si="17"/>
        <v>143</v>
      </c>
      <c r="B144" s="1">
        <f t="shared" si="17"/>
        <v>47</v>
      </c>
      <c r="C144" s="1" t="s">
        <v>31</v>
      </c>
      <c r="D144" s="1" t="s">
        <v>18</v>
      </c>
      <c r="E144" s="1" t="s">
        <v>12</v>
      </c>
      <c r="F144" s="1" t="s">
        <v>28</v>
      </c>
      <c r="G144" s="1" t="s">
        <v>39</v>
      </c>
      <c r="H144" s="1">
        <f t="shared" si="14"/>
        <v>1</v>
      </c>
      <c r="I144" s="1">
        <v>61</v>
      </c>
      <c r="J144" s="1">
        <f t="shared" si="15"/>
        <v>0</v>
      </c>
      <c r="K144" s="1">
        <v>0</v>
      </c>
      <c r="L144" s="3">
        <f t="shared" si="16"/>
        <v>0</v>
      </c>
    </row>
    <row r="145" spans="1:12" ht="15" thickBot="1" x14ac:dyDescent="0.35">
      <c r="A145" s="9">
        <f t="shared" si="17"/>
        <v>144</v>
      </c>
      <c r="B145" s="9">
        <f t="shared" si="17"/>
        <v>48</v>
      </c>
      <c r="C145" s="9" t="s">
        <v>31</v>
      </c>
      <c r="D145" s="9" t="s">
        <v>18</v>
      </c>
      <c r="E145" s="9" t="s">
        <v>12</v>
      </c>
      <c r="F145" s="9" t="s">
        <v>28</v>
      </c>
      <c r="G145" s="9" t="s">
        <v>39</v>
      </c>
      <c r="H145" s="9">
        <f t="shared" si="14"/>
        <v>0</v>
      </c>
      <c r="I145" s="9">
        <v>0</v>
      </c>
      <c r="J145" s="9">
        <f t="shared" si="15"/>
        <v>0</v>
      </c>
      <c r="K145" s="9">
        <v>0</v>
      </c>
      <c r="L145" s="10" t="str">
        <f t="shared" si="16"/>
        <v>NA</v>
      </c>
    </row>
    <row r="146" spans="1:12" x14ac:dyDescent="0.3">
      <c r="A146" s="1">
        <f t="shared" si="17"/>
        <v>145</v>
      </c>
      <c r="B146" s="1">
        <v>1</v>
      </c>
      <c r="C146" s="1" t="s">
        <v>31</v>
      </c>
      <c r="D146" s="1" t="s">
        <v>18</v>
      </c>
      <c r="E146" s="1" t="s">
        <v>12</v>
      </c>
      <c r="F146" s="1" t="s">
        <v>27</v>
      </c>
      <c r="G146" s="1" t="s">
        <v>40</v>
      </c>
      <c r="H146" s="1">
        <f t="shared" si="14"/>
        <v>1</v>
      </c>
      <c r="I146" s="1">
        <v>2</v>
      </c>
      <c r="J146" s="1">
        <f t="shared" si="15"/>
        <v>0</v>
      </c>
      <c r="K146" s="1">
        <v>0</v>
      </c>
      <c r="L146" s="3">
        <f t="shared" si="16"/>
        <v>0</v>
      </c>
    </row>
    <row r="147" spans="1:12" x14ac:dyDescent="0.3">
      <c r="A147" s="1">
        <f t="shared" si="17"/>
        <v>146</v>
      </c>
      <c r="B147" s="1">
        <f>1+B146</f>
        <v>2</v>
      </c>
      <c r="C147" s="1" t="s">
        <v>31</v>
      </c>
      <c r="D147" s="1" t="s">
        <v>18</v>
      </c>
      <c r="E147" s="1" t="s">
        <v>12</v>
      </c>
      <c r="F147" s="1" t="s">
        <v>27</v>
      </c>
      <c r="G147" s="1" t="s">
        <v>40</v>
      </c>
      <c r="H147" s="1">
        <f t="shared" si="14"/>
        <v>1</v>
      </c>
      <c r="I147" s="1">
        <v>57</v>
      </c>
      <c r="J147" s="1">
        <f t="shared" si="15"/>
        <v>0</v>
      </c>
      <c r="K147" s="1">
        <v>0</v>
      </c>
      <c r="L147" s="3">
        <f t="shared" si="16"/>
        <v>0</v>
      </c>
    </row>
    <row r="148" spans="1:12" x14ac:dyDescent="0.3">
      <c r="A148" s="1">
        <f t="shared" ref="A148:B163" si="18">1+A147</f>
        <v>147</v>
      </c>
      <c r="B148" s="1">
        <f t="shared" si="18"/>
        <v>3</v>
      </c>
      <c r="C148" s="1" t="s">
        <v>31</v>
      </c>
      <c r="D148" s="1" t="s">
        <v>18</v>
      </c>
      <c r="E148" s="1" t="s">
        <v>12</v>
      </c>
      <c r="F148" s="1" t="s">
        <v>27</v>
      </c>
      <c r="G148" s="1" t="s">
        <v>40</v>
      </c>
      <c r="H148" s="1">
        <f t="shared" si="14"/>
        <v>1</v>
      </c>
      <c r="I148" s="1">
        <v>74</v>
      </c>
      <c r="J148" s="1">
        <f t="shared" si="15"/>
        <v>0</v>
      </c>
      <c r="K148" s="1">
        <v>0</v>
      </c>
      <c r="L148" s="3">
        <f t="shared" si="16"/>
        <v>0</v>
      </c>
    </row>
    <row r="149" spans="1:12" x14ac:dyDescent="0.3">
      <c r="A149" s="1">
        <f t="shared" si="18"/>
        <v>148</v>
      </c>
      <c r="B149" s="1">
        <f t="shared" si="18"/>
        <v>4</v>
      </c>
      <c r="C149" s="1" t="s">
        <v>31</v>
      </c>
      <c r="D149" s="1" t="s">
        <v>18</v>
      </c>
      <c r="E149" s="1" t="s">
        <v>12</v>
      </c>
      <c r="F149" s="1" t="s">
        <v>27</v>
      </c>
      <c r="G149" s="1" t="s">
        <v>40</v>
      </c>
      <c r="H149" s="1">
        <f t="shared" si="14"/>
        <v>1</v>
      </c>
      <c r="I149" s="1">
        <v>80</v>
      </c>
      <c r="J149" s="1">
        <f t="shared" si="15"/>
        <v>0</v>
      </c>
      <c r="K149" s="1">
        <v>0</v>
      </c>
      <c r="L149" s="3">
        <f t="shared" si="16"/>
        <v>0</v>
      </c>
    </row>
    <row r="150" spans="1:12" x14ac:dyDescent="0.3">
      <c r="A150" s="1">
        <f t="shared" si="18"/>
        <v>149</v>
      </c>
      <c r="B150" s="1">
        <f t="shared" si="18"/>
        <v>5</v>
      </c>
      <c r="C150" s="1" t="s">
        <v>31</v>
      </c>
      <c r="D150" s="1" t="s">
        <v>18</v>
      </c>
      <c r="E150" s="1" t="s">
        <v>12</v>
      </c>
      <c r="F150" s="1" t="s">
        <v>27</v>
      </c>
      <c r="G150" s="1" t="s">
        <v>40</v>
      </c>
      <c r="H150" s="1">
        <f t="shared" si="14"/>
        <v>1</v>
      </c>
      <c r="I150" s="1">
        <v>123</v>
      </c>
      <c r="J150" s="1">
        <f t="shared" si="15"/>
        <v>0</v>
      </c>
      <c r="K150" s="1">
        <v>0</v>
      </c>
      <c r="L150" s="3">
        <f t="shared" si="16"/>
        <v>0</v>
      </c>
    </row>
    <row r="151" spans="1:12" x14ac:dyDescent="0.3">
      <c r="A151" s="1">
        <f t="shared" si="18"/>
        <v>150</v>
      </c>
      <c r="B151" s="1">
        <f t="shared" si="18"/>
        <v>6</v>
      </c>
      <c r="C151" s="1" t="s">
        <v>31</v>
      </c>
      <c r="D151" s="1" t="s">
        <v>18</v>
      </c>
      <c r="E151" s="1" t="s">
        <v>12</v>
      </c>
      <c r="F151" s="1" t="s">
        <v>27</v>
      </c>
      <c r="G151" s="1" t="s">
        <v>40</v>
      </c>
      <c r="H151" s="1">
        <f t="shared" si="14"/>
        <v>1</v>
      </c>
      <c r="I151" s="1">
        <v>98</v>
      </c>
      <c r="J151" s="1">
        <f t="shared" si="15"/>
        <v>0</v>
      </c>
      <c r="K151" s="1">
        <v>0</v>
      </c>
      <c r="L151" s="3">
        <f t="shared" si="16"/>
        <v>0</v>
      </c>
    </row>
    <row r="152" spans="1:12" x14ac:dyDescent="0.3">
      <c r="A152" s="1">
        <f t="shared" si="18"/>
        <v>151</v>
      </c>
      <c r="B152" s="1">
        <f t="shared" si="18"/>
        <v>7</v>
      </c>
      <c r="C152" s="1" t="s">
        <v>31</v>
      </c>
      <c r="D152" s="1" t="s">
        <v>18</v>
      </c>
      <c r="E152" s="1" t="s">
        <v>12</v>
      </c>
      <c r="F152" s="1" t="s">
        <v>27</v>
      </c>
      <c r="G152" s="1" t="s">
        <v>40</v>
      </c>
      <c r="H152" s="1">
        <f t="shared" si="14"/>
        <v>1</v>
      </c>
      <c r="I152" s="1">
        <v>78</v>
      </c>
      <c r="J152" s="1">
        <f t="shared" si="15"/>
        <v>0</v>
      </c>
      <c r="K152" s="1">
        <v>0</v>
      </c>
      <c r="L152" s="3">
        <f t="shared" si="16"/>
        <v>0</v>
      </c>
    </row>
    <row r="153" spans="1:12" x14ac:dyDescent="0.3">
      <c r="A153" s="1">
        <f t="shared" si="18"/>
        <v>152</v>
      </c>
      <c r="B153" s="1">
        <f t="shared" si="18"/>
        <v>8</v>
      </c>
      <c r="C153" s="1" t="s">
        <v>31</v>
      </c>
      <c r="D153" s="1" t="s">
        <v>18</v>
      </c>
      <c r="E153" s="1" t="s">
        <v>12</v>
      </c>
      <c r="F153" s="1" t="s">
        <v>27</v>
      </c>
      <c r="G153" s="1" t="s">
        <v>40</v>
      </c>
      <c r="H153" s="1">
        <f t="shared" si="14"/>
        <v>1</v>
      </c>
      <c r="I153" s="1">
        <v>53</v>
      </c>
      <c r="J153" s="1">
        <f t="shared" si="15"/>
        <v>0</v>
      </c>
      <c r="K153" s="1">
        <v>0</v>
      </c>
      <c r="L153" s="3">
        <f t="shared" si="16"/>
        <v>0</v>
      </c>
    </row>
    <row r="154" spans="1:12" x14ac:dyDescent="0.3">
      <c r="A154" s="1">
        <f t="shared" si="18"/>
        <v>153</v>
      </c>
      <c r="B154" s="1">
        <f t="shared" si="18"/>
        <v>9</v>
      </c>
      <c r="C154" s="1" t="s">
        <v>31</v>
      </c>
      <c r="D154" s="1" t="s">
        <v>18</v>
      </c>
      <c r="E154" s="1" t="s">
        <v>12</v>
      </c>
      <c r="F154" s="1" t="s">
        <v>27</v>
      </c>
      <c r="G154" s="1" t="s">
        <v>40</v>
      </c>
      <c r="H154" s="1">
        <f t="shared" si="14"/>
        <v>1</v>
      </c>
      <c r="I154" s="1">
        <v>29</v>
      </c>
      <c r="J154" s="1">
        <f t="shared" si="15"/>
        <v>0</v>
      </c>
      <c r="K154" s="1">
        <v>0</v>
      </c>
      <c r="L154" s="3">
        <f t="shared" si="16"/>
        <v>0</v>
      </c>
    </row>
    <row r="155" spans="1:12" x14ac:dyDescent="0.3">
      <c r="A155" s="1">
        <f t="shared" si="18"/>
        <v>154</v>
      </c>
      <c r="B155" s="1">
        <f t="shared" si="18"/>
        <v>10</v>
      </c>
      <c r="C155" s="1" t="s">
        <v>31</v>
      </c>
      <c r="D155" s="1" t="s">
        <v>18</v>
      </c>
      <c r="E155" s="1" t="s">
        <v>12</v>
      </c>
      <c r="F155" s="1" t="s">
        <v>27</v>
      </c>
      <c r="G155" s="1" t="s">
        <v>40</v>
      </c>
      <c r="H155" s="1">
        <f t="shared" si="14"/>
        <v>1</v>
      </c>
      <c r="I155" s="1">
        <v>38</v>
      </c>
      <c r="J155" s="1">
        <f t="shared" si="15"/>
        <v>0</v>
      </c>
      <c r="K155" s="1">
        <v>0</v>
      </c>
      <c r="L155" s="3">
        <f t="shared" si="16"/>
        <v>0</v>
      </c>
    </row>
    <row r="156" spans="1:12" x14ac:dyDescent="0.3">
      <c r="A156" s="1">
        <f t="shared" si="18"/>
        <v>155</v>
      </c>
      <c r="B156" s="1">
        <f t="shared" si="18"/>
        <v>11</v>
      </c>
      <c r="C156" s="1" t="s">
        <v>31</v>
      </c>
      <c r="D156" s="1" t="s">
        <v>18</v>
      </c>
      <c r="E156" s="1" t="s">
        <v>12</v>
      </c>
      <c r="F156" s="1" t="s">
        <v>27</v>
      </c>
      <c r="G156" s="1" t="s">
        <v>40</v>
      </c>
      <c r="H156" s="1">
        <f t="shared" si="14"/>
        <v>1</v>
      </c>
      <c r="I156" s="1">
        <v>19</v>
      </c>
      <c r="J156" s="1">
        <f t="shared" si="15"/>
        <v>0</v>
      </c>
      <c r="K156" s="1">
        <v>0</v>
      </c>
      <c r="L156" s="3">
        <f t="shared" si="16"/>
        <v>0</v>
      </c>
    </row>
    <row r="157" spans="1:12" x14ac:dyDescent="0.3">
      <c r="A157" s="1">
        <f t="shared" si="18"/>
        <v>156</v>
      </c>
      <c r="B157" s="1">
        <f t="shared" si="18"/>
        <v>12</v>
      </c>
      <c r="C157" s="1" t="s">
        <v>31</v>
      </c>
      <c r="D157" s="1" t="s">
        <v>18</v>
      </c>
      <c r="E157" s="1" t="s">
        <v>12</v>
      </c>
      <c r="F157" s="1" t="s">
        <v>27</v>
      </c>
      <c r="G157" s="1" t="s">
        <v>40</v>
      </c>
      <c r="H157" s="1">
        <f t="shared" si="14"/>
        <v>0</v>
      </c>
      <c r="I157" s="1">
        <v>0</v>
      </c>
      <c r="J157" s="1">
        <f t="shared" si="15"/>
        <v>0</v>
      </c>
      <c r="K157" s="1">
        <v>0</v>
      </c>
      <c r="L157" s="3" t="str">
        <f t="shared" si="16"/>
        <v>NA</v>
      </c>
    </row>
    <row r="158" spans="1:12" x14ac:dyDescent="0.3">
      <c r="A158" s="1">
        <f t="shared" si="18"/>
        <v>157</v>
      </c>
      <c r="B158" s="1">
        <f t="shared" si="18"/>
        <v>13</v>
      </c>
      <c r="C158" s="1" t="s">
        <v>31</v>
      </c>
      <c r="D158" s="1" t="s">
        <v>18</v>
      </c>
      <c r="E158" s="1" t="s">
        <v>12</v>
      </c>
      <c r="F158" s="1" t="s">
        <v>27</v>
      </c>
      <c r="G158" s="1" t="s">
        <v>40</v>
      </c>
      <c r="H158" s="1">
        <f t="shared" si="14"/>
        <v>1</v>
      </c>
      <c r="I158" s="1">
        <v>20</v>
      </c>
      <c r="J158" s="1">
        <f t="shared" si="15"/>
        <v>0</v>
      </c>
      <c r="K158" s="1">
        <v>0</v>
      </c>
      <c r="L158" s="3">
        <f t="shared" si="16"/>
        <v>0</v>
      </c>
    </row>
    <row r="159" spans="1:12" x14ac:dyDescent="0.3">
      <c r="A159" s="1">
        <f t="shared" si="18"/>
        <v>158</v>
      </c>
      <c r="B159" s="1">
        <f t="shared" si="18"/>
        <v>14</v>
      </c>
      <c r="C159" s="1" t="s">
        <v>31</v>
      </c>
      <c r="D159" s="1" t="s">
        <v>18</v>
      </c>
      <c r="E159" s="1" t="s">
        <v>12</v>
      </c>
      <c r="F159" s="1" t="s">
        <v>27</v>
      </c>
      <c r="G159" s="1" t="s">
        <v>40</v>
      </c>
      <c r="H159" s="1">
        <f t="shared" si="14"/>
        <v>1</v>
      </c>
      <c r="I159" s="1">
        <v>60</v>
      </c>
      <c r="J159" s="1">
        <f t="shared" si="15"/>
        <v>0</v>
      </c>
      <c r="K159" s="1">
        <v>0</v>
      </c>
      <c r="L159" s="3">
        <f t="shared" si="16"/>
        <v>0</v>
      </c>
    </row>
    <row r="160" spans="1:12" x14ac:dyDescent="0.3">
      <c r="A160" s="1">
        <f t="shared" si="18"/>
        <v>159</v>
      </c>
      <c r="B160" s="1">
        <f t="shared" si="18"/>
        <v>15</v>
      </c>
      <c r="C160" s="1" t="s">
        <v>31</v>
      </c>
      <c r="D160" s="1" t="s">
        <v>18</v>
      </c>
      <c r="E160" s="1" t="s">
        <v>12</v>
      </c>
      <c r="F160" s="1" t="s">
        <v>27</v>
      </c>
      <c r="G160" s="1" t="s">
        <v>40</v>
      </c>
      <c r="H160" s="1">
        <f t="shared" si="14"/>
        <v>1</v>
      </c>
      <c r="I160" s="1">
        <v>84</v>
      </c>
      <c r="J160" s="1">
        <f t="shared" si="15"/>
        <v>0</v>
      </c>
      <c r="K160" s="1">
        <v>0</v>
      </c>
      <c r="L160" s="3">
        <f t="shared" si="16"/>
        <v>0</v>
      </c>
    </row>
    <row r="161" spans="1:12" x14ac:dyDescent="0.3">
      <c r="A161" s="1">
        <f t="shared" si="18"/>
        <v>160</v>
      </c>
      <c r="B161" s="1">
        <f t="shared" si="18"/>
        <v>16</v>
      </c>
      <c r="C161" s="1" t="s">
        <v>31</v>
      </c>
      <c r="D161" s="1" t="s">
        <v>18</v>
      </c>
      <c r="E161" s="1" t="s">
        <v>12</v>
      </c>
      <c r="F161" s="1" t="s">
        <v>27</v>
      </c>
      <c r="G161" s="1" t="s">
        <v>40</v>
      </c>
      <c r="H161" s="1">
        <f t="shared" si="14"/>
        <v>0</v>
      </c>
      <c r="I161" s="1">
        <v>0</v>
      </c>
      <c r="J161" s="1">
        <f t="shared" si="15"/>
        <v>0</v>
      </c>
      <c r="K161" s="1">
        <v>0</v>
      </c>
      <c r="L161" s="3" t="str">
        <f t="shared" si="16"/>
        <v>NA</v>
      </c>
    </row>
    <row r="162" spans="1:12" x14ac:dyDescent="0.3">
      <c r="A162" s="1">
        <f t="shared" si="18"/>
        <v>161</v>
      </c>
      <c r="B162" s="1">
        <f t="shared" si="18"/>
        <v>17</v>
      </c>
      <c r="C162" s="1" t="s">
        <v>31</v>
      </c>
      <c r="D162" s="1" t="s">
        <v>18</v>
      </c>
      <c r="E162" s="1" t="s">
        <v>12</v>
      </c>
      <c r="F162" s="1" t="s">
        <v>27</v>
      </c>
      <c r="G162" s="1" t="s">
        <v>40</v>
      </c>
      <c r="H162" s="1">
        <f t="shared" si="14"/>
        <v>1</v>
      </c>
      <c r="I162" s="1">
        <v>56</v>
      </c>
      <c r="J162" s="1">
        <f t="shared" si="15"/>
        <v>0</v>
      </c>
      <c r="K162" s="1">
        <v>0</v>
      </c>
      <c r="L162" s="3">
        <f t="shared" si="16"/>
        <v>0</v>
      </c>
    </row>
    <row r="163" spans="1:12" x14ac:dyDescent="0.3">
      <c r="A163" s="1">
        <f t="shared" si="18"/>
        <v>162</v>
      </c>
      <c r="B163" s="1">
        <f t="shared" si="18"/>
        <v>18</v>
      </c>
      <c r="C163" s="1" t="s">
        <v>31</v>
      </c>
      <c r="D163" s="1" t="s">
        <v>18</v>
      </c>
      <c r="E163" s="1" t="s">
        <v>12</v>
      </c>
      <c r="F163" s="1" t="s">
        <v>27</v>
      </c>
      <c r="G163" s="1" t="s">
        <v>40</v>
      </c>
      <c r="H163" s="1">
        <f t="shared" si="14"/>
        <v>1</v>
      </c>
      <c r="I163" s="1">
        <v>25</v>
      </c>
      <c r="J163" s="1">
        <f t="shared" si="15"/>
        <v>0</v>
      </c>
      <c r="K163" s="1">
        <v>0</v>
      </c>
      <c r="L163" s="3">
        <f t="shared" si="16"/>
        <v>0</v>
      </c>
    </row>
    <row r="164" spans="1:12" x14ac:dyDescent="0.3">
      <c r="A164" s="1">
        <f t="shared" ref="A164:B179" si="19">1+A163</f>
        <v>163</v>
      </c>
      <c r="B164" s="1">
        <f t="shared" si="19"/>
        <v>19</v>
      </c>
      <c r="C164" s="1" t="s">
        <v>31</v>
      </c>
      <c r="D164" s="1" t="s">
        <v>18</v>
      </c>
      <c r="E164" s="1" t="s">
        <v>12</v>
      </c>
      <c r="F164" s="1" t="s">
        <v>27</v>
      </c>
      <c r="G164" s="1" t="s">
        <v>40</v>
      </c>
      <c r="H164" s="1">
        <f t="shared" si="14"/>
        <v>1</v>
      </c>
      <c r="I164" s="1">
        <v>81</v>
      </c>
      <c r="J164" s="1">
        <f t="shared" si="15"/>
        <v>0</v>
      </c>
      <c r="K164" s="1">
        <v>0</v>
      </c>
      <c r="L164" s="3">
        <f t="shared" si="16"/>
        <v>0</v>
      </c>
    </row>
    <row r="165" spans="1:12" x14ac:dyDescent="0.3">
      <c r="A165" s="1">
        <f t="shared" si="19"/>
        <v>164</v>
      </c>
      <c r="B165" s="1">
        <f t="shared" si="19"/>
        <v>20</v>
      </c>
      <c r="C165" s="1" t="s">
        <v>31</v>
      </c>
      <c r="D165" s="1" t="s">
        <v>18</v>
      </c>
      <c r="E165" s="1" t="s">
        <v>12</v>
      </c>
      <c r="F165" s="1" t="s">
        <v>27</v>
      </c>
      <c r="G165" s="1" t="s">
        <v>40</v>
      </c>
      <c r="H165" s="1">
        <f t="shared" si="14"/>
        <v>1</v>
      </c>
      <c r="I165" s="1">
        <v>7</v>
      </c>
      <c r="J165" s="1">
        <f t="shared" si="15"/>
        <v>0</v>
      </c>
      <c r="K165" s="1">
        <v>0</v>
      </c>
      <c r="L165" s="3">
        <f t="shared" si="16"/>
        <v>0</v>
      </c>
    </row>
    <row r="166" spans="1:12" x14ac:dyDescent="0.3">
      <c r="A166" s="1">
        <f t="shared" si="19"/>
        <v>165</v>
      </c>
      <c r="B166" s="1">
        <f t="shared" si="19"/>
        <v>21</v>
      </c>
      <c r="C166" s="1" t="s">
        <v>31</v>
      </c>
      <c r="D166" s="1" t="s">
        <v>18</v>
      </c>
      <c r="E166" s="1" t="s">
        <v>12</v>
      </c>
      <c r="F166" s="1" t="s">
        <v>27</v>
      </c>
      <c r="G166" s="1" t="s">
        <v>40</v>
      </c>
      <c r="H166" s="1">
        <f t="shared" si="14"/>
        <v>1</v>
      </c>
      <c r="I166" s="1">
        <v>56</v>
      </c>
      <c r="J166" s="1">
        <f t="shared" si="15"/>
        <v>0</v>
      </c>
      <c r="K166" s="1">
        <v>0</v>
      </c>
      <c r="L166" s="3">
        <f t="shared" si="16"/>
        <v>0</v>
      </c>
    </row>
    <row r="167" spans="1:12" x14ac:dyDescent="0.3">
      <c r="A167" s="1">
        <f t="shared" si="19"/>
        <v>166</v>
      </c>
      <c r="B167" s="1">
        <f t="shared" si="19"/>
        <v>22</v>
      </c>
      <c r="C167" s="1" t="s">
        <v>31</v>
      </c>
      <c r="D167" s="1" t="s">
        <v>18</v>
      </c>
      <c r="E167" s="1" t="s">
        <v>12</v>
      </c>
      <c r="F167" s="1" t="s">
        <v>27</v>
      </c>
      <c r="G167" s="1" t="s">
        <v>40</v>
      </c>
      <c r="H167" s="1">
        <f t="shared" si="14"/>
        <v>0</v>
      </c>
      <c r="I167" s="1">
        <v>0</v>
      </c>
      <c r="J167" s="1">
        <f t="shared" si="15"/>
        <v>0</v>
      </c>
      <c r="K167" s="1">
        <v>0</v>
      </c>
      <c r="L167" s="3" t="str">
        <f t="shared" si="16"/>
        <v>NA</v>
      </c>
    </row>
    <row r="168" spans="1:12" x14ac:dyDescent="0.3">
      <c r="A168" s="1">
        <f t="shared" si="19"/>
        <v>167</v>
      </c>
      <c r="B168" s="1">
        <f t="shared" si="19"/>
        <v>23</v>
      </c>
      <c r="C168" s="1" t="s">
        <v>31</v>
      </c>
      <c r="D168" s="1" t="s">
        <v>18</v>
      </c>
      <c r="E168" s="1" t="s">
        <v>12</v>
      </c>
      <c r="F168" s="1" t="s">
        <v>27</v>
      </c>
      <c r="G168" s="1" t="s">
        <v>40</v>
      </c>
      <c r="H168" s="1">
        <f t="shared" si="14"/>
        <v>1</v>
      </c>
      <c r="I168" s="1">
        <v>45</v>
      </c>
      <c r="J168" s="1">
        <f t="shared" si="15"/>
        <v>0</v>
      </c>
      <c r="K168" s="1">
        <v>0</v>
      </c>
      <c r="L168" s="3">
        <f t="shared" si="16"/>
        <v>0</v>
      </c>
    </row>
    <row r="169" spans="1:12" x14ac:dyDescent="0.3">
      <c r="A169" s="1">
        <f t="shared" si="19"/>
        <v>168</v>
      </c>
      <c r="B169" s="1">
        <f t="shared" si="19"/>
        <v>24</v>
      </c>
      <c r="C169" s="1" t="s">
        <v>31</v>
      </c>
      <c r="D169" s="1" t="s">
        <v>18</v>
      </c>
      <c r="E169" s="1" t="s">
        <v>12</v>
      </c>
      <c r="F169" s="1" t="s">
        <v>27</v>
      </c>
      <c r="G169" s="1" t="s">
        <v>40</v>
      </c>
      <c r="H169" s="1">
        <f t="shared" si="14"/>
        <v>1</v>
      </c>
      <c r="I169" s="1">
        <v>113</v>
      </c>
      <c r="J169" s="1">
        <f t="shared" si="15"/>
        <v>0</v>
      </c>
      <c r="K169" s="1">
        <v>0</v>
      </c>
      <c r="L169" s="3">
        <f t="shared" si="16"/>
        <v>0</v>
      </c>
    </row>
    <row r="170" spans="1:12" x14ac:dyDescent="0.3">
      <c r="A170" s="1">
        <f t="shared" si="19"/>
        <v>169</v>
      </c>
      <c r="B170" s="1">
        <f t="shared" si="19"/>
        <v>25</v>
      </c>
      <c r="C170" s="1" t="s">
        <v>31</v>
      </c>
      <c r="D170" s="1" t="s">
        <v>18</v>
      </c>
      <c r="E170" s="1" t="s">
        <v>12</v>
      </c>
      <c r="F170" s="1" t="s">
        <v>28</v>
      </c>
      <c r="G170" s="1" t="s">
        <v>40</v>
      </c>
      <c r="H170" s="1">
        <f t="shared" si="14"/>
        <v>1</v>
      </c>
      <c r="I170" s="1">
        <v>53</v>
      </c>
      <c r="J170" s="1">
        <f t="shared" si="15"/>
        <v>0</v>
      </c>
      <c r="K170" s="1">
        <v>0</v>
      </c>
      <c r="L170" s="3">
        <f t="shared" si="16"/>
        <v>0</v>
      </c>
    </row>
    <row r="171" spans="1:12" x14ac:dyDescent="0.3">
      <c r="A171" s="1">
        <f t="shared" si="19"/>
        <v>170</v>
      </c>
      <c r="B171" s="1">
        <f t="shared" si="19"/>
        <v>26</v>
      </c>
      <c r="C171" s="1" t="s">
        <v>31</v>
      </c>
      <c r="D171" s="1" t="s">
        <v>18</v>
      </c>
      <c r="E171" s="1" t="s">
        <v>12</v>
      </c>
      <c r="F171" s="1" t="s">
        <v>28</v>
      </c>
      <c r="G171" s="1" t="s">
        <v>40</v>
      </c>
      <c r="H171" s="1">
        <f t="shared" si="14"/>
        <v>1</v>
      </c>
      <c r="I171" s="1">
        <v>78</v>
      </c>
      <c r="J171" s="1">
        <f t="shared" si="15"/>
        <v>0</v>
      </c>
      <c r="K171" s="1">
        <v>0</v>
      </c>
      <c r="L171" s="3">
        <f t="shared" si="16"/>
        <v>0</v>
      </c>
    </row>
    <row r="172" spans="1:12" x14ac:dyDescent="0.3">
      <c r="A172" s="1">
        <f t="shared" si="19"/>
        <v>171</v>
      </c>
      <c r="B172" s="1">
        <f t="shared" si="19"/>
        <v>27</v>
      </c>
      <c r="C172" s="1" t="s">
        <v>31</v>
      </c>
      <c r="D172" s="1" t="s">
        <v>18</v>
      </c>
      <c r="E172" s="1" t="s">
        <v>12</v>
      </c>
      <c r="F172" s="1" t="s">
        <v>28</v>
      </c>
      <c r="G172" s="1" t="s">
        <v>40</v>
      </c>
      <c r="H172" s="1">
        <f t="shared" si="14"/>
        <v>1</v>
      </c>
      <c r="I172" s="1">
        <v>69</v>
      </c>
      <c r="J172" s="1">
        <f t="shared" si="15"/>
        <v>0</v>
      </c>
      <c r="K172" s="1">
        <v>0</v>
      </c>
      <c r="L172" s="3">
        <f t="shared" si="16"/>
        <v>0</v>
      </c>
    </row>
    <row r="173" spans="1:12" x14ac:dyDescent="0.3">
      <c r="A173" s="1">
        <f t="shared" si="19"/>
        <v>172</v>
      </c>
      <c r="B173" s="1">
        <f>1+B172</f>
        <v>28</v>
      </c>
      <c r="C173" s="1" t="s">
        <v>31</v>
      </c>
      <c r="D173" s="1" t="s">
        <v>18</v>
      </c>
      <c r="E173" s="1" t="s">
        <v>12</v>
      </c>
      <c r="F173" s="1" t="s">
        <v>28</v>
      </c>
      <c r="G173" s="1" t="s">
        <v>40</v>
      </c>
      <c r="H173" s="1">
        <f t="shared" si="14"/>
        <v>1</v>
      </c>
      <c r="I173" s="1">
        <v>103</v>
      </c>
      <c r="J173" s="1">
        <f t="shared" si="15"/>
        <v>0</v>
      </c>
      <c r="K173" s="1">
        <v>0</v>
      </c>
      <c r="L173" s="3">
        <f t="shared" si="16"/>
        <v>0</v>
      </c>
    </row>
    <row r="174" spans="1:12" x14ac:dyDescent="0.3">
      <c r="A174" s="1">
        <f t="shared" si="19"/>
        <v>173</v>
      </c>
      <c r="B174" s="1">
        <f t="shared" si="19"/>
        <v>29</v>
      </c>
      <c r="C174" s="1" t="s">
        <v>31</v>
      </c>
      <c r="D174" s="1" t="s">
        <v>18</v>
      </c>
      <c r="E174" s="1" t="s">
        <v>12</v>
      </c>
      <c r="F174" s="1" t="s">
        <v>28</v>
      </c>
      <c r="G174" s="1" t="s">
        <v>40</v>
      </c>
      <c r="H174" s="1">
        <f t="shared" si="14"/>
        <v>1</v>
      </c>
      <c r="I174" s="1">
        <v>80</v>
      </c>
      <c r="J174" s="1">
        <f t="shared" si="15"/>
        <v>0</v>
      </c>
      <c r="K174" s="1">
        <v>0</v>
      </c>
      <c r="L174" s="3">
        <f t="shared" si="16"/>
        <v>0</v>
      </c>
    </row>
    <row r="175" spans="1:12" x14ac:dyDescent="0.3">
      <c r="A175" s="1">
        <f t="shared" si="19"/>
        <v>174</v>
      </c>
      <c r="B175" s="1">
        <f t="shared" si="19"/>
        <v>30</v>
      </c>
      <c r="C175" s="1" t="s">
        <v>31</v>
      </c>
      <c r="D175" s="1" t="s">
        <v>18</v>
      </c>
      <c r="E175" s="1" t="s">
        <v>12</v>
      </c>
      <c r="F175" s="1" t="s">
        <v>28</v>
      </c>
      <c r="G175" s="1" t="s">
        <v>40</v>
      </c>
      <c r="H175" s="1">
        <f t="shared" si="14"/>
        <v>1</v>
      </c>
      <c r="I175" s="1">
        <v>70</v>
      </c>
      <c r="J175" s="1">
        <f t="shared" si="15"/>
        <v>0</v>
      </c>
      <c r="K175" s="1">
        <v>0</v>
      </c>
      <c r="L175" s="3">
        <f t="shared" si="16"/>
        <v>0</v>
      </c>
    </row>
    <row r="176" spans="1:12" x14ac:dyDescent="0.3">
      <c r="A176" s="1">
        <f t="shared" si="19"/>
        <v>175</v>
      </c>
      <c r="B176" s="1">
        <f t="shared" si="19"/>
        <v>31</v>
      </c>
      <c r="C176" s="1" t="s">
        <v>31</v>
      </c>
      <c r="D176" s="1" t="s">
        <v>18</v>
      </c>
      <c r="E176" s="1" t="s">
        <v>12</v>
      </c>
      <c r="F176" s="1" t="s">
        <v>28</v>
      </c>
      <c r="G176" s="1" t="s">
        <v>40</v>
      </c>
      <c r="H176" s="1">
        <f t="shared" si="14"/>
        <v>1</v>
      </c>
      <c r="I176" s="1">
        <v>62</v>
      </c>
      <c r="J176" s="1">
        <f t="shared" si="15"/>
        <v>0</v>
      </c>
      <c r="K176" s="1">
        <v>0</v>
      </c>
      <c r="L176" s="3">
        <f t="shared" si="16"/>
        <v>0</v>
      </c>
    </row>
    <row r="177" spans="1:12" x14ac:dyDescent="0.3">
      <c r="A177" s="1">
        <f t="shared" si="19"/>
        <v>176</v>
      </c>
      <c r="B177" s="1">
        <f t="shared" si="19"/>
        <v>32</v>
      </c>
      <c r="C177" s="1" t="s">
        <v>31</v>
      </c>
      <c r="D177" s="1" t="s">
        <v>18</v>
      </c>
      <c r="E177" s="1" t="s">
        <v>12</v>
      </c>
      <c r="F177" s="1" t="s">
        <v>28</v>
      </c>
      <c r="G177" s="1" t="s">
        <v>40</v>
      </c>
      <c r="H177" s="1">
        <f t="shared" si="14"/>
        <v>0</v>
      </c>
      <c r="I177" s="1">
        <v>0</v>
      </c>
      <c r="J177" s="1">
        <f t="shared" si="15"/>
        <v>0</v>
      </c>
      <c r="K177" s="1">
        <v>0</v>
      </c>
      <c r="L177" s="3" t="str">
        <f t="shared" si="16"/>
        <v>NA</v>
      </c>
    </row>
    <row r="178" spans="1:12" x14ac:dyDescent="0.3">
      <c r="A178" s="1">
        <f t="shared" si="19"/>
        <v>177</v>
      </c>
      <c r="B178" s="1">
        <f t="shared" si="19"/>
        <v>33</v>
      </c>
      <c r="C178" s="1" t="s">
        <v>31</v>
      </c>
      <c r="D178" s="1" t="s">
        <v>18</v>
      </c>
      <c r="E178" s="1" t="s">
        <v>12</v>
      </c>
      <c r="F178" s="1" t="s">
        <v>28</v>
      </c>
      <c r="G178" s="1" t="s">
        <v>40</v>
      </c>
      <c r="H178" s="1">
        <f t="shared" si="14"/>
        <v>1</v>
      </c>
      <c r="I178" s="1">
        <v>59</v>
      </c>
      <c r="J178" s="1">
        <f t="shared" si="15"/>
        <v>0</v>
      </c>
      <c r="K178" s="1">
        <v>0</v>
      </c>
      <c r="L178" s="3">
        <f t="shared" si="16"/>
        <v>0</v>
      </c>
    </row>
    <row r="179" spans="1:12" x14ac:dyDescent="0.3">
      <c r="A179" s="1">
        <f t="shared" si="19"/>
        <v>178</v>
      </c>
      <c r="B179" s="1">
        <f t="shared" si="19"/>
        <v>34</v>
      </c>
      <c r="C179" s="1" t="s">
        <v>31</v>
      </c>
      <c r="D179" s="1" t="s">
        <v>18</v>
      </c>
      <c r="E179" s="1" t="s">
        <v>12</v>
      </c>
      <c r="F179" s="1" t="s">
        <v>28</v>
      </c>
      <c r="G179" s="1" t="s">
        <v>40</v>
      </c>
      <c r="H179" s="1">
        <f t="shared" si="14"/>
        <v>1</v>
      </c>
      <c r="I179" s="1">
        <v>39</v>
      </c>
      <c r="J179" s="1">
        <f t="shared" si="15"/>
        <v>0</v>
      </c>
      <c r="K179" s="1">
        <v>0</v>
      </c>
      <c r="L179" s="3">
        <f t="shared" si="16"/>
        <v>0</v>
      </c>
    </row>
    <row r="180" spans="1:12" x14ac:dyDescent="0.3">
      <c r="A180" s="1">
        <f t="shared" ref="A180:B193" si="20">1+A179</f>
        <v>179</v>
      </c>
      <c r="B180" s="1">
        <f t="shared" si="20"/>
        <v>35</v>
      </c>
      <c r="C180" s="1" t="s">
        <v>31</v>
      </c>
      <c r="D180" s="1" t="s">
        <v>18</v>
      </c>
      <c r="E180" s="1" t="s">
        <v>12</v>
      </c>
      <c r="F180" s="1" t="s">
        <v>28</v>
      </c>
      <c r="G180" s="1" t="s">
        <v>40</v>
      </c>
      <c r="H180" s="1">
        <f t="shared" si="14"/>
        <v>1</v>
      </c>
      <c r="I180" s="1">
        <v>19</v>
      </c>
      <c r="J180" s="1">
        <f t="shared" si="15"/>
        <v>0</v>
      </c>
      <c r="K180" s="1">
        <v>0</v>
      </c>
      <c r="L180" s="3">
        <f t="shared" si="16"/>
        <v>0</v>
      </c>
    </row>
    <row r="181" spans="1:12" x14ac:dyDescent="0.3">
      <c r="A181" s="1">
        <f t="shared" si="20"/>
        <v>180</v>
      </c>
      <c r="B181" s="1">
        <f t="shared" si="20"/>
        <v>36</v>
      </c>
      <c r="C181" s="1" t="s">
        <v>31</v>
      </c>
      <c r="D181" s="1" t="s">
        <v>18</v>
      </c>
      <c r="E181" s="1" t="s">
        <v>12</v>
      </c>
      <c r="F181" s="1" t="s">
        <v>28</v>
      </c>
      <c r="G181" s="1" t="s">
        <v>40</v>
      </c>
      <c r="H181" s="1">
        <f t="shared" si="14"/>
        <v>0</v>
      </c>
      <c r="I181" s="1">
        <v>0</v>
      </c>
      <c r="J181" s="1">
        <f t="shared" si="15"/>
        <v>0</v>
      </c>
      <c r="K181" s="1">
        <v>0</v>
      </c>
      <c r="L181" s="3" t="str">
        <f t="shared" si="16"/>
        <v>NA</v>
      </c>
    </row>
    <row r="182" spans="1:12" x14ac:dyDescent="0.3">
      <c r="A182" s="1">
        <f t="shared" si="20"/>
        <v>181</v>
      </c>
      <c r="B182" s="1">
        <f t="shared" si="20"/>
        <v>37</v>
      </c>
      <c r="C182" s="1" t="s">
        <v>31</v>
      </c>
      <c r="D182" s="1" t="s">
        <v>18</v>
      </c>
      <c r="E182" s="1" t="s">
        <v>12</v>
      </c>
      <c r="F182" s="1" t="s">
        <v>28</v>
      </c>
      <c r="G182" s="1" t="s">
        <v>40</v>
      </c>
      <c r="H182" s="1">
        <f t="shared" si="14"/>
        <v>1</v>
      </c>
      <c r="I182" s="1">
        <v>99</v>
      </c>
      <c r="J182" s="1">
        <f t="shared" si="15"/>
        <v>0</v>
      </c>
      <c r="K182" s="1">
        <v>0</v>
      </c>
      <c r="L182" s="3">
        <f t="shared" si="16"/>
        <v>0</v>
      </c>
    </row>
    <row r="183" spans="1:12" x14ac:dyDescent="0.3">
      <c r="A183" s="1">
        <f t="shared" si="20"/>
        <v>182</v>
      </c>
      <c r="B183" s="1">
        <f t="shared" si="20"/>
        <v>38</v>
      </c>
      <c r="C183" s="1" t="s">
        <v>31</v>
      </c>
      <c r="D183" s="1" t="s">
        <v>18</v>
      </c>
      <c r="E183" s="1" t="s">
        <v>12</v>
      </c>
      <c r="F183" s="1" t="s">
        <v>28</v>
      </c>
      <c r="G183" s="1" t="s">
        <v>40</v>
      </c>
      <c r="H183" s="1">
        <f t="shared" si="14"/>
        <v>1</v>
      </c>
      <c r="I183" s="1">
        <v>73</v>
      </c>
      <c r="J183" s="1">
        <f t="shared" si="15"/>
        <v>0</v>
      </c>
      <c r="K183" s="1">
        <v>0</v>
      </c>
      <c r="L183" s="3">
        <f t="shared" si="16"/>
        <v>0</v>
      </c>
    </row>
    <row r="184" spans="1:12" x14ac:dyDescent="0.3">
      <c r="A184" s="1">
        <f t="shared" si="20"/>
        <v>183</v>
      </c>
      <c r="B184" s="1">
        <f t="shared" si="20"/>
        <v>39</v>
      </c>
      <c r="C184" s="1" t="s">
        <v>31</v>
      </c>
      <c r="D184" s="1" t="s">
        <v>18</v>
      </c>
      <c r="E184" s="1" t="s">
        <v>12</v>
      </c>
      <c r="F184" s="1" t="s">
        <v>28</v>
      </c>
      <c r="G184" s="1" t="s">
        <v>40</v>
      </c>
      <c r="H184" s="1">
        <f t="shared" si="14"/>
        <v>1</v>
      </c>
      <c r="I184" s="1">
        <v>67</v>
      </c>
      <c r="J184" s="1">
        <f t="shared" si="15"/>
        <v>0</v>
      </c>
      <c r="K184" s="1">
        <v>0</v>
      </c>
      <c r="L184" s="3">
        <f t="shared" si="16"/>
        <v>0</v>
      </c>
    </row>
    <row r="185" spans="1:12" x14ac:dyDescent="0.3">
      <c r="A185" s="1">
        <f t="shared" si="20"/>
        <v>184</v>
      </c>
      <c r="B185" s="1">
        <f t="shared" si="20"/>
        <v>40</v>
      </c>
      <c r="C185" s="1" t="s">
        <v>31</v>
      </c>
      <c r="D185" s="1" t="s">
        <v>18</v>
      </c>
      <c r="E185" s="1" t="s">
        <v>12</v>
      </c>
      <c r="F185" s="1" t="s">
        <v>28</v>
      </c>
      <c r="G185" s="1" t="s">
        <v>40</v>
      </c>
      <c r="H185" s="1">
        <f t="shared" si="14"/>
        <v>1</v>
      </c>
      <c r="I185" s="1">
        <v>66</v>
      </c>
      <c r="J185" s="1">
        <f t="shared" si="15"/>
        <v>0</v>
      </c>
      <c r="K185" s="1">
        <v>0</v>
      </c>
      <c r="L185" s="3">
        <f t="shared" si="16"/>
        <v>0</v>
      </c>
    </row>
    <row r="186" spans="1:12" x14ac:dyDescent="0.3">
      <c r="A186" s="1">
        <f t="shared" si="20"/>
        <v>185</v>
      </c>
      <c r="B186" s="1">
        <f t="shared" si="20"/>
        <v>41</v>
      </c>
      <c r="C186" s="1" t="s">
        <v>31</v>
      </c>
      <c r="D186" s="1" t="s">
        <v>18</v>
      </c>
      <c r="E186" s="1" t="s">
        <v>12</v>
      </c>
      <c r="F186" s="1" t="s">
        <v>28</v>
      </c>
      <c r="G186" s="1" t="s">
        <v>40</v>
      </c>
      <c r="H186" s="1">
        <f t="shared" si="14"/>
        <v>1</v>
      </c>
      <c r="I186" s="1">
        <v>17</v>
      </c>
      <c r="J186" s="1">
        <f t="shared" si="15"/>
        <v>0</v>
      </c>
      <c r="K186" s="1">
        <v>0</v>
      </c>
      <c r="L186" s="3">
        <f t="shared" si="16"/>
        <v>0</v>
      </c>
    </row>
    <row r="187" spans="1:12" x14ac:dyDescent="0.3">
      <c r="A187" s="1">
        <f t="shared" si="20"/>
        <v>186</v>
      </c>
      <c r="B187" s="1">
        <f t="shared" si="20"/>
        <v>42</v>
      </c>
      <c r="C187" s="1" t="s">
        <v>31</v>
      </c>
      <c r="D187" s="1" t="s">
        <v>18</v>
      </c>
      <c r="E187" s="1" t="s">
        <v>12</v>
      </c>
      <c r="F187" s="1" t="s">
        <v>28</v>
      </c>
      <c r="G187" s="1" t="s">
        <v>40</v>
      </c>
      <c r="H187" s="1">
        <f t="shared" si="14"/>
        <v>0</v>
      </c>
      <c r="I187" s="1">
        <v>0</v>
      </c>
      <c r="J187" s="1">
        <f t="shared" si="15"/>
        <v>0</v>
      </c>
      <c r="K187" s="1">
        <v>0</v>
      </c>
      <c r="L187" s="3" t="str">
        <f t="shared" si="16"/>
        <v>NA</v>
      </c>
    </row>
    <row r="188" spans="1:12" x14ac:dyDescent="0.3">
      <c r="A188" s="1">
        <f t="shared" si="20"/>
        <v>187</v>
      </c>
      <c r="B188" s="1">
        <f t="shared" si="20"/>
        <v>43</v>
      </c>
      <c r="C188" s="1" t="s">
        <v>31</v>
      </c>
      <c r="D188" s="1" t="s">
        <v>18</v>
      </c>
      <c r="E188" s="1" t="s">
        <v>12</v>
      </c>
      <c r="F188" s="1" t="s">
        <v>28</v>
      </c>
      <c r="G188" s="1" t="s">
        <v>40</v>
      </c>
      <c r="H188" s="1">
        <f t="shared" si="14"/>
        <v>1</v>
      </c>
      <c r="I188" s="1">
        <v>29</v>
      </c>
      <c r="J188" s="1">
        <f t="shared" si="15"/>
        <v>0</v>
      </c>
      <c r="K188" s="1">
        <v>0</v>
      </c>
      <c r="L188" s="3">
        <f t="shared" si="16"/>
        <v>0</v>
      </c>
    </row>
    <row r="189" spans="1:12" x14ac:dyDescent="0.3">
      <c r="A189" s="1">
        <f t="shared" si="20"/>
        <v>188</v>
      </c>
      <c r="B189" s="1">
        <f t="shared" si="20"/>
        <v>44</v>
      </c>
      <c r="C189" s="1" t="s">
        <v>31</v>
      </c>
      <c r="D189" s="1" t="s">
        <v>18</v>
      </c>
      <c r="E189" s="1" t="s">
        <v>12</v>
      </c>
      <c r="F189" s="1" t="s">
        <v>28</v>
      </c>
      <c r="G189" s="1" t="s">
        <v>40</v>
      </c>
      <c r="H189" s="1">
        <f t="shared" si="14"/>
        <v>1</v>
      </c>
      <c r="I189" s="1">
        <v>36</v>
      </c>
      <c r="J189" s="1">
        <f t="shared" si="15"/>
        <v>0</v>
      </c>
      <c r="K189" s="1">
        <v>0</v>
      </c>
      <c r="L189" s="3">
        <f t="shared" si="16"/>
        <v>0</v>
      </c>
    </row>
    <row r="190" spans="1:12" x14ac:dyDescent="0.3">
      <c r="A190" s="1">
        <f t="shared" si="20"/>
        <v>189</v>
      </c>
      <c r="B190" s="1">
        <f>1+B189</f>
        <v>45</v>
      </c>
      <c r="C190" s="1" t="s">
        <v>31</v>
      </c>
      <c r="D190" s="1" t="s">
        <v>18</v>
      </c>
      <c r="E190" s="1" t="s">
        <v>12</v>
      </c>
      <c r="F190" s="1" t="s">
        <v>28</v>
      </c>
      <c r="G190" s="1" t="s">
        <v>40</v>
      </c>
      <c r="H190" s="1">
        <f t="shared" si="14"/>
        <v>0</v>
      </c>
      <c r="I190" s="1">
        <v>0</v>
      </c>
      <c r="J190" s="1">
        <f t="shared" si="15"/>
        <v>0</v>
      </c>
      <c r="K190" s="1">
        <v>0</v>
      </c>
      <c r="L190" s="3" t="str">
        <f t="shared" si="16"/>
        <v>NA</v>
      </c>
    </row>
    <row r="191" spans="1:12" x14ac:dyDescent="0.3">
      <c r="A191" s="1">
        <f t="shared" si="20"/>
        <v>190</v>
      </c>
      <c r="B191" s="1">
        <f t="shared" si="20"/>
        <v>46</v>
      </c>
      <c r="C191" s="1" t="s">
        <v>31</v>
      </c>
      <c r="D191" s="1" t="s">
        <v>18</v>
      </c>
      <c r="E191" s="1" t="s">
        <v>12</v>
      </c>
      <c r="F191" s="1" t="s">
        <v>28</v>
      </c>
      <c r="G191" s="1" t="s">
        <v>40</v>
      </c>
      <c r="H191" s="1">
        <f t="shared" si="14"/>
        <v>1</v>
      </c>
      <c r="I191" s="1">
        <v>44</v>
      </c>
      <c r="J191" s="1">
        <f t="shared" si="15"/>
        <v>0</v>
      </c>
      <c r="K191" s="1">
        <v>0</v>
      </c>
      <c r="L191" s="3">
        <f t="shared" si="16"/>
        <v>0</v>
      </c>
    </row>
    <row r="192" spans="1:12" x14ac:dyDescent="0.3">
      <c r="A192" s="1">
        <f t="shared" si="20"/>
        <v>191</v>
      </c>
      <c r="B192" s="1">
        <f t="shared" si="20"/>
        <v>47</v>
      </c>
      <c r="C192" s="1" t="s">
        <v>31</v>
      </c>
      <c r="D192" s="1" t="s">
        <v>18</v>
      </c>
      <c r="E192" s="1" t="s">
        <v>12</v>
      </c>
      <c r="F192" s="1" t="s">
        <v>28</v>
      </c>
      <c r="G192" s="1" t="s">
        <v>40</v>
      </c>
      <c r="H192" s="1">
        <f t="shared" si="14"/>
        <v>1</v>
      </c>
      <c r="I192" s="1">
        <v>89</v>
      </c>
      <c r="J192" s="1">
        <f t="shared" si="15"/>
        <v>0</v>
      </c>
      <c r="K192" s="1">
        <v>0</v>
      </c>
      <c r="L192" s="3">
        <f t="shared" si="16"/>
        <v>0</v>
      </c>
    </row>
    <row r="193" spans="1:12" ht="15" thickBot="1" x14ac:dyDescent="0.35">
      <c r="A193" s="9">
        <f t="shared" si="20"/>
        <v>192</v>
      </c>
      <c r="B193" s="9">
        <f t="shared" si="20"/>
        <v>48</v>
      </c>
      <c r="C193" s="9" t="s">
        <v>31</v>
      </c>
      <c r="D193" s="9" t="s">
        <v>18</v>
      </c>
      <c r="E193" s="9" t="s">
        <v>12</v>
      </c>
      <c r="F193" s="9" t="s">
        <v>28</v>
      </c>
      <c r="G193" s="9" t="s">
        <v>40</v>
      </c>
      <c r="H193" s="9">
        <f t="shared" si="14"/>
        <v>1</v>
      </c>
      <c r="I193" s="9">
        <v>77</v>
      </c>
      <c r="J193" s="9">
        <f t="shared" si="15"/>
        <v>0</v>
      </c>
      <c r="K193" s="9">
        <v>0</v>
      </c>
      <c r="L193" s="10">
        <f t="shared" si="16"/>
        <v>0</v>
      </c>
    </row>
    <row r="194" spans="1:12" x14ac:dyDescent="0.3">
      <c r="A194" s="1">
        <f t="shared" ref="A194" si="21">1+A193</f>
        <v>193</v>
      </c>
      <c r="B194" s="1">
        <v>1</v>
      </c>
      <c r="C194" s="1" t="s">
        <v>31</v>
      </c>
      <c r="D194" s="1" t="s">
        <v>18</v>
      </c>
      <c r="E194" s="1" t="s">
        <v>12</v>
      </c>
      <c r="F194" s="1" t="s">
        <v>27</v>
      </c>
      <c r="G194" s="1" t="s">
        <v>33</v>
      </c>
      <c r="H194" s="1">
        <f t="shared" si="14"/>
        <v>0</v>
      </c>
      <c r="I194" s="1">
        <v>0</v>
      </c>
      <c r="J194" s="1">
        <f t="shared" si="15"/>
        <v>0</v>
      </c>
      <c r="K194" s="1">
        <v>0</v>
      </c>
      <c r="L194" s="3" t="str">
        <f t="shared" si="16"/>
        <v>NA</v>
      </c>
    </row>
    <row r="195" spans="1:12" x14ac:dyDescent="0.3">
      <c r="A195" s="1">
        <f t="shared" ref="A195" si="22">1+A194</f>
        <v>194</v>
      </c>
      <c r="B195" s="1">
        <f>1+B194</f>
        <v>2</v>
      </c>
      <c r="C195" s="1" t="s">
        <v>31</v>
      </c>
      <c r="D195" s="1" t="s">
        <v>18</v>
      </c>
      <c r="E195" s="1" t="s">
        <v>12</v>
      </c>
      <c r="F195" s="1" t="s">
        <v>27</v>
      </c>
      <c r="G195" s="1" t="s">
        <v>33</v>
      </c>
      <c r="H195" s="1">
        <f t="shared" ref="H195:H241" si="23">IF(I195&gt;0,1,0)</f>
        <v>1</v>
      </c>
      <c r="I195" s="1">
        <v>47</v>
      </c>
      <c r="J195" s="1">
        <f t="shared" ref="J195:J241" si="24">IF(K195&gt;0,1,0)</f>
        <v>1</v>
      </c>
      <c r="K195" s="1">
        <v>41</v>
      </c>
      <c r="L195" s="3">
        <f t="shared" ref="L195:L241" si="25">IF(H195=1, K195/I195, "NA")</f>
        <v>0.87234042553191493</v>
      </c>
    </row>
    <row r="196" spans="1:12" x14ac:dyDescent="0.3">
      <c r="A196" s="1">
        <f t="shared" ref="A196" si="26">1+A195</f>
        <v>195</v>
      </c>
      <c r="B196" s="1">
        <f t="shared" ref="B196:B241" si="27">1+B195</f>
        <v>3</v>
      </c>
      <c r="C196" s="1" t="s">
        <v>31</v>
      </c>
      <c r="D196" s="1" t="s">
        <v>18</v>
      </c>
      <c r="E196" s="1" t="s">
        <v>12</v>
      </c>
      <c r="F196" s="1" t="s">
        <v>27</v>
      </c>
      <c r="G196" s="1" t="s">
        <v>33</v>
      </c>
      <c r="H196" s="1">
        <f t="shared" si="23"/>
        <v>1</v>
      </c>
      <c r="I196" s="1">
        <v>86</v>
      </c>
      <c r="J196" s="1">
        <f t="shared" si="24"/>
        <v>1</v>
      </c>
      <c r="K196" s="1">
        <v>38</v>
      </c>
      <c r="L196" s="3">
        <f t="shared" si="25"/>
        <v>0.44186046511627908</v>
      </c>
    </row>
    <row r="197" spans="1:12" x14ac:dyDescent="0.3">
      <c r="A197" s="1">
        <f t="shared" ref="A197" si="28">1+A196</f>
        <v>196</v>
      </c>
      <c r="B197" s="1">
        <f t="shared" si="27"/>
        <v>4</v>
      </c>
      <c r="C197" s="1" t="s">
        <v>31</v>
      </c>
      <c r="D197" s="1" t="s">
        <v>18</v>
      </c>
      <c r="E197" s="1" t="s">
        <v>12</v>
      </c>
      <c r="F197" s="1" t="s">
        <v>27</v>
      </c>
      <c r="G197" s="1" t="s">
        <v>33</v>
      </c>
      <c r="H197" s="1">
        <f t="shared" si="23"/>
        <v>1</v>
      </c>
      <c r="I197" s="1">
        <v>92</v>
      </c>
      <c r="J197" s="1">
        <f t="shared" si="24"/>
        <v>1</v>
      </c>
      <c r="K197" s="1">
        <v>64</v>
      </c>
      <c r="L197" s="3">
        <f t="shared" si="25"/>
        <v>0.69565217391304346</v>
      </c>
    </row>
    <row r="198" spans="1:12" x14ac:dyDescent="0.3">
      <c r="A198" s="1">
        <f t="shared" ref="A198" si="29">1+A197</f>
        <v>197</v>
      </c>
      <c r="B198" s="1">
        <f t="shared" si="27"/>
        <v>5</v>
      </c>
      <c r="C198" s="1" t="s">
        <v>31</v>
      </c>
      <c r="D198" s="1" t="s">
        <v>18</v>
      </c>
      <c r="E198" s="1" t="s">
        <v>12</v>
      </c>
      <c r="F198" s="1" t="s">
        <v>27</v>
      </c>
      <c r="G198" s="1" t="s">
        <v>33</v>
      </c>
      <c r="H198" s="1">
        <f t="shared" si="23"/>
        <v>1</v>
      </c>
      <c r="I198" s="1">
        <v>37</v>
      </c>
      <c r="J198" s="1">
        <f t="shared" si="24"/>
        <v>1</v>
      </c>
      <c r="K198" s="1">
        <v>32</v>
      </c>
      <c r="L198" s="3">
        <f t="shared" si="25"/>
        <v>0.86486486486486491</v>
      </c>
    </row>
    <row r="199" spans="1:12" x14ac:dyDescent="0.3">
      <c r="A199" s="1">
        <f t="shared" ref="A199" si="30">1+A198</f>
        <v>198</v>
      </c>
      <c r="B199" s="1">
        <f t="shared" si="27"/>
        <v>6</v>
      </c>
      <c r="C199" s="1" t="s">
        <v>31</v>
      </c>
      <c r="D199" s="1" t="s">
        <v>18</v>
      </c>
      <c r="E199" s="1" t="s">
        <v>12</v>
      </c>
      <c r="F199" s="1" t="s">
        <v>27</v>
      </c>
      <c r="G199" s="1" t="s">
        <v>33</v>
      </c>
      <c r="H199" s="1">
        <f t="shared" si="23"/>
        <v>1</v>
      </c>
      <c r="I199" s="1">
        <v>52</v>
      </c>
      <c r="J199" s="1">
        <f t="shared" si="24"/>
        <v>1</v>
      </c>
      <c r="K199" s="1">
        <v>51</v>
      </c>
      <c r="L199" s="3">
        <f t="shared" si="25"/>
        <v>0.98076923076923073</v>
      </c>
    </row>
    <row r="200" spans="1:12" x14ac:dyDescent="0.3">
      <c r="A200" s="1">
        <f t="shared" ref="A200" si="31">1+A199</f>
        <v>199</v>
      </c>
      <c r="B200" s="1">
        <f t="shared" si="27"/>
        <v>7</v>
      </c>
      <c r="C200" s="1" t="s">
        <v>31</v>
      </c>
      <c r="D200" s="1" t="s">
        <v>18</v>
      </c>
      <c r="E200" s="1" t="s">
        <v>12</v>
      </c>
      <c r="F200" s="1" t="s">
        <v>27</v>
      </c>
      <c r="G200" s="1" t="s">
        <v>33</v>
      </c>
      <c r="H200" s="1">
        <f t="shared" si="23"/>
        <v>1</v>
      </c>
      <c r="I200" s="1">
        <v>9</v>
      </c>
      <c r="J200" s="1">
        <f t="shared" si="24"/>
        <v>1</v>
      </c>
      <c r="K200" s="1">
        <v>2</v>
      </c>
      <c r="L200" s="3">
        <f t="shared" si="25"/>
        <v>0.22222222222222221</v>
      </c>
    </row>
    <row r="201" spans="1:12" x14ac:dyDescent="0.3">
      <c r="A201" s="1">
        <f t="shared" ref="A201" si="32">1+A200</f>
        <v>200</v>
      </c>
      <c r="B201" s="1">
        <f t="shared" si="27"/>
        <v>8</v>
      </c>
      <c r="C201" s="1" t="s">
        <v>31</v>
      </c>
      <c r="D201" s="1" t="s">
        <v>18</v>
      </c>
      <c r="E201" s="1" t="s">
        <v>12</v>
      </c>
      <c r="F201" s="1" t="s">
        <v>27</v>
      </c>
      <c r="G201" s="1" t="s">
        <v>33</v>
      </c>
      <c r="H201" s="1">
        <f t="shared" si="23"/>
        <v>1</v>
      </c>
      <c r="I201" s="1">
        <v>31</v>
      </c>
      <c r="J201" s="1">
        <f t="shared" si="24"/>
        <v>1</v>
      </c>
      <c r="K201" s="1">
        <v>31</v>
      </c>
      <c r="L201" s="3">
        <f t="shared" si="25"/>
        <v>1</v>
      </c>
    </row>
    <row r="202" spans="1:12" x14ac:dyDescent="0.3">
      <c r="A202" s="1">
        <f t="shared" ref="A202" si="33">1+A201</f>
        <v>201</v>
      </c>
      <c r="B202" s="1">
        <f t="shared" si="27"/>
        <v>9</v>
      </c>
      <c r="C202" s="1" t="s">
        <v>31</v>
      </c>
      <c r="D202" s="1" t="s">
        <v>18</v>
      </c>
      <c r="E202" s="1" t="s">
        <v>12</v>
      </c>
      <c r="F202" s="1" t="s">
        <v>27</v>
      </c>
      <c r="G202" s="1" t="s">
        <v>33</v>
      </c>
      <c r="H202" s="1">
        <f t="shared" si="23"/>
        <v>0</v>
      </c>
      <c r="I202" s="1">
        <v>0</v>
      </c>
      <c r="J202" s="1">
        <f t="shared" si="24"/>
        <v>0</v>
      </c>
      <c r="K202" s="1">
        <v>0</v>
      </c>
      <c r="L202" s="3" t="str">
        <f t="shared" si="25"/>
        <v>NA</v>
      </c>
    </row>
    <row r="203" spans="1:12" x14ac:dyDescent="0.3">
      <c r="A203" s="1">
        <f t="shared" ref="A203" si="34">1+A202</f>
        <v>202</v>
      </c>
      <c r="B203" s="1">
        <f t="shared" si="27"/>
        <v>10</v>
      </c>
      <c r="C203" s="1" t="s">
        <v>31</v>
      </c>
      <c r="D203" s="1" t="s">
        <v>18</v>
      </c>
      <c r="E203" s="1" t="s">
        <v>12</v>
      </c>
      <c r="F203" s="1" t="s">
        <v>27</v>
      </c>
      <c r="G203" s="1" t="s">
        <v>33</v>
      </c>
      <c r="H203" s="1">
        <f t="shared" si="23"/>
        <v>1</v>
      </c>
      <c r="I203" s="1">
        <v>72</v>
      </c>
      <c r="J203" s="1">
        <f t="shared" si="24"/>
        <v>1</v>
      </c>
      <c r="K203" s="1">
        <v>58</v>
      </c>
      <c r="L203" s="3">
        <f t="shared" si="25"/>
        <v>0.80555555555555558</v>
      </c>
    </row>
    <row r="204" spans="1:12" x14ac:dyDescent="0.3">
      <c r="A204" s="1">
        <f t="shared" ref="A204" si="35">1+A203</f>
        <v>203</v>
      </c>
      <c r="B204" s="1">
        <f t="shared" si="27"/>
        <v>11</v>
      </c>
      <c r="C204" s="1" t="s">
        <v>31</v>
      </c>
      <c r="D204" s="1" t="s">
        <v>18</v>
      </c>
      <c r="E204" s="1" t="s">
        <v>12</v>
      </c>
      <c r="F204" s="1" t="s">
        <v>27</v>
      </c>
      <c r="G204" s="1" t="s">
        <v>33</v>
      </c>
      <c r="H204" s="1">
        <f t="shared" si="23"/>
        <v>1</v>
      </c>
      <c r="I204" s="1">
        <v>48</v>
      </c>
      <c r="J204" s="1">
        <f t="shared" si="24"/>
        <v>1</v>
      </c>
      <c r="K204" s="1">
        <v>42</v>
      </c>
      <c r="L204" s="3">
        <f t="shared" si="25"/>
        <v>0.875</v>
      </c>
    </row>
    <row r="205" spans="1:12" x14ac:dyDescent="0.3">
      <c r="A205" s="1">
        <f t="shared" ref="A205" si="36">1+A204</f>
        <v>204</v>
      </c>
      <c r="B205" s="1">
        <f t="shared" si="27"/>
        <v>12</v>
      </c>
      <c r="C205" s="1" t="s">
        <v>31</v>
      </c>
      <c r="D205" s="1" t="s">
        <v>18</v>
      </c>
      <c r="E205" s="1" t="s">
        <v>12</v>
      </c>
      <c r="F205" s="1" t="s">
        <v>27</v>
      </c>
      <c r="G205" s="1" t="s">
        <v>33</v>
      </c>
      <c r="H205" s="1">
        <f t="shared" si="23"/>
        <v>1</v>
      </c>
      <c r="I205" s="1">
        <v>97</v>
      </c>
      <c r="J205" s="1">
        <f t="shared" si="24"/>
        <v>1</v>
      </c>
      <c r="K205" s="1">
        <v>83</v>
      </c>
      <c r="L205" s="3">
        <f t="shared" si="25"/>
        <v>0.85567010309278346</v>
      </c>
    </row>
    <row r="206" spans="1:12" x14ac:dyDescent="0.3">
      <c r="A206" s="1">
        <f t="shared" ref="A206" si="37">1+A205</f>
        <v>205</v>
      </c>
      <c r="B206" s="1">
        <f t="shared" si="27"/>
        <v>13</v>
      </c>
      <c r="C206" s="1" t="s">
        <v>31</v>
      </c>
      <c r="D206" s="1" t="s">
        <v>18</v>
      </c>
      <c r="E206" s="1" t="s">
        <v>12</v>
      </c>
      <c r="F206" s="1" t="s">
        <v>27</v>
      </c>
      <c r="G206" s="1" t="s">
        <v>33</v>
      </c>
      <c r="H206" s="1">
        <f t="shared" si="23"/>
        <v>1</v>
      </c>
      <c r="I206" s="1">
        <v>67</v>
      </c>
      <c r="J206" s="1">
        <f t="shared" si="24"/>
        <v>1</v>
      </c>
      <c r="K206" s="1">
        <v>61</v>
      </c>
      <c r="L206" s="3">
        <f t="shared" si="25"/>
        <v>0.91044776119402981</v>
      </c>
    </row>
    <row r="207" spans="1:12" x14ac:dyDescent="0.3">
      <c r="A207" s="1">
        <f t="shared" ref="A207" si="38">1+A206</f>
        <v>206</v>
      </c>
      <c r="B207" s="1">
        <f t="shared" si="27"/>
        <v>14</v>
      </c>
      <c r="C207" s="1" t="s">
        <v>31</v>
      </c>
      <c r="D207" s="1" t="s">
        <v>18</v>
      </c>
      <c r="E207" s="1" t="s">
        <v>12</v>
      </c>
      <c r="F207" s="1" t="s">
        <v>27</v>
      </c>
      <c r="G207" s="1" t="s">
        <v>33</v>
      </c>
      <c r="H207" s="1">
        <f t="shared" si="23"/>
        <v>1</v>
      </c>
      <c r="I207" s="1">
        <v>59</v>
      </c>
      <c r="J207" s="1">
        <f t="shared" si="24"/>
        <v>1</v>
      </c>
      <c r="K207" s="1">
        <v>28</v>
      </c>
      <c r="L207" s="3">
        <f t="shared" si="25"/>
        <v>0.47457627118644069</v>
      </c>
    </row>
    <row r="208" spans="1:12" x14ac:dyDescent="0.3">
      <c r="A208" s="1">
        <f t="shared" ref="A208" si="39">1+A207</f>
        <v>207</v>
      </c>
      <c r="B208" s="1">
        <f t="shared" si="27"/>
        <v>15</v>
      </c>
      <c r="C208" s="1" t="s">
        <v>31</v>
      </c>
      <c r="D208" s="1" t="s">
        <v>18</v>
      </c>
      <c r="E208" s="1" t="s">
        <v>12</v>
      </c>
      <c r="F208" s="1" t="s">
        <v>27</v>
      </c>
      <c r="G208" s="1" t="s">
        <v>33</v>
      </c>
      <c r="H208" s="1">
        <f t="shared" si="23"/>
        <v>1</v>
      </c>
      <c r="I208" s="1">
        <v>39</v>
      </c>
      <c r="J208" s="1">
        <f t="shared" si="24"/>
        <v>1</v>
      </c>
      <c r="K208" s="1">
        <v>27</v>
      </c>
      <c r="L208" s="3">
        <f t="shared" si="25"/>
        <v>0.69230769230769229</v>
      </c>
    </row>
    <row r="209" spans="1:12" x14ac:dyDescent="0.3">
      <c r="A209" s="1">
        <f t="shared" ref="A209" si="40">1+A208</f>
        <v>208</v>
      </c>
      <c r="B209" s="1">
        <f t="shared" si="27"/>
        <v>16</v>
      </c>
      <c r="C209" s="1" t="s">
        <v>31</v>
      </c>
      <c r="D209" s="1" t="s">
        <v>18</v>
      </c>
      <c r="E209" s="1" t="s">
        <v>12</v>
      </c>
      <c r="F209" s="1" t="s">
        <v>27</v>
      </c>
      <c r="G209" s="1" t="s">
        <v>33</v>
      </c>
      <c r="H209" s="1">
        <f t="shared" si="23"/>
        <v>1</v>
      </c>
      <c r="I209" s="1">
        <v>32</v>
      </c>
      <c r="J209" s="1">
        <f t="shared" si="24"/>
        <v>1</v>
      </c>
      <c r="K209" s="1">
        <v>24</v>
      </c>
      <c r="L209" s="3">
        <f t="shared" si="25"/>
        <v>0.75</v>
      </c>
    </row>
    <row r="210" spans="1:12" x14ac:dyDescent="0.3">
      <c r="A210" s="1">
        <f t="shared" ref="A210" si="41">1+A209</f>
        <v>209</v>
      </c>
      <c r="B210" s="1">
        <f t="shared" si="27"/>
        <v>17</v>
      </c>
      <c r="C210" s="1" t="s">
        <v>31</v>
      </c>
      <c r="D210" s="1" t="s">
        <v>18</v>
      </c>
      <c r="E210" s="1" t="s">
        <v>12</v>
      </c>
      <c r="F210" s="1" t="s">
        <v>27</v>
      </c>
      <c r="G210" s="1" t="s">
        <v>33</v>
      </c>
      <c r="H210" s="1">
        <f t="shared" si="23"/>
        <v>1</v>
      </c>
      <c r="I210" s="1">
        <v>37</v>
      </c>
      <c r="J210" s="1">
        <f t="shared" si="24"/>
        <v>1</v>
      </c>
      <c r="K210" s="1">
        <v>36</v>
      </c>
      <c r="L210" s="3">
        <f t="shared" si="25"/>
        <v>0.97297297297297303</v>
      </c>
    </row>
    <row r="211" spans="1:12" x14ac:dyDescent="0.3">
      <c r="A211" s="1">
        <f t="shared" ref="A211" si="42">1+A210</f>
        <v>210</v>
      </c>
      <c r="B211" s="1">
        <f t="shared" si="27"/>
        <v>18</v>
      </c>
      <c r="C211" s="1" t="s">
        <v>31</v>
      </c>
      <c r="D211" s="1" t="s">
        <v>18</v>
      </c>
      <c r="E211" s="1" t="s">
        <v>12</v>
      </c>
      <c r="F211" s="1" t="s">
        <v>27</v>
      </c>
      <c r="G211" s="1" t="s">
        <v>33</v>
      </c>
      <c r="H211" s="1">
        <f t="shared" si="23"/>
        <v>0</v>
      </c>
      <c r="I211" s="1">
        <v>0</v>
      </c>
      <c r="J211" s="1">
        <f t="shared" si="24"/>
        <v>0</v>
      </c>
      <c r="K211" s="1">
        <v>0</v>
      </c>
      <c r="L211" s="3" t="str">
        <f t="shared" si="25"/>
        <v>NA</v>
      </c>
    </row>
    <row r="212" spans="1:12" x14ac:dyDescent="0.3">
      <c r="A212" s="1">
        <f t="shared" ref="A212" si="43">1+A211</f>
        <v>211</v>
      </c>
      <c r="B212" s="1">
        <f t="shared" si="27"/>
        <v>19</v>
      </c>
      <c r="C212" s="1" t="s">
        <v>31</v>
      </c>
      <c r="D212" s="1" t="s">
        <v>18</v>
      </c>
      <c r="E212" s="1" t="s">
        <v>12</v>
      </c>
      <c r="F212" s="1" t="s">
        <v>27</v>
      </c>
      <c r="G212" s="1" t="s">
        <v>33</v>
      </c>
      <c r="H212" s="1">
        <f t="shared" si="23"/>
        <v>1</v>
      </c>
      <c r="I212" s="1">
        <v>41</v>
      </c>
      <c r="J212" s="1">
        <f t="shared" si="24"/>
        <v>1</v>
      </c>
      <c r="K212" s="1">
        <v>29</v>
      </c>
      <c r="L212" s="3">
        <f t="shared" si="25"/>
        <v>0.70731707317073167</v>
      </c>
    </row>
    <row r="213" spans="1:12" x14ac:dyDescent="0.3">
      <c r="A213" s="1">
        <f t="shared" ref="A213" si="44">1+A212</f>
        <v>212</v>
      </c>
      <c r="B213" s="1">
        <f t="shared" si="27"/>
        <v>20</v>
      </c>
      <c r="C213" s="1" t="s">
        <v>31</v>
      </c>
      <c r="D213" s="1" t="s">
        <v>18</v>
      </c>
      <c r="E213" s="1" t="s">
        <v>12</v>
      </c>
      <c r="F213" s="1" t="s">
        <v>27</v>
      </c>
      <c r="G213" s="1" t="s">
        <v>33</v>
      </c>
      <c r="H213" s="1">
        <f t="shared" si="23"/>
        <v>1</v>
      </c>
      <c r="I213" s="1">
        <v>84</v>
      </c>
      <c r="J213" s="1">
        <f t="shared" si="24"/>
        <v>1</v>
      </c>
      <c r="K213" s="1">
        <v>67</v>
      </c>
      <c r="L213" s="3">
        <f t="shared" si="25"/>
        <v>0.79761904761904767</v>
      </c>
    </row>
    <row r="214" spans="1:12" x14ac:dyDescent="0.3">
      <c r="A214" s="1">
        <f t="shared" ref="A214" si="45">1+A213</f>
        <v>213</v>
      </c>
      <c r="B214" s="1">
        <f t="shared" si="27"/>
        <v>21</v>
      </c>
      <c r="C214" s="1" t="s">
        <v>31</v>
      </c>
      <c r="D214" s="1" t="s">
        <v>18</v>
      </c>
      <c r="E214" s="1" t="s">
        <v>12</v>
      </c>
      <c r="F214" s="1" t="s">
        <v>27</v>
      </c>
      <c r="G214" s="1" t="s">
        <v>33</v>
      </c>
      <c r="H214" s="1">
        <f t="shared" si="23"/>
        <v>1</v>
      </c>
      <c r="I214" s="1">
        <v>72</v>
      </c>
      <c r="J214" s="1">
        <f t="shared" si="24"/>
        <v>1</v>
      </c>
      <c r="K214" s="1">
        <v>58</v>
      </c>
      <c r="L214" s="3">
        <f t="shared" si="25"/>
        <v>0.80555555555555558</v>
      </c>
    </row>
    <row r="215" spans="1:12" x14ac:dyDescent="0.3">
      <c r="A215" s="1">
        <f t="shared" ref="A215" si="46">1+A214</f>
        <v>214</v>
      </c>
      <c r="B215" s="1">
        <f t="shared" si="27"/>
        <v>22</v>
      </c>
      <c r="C215" s="1" t="s">
        <v>31</v>
      </c>
      <c r="D215" s="1" t="s">
        <v>18</v>
      </c>
      <c r="E215" s="1" t="s">
        <v>12</v>
      </c>
      <c r="F215" s="1" t="s">
        <v>27</v>
      </c>
      <c r="G215" s="1" t="s">
        <v>33</v>
      </c>
      <c r="H215" s="1">
        <f t="shared" si="23"/>
        <v>1</v>
      </c>
      <c r="I215" s="1">
        <v>18</v>
      </c>
      <c r="J215" s="1">
        <f t="shared" si="24"/>
        <v>1</v>
      </c>
      <c r="K215" s="1">
        <v>14</v>
      </c>
      <c r="L215" s="3">
        <f t="shared" si="25"/>
        <v>0.77777777777777779</v>
      </c>
    </row>
    <row r="216" spans="1:12" x14ac:dyDescent="0.3">
      <c r="A216" s="1">
        <f t="shared" ref="A216" si="47">1+A215</f>
        <v>215</v>
      </c>
      <c r="B216" s="1">
        <f t="shared" si="27"/>
        <v>23</v>
      </c>
      <c r="C216" s="1" t="s">
        <v>31</v>
      </c>
      <c r="D216" s="1" t="s">
        <v>18</v>
      </c>
      <c r="E216" s="1" t="s">
        <v>12</v>
      </c>
      <c r="F216" s="1" t="s">
        <v>27</v>
      </c>
      <c r="G216" s="1" t="s">
        <v>33</v>
      </c>
      <c r="H216" s="1">
        <f t="shared" si="23"/>
        <v>1</v>
      </c>
      <c r="I216" s="1">
        <v>67</v>
      </c>
      <c r="J216" s="1">
        <f t="shared" si="24"/>
        <v>1</v>
      </c>
      <c r="K216" s="1">
        <v>47</v>
      </c>
      <c r="L216" s="3">
        <f t="shared" si="25"/>
        <v>0.70149253731343286</v>
      </c>
    </row>
    <row r="217" spans="1:12" x14ac:dyDescent="0.3">
      <c r="A217" s="1">
        <f t="shared" ref="A217" si="48">1+A216</f>
        <v>216</v>
      </c>
      <c r="B217" s="1">
        <f t="shared" si="27"/>
        <v>24</v>
      </c>
      <c r="C217" s="1" t="s">
        <v>31</v>
      </c>
      <c r="D217" s="1" t="s">
        <v>18</v>
      </c>
      <c r="E217" s="1" t="s">
        <v>12</v>
      </c>
      <c r="F217" s="1" t="s">
        <v>27</v>
      </c>
      <c r="G217" s="1" t="s">
        <v>33</v>
      </c>
      <c r="H217" s="1">
        <f t="shared" si="23"/>
        <v>1</v>
      </c>
      <c r="I217" s="1">
        <v>29</v>
      </c>
      <c r="J217" s="1">
        <f t="shared" si="24"/>
        <v>1</v>
      </c>
      <c r="K217" s="1">
        <v>24</v>
      </c>
      <c r="L217" s="3">
        <f t="shared" si="25"/>
        <v>0.82758620689655171</v>
      </c>
    </row>
    <row r="218" spans="1:12" x14ac:dyDescent="0.3">
      <c r="A218" s="1">
        <f t="shared" ref="A218" si="49">1+A217</f>
        <v>217</v>
      </c>
      <c r="B218" s="1">
        <f t="shared" si="27"/>
        <v>25</v>
      </c>
      <c r="C218" s="1" t="s">
        <v>31</v>
      </c>
      <c r="D218" s="1" t="s">
        <v>18</v>
      </c>
      <c r="E218" s="1" t="s">
        <v>12</v>
      </c>
      <c r="F218" s="1" t="s">
        <v>28</v>
      </c>
      <c r="G218" s="1" t="s">
        <v>33</v>
      </c>
      <c r="H218" s="1">
        <f t="shared" si="23"/>
        <v>1</v>
      </c>
      <c r="I218" s="1">
        <v>121</v>
      </c>
      <c r="J218" s="1">
        <f t="shared" si="24"/>
        <v>1</v>
      </c>
      <c r="K218" s="1">
        <v>113</v>
      </c>
      <c r="L218" s="3">
        <f t="shared" si="25"/>
        <v>0.93388429752066116</v>
      </c>
    </row>
    <row r="219" spans="1:12" x14ac:dyDescent="0.3">
      <c r="A219" s="1">
        <f t="shared" ref="A219" si="50">1+A218</f>
        <v>218</v>
      </c>
      <c r="B219" s="1">
        <f t="shared" si="27"/>
        <v>26</v>
      </c>
      <c r="C219" s="1" t="s">
        <v>31</v>
      </c>
      <c r="D219" s="1" t="s">
        <v>18</v>
      </c>
      <c r="E219" s="1" t="s">
        <v>12</v>
      </c>
      <c r="F219" s="1" t="s">
        <v>28</v>
      </c>
      <c r="G219" s="1" t="s">
        <v>33</v>
      </c>
      <c r="H219" s="1">
        <f t="shared" si="23"/>
        <v>1</v>
      </c>
      <c r="I219" s="1">
        <v>48</v>
      </c>
      <c r="J219" s="1">
        <f t="shared" si="24"/>
        <v>1</v>
      </c>
      <c r="K219" s="1">
        <v>37</v>
      </c>
      <c r="L219" s="3">
        <f t="shared" si="25"/>
        <v>0.77083333333333337</v>
      </c>
    </row>
    <row r="220" spans="1:12" x14ac:dyDescent="0.3">
      <c r="A220" s="1">
        <f t="shared" ref="A220" si="51">1+A219</f>
        <v>219</v>
      </c>
      <c r="B220" s="1">
        <f t="shared" si="27"/>
        <v>27</v>
      </c>
      <c r="C220" s="1" t="s">
        <v>31</v>
      </c>
      <c r="D220" s="1" t="s">
        <v>18</v>
      </c>
      <c r="E220" s="1" t="s">
        <v>12</v>
      </c>
      <c r="F220" s="1" t="s">
        <v>28</v>
      </c>
      <c r="G220" s="1" t="s">
        <v>33</v>
      </c>
      <c r="H220" s="1">
        <f t="shared" si="23"/>
        <v>1</v>
      </c>
      <c r="I220" s="1">
        <v>58</v>
      </c>
      <c r="J220" s="1">
        <f t="shared" si="24"/>
        <v>1</v>
      </c>
      <c r="K220" s="1">
        <v>51</v>
      </c>
      <c r="L220" s="3">
        <f t="shared" si="25"/>
        <v>0.87931034482758619</v>
      </c>
    </row>
    <row r="221" spans="1:12" x14ac:dyDescent="0.3">
      <c r="A221" s="1">
        <f t="shared" ref="A221" si="52">1+A220</f>
        <v>220</v>
      </c>
      <c r="B221" s="1">
        <f>1+B220</f>
        <v>28</v>
      </c>
      <c r="C221" s="1" t="s">
        <v>31</v>
      </c>
      <c r="D221" s="1" t="s">
        <v>18</v>
      </c>
      <c r="E221" s="1" t="s">
        <v>12</v>
      </c>
      <c r="F221" s="1" t="s">
        <v>28</v>
      </c>
      <c r="G221" s="1" t="s">
        <v>33</v>
      </c>
      <c r="H221" s="1">
        <f t="shared" si="23"/>
        <v>1</v>
      </c>
      <c r="I221" s="1">
        <v>30</v>
      </c>
      <c r="J221" s="1">
        <f t="shared" si="24"/>
        <v>1</v>
      </c>
      <c r="K221" s="1">
        <v>30</v>
      </c>
      <c r="L221" s="3">
        <f t="shared" si="25"/>
        <v>1</v>
      </c>
    </row>
    <row r="222" spans="1:12" x14ac:dyDescent="0.3">
      <c r="A222" s="1">
        <f t="shared" ref="A222" si="53">1+A221</f>
        <v>221</v>
      </c>
      <c r="B222" s="1">
        <f t="shared" si="27"/>
        <v>29</v>
      </c>
      <c r="C222" s="1" t="s">
        <v>31</v>
      </c>
      <c r="D222" s="1" t="s">
        <v>18</v>
      </c>
      <c r="E222" s="1" t="s">
        <v>12</v>
      </c>
      <c r="F222" s="1" t="s">
        <v>28</v>
      </c>
      <c r="G222" s="1" t="s">
        <v>33</v>
      </c>
      <c r="H222" s="1">
        <f t="shared" si="23"/>
        <v>0</v>
      </c>
      <c r="I222" s="1">
        <v>0</v>
      </c>
      <c r="J222" s="1">
        <f t="shared" si="24"/>
        <v>0</v>
      </c>
      <c r="K222" s="1">
        <v>0</v>
      </c>
      <c r="L222" s="3" t="str">
        <f t="shared" si="25"/>
        <v>NA</v>
      </c>
    </row>
    <row r="223" spans="1:12" x14ac:dyDescent="0.3">
      <c r="A223" s="1">
        <f t="shared" ref="A223" si="54">1+A222</f>
        <v>222</v>
      </c>
      <c r="B223" s="1">
        <f t="shared" si="27"/>
        <v>30</v>
      </c>
      <c r="C223" s="1" t="s">
        <v>31</v>
      </c>
      <c r="D223" s="1" t="s">
        <v>18</v>
      </c>
      <c r="E223" s="1" t="s">
        <v>12</v>
      </c>
      <c r="F223" s="1" t="s">
        <v>28</v>
      </c>
      <c r="G223" s="1" t="s">
        <v>33</v>
      </c>
      <c r="H223" s="1">
        <f t="shared" si="23"/>
        <v>1</v>
      </c>
      <c r="I223" s="1">
        <v>62</v>
      </c>
      <c r="J223" s="1">
        <f t="shared" si="24"/>
        <v>1</v>
      </c>
      <c r="K223" s="1">
        <v>48</v>
      </c>
      <c r="L223" s="3">
        <f t="shared" si="25"/>
        <v>0.77419354838709675</v>
      </c>
    </row>
    <row r="224" spans="1:12" x14ac:dyDescent="0.3">
      <c r="A224" s="1">
        <f t="shared" ref="A224" si="55">1+A223</f>
        <v>223</v>
      </c>
      <c r="B224" s="1">
        <f t="shared" si="27"/>
        <v>31</v>
      </c>
      <c r="C224" s="1" t="s">
        <v>31</v>
      </c>
      <c r="D224" s="1" t="s">
        <v>18</v>
      </c>
      <c r="E224" s="1" t="s">
        <v>12</v>
      </c>
      <c r="F224" s="1" t="s">
        <v>28</v>
      </c>
      <c r="G224" s="1" t="s">
        <v>33</v>
      </c>
      <c r="H224" s="1">
        <f t="shared" si="23"/>
        <v>1</v>
      </c>
      <c r="I224" s="1">
        <v>38</v>
      </c>
      <c r="J224" s="1">
        <f t="shared" si="24"/>
        <v>1</v>
      </c>
      <c r="K224" s="1">
        <v>17</v>
      </c>
      <c r="L224" s="3">
        <f t="shared" si="25"/>
        <v>0.44736842105263158</v>
      </c>
    </row>
    <row r="225" spans="1:12" x14ac:dyDescent="0.3">
      <c r="A225" s="1">
        <f t="shared" ref="A225" si="56">1+A224</f>
        <v>224</v>
      </c>
      <c r="B225" s="1">
        <f t="shared" si="27"/>
        <v>32</v>
      </c>
      <c r="C225" s="1" t="s">
        <v>31</v>
      </c>
      <c r="D225" s="1" t="s">
        <v>18</v>
      </c>
      <c r="E225" s="1" t="s">
        <v>12</v>
      </c>
      <c r="F225" s="1" t="s">
        <v>28</v>
      </c>
      <c r="G225" s="1" t="s">
        <v>33</v>
      </c>
      <c r="H225" s="1">
        <f t="shared" si="23"/>
        <v>1</v>
      </c>
      <c r="I225" s="1">
        <v>76</v>
      </c>
      <c r="J225" s="1">
        <f t="shared" si="24"/>
        <v>1</v>
      </c>
      <c r="K225" s="1">
        <v>62</v>
      </c>
      <c r="L225" s="3">
        <f t="shared" si="25"/>
        <v>0.81578947368421051</v>
      </c>
    </row>
    <row r="226" spans="1:12" x14ac:dyDescent="0.3">
      <c r="A226" s="1">
        <f t="shared" ref="A226" si="57">1+A225</f>
        <v>225</v>
      </c>
      <c r="B226" s="1">
        <f t="shared" si="27"/>
        <v>33</v>
      </c>
      <c r="C226" s="1" t="s">
        <v>31</v>
      </c>
      <c r="D226" s="1" t="s">
        <v>18</v>
      </c>
      <c r="E226" s="1" t="s">
        <v>12</v>
      </c>
      <c r="F226" s="1" t="s">
        <v>28</v>
      </c>
      <c r="G226" s="1" t="s">
        <v>33</v>
      </c>
      <c r="H226" s="1">
        <f t="shared" si="23"/>
        <v>1</v>
      </c>
      <c r="I226" s="1">
        <v>92</v>
      </c>
      <c r="J226" s="1">
        <f t="shared" si="24"/>
        <v>1</v>
      </c>
      <c r="K226" s="1">
        <v>79</v>
      </c>
      <c r="L226" s="3">
        <f t="shared" si="25"/>
        <v>0.85869565217391308</v>
      </c>
    </row>
    <row r="227" spans="1:12" x14ac:dyDescent="0.3">
      <c r="A227" s="1">
        <f t="shared" ref="A227" si="58">1+A226</f>
        <v>226</v>
      </c>
      <c r="B227" s="1">
        <f t="shared" si="27"/>
        <v>34</v>
      </c>
      <c r="C227" s="1" t="s">
        <v>31</v>
      </c>
      <c r="D227" s="1" t="s">
        <v>18</v>
      </c>
      <c r="E227" s="1" t="s">
        <v>12</v>
      </c>
      <c r="F227" s="1" t="s">
        <v>28</v>
      </c>
      <c r="G227" s="1" t="s">
        <v>33</v>
      </c>
      <c r="H227" s="1">
        <f t="shared" si="23"/>
        <v>1</v>
      </c>
      <c r="I227" s="1">
        <v>84</v>
      </c>
      <c r="J227" s="1">
        <f t="shared" si="24"/>
        <v>1</v>
      </c>
      <c r="K227" s="1">
        <v>64</v>
      </c>
      <c r="L227" s="3">
        <f t="shared" si="25"/>
        <v>0.76190476190476186</v>
      </c>
    </row>
    <row r="228" spans="1:12" x14ac:dyDescent="0.3">
      <c r="A228" s="1">
        <f t="shared" ref="A228" si="59">1+A227</f>
        <v>227</v>
      </c>
      <c r="B228" s="1">
        <f t="shared" si="27"/>
        <v>35</v>
      </c>
      <c r="C228" s="1" t="s">
        <v>31</v>
      </c>
      <c r="D228" s="1" t="s">
        <v>18</v>
      </c>
      <c r="E228" s="1" t="s">
        <v>12</v>
      </c>
      <c r="F228" s="1" t="s">
        <v>28</v>
      </c>
      <c r="G228" s="1" t="s">
        <v>33</v>
      </c>
      <c r="H228" s="1">
        <f t="shared" si="23"/>
        <v>1</v>
      </c>
      <c r="I228" s="1">
        <v>47</v>
      </c>
      <c r="J228" s="1">
        <f t="shared" si="24"/>
        <v>1</v>
      </c>
      <c r="K228" s="1">
        <v>41</v>
      </c>
      <c r="L228" s="3">
        <f t="shared" si="25"/>
        <v>0.87234042553191493</v>
      </c>
    </row>
    <row r="229" spans="1:12" x14ac:dyDescent="0.3">
      <c r="A229" s="1">
        <f t="shared" ref="A229" si="60">1+A228</f>
        <v>228</v>
      </c>
      <c r="B229" s="1">
        <f t="shared" si="27"/>
        <v>36</v>
      </c>
      <c r="C229" s="1" t="s">
        <v>31</v>
      </c>
      <c r="D229" s="1" t="s">
        <v>18</v>
      </c>
      <c r="E229" s="1" t="s">
        <v>12</v>
      </c>
      <c r="F229" s="1" t="s">
        <v>28</v>
      </c>
      <c r="G229" s="1" t="s">
        <v>33</v>
      </c>
      <c r="H229" s="1">
        <f t="shared" si="23"/>
        <v>1</v>
      </c>
      <c r="I229" s="1">
        <v>38</v>
      </c>
      <c r="J229" s="1">
        <f t="shared" si="24"/>
        <v>1</v>
      </c>
      <c r="K229" s="1">
        <v>30</v>
      </c>
      <c r="L229" s="3">
        <f t="shared" si="25"/>
        <v>0.78947368421052633</v>
      </c>
    </row>
    <row r="230" spans="1:12" x14ac:dyDescent="0.3">
      <c r="A230" s="1">
        <f t="shared" ref="A230" si="61">1+A229</f>
        <v>229</v>
      </c>
      <c r="B230" s="1">
        <f t="shared" si="27"/>
        <v>37</v>
      </c>
      <c r="C230" s="1" t="s">
        <v>31</v>
      </c>
      <c r="D230" s="1" t="s">
        <v>18</v>
      </c>
      <c r="E230" s="1" t="s">
        <v>12</v>
      </c>
      <c r="F230" s="1" t="s">
        <v>28</v>
      </c>
      <c r="G230" s="1" t="s">
        <v>33</v>
      </c>
      <c r="H230" s="1">
        <f t="shared" si="23"/>
        <v>1</v>
      </c>
      <c r="I230" s="1">
        <v>70</v>
      </c>
      <c r="J230" s="1">
        <f t="shared" si="24"/>
        <v>1</v>
      </c>
      <c r="K230" s="1">
        <v>45</v>
      </c>
      <c r="L230" s="3">
        <f t="shared" si="25"/>
        <v>0.6428571428571429</v>
      </c>
    </row>
    <row r="231" spans="1:12" x14ac:dyDescent="0.3">
      <c r="A231" s="1">
        <f t="shared" ref="A231" si="62">1+A230</f>
        <v>230</v>
      </c>
      <c r="B231" s="1">
        <f t="shared" si="27"/>
        <v>38</v>
      </c>
      <c r="C231" s="1" t="s">
        <v>31</v>
      </c>
      <c r="D231" s="1" t="s">
        <v>18</v>
      </c>
      <c r="E231" s="1" t="s">
        <v>12</v>
      </c>
      <c r="F231" s="1" t="s">
        <v>28</v>
      </c>
      <c r="G231" s="1" t="s">
        <v>33</v>
      </c>
      <c r="H231" s="1">
        <f t="shared" si="23"/>
        <v>1</v>
      </c>
      <c r="I231" s="1">
        <v>57</v>
      </c>
      <c r="J231" s="1">
        <f t="shared" si="24"/>
        <v>1</v>
      </c>
      <c r="K231" s="1">
        <v>38</v>
      </c>
      <c r="L231" s="3">
        <f t="shared" si="25"/>
        <v>0.66666666666666663</v>
      </c>
    </row>
    <row r="232" spans="1:12" x14ac:dyDescent="0.3">
      <c r="A232" s="1">
        <f t="shared" ref="A232" si="63">1+A231</f>
        <v>231</v>
      </c>
      <c r="B232" s="1">
        <f t="shared" si="27"/>
        <v>39</v>
      </c>
      <c r="C232" s="1" t="s">
        <v>31</v>
      </c>
      <c r="D232" s="1" t="s">
        <v>18</v>
      </c>
      <c r="E232" s="1" t="s">
        <v>12</v>
      </c>
      <c r="F232" s="1" t="s">
        <v>28</v>
      </c>
      <c r="G232" s="1" t="s">
        <v>33</v>
      </c>
      <c r="H232" s="1">
        <f t="shared" si="23"/>
        <v>1</v>
      </c>
      <c r="I232" s="1">
        <v>19</v>
      </c>
      <c r="J232" s="1">
        <f t="shared" si="24"/>
        <v>1</v>
      </c>
      <c r="K232" s="1">
        <v>16</v>
      </c>
      <c r="L232" s="3">
        <f t="shared" si="25"/>
        <v>0.84210526315789469</v>
      </c>
    </row>
    <row r="233" spans="1:12" x14ac:dyDescent="0.3">
      <c r="A233" s="1">
        <f t="shared" ref="A233" si="64">1+A232</f>
        <v>232</v>
      </c>
      <c r="B233" s="1">
        <f t="shared" si="27"/>
        <v>40</v>
      </c>
      <c r="C233" s="1" t="s">
        <v>31</v>
      </c>
      <c r="D233" s="1" t="s">
        <v>18</v>
      </c>
      <c r="E233" s="1" t="s">
        <v>12</v>
      </c>
      <c r="F233" s="1" t="s">
        <v>28</v>
      </c>
      <c r="G233" s="1" t="s">
        <v>33</v>
      </c>
      <c r="H233" s="1">
        <f t="shared" si="23"/>
        <v>1</v>
      </c>
      <c r="I233" s="1">
        <v>39</v>
      </c>
      <c r="J233" s="1">
        <f t="shared" si="24"/>
        <v>1</v>
      </c>
      <c r="K233" s="1">
        <v>33</v>
      </c>
      <c r="L233" s="3">
        <f t="shared" si="25"/>
        <v>0.84615384615384615</v>
      </c>
    </row>
    <row r="234" spans="1:12" x14ac:dyDescent="0.3">
      <c r="A234" s="1">
        <f t="shared" ref="A234" si="65">1+A233</f>
        <v>233</v>
      </c>
      <c r="B234" s="1">
        <f t="shared" si="27"/>
        <v>41</v>
      </c>
      <c r="C234" s="1" t="s">
        <v>31</v>
      </c>
      <c r="D234" s="1" t="s">
        <v>18</v>
      </c>
      <c r="E234" s="1" t="s">
        <v>12</v>
      </c>
      <c r="F234" s="1" t="s">
        <v>28</v>
      </c>
      <c r="G234" s="1" t="s">
        <v>33</v>
      </c>
      <c r="H234" s="1">
        <f t="shared" si="23"/>
        <v>1</v>
      </c>
      <c r="I234" s="1">
        <v>43</v>
      </c>
      <c r="J234" s="1">
        <f t="shared" si="24"/>
        <v>1</v>
      </c>
      <c r="K234" s="1">
        <v>23</v>
      </c>
      <c r="L234" s="3">
        <f t="shared" si="25"/>
        <v>0.53488372093023251</v>
      </c>
    </row>
    <row r="235" spans="1:12" x14ac:dyDescent="0.3">
      <c r="A235" s="1">
        <f t="shared" ref="A235" si="66">1+A234</f>
        <v>234</v>
      </c>
      <c r="B235" s="1">
        <f t="shared" si="27"/>
        <v>42</v>
      </c>
      <c r="C235" s="1" t="s">
        <v>31</v>
      </c>
      <c r="D235" s="1" t="s">
        <v>18</v>
      </c>
      <c r="E235" s="1" t="s">
        <v>12</v>
      </c>
      <c r="F235" s="1" t="s">
        <v>28</v>
      </c>
      <c r="G235" s="1" t="s">
        <v>33</v>
      </c>
      <c r="H235" s="1">
        <f t="shared" si="23"/>
        <v>1</v>
      </c>
      <c r="I235" s="1">
        <v>49</v>
      </c>
      <c r="J235" s="1">
        <f t="shared" si="24"/>
        <v>1</v>
      </c>
      <c r="K235" s="1">
        <v>32</v>
      </c>
      <c r="L235" s="3">
        <f t="shared" si="25"/>
        <v>0.65306122448979587</v>
      </c>
    </row>
    <row r="236" spans="1:12" x14ac:dyDescent="0.3">
      <c r="A236" s="1">
        <f t="shared" ref="A236" si="67">1+A235</f>
        <v>235</v>
      </c>
      <c r="B236" s="1">
        <f t="shared" si="27"/>
        <v>43</v>
      </c>
      <c r="C236" s="1" t="s">
        <v>31</v>
      </c>
      <c r="D236" s="1" t="s">
        <v>18</v>
      </c>
      <c r="E236" s="1" t="s">
        <v>12</v>
      </c>
      <c r="F236" s="1" t="s">
        <v>28</v>
      </c>
      <c r="G236" s="1" t="s">
        <v>33</v>
      </c>
      <c r="H236" s="1">
        <f t="shared" si="23"/>
        <v>1</v>
      </c>
      <c r="I236" s="1">
        <v>11</v>
      </c>
      <c r="J236" s="1">
        <f t="shared" si="24"/>
        <v>1</v>
      </c>
      <c r="K236" s="1">
        <v>5</v>
      </c>
      <c r="L236" s="3">
        <f t="shared" si="25"/>
        <v>0.45454545454545453</v>
      </c>
    </row>
    <row r="237" spans="1:12" x14ac:dyDescent="0.3">
      <c r="A237" s="1">
        <f t="shared" ref="A237" si="68">1+A236</f>
        <v>236</v>
      </c>
      <c r="B237" s="1">
        <f t="shared" si="27"/>
        <v>44</v>
      </c>
      <c r="C237" s="1" t="s">
        <v>31</v>
      </c>
      <c r="D237" s="1" t="s">
        <v>18</v>
      </c>
      <c r="E237" s="1" t="s">
        <v>12</v>
      </c>
      <c r="F237" s="1" t="s">
        <v>28</v>
      </c>
      <c r="G237" s="1" t="s">
        <v>33</v>
      </c>
      <c r="H237" s="1">
        <f t="shared" si="23"/>
        <v>1</v>
      </c>
      <c r="I237" s="1">
        <v>101</v>
      </c>
      <c r="J237" s="1">
        <f t="shared" si="24"/>
        <v>1</v>
      </c>
      <c r="K237" s="1">
        <v>94</v>
      </c>
      <c r="L237" s="3">
        <f t="shared" si="25"/>
        <v>0.93069306930693074</v>
      </c>
    </row>
    <row r="238" spans="1:12" x14ac:dyDescent="0.3">
      <c r="A238" s="1">
        <f t="shared" ref="A238" si="69">1+A237</f>
        <v>237</v>
      </c>
      <c r="B238" s="1">
        <f>1+B237</f>
        <v>45</v>
      </c>
      <c r="C238" s="1" t="s">
        <v>31</v>
      </c>
      <c r="D238" s="1" t="s">
        <v>18</v>
      </c>
      <c r="E238" s="1" t="s">
        <v>12</v>
      </c>
      <c r="F238" s="1" t="s">
        <v>28</v>
      </c>
      <c r="G238" s="1" t="s">
        <v>33</v>
      </c>
      <c r="H238" s="1">
        <f t="shared" si="23"/>
        <v>1</v>
      </c>
      <c r="I238" s="1">
        <v>38</v>
      </c>
      <c r="J238" s="1">
        <f t="shared" si="24"/>
        <v>1</v>
      </c>
      <c r="K238" s="1">
        <v>34</v>
      </c>
      <c r="L238" s="3">
        <f t="shared" si="25"/>
        <v>0.89473684210526316</v>
      </c>
    </row>
    <row r="239" spans="1:12" x14ac:dyDescent="0.3">
      <c r="A239" s="1">
        <f t="shared" ref="A239" si="70">1+A238</f>
        <v>238</v>
      </c>
      <c r="B239" s="1">
        <f t="shared" si="27"/>
        <v>46</v>
      </c>
      <c r="C239" s="1" t="s">
        <v>31</v>
      </c>
      <c r="D239" s="1" t="s">
        <v>18</v>
      </c>
      <c r="E239" s="1" t="s">
        <v>12</v>
      </c>
      <c r="F239" s="1" t="s">
        <v>28</v>
      </c>
      <c r="G239" s="1" t="s">
        <v>33</v>
      </c>
      <c r="H239" s="1">
        <f t="shared" si="23"/>
        <v>0</v>
      </c>
      <c r="I239" s="1">
        <v>0</v>
      </c>
      <c r="J239" s="1">
        <f t="shared" si="24"/>
        <v>0</v>
      </c>
      <c r="K239" s="1">
        <v>0</v>
      </c>
      <c r="L239" s="3" t="str">
        <f t="shared" si="25"/>
        <v>NA</v>
      </c>
    </row>
    <row r="240" spans="1:12" x14ac:dyDescent="0.3">
      <c r="A240" s="1">
        <f t="shared" ref="A240" si="71">1+A239</f>
        <v>239</v>
      </c>
      <c r="B240" s="1">
        <f t="shared" si="27"/>
        <v>47</v>
      </c>
      <c r="C240" s="1" t="s">
        <v>31</v>
      </c>
      <c r="D240" s="1" t="s">
        <v>18</v>
      </c>
      <c r="E240" s="1" t="s">
        <v>12</v>
      </c>
      <c r="F240" s="1" t="s">
        <v>28</v>
      </c>
      <c r="G240" s="1" t="s">
        <v>33</v>
      </c>
      <c r="H240" s="1">
        <f t="shared" si="23"/>
        <v>1</v>
      </c>
      <c r="I240" s="1">
        <v>23</v>
      </c>
      <c r="J240" s="1">
        <f t="shared" si="24"/>
        <v>1</v>
      </c>
      <c r="K240" s="1">
        <v>23</v>
      </c>
      <c r="L240" s="3">
        <f t="shared" si="25"/>
        <v>1</v>
      </c>
    </row>
    <row r="241" spans="1:12" ht="15" thickBot="1" x14ac:dyDescent="0.35">
      <c r="A241" s="9">
        <f t="shared" ref="A241" si="72">1+A240</f>
        <v>240</v>
      </c>
      <c r="B241" s="9">
        <f t="shared" si="27"/>
        <v>48</v>
      </c>
      <c r="C241" s="9" t="s">
        <v>31</v>
      </c>
      <c r="D241" s="9" t="s">
        <v>18</v>
      </c>
      <c r="E241" s="9" t="s">
        <v>12</v>
      </c>
      <c r="F241" s="9" t="s">
        <v>28</v>
      </c>
      <c r="G241" s="9" t="s">
        <v>33</v>
      </c>
      <c r="H241" s="9">
        <f t="shared" si="23"/>
        <v>1</v>
      </c>
      <c r="I241" s="9">
        <v>17</v>
      </c>
      <c r="J241" s="9">
        <f t="shared" si="24"/>
        <v>1</v>
      </c>
      <c r="K241" s="9">
        <v>2</v>
      </c>
      <c r="L241" s="10">
        <f t="shared" si="25"/>
        <v>0.11764705882352941</v>
      </c>
    </row>
    <row r="242" spans="1:12" x14ac:dyDescent="0.3">
      <c r="A242" s="1"/>
    </row>
  </sheetData>
  <mergeCells count="2">
    <mergeCell ref="O9:O10"/>
    <mergeCell ref="O15:O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62C6-9AD8-4292-93DE-6F75A44966BA}">
  <dimension ref="A1:W381"/>
  <sheetViews>
    <sheetView workbookViewId="0">
      <selection activeCell="O8" sqref="O8"/>
    </sheetView>
  </sheetViews>
  <sheetFormatPr baseColWidth="10" defaultRowHeight="14.4" x14ac:dyDescent="0.3"/>
  <cols>
    <col min="3" max="3" width="17.109375" bestFit="1" customWidth="1"/>
    <col min="4" max="4" width="15" bestFit="1" customWidth="1"/>
    <col min="5" max="5" width="17.109375" bestFit="1" customWidth="1"/>
    <col min="8" max="8" width="24" bestFit="1" customWidth="1"/>
    <col min="9" max="9" width="14.5546875" bestFit="1" customWidth="1"/>
    <col min="10" max="10" width="26.33203125" bestFit="1" customWidth="1"/>
    <col min="11" max="11" width="22.33203125" bestFit="1" customWidth="1"/>
    <col min="15" max="15" width="26.33203125" bestFit="1" customWidth="1"/>
  </cols>
  <sheetData>
    <row r="1" spans="1:23" ht="15" thickBot="1" x14ac:dyDescent="0.35">
      <c r="A1" s="5" t="s">
        <v>21</v>
      </c>
      <c r="B1" s="5" t="s">
        <v>11</v>
      </c>
      <c r="C1" s="5" t="s">
        <v>30</v>
      </c>
      <c r="D1" s="5" t="s">
        <v>29</v>
      </c>
      <c r="E1" s="5" t="s">
        <v>32</v>
      </c>
      <c r="F1" s="5" t="s">
        <v>6</v>
      </c>
      <c r="G1" s="5" t="s">
        <v>0</v>
      </c>
      <c r="H1" s="5" t="s">
        <v>22</v>
      </c>
      <c r="I1" s="5" t="s">
        <v>23</v>
      </c>
      <c r="J1" s="5" t="s">
        <v>24</v>
      </c>
      <c r="K1" s="5" t="s">
        <v>25</v>
      </c>
      <c r="L1" s="5" t="s">
        <v>26</v>
      </c>
    </row>
    <row r="2" spans="1:23" ht="15" thickBot="1" x14ac:dyDescent="0.35">
      <c r="A2" s="1">
        <v>1</v>
      </c>
      <c r="B2" s="1">
        <v>1</v>
      </c>
      <c r="C2" s="1" t="s">
        <v>18</v>
      </c>
      <c r="D2" s="1" t="s">
        <v>18</v>
      </c>
      <c r="E2" s="1" t="s">
        <v>34</v>
      </c>
      <c r="F2" s="1" t="s">
        <v>27</v>
      </c>
      <c r="G2" s="1" t="s">
        <v>14</v>
      </c>
      <c r="H2" s="1">
        <f>IF(I2&gt;0,1,0)</f>
        <v>0</v>
      </c>
      <c r="I2" s="1">
        <v>0</v>
      </c>
      <c r="J2" s="1">
        <f>IF(K2&gt;0,1,0)</f>
        <v>0</v>
      </c>
      <c r="K2" s="1">
        <v>0</v>
      </c>
      <c r="L2" s="3" t="str">
        <f>IF(H2=1, K2/I2, "NA")</f>
        <v>NA</v>
      </c>
    </row>
    <row r="3" spans="1:23" x14ac:dyDescent="0.3">
      <c r="A3" s="1">
        <f>1+A2</f>
        <v>2</v>
      </c>
      <c r="B3" s="1">
        <f>1+B2</f>
        <v>2</v>
      </c>
      <c r="C3" s="1" t="s">
        <v>18</v>
      </c>
      <c r="D3" s="1" t="s">
        <v>18</v>
      </c>
      <c r="E3" s="1" t="s">
        <v>34</v>
      </c>
      <c r="F3" s="1" t="s">
        <v>27</v>
      </c>
      <c r="G3" s="1" t="s">
        <v>14</v>
      </c>
      <c r="H3" s="1">
        <f t="shared" ref="H3:H66" si="0">IF(I3&gt;0,1,0)</f>
        <v>1</v>
      </c>
      <c r="I3" s="1">
        <v>19</v>
      </c>
      <c r="J3" s="1">
        <f t="shared" ref="J3:J66" si="1">IF(K3&gt;0,1,0)</f>
        <v>1</v>
      </c>
      <c r="K3" s="1">
        <v>11</v>
      </c>
      <c r="L3" s="3">
        <f t="shared" ref="L3:L66" si="2">IF(H3=1, K3/I3, "NA")</f>
        <v>0.57894736842105265</v>
      </c>
      <c r="O3" s="17" t="s">
        <v>21</v>
      </c>
      <c r="P3" s="18" t="s">
        <v>111</v>
      </c>
      <c r="Q3" s="19"/>
      <c r="R3" s="19"/>
      <c r="S3" s="19"/>
      <c r="T3" s="19"/>
      <c r="U3" s="19"/>
      <c r="V3" s="19"/>
      <c r="W3" s="20"/>
    </row>
    <row r="4" spans="1:23" x14ac:dyDescent="0.3">
      <c r="A4" s="1">
        <f t="shared" ref="A4:B19" si="3">1+A3</f>
        <v>3</v>
      </c>
      <c r="B4" s="1">
        <f t="shared" si="3"/>
        <v>3</v>
      </c>
      <c r="C4" s="1" t="s">
        <v>18</v>
      </c>
      <c r="D4" s="1" t="s">
        <v>18</v>
      </c>
      <c r="E4" s="1" t="s">
        <v>34</v>
      </c>
      <c r="F4" s="1" t="s">
        <v>27</v>
      </c>
      <c r="G4" s="1" t="s">
        <v>14</v>
      </c>
      <c r="H4" s="1">
        <f t="shared" si="0"/>
        <v>1</v>
      </c>
      <c r="I4" s="1">
        <v>101</v>
      </c>
      <c r="J4" s="1">
        <f t="shared" si="1"/>
        <v>1</v>
      </c>
      <c r="K4" s="1">
        <v>38</v>
      </c>
      <c r="L4" s="3">
        <f t="shared" si="2"/>
        <v>0.37623762376237624</v>
      </c>
      <c r="O4" s="21" t="s">
        <v>11</v>
      </c>
      <c r="P4" s="22" t="s">
        <v>112</v>
      </c>
      <c r="Q4" s="23"/>
      <c r="R4" s="23"/>
      <c r="S4" s="23"/>
      <c r="T4" s="23"/>
      <c r="U4" s="23"/>
      <c r="V4" s="23"/>
      <c r="W4" s="24"/>
    </row>
    <row r="5" spans="1:23" x14ac:dyDescent="0.3">
      <c r="A5" s="1">
        <f t="shared" si="3"/>
        <v>4</v>
      </c>
      <c r="B5" s="1">
        <f t="shared" si="3"/>
        <v>4</v>
      </c>
      <c r="C5" s="1" t="s">
        <v>18</v>
      </c>
      <c r="D5" s="1" t="s">
        <v>18</v>
      </c>
      <c r="E5" s="1" t="s">
        <v>34</v>
      </c>
      <c r="F5" s="1" t="s">
        <v>27</v>
      </c>
      <c r="G5" s="1" t="s">
        <v>14</v>
      </c>
      <c r="H5" s="1">
        <f t="shared" si="0"/>
        <v>0</v>
      </c>
      <c r="I5" s="1">
        <v>0</v>
      </c>
      <c r="J5" s="1">
        <f t="shared" si="1"/>
        <v>0</v>
      </c>
      <c r="K5" s="1">
        <v>0</v>
      </c>
      <c r="L5" s="3" t="str">
        <f t="shared" si="2"/>
        <v>NA</v>
      </c>
      <c r="O5" s="21" t="s">
        <v>30</v>
      </c>
      <c r="P5" s="22" t="s">
        <v>113</v>
      </c>
      <c r="Q5" s="23"/>
      <c r="R5" s="23"/>
      <c r="S5" s="23"/>
      <c r="T5" s="23"/>
      <c r="U5" s="23"/>
      <c r="V5" s="23"/>
      <c r="W5" s="24"/>
    </row>
    <row r="6" spans="1:23" x14ac:dyDescent="0.3">
      <c r="A6" s="1">
        <f t="shared" si="3"/>
        <v>5</v>
      </c>
      <c r="B6" s="1">
        <f t="shared" si="3"/>
        <v>5</v>
      </c>
      <c r="C6" s="1" t="s">
        <v>18</v>
      </c>
      <c r="D6" s="1" t="s">
        <v>18</v>
      </c>
      <c r="E6" s="1" t="s">
        <v>34</v>
      </c>
      <c r="F6" s="1" t="s">
        <v>27</v>
      </c>
      <c r="G6" s="1" t="s">
        <v>14</v>
      </c>
      <c r="H6" s="1">
        <f t="shared" si="0"/>
        <v>0</v>
      </c>
      <c r="I6" s="1">
        <v>0</v>
      </c>
      <c r="J6" s="1">
        <f t="shared" si="1"/>
        <v>0</v>
      </c>
      <c r="K6" s="1">
        <v>0</v>
      </c>
      <c r="L6" s="3" t="str">
        <f t="shared" si="2"/>
        <v>NA</v>
      </c>
      <c r="O6" s="21" t="s">
        <v>29</v>
      </c>
      <c r="P6" s="22" t="s">
        <v>114</v>
      </c>
      <c r="Q6" s="23"/>
      <c r="R6" s="23"/>
      <c r="S6" s="23"/>
      <c r="T6" s="23"/>
      <c r="U6" s="23"/>
      <c r="V6" s="23"/>
      <c r="W6" s="24"/>
    </row>
    <row r="7" spans="1:23" x14ac:dyDescent="0.3">
      <c r="A7" s="1">
        <f t="shared" si="3"/>
        <v>6</v>
      </c>
      <c r="B7" s="1">
        <f t="shared" si="3"/>
        <v>6</v>
      </c>
      <c r="C7" s="1" t="s">
        <v>18</v>
      </c>
      <c r="D7" s="1" t="s">
        <v>18</v>
      </c>
      <c r="E7" s="1" t="s">
        <v>34</v>
      </c>
      <c r="F7" s="1" t="s">
        <v>27</v>
      </c>
      <c r="G7" s="1" t="s">
        <v>14</v>
      </c>
      <c r="H7" s="1">
        <f t="shared" si="0"/>
        <v>0</v>
      </c>
      <c r="I7" s="1">
        <v>0</v>
      </c>
      <c r="J7" s="1">
        <f t="shared" si="1"/>
        <v>0</v>
      </c>
      <c r="K7" s="1">
        <v>0</v>
      </c>
      <c r="L7" s="3" t="str">
        <f t="shared" si="2"/>
        <v>NA</v>
      </c>
      <c r="O7" s="21" t="s">
        <v>32</v>
      </c>
      <c r="P7" s="22" t="s">
        <v>125</v>
      </c>
      <c r="Q7" s="23"/>
      <c r="R7" s="23"/>
      <c r="S7" s="23"/>
      <c r="T7" s="23"/>
      <c r="U7" s="23"/>
      <c r="V7" s="23"/>
      <c r="W7" s="24"/>
    </row>
    <row r="8" spans="1:23" x14ac:dyDescent="0.3">
      <c r="A8" s="1">
        <f t="shared" si="3"/>
        <v>7</v>
      </c>
      <c r="B8" s="1">
        <f t="shared" si="3"/>
        <v>7</v>
      </c>
      <c r="C8" s="1" t="s">
        <v>18</v>
      </c>
      <c r="D8" s="1" t="s">
        <v>18</v>
      </c>
      <c r="E8" s="1" t="s">
        <v>34</v>
      </c>
      <c r="F8" s="1" t="s">
        <v>27</v>
      </c>
      <c r="G8" s="1" t="s">
        <v>14</v>
      </c>
      <c r="H8" s="1">
        <f t="shared" si="0"/>
        <v>0</v>
      </c>
      <c r="I8" s="1">
        <v>0</v>
      </c>
      <c r="J8" s="1">
        <f t="shared" si="1"/>
        <v>0</v>
      </c>
      <c r="K8" s="1">
        <v>0</v>
      </c>
      <c r="L8" s="3" t="str">
        <f t="shared" si="2"/>
        <v>NA</v>
      </c>
      <c r="O8" s="21" t="s">
        <v>6</v>
      </c>
      <c r="P8" s="22" t="s">
        <v>115</v>
      </c>
      <c r="Q8" s="23"/>
      <c r="R8" s="23"/>
      <c r="S8" s="23"/>
      <c r="T8" s="23"/>
      <c r="U8" s="23"/>
      <c r="V8" s="23"/>
      <c r="W8" s="24"/>
    </row>
    <row r="9" spans="1:23" x14ac:dyDescent="0.3">
      <c r="A9" s="1">
        <f t="shared" si="3"/>
        <v>8</v>
      </c>
      <c r="B9" s="1">
        <f t="shared" si="3"/>
        <v>8</v>
      </c>
      <c r="C9" s="1" t="s">
        <v>18</v>
      </c>
      <c r="D9" s="1" t="s">
        <v>18</v>
      </c>
      <c r="E9" s="1" t="s">
        <v>34</v>
      </c>
      <c r="F9" s="1" t="s">
        <v>27</v>
      </c>
      <c r="G9" s="1" t="s">
        <v>14</v>
      </c>
      <c r="H9" s="1">
        <f t="shared" si="0"/>
        <v>1</v>
      </c>
      <c r="I9" s="1">
        <v>21</v>
      </c>
      <c r="J9" s="1">
        <f t="shared" si="1"/>
        <v>1</v>
      </c>
      <c r="K9" s="1">
        <v>12</v>
      </c>
      <c r="L9" s="3">
        <f t="shared" si="2"/>
        <v>0.5714285714285714</v>
      </c>
      <c r="O9" s="25" t="s">
        <v>0</v>
      </c>
      <c r="P9" s="22" t="s">
        <v>117</v>
      </c>
      <c r="Q9" s="23"/>
      <c r="R9" s="23"/>
      <c r="S9" s="23"/>
      <c r="T9" s="23"/>
      <c r="U9" s="23"/>
      <c r="V9" s="23"/>
      <c r="W9" s="24"/>
    </row>
    <row r="10" spans="1:23" x14ac:dyDescent="0.3">
      <c r="A10" s="1">
        <f t="shared" si="3"/>
        <v>9</v>
      </c>
      <c r="B10" s="1">
        <f t="shared" si="3"/>
        <v>9</v>
      </c>
      <c r="C10" s="1" t="s">
        <v>18</v>
      </c>
      <c r="D10" s="1" t="s">
        <v>18</v>
      </c>
      <c r="E10" s="1" t="s">
        <v>34</v>
      </c>
      <c r="F10" s="1" t="s">
        <v>27</v>
      </c>
      <c r="G10" s="1" t="s">
        <v>14</v>
      </c>
      <c r="H10" s="1">
        <f t="shared" si="0"/>
        <v>0</v>
      </c>
      <c r="I10" s="1">
        <v>0</v>
      </c>
      <c r="J10" s="1">
        <f t="shared" si="1"/>
        <v>0</v>
      </c>
      <c r="K10" s="1">
        <v>0</v>
      </c>
      <c r="L10" s="3" t="str">
        <f t="shared" si="2"/>
        <v>NA</v>
      </c>
      <c r="O10" s="25"/>
      <c r="P10" s="22" t="s">
        <v>118</v>
      </c>
      <c r="Q10" s="23"/>
      <c r="R10" s="23"/>
      <c r="S10" s="23"/>
      <c r="T10" s="23"/>
      <c r="U10" s="23"/>
      <c r="V10" s="23"/>
      <c r="W10" s="24"/>
    </row>
    <row r="11" spans="1:23" x14ac:dyDescent="0.3">
      <c r="A11" s="1">
        <f t="shared" si="3"/>
        <v>10</v>
      </c>
      <c r="B11" s="1">
        <f t="shared" si="3"/>
        <v>10</v>
      </c>
      <c r="C11" s="1" t="s">
        <v>18</v>
      </c>
      <c r="D11" s="1" t="s">
        <v>18</v>
      </c>
      <c r="E11" s="1" t="s">
        <v>34</v>
      </c>
      <c r="F11" s="1" t="s">
        <v>27</v>
      </c>
      <c r="G11" s="1" t="s">
        <v>14</v>
      </c>
      <c r="H11" s="1">
        <f t="shared" si="0"/>
        <v>1</v>
      </c>
      <c r="I11" s="1">
        <v>138</v>
      </c>
      <c r="J11" s="1">
        <f t="shared" si="1"/>
        <v>1</v>
      </c>
      <c r="K11" s="1">
        <v>85</v>
      </c>
      <c r="L11" s="3">
        <f t="shared" si="2"/>
        <v>0.61594202898550721</v>
      </c>
      <c r="O11" s="21" t="s">
        <v>22</v>
      </c>
      <c r="P11" s="22" t="s">
        <v>119</v>
      </c>
      <c r="Q11" s="23"/>
      <c r="R11" s="23"/>
      <c r="S11" s="23"/>
      <c r="T11" s="23"/>
      <c r="U11" s="23"/>
      <c r="V11" s="23"/>
      <c r="W11" s="24"/>
    </row>
    <row r="12" spans="1:23" x14ac:dyDescent="0.3">
      <c r="A12" s="1">
        <f t="shared" si="3"/>
        <v>11</v>
      </c>
      <c r="B12" s="1">
        <f t="shared" si="3"/>
        <v>11</v>
      </c>
      <c r="C12" s="1" t="s">
        <v>18</v>
      </c>
      <c r="D12" s="1" t="s">
        <v>18</v>
      </c>
      <c r="E12" s="1" t="s">
        <v>34</v>
      </c>
      <c r="F12" s="1" t="s">
        <v>27</v>
      </c>
      <c r="G12" s="1" t="s">
        <v>14</v>
      </c>
      <c r="H12" s="1">
        <f t="shared" si="0"/>
        <v>0</v>
      </c>
      <c r="I12" s="1">
        <v>0</v>
      </c>
      <c r="J12" s="1">
        <f t="shared" si="1"/>
        <v>0</v>
      </c>
      <c r="K12" s="1">
        <v>0</v>
      </c>
      <c r="L12" s="3" t="str">
        <f t="shared" si="2"/>
        <v>NA</v>
      </c>
      <c r="O12" s="21" t="s">
        <v>23</v>
      </c>
      <c r="P12" s="22" t="s">
        <v>120</v>
      </c>
      <c r="Q12" s="23"/>
      <c r="R12" s="23"/>
      <c r="S12" s="23"/>
      <c r="T12" s="23"/>
      <c r="U12" s="23"/>
      <c r="V12" s="23"/>
      <c r="W12" s="24"/>
    </row>
    <row r="13" spans="1:23" x14ac:dyDescent="0.3">
      <c r="A13" s="1">
        <f t="shared" si="3"/>
        <v>12</v>
      </c>
      <c r="B13" s="1">
        <f t="shared" si="3"/>
        <v>12</v>
      </c>
      <c r="C13" s="1" t="s">
        <v>18</v>
      </c>
      <c r="D13" s="1" t="s">
        <v>18</v>
      </c>
      <c r="E13" s="1" t="s">
        <v>34</v>
      </c>
      <c r="F13" s="1" t="s">
        <v>27</v>
      </c>
      <c r="G13" s="1" t="s">
        <v>14</v>
      </c>
      <c r="H13" s="1">
        <f t="shared" si="0"/>
        <v>1</v>
      </c>
      <c r="I13" s="1">
        <v>35</v>
      </c>
      <c r="J13" s="1">
        <f t="shared" si="1"/>
        <v>1</v>
      </c>
      <c r="K13" s="1">
        <v>21</v>
      </c>
      <c r="L13" s="3">
        <f t="shared" si="2"/>
        <v>0.6</v>
      </c>
      <c r="O13" s="21" t="s">
        <v>24</v>
      </c>
      <c r="P13" s="22" t="s">
        <v>121</v>
      </c>
      <c r="Q13" s="23"/>
      <c r="R13" s="23"/>
      <c r="S13" s="23"/>
      <c r="T13" s="23"/>
      <c r="U13" s="23"/>
      <c r="V13" s="23"/>
      <c r="W13" s="24"/>
    </row>
    <row r="14" spans="1:23" x14ac:dyDescent="0.3">
      <c r="A14" s="1">
        <f t="shared" si="3"/>
        <v>13</v>
      </c>
      <c r="B14" s="1">
        <f t="shared" si="3"/>
        <v>13</v>
      </c>
      <c r="C14" s="1" t="s">
        <v>18</v>
      </c>
      <c r="D14" s="1" t="s">
        <v>18</v>
      </c>
      <c r="E14" s="1" t="s">
        <v>34</v>
      </c>
      <c r="F14" s="1" t="s">
        <v>27</v>
      </c>
      <c r="G14" s="1" t="s">
        <v>14</v>
      </c>
      <c r="H14" s="1">
        <f t="shared" si="0"/>
        <v>1</v>
      </c>
      <c r="I14" s="1">
        <v>61</v>
      </c>
      <c r="J14" s="1">
        <f t="shared" si="1"/>
        <v>1</v>
      </c>
      <c r="K14" s="1">
        <v>27</v>
      </c>
      <c r="L14" s="3">
        <f t="shared" si="2"/>
        <v>0.44262295081967212</v>
      </c>
      <c r="O14" s="21" t="s">
        <v>25</v>
      </c>
      <c r="P14" s="22" t="s">
        <v>122</v>
      </c>
      <c r="Q14" s="22"/>
      <c r="R14" s="23"/>
      <c r="S14" s="23"/>
      <c r="T14" s="23"/>
      <c r="U14" s="23"/>
      <c r="V14" s="23"/>
      <c r="W14" s="24"/>
    </row>
    <row r="15" spans="1:23" x14ac:dyDescent="0.3">
      <c r="A15" s="1">
        <f t="shared" si="3"/>
        <v>14</v>
      </c>
      <c r="B15" s="1">
        <f t="shared" si="3"/>
        <v>14</v>
      </c>
      <c r="C15" s="1" t="s">
        <v>18</v>
      </c>
      <c r="D15" s="1" t="s">
        <v>18</v>
      </c>
      <c r="E15" s="1" t="s">
        <v>34</v>
      </c>
      <c r="F15" s="1" t="s">
        <v>27</v>
      </c>
      <c r="G15" s="1" t="s">
        <v>14</v>
      </c>
      <c r="H15" s="1">
        <f t="shared" si="0"/>
        <v>0</v>
      </c>
      <c r="I15" s="1">
        <v>0</v>
      </c>
      <c r="J15" s="1">
        <f t="shared" si="1"/>
        <v>0</v>
      </c>
      <c r="K15" s="1">
        <v>0</v>
      </c>
      <c r="L15" s="3" t="str">
        <f t="shared" si="2"/>
        <v>NA</v>
      </c>
      <c r="O15" s="25" t="s">
        <v>26</v>
      </c>
      <c r="P15" s="22" t="s">
        <v>123</v>
      </c>
      <c r="Q15" s="22"/>
      <c r="R15" s="23"/>
      <c r="S15" s="23"/>
      <c r="T15" s="23"/>
      <c r="U15" s="23"/>
      <c r="V15" s="23"/>
      <c r="W15" s="24"/>
    </row>
    <row r="16" spans="1:23" ht="15" thickBot="1" x14ac:dyDescent="0.35">
      <c r="A16" s="1">
        <f t="shared" si="3"/>
        <v>15</v>
      </c>
      <c r="B16" s="1">
        <f t="shared" si="3"/>
        <v>15</v>
      </c>
      <c r="C16" s="1" t="s">
        <v>18</v>
      </c>
      <c r="D16" s="1" t="s">
        <v>18</v>
      </c>
      <c r="E16" s="1" t="s">
        <v>34</v>
      </c>
      <c r="F16" s="1" t="s">
        <v>27</v>
      </c>
      <c r="G16" s="1" t="s">
        <v>14</v>
      </c>
      <c r="H16" s="1">
        <f t="shared" si="0"/>
        <v>0</v>
      </c>
      <c r="I16" s="1">
        <v>0</v>
      </c>
      <c r="J16" s="1">
        <f t="shared" si="1"/>
        <v>0</v>
      </c>
      <c r="K16" s="1">
        <v>0</v>
      </c>
      <c r="L16" s="3" t="str">
        <f t="shared" si="2"/>
        <v>NA</v>
      </c>
      <c r="O16" s="30"/>
      <c r="P16" s="27" t="s">
        <v>124</v>
      </c>
      <c r="Q16" s="27"/>
      <c r="R16" s="28"/>
      <c r="S16" s="28"/>
      <c r="T16" s="28"/>
      <c r="U16" s="28"/>
      <c r="V16" s="28"/>
      <c r="W16" s="29"/>
    </row>
    <row r="17" spans="1:12" x14ac:dyDescent="0.3">
      <c r="A17" s="1">
        <f t="shared" si="3"/>
        <v>16</v>
      </c>
      <c r="B17" s="1">
        <f t="shared" si="3"/>
        <v>16</v>
      </c>
      <c r="C17" s="1" t="s">
        <v>18</v>
      </c>
      <c r="D17" s="1" t="s">
        <v>18</v>
      </c>
      <c r="E17" s="1" t="s">
        <v>34</v>
      </c>
      <c r="F17" s="1" t="s">
        <v>27</v>
      </c>
      <c r="G17" s="1" t="s">
        <v>14</v>
      </c>
      <c r="H17" s="1">
        <f t="shared" si="0"/>
        <v>0</v>
      </c>
      <c r="I17" s="1">
        <v>0</v>
      </c>
      <c r="J17" s="1">
        <f t="shared" si="1"/>
        <v>0</v>
      </c>
      <c r="K17" s="1">
        <v>0</v>
      </c>
      <c r="L17" s="3" t="str">
        <f t="shared" si="2"/>
        <v>NA</v>
      </c>
    </row>
    <row r="18" spans="1:12" x14ac:dyDescent="0.3">
      <c r="A18" s="1">
        <f t="shared" si="3"/>
        <v>17</v>
      </c>
      <c r="B18" s="1">
        <f t="shared" si="3"/>
        <v>17</v>
      </c>
      <c r="C18" s="1" t="s">
        <v>18</v>
      </c>
      <c r="D18" s="1" t="s">
        <v>18</v>
      </c>
      <c r="E18" s="1" t="s">
        <v>34</v>
      </c>
      <c r="F18" s="1" t="s">
        <v>27</v>
      </c>
      <c r="G18" s="1" t="s">
        <v>14</v>
      </c>
      <c r="H18" s="1">
        <f t="shared" si="0"/>
        <v>1</v>
      </c>
      <c r="I18" s="1">
        <v>14</v>
      </c>
      <c r="J18" s="1">
        <f t="shared" si="1"/>
        <v>1</v>
      </c>
      <c r="K18" s="1">
        <v>3</v>
      </c>
      <c r="L18" s="3">
        <f t="shared" si="2"/>
        <v>0.21428571428571427</v>
      </c>
    </row>
    <row r="19" spans="1:12" x14ac:dyDescent="0.3">
      <c r="A19" s="1">
        <f t="shared" si="3"/>
        <v>18</v>
      </c>
      <c r="B19" s="1">
        <f t="shared" si="3"/>
        <v>18</v>
      </c>
      <c r="C19" s="1" t="s">
        <v>18</v>
      </c>
      <c r="D19" s="1" t="s">
        <v>18</v>
      </c>
      <c r="E19" s="1" t="s">
        <v>34</v>
      </c>
      <c r="F19" s="1" t="s">
        <v>27</v>
      </c>
      <c r="G19" s="1" t="s">
        <v>14</v>
      </c>
      <c r="H19" s="1">
        <f t="shared" si="0"/>
        <v>0</v>
      </c>
      <c r="I19" s="1">
        <v>0</v>
      </c>
      <c r="J19" s="1">
        <f t="shared" si="1"/>
        <v>0</v>
      </c>
      <c r="K19" s="1">
        <v>0</v>
      </c>
      <c r="L19" s="3" t="str">
        <f t="shared" si="2"/>
        <v>NA</v>
      </c>
    </row>
    <row r="20" spans="1:12" x14ac:dyDescent="0.3">
      <c r="A20" s="1">
        <f t="shared" ref="A20:B35" si="4">1+A19</f>
        <v>19</v>
      </c>
      <c r="B20" s="1">
        <f t="shared" si="4"/>
        <v>19</v>
      </c>
      <c r="C20" s="1" t="s">
        <v>18</v>
      </c>
      <c r="D20" s="1" t="s">
        <v>18</v>
      </c>
      <c r="E20" s="1" t="s">
        <v>34</v>
      </c>
      <c r="F20" s="1" t="s">
        <v>27</v>
      </c>
      <c r="G20" s="1" t="s">
        <v>14</v>
      </c>
      <c r="H20" s="1">
        <f t="shared" si="0"/>
        <v>0</v>
      </c>
      <c r="I20" s="1">
        <v>0</v>
      </c>
      <c r="J20" s="1">
        <f t="shared" si="1"/>
        <v>0</v>
      </c>
      <c r="K20" s="1">
        <v>0</v>
      </c>
      <c r="L20" s="3" t="str">
        <f t="shared" si="2"/>
        <v>NA</v>
      </c>
    </row>
    <row r="21" spans="1:12" x14ac:dyDescent="0.3">
      <c r="A21" s="1">
        <f t="shared" si="4"/>
        <v>20</v>
      </c>
      <c r="B21" s="1">
        <f t="shared" si="4"/>
        <v>20</v>
      </c>
      <c r="C21" s="1" t="s">
        <v>18</v>
      </c>
      <c r="D21" s="1" t="s">
        <v>18</v>
      </c>
      <c r="E21" s="1" t="s">
        <v>34</v>
      </c>
      <c r="F21" s="1" t="s">
        <v>27</v>
      </c>
      <c r="G21" s="1" t="s">
        <v>14</v>
      </c>
      <c r="H21" s="1">
        <f t="shared" si="0"/>
        <v>1</v>
      </c>
      <c r="I21" s="1">
        <v>34</v>
      </c>
      <c r="J21" s="1">
        <f t="shared" si="1"/>
        <v>1</v>
      </c>
      <c r="K21" s="1">
        <v>10</v>
      </c>
      <c r="L21" s="3">
        <f t="shared" si="2"/>
        <v>0.29411764705882354</v>
      </c>
    </row>
    <row r="22" spans="1:12" x14ac:dyDescent="0.3">
      <c r="A22" s="1">
        <f t="shared" si="4"/>
        <v>21</v>
      </c>
      <c r="B22" s="1">
        <f t="shared" si="4"/>
        <v>21</v>
      </c>
      <c r="C22" s="1" t="s">
        <v>18</v>
      </c>
      <c r="D22" s="1" t="s">
        <v>18</v>
      </c>
      <c r="E22" s="1" t="s">
        <v>34</v>
      </c>
      <c r="F22" s="1" t="s">
        <v>27</v>
      </c>
      <c r="G22" s="1" t="s">
        <v>14</v>
      </c>
      <c r="H22" s="1">
        <f t="shared" si="0"/>
        <v>1</v>
      </c>
      <c r="I22" s="1">
        <v>3</v>
      </c>
      <c r="J22" s="1">
        <f t="shared" si="1"/>
        <v>1</v>
      </c>
      <c r="K22" s="1">
        <v>3</v>
      </c>
      <c r="L22" s="3">
        <f t="shared" si="2"/>
        <v>1</v>
      </c>
    </row>
    <row r="23" spans="1:12" x14ac:dyDescent="0.3">
      <c r="A23" s="1">
        <f t="shared" si="4"/>
        <v>22</v>
      </c>
      <c r="B23" s="1">
        <f t="shared" si="4"/>
        <v>22</v>
      </c>
      <c r="C23" s="1" t="s">
        <v>18</v>
      </c>
      <c r="D23" s="1" t="s">
        <v>18</v>
      </c>
      <c r="E23" s="1" t="s">
        <v>34</v>
      </c>
      <c r="F23" s="1" t="s">
        <v>27</v>
      </c>
      <c r="G23" s="1" t="s">
        <v>14</v>
      </c>
      <c r="H23" s="1">
        <f t="shared" si="0"/>
        <v>1</v>
      </c>
      <c r="I23" s="1">
        <v>99</v>
      </c>
      <c r="J23" s="1">
        <f t="shared" si="1"/>
        <v>1</v>
      </c>
      <c r="K23" s="1">
        <v>15</v>
      </c>
      <c r="L23" s="3">
        <f t="shared" si="2"/>
        <v>0.15151515151515152</v>
      </c>
    </row>
    <row r="24" spans="1:12" x14ac:dyDescent="0.3">
      <c r="A24" s="1">
        <f t="shared" si="4"/>
        <v>23</v>
      </c>
      <c r="B24" s="1">
        <f t="shared" si="4"/>
        <v>23</v>
      </c>
      <c r="C24" s="1" t="s">
        <v>18</v>
      </c>
      <c r="D24" s="1" t="s">
        <v>18</v>
      </c>
      <c r="E24" s="1" t="s">
        <v>34</v>
      </c>
      <c r="F24" s="1" t="s">
        <v>27</v>
      </c>
      <c r="G24" s="1" t="s">
        <v>14</v>
      </c>
      <c r="H24" s="1">
        <f t="shared" si="0"/>
        <v>1</v>
      </c>
      <c r="I24" s="1">
        <v>17</v>
      </c>
      <c r="J24" s="1">
        <f t="shared" si="1"/>
        <v>0</v>
      </c>
      <c r="K24" s="1">
        <v>0</v>
      </c>
      <c r="L24" s="3">
        <f t="shared" si="2"/>
        <v>0</v>
      </c>
    </row>
    <row r="25" spans="1:12" x14ac:dyDescent="0.3">
      <c r="A25" s="1">
        <f t="shared" si="4"/>
        <v>24</v>
      </c>
      <c r="B25" s="1">
        <f t="shared" si="4"/>
        <v>24</v>
      </c>
      <c r="C25" s="1" t="s">
        <v>18</v>
      </c>
      <c r="D25" s="1" t="s">
        <v>18</v>
      </c>
      <c r="E25" s="1" t="s">
        <v>34</v>
      </c>
      <c r="F25" s="1" t="s">
        <v>27</v>
      </c>
      <c r="G25" s="1" t="s">
        <v>14</v>
      </c>
      <c r="H25" s="1">
        <f t="shared" si="0"/>
        <v>0</v>
      </c>
      <c r="I25" s="1">
        <v>0</v>
      </c>
      <c r="J25" s="1">
        <f t="shared" si="1"/>
        <v>0</v>
      </c>
      <c r="K25" s="1">
        <v>0</v>
      </c>
      <c r="L25" s="3" t="str">
        <f t="shared" si="2"/>
        <v>NA</v>
      </c>
    </row>
    <row r="26" spans="1:12" x14ac:dyDescent="0.3">
      <c r="A26" s="1">
        <f t="shared" si="4"/>
        <v>25</v>
      </c>
      <c r="B26" s="1">
        <f t="shared" si="4"/>
        <v>25</v>
      </c>
      <c r="C26" s="1" t="s">
        <v>18</v>
      </c>
      <c r="D26" s="1" t="s">
        <v>18</v>
      </c>
      <c r="E26" s="1" t="s">
        <v>34</v>
      </c>
      <c r="F26" s="1" t="s">
        <v>28</v>
      </c>
      <c r="G26" s="1" t="s">
        <v>14</v>
      </c>
      <c r="H26" s="1">
        <f t="shared" si="0"/>
        <v>1</v>
      </c>
      <c r="I26" s="1">
        <v>23</v>
      </c>
      <c r="J26" s="1">
        <f t="shared" si="1"/>
        <v>0</v>
      </c>
      <c r="K26" s="1">
        <v>0</v>
      </c>
      <c r="L26" s="3">
        <f t="shared" si="2"/>
        <v>0</v>
      </c>
    </row>
    <row r="27" spans="1:12" x14ac:dyDescent="0.3">
      <c r="A27" s="1">
        <f t="shared" si="4"/>
        <v>26</v>
      </c>
      <c r="B27" s="1">
        <f t="shared" si="4"/>
        <v>26</v>
      </c>
      <c r="C27" s="1" t="s">
        <v>18</v>
      </c>
      <c r="D27" s="1" t="s">
        <v>18</v>
      </c>
      <c r="E27" s="1" t="s">
        <v>34</v>
      </c>
      <c r="F27" s="1" t="s">
        <v>28</v>
      </c>
      <c r="G27" s="1" t="s">
        <v>14</v>
      </c>
      <c r="H27" s="1">
        <f t="shared" si="0"/>
        <v>1</v>
      </c>
      <c r="I27" s="1">
        <v>28</v>
      </c>
      <c r="J27" s="1">
        <f t="shared" si="1"/>
        <v>1</v>
      </c>
      <c r="K27" s="1">
        <v>15</v>
      </c>
      <c r="L27" s="3">
        <f t="shared" si="2"/>
        <v>0.5357142857142857</v>
      </c>
    </row>
    <row r="28" spans="1:12" x14ac:dyDescent="0.3">
      <c r="A28" s="1">
        <f t="shared" si="4"/>
        <v>27</v>
      </c>
      <c r="B28" s="1">
        <f t="shared" si="4"/>
        <v>27</v>
      </c>
      <c r="C28" s="1" t="s">
        <v>18</v>
      </c>
      <c r="D28" s="1" t="s">
        <v>18</v>
      </c>
      <c r="E28" s="1" t="s">
        <v>34</v>
      </c>
      <c r="F28" s="1" t="s">
        <v>28</v>
      </c>
      <c r="G28" s="1" t="s">
        <v>14</v>
      </c>
      <c r="H28" s="1">
        <f t="shared" si="0"/>
        <v>0</v>
      </c>
      <c r="I28" s="1">
        <v>0</v>
      </c>
      <c r="J28" s="1">
        <f t="shared" si="1"/>
        <v>0</v>
      </c>
      <c r="K28" s="1">
        <v>0</v>
      </c>
      <c r="L28" s="3" t="str">
        <f t="shared" si="2"/>
        <v>NA</v>
      </c>
    </row>
    <row r="29" spans="1:12" x14ac:dyDescent="0.3">
      <c r="A29" s="1">
        <f t="shared" si="4"/>
        <v>28</v>
      </c>
      <c r="B29" s="1">
        <f t="shared" si="4"/>
        <v>28</v>
      </c>
      <c r="C29" s="1" t="s">
        <v>18</v>
      </c>
      <c r="D29" s="1" t="s">
        <v>18</v>
      </c>
      <c r="E29" s="1" t="s">
        <v>34</v>
      </c>
      <c r="F29" s="1" t="s">
        <v>28</v>
      </c>
      <c r="G29" s="1" t="s">
        <v>14</v>
      </c>
      <c r="H29" s="1">
        <f t="shared" si="0"/>
        <v>1</v>
      </c>
      <c r="I29" s="1">
        <v>33</v>
      </c>
      <c r="J29" s="1">
        <f t="shared" si="1"/>
        <v>1</v>
      </c>
      <c r="K29" s="1">
        <v>25</v>
      </c>
      <c r="L29" s="3">
        <f t="shared" si="2"/>
        <v>0.75757575757575757</v>
      </c>
    </row>
    <row r="30" spans="1:12" x14ac:dyDescent="0.3">
      <c r="A30" s="1">
        <f t="shared" si="4"/>
        <v>29</v>
      </c>
      <c r="B30" s="1">
        <f t="shared" si="4"/>
        <v>29</v>
      </c>
      <c r="C30" s="1" t="s">
        <v>18</v>
      </c>
      <c r="D30" s="1" t="s">
        <v>18</v>
      </c>
      <c r="E30" s="1" t="s">
        <v>34</v>
      </c>
      <c r="F30" s="1" t="s">
        <v>28</v>
      </c>
      <c r="G30" s="1" t="s">
        <v>14</v>
      </c>
      <c r="H30" s="1">
        <f t="shared" si="0"/>
        <v>1</v>
      </c>
      <c r="I30" s="1">
        <v>32</v>
      </c>
      <c r="J30" s="1">
        <f t="shared" si="1"/>
        <v>1</v>
      </c>
      <c r="K30" s="1">
        <v>22</v>
      </c>
      <c r="L30" s="3">
        <f t="shared" si="2"/>
        <v>0.6875</v>
      </c>
    </row>
    <row r="31" spans="1:12" x14ac:dyDescent="0.3">
      <c r="A31" s="1">
        <f t="shared" si="4"/>
        <v>30</v>
      </c>
      <c r="B31" s="1">
        <f t="shared" si="4"/>
        <v>30</v>
      </c>
      <c r="C31" s="1" t="s">
        <v>18</v>
      </c>
      <c r="D31" s="1" t="s">
        <v>18</v>
      </c>
      <c r="E31" s="1" t="s">
        <v>34</v>
      </c>
      <c r="F31" s="1" t="s">
        <v>28</v>
      </c>
      <c r="G31" s="1" t="s">
        <v>14</v>
      </c>
      <c r="H31" s="1">
        <f t="shared" si="0"/>
        <v>1</v>
      </c>
      <c r="I31" s="1">
        <v>33</v>
      </c>
      <c r="J31" s="1">
        <f t="shared" si="1"/>
        <v>1</v>
      </c>
      <c r="K31" s="1">
        <v>16</v>
      </c>
      <c r="L31" s="3">
        <f t="shared" si="2"/>
        <v>0.48484848484848486</v>
      </c>
    </row>
    <row r="32" spans="1:12" x14ac:dyDescent="0.3">
      <c r="A32" s="1">
        <f t="shared" si="4"/>
        <v>31</v>
      </c>
      <c r="B32" s="1">
        <f t="shared" si="4"/>
        <v>31</v>
      </c>
      <c r="C32" s="1" t="s">
        <v>18</v>
      </c>
      <c r="D32" s="1" t="s">
        <v>18</v>
      </c>
      <c r="E32" s="1" t="s">
        <v>34</v>
      </c>
      <c r="F32" s="1" t="s">
        <v>28</v>
      </c>
      <c r="G32" s="1" t="s">
        <v>14</v>
      </c>
      <c r="H32" s="1">
        <f t="shared" si="0"/>
        <v>1</v>
      </c>
      <c r="I32" s="1">
        <v>66</v>
      </c>
      <c r="J32" s="1">
        <f t="shared" si="1"/>
        <v>1</v>
      </c>
      <c r="K32" s="1">
        <v>42</v>
      </c>
      <c r="L32" s="3">
        <f t="shared" si="2"/>
        <v>0.63636363636363635</v>
      </c>
    </row>
    <row r="33" spans="1:12" x14ac:dyDescent="0.3">
      <c r="A33" s="1">
        <f t="shared" si="4"/>
        <v>32</v>
      </c>
      <c r="B33" s="1">
        <f t="shared" si="4"/>
        <v>32</v>
      </c>
      <c r="C33" s="1" t="s">
        <v>18</v>
      </c>
      <c r="D33" s="1" t="s">
        <v>18</v>
      </c>
      <c r="E33" s="1" t="s">
        <v>34</v>
      </c>
      <c r="F33" s="1" t="s">
        <v>28</v>
      </c>
      <c r="G33" s="1" t="s">
        <v>14</v>
      </c>
      <c r="H33" s="1">
        <f t="shared" si="0"/>
        <v>1</v>
      </c>
      <c r="I33" s="1">
        <v>12</v>
      </c>
      <c r="J33" s="1">
        <f t="shared" si="1"/>
        <v>1</v>
      </c>
      <c r="K33" s="1">
        <v>7</v>
      </c>
      <c r="L33" s="3">
        <f t="shared" si="2"/>
        <v>0.58333333333333337</v>
      </c>
    </row>
    <row r="34" spans="1:12" x14ac:dyDescent="0.3">
      <c r="A34" s="1">
        <f t="shared" si="4"/>
        <v>33</v>
      </c>
      <c r="B34" s="1">
        <f t="shared" si="4"/>
        <v>33</v>
      </c>
      <c r="C34" s="1" t="s">
        <v>18</v>
      </c>
      <c r="D34" s="1" t="s">
        <v>18</v>
      </c>
      <c r="E34" s="1" t="s">
        <v>34</v>
      </c>
      <c r="F34" s="1" t="s">
        <v>28</v>
      </c>
      <c r="G34" s="1" t="s">
        <v>14</v>
      </c>
      <c r="H34" s="1">
        <f t="shared" si="0"/>
        <v>0</v>
      </c>
      <c r="I34" s="1">
        <v>0</v>
      </c>
      <c r="J34" s="1">
        <f t="shared" si="1"/>
        <v>0</v>
      </c>
      <c r="K34" s="1">
        <v>0</v>
      </c>
      <c r="L34" s="3" t="str">
        <f t="shared" si="2"/>
        <v>NA</v>
      </c>
    </row>
    <row r="35" spans="1:12" x14ac:dyDescent="0.3">
      <c r="A35" s="1">
        <f t="shared" si="4"/>
        <v>34</v>
      </c>
      <c r="B35" s="1">
        <f t="shared" si="4"/>
        <v>34</v>
      </c>
      <c r="C35" s="1" t="s">
        <v>18</v>
      </c>
      <c r="D35" s="1" t="s">
        <v>18</v>
      </c>
      <c r="E35" s="1" t="s">
        <v>34</v>
      </c>
      <c r="F35" s="1" t="s">
        <v>28</v>
      </c>
      <c r="G35" s="1" t="s">
        <v>14</v>
      </c>
      <c r="H35" s="1">
        <f t="shared" si="0"/>
        <v>1</v>
      </c>
      <c r="I35" s="1">
        <v>2</v>
      </c>
      <c r="J35" s="1">
        <f t="shared" si="1"/>
        <v>0</v>
      </c>
      <c r="K35" s="1">
        <v>0</v>
      </c>
      <c r="L35" s="3">
        <f t="shared" si="2"/>
        <v>0</v>
      </c>
    </row>
    <row r="36" spans="1:12" x14ac:dyDescent="0.3">
      <c r="A36" s="1">
        <f t="shared" ref="A36:B51" si="5">1+A35</f>
        <v>35</v>
      </c>
      <c r="B36" s="1">
        <f t="shared" si="5"/>
        <v>35</v>
      </c>
      <c r="C36" s="1" t="s">
        <v>18</v>
      </c>
      <c r="D36" s="1" t="s">
        <v>18</v>
      </c>
      <c r="E36" s="1" t="s">
        <v>34</v>
      </c>
      <c r="F36" s="1" t="s">
        <v>28</v>
      </c>
      <c r="G36" s="1" t="s">
        <v>14</v>
      </c>
      <c r="H36" s="1">
        <f t="shared" si="0"/>
        <v>1</v>
      </c>
      <c r="I36" s="1">
        <v>6</v>
      </c>
      <c r="J36" s="1">
        <f t="shared" si="1"/>
        <v>1</v>
      </c>
      <c r="K36" s="1">
        <v>3</v>
      </c>
      <c r="L36" s="3">
        <f t="shared" si="2"/>
        <v>0.5</v>
      </c>
    </row>
    <row r="37" spans="1:12" x14ac:dyDescent="0.3">
      <c r="A37" s="1">
        <f t="shared" si="5"/>
        <v>36</v>
      </c>
      <c r="B37" s="1">
        <f t="shared" si="5"/>
        <v>36</v>
      </c>
      <c r="C37" s="1" t="s">
        <v>18</v>
      </c>
      <c r="D37" s="1" t="s">
        <v>18</v>
      </c>
      <c r="E37" s="1" t="s">
        <v>34</v>
      </c>
      <c r="F37" s="1" t="s">
        <v>28</v>
      </c>
      <c r="G37" s="1" t="s">
        <v>14</v>
      </c>
      <c r="H37" s="1">
        <f t="shared" si="0"/>
        <v>1</v>
      </c>
      <c r="I37" s="1">
        <v>14</v>
      </c>
      <c r="J37" s="1">
        <f t="shared" si="1"/>
        <v>1</v>
      </c>
      <c r="K37" s="1">
        <v>11</v>
      </c>
      <c r="L37" s="3">
        <f t="shared" si="2"/>
        <v>0.7857142857142857</v>
      </c>
    </row>
    <row r="38" spans="1:12" x14ac:dyDescent="0.3">
      <c r="A38" s="1">
        <f t="shared" si="5"/>
        <v>37</v>
      </c>
      <c r="B38" s="1">
        <f t="shared" si="5"/>
        <v>37</v>
      </c>
      <c r="C38" s="1" t="s">
        <v>18</v>
      </c>
      <c r="D38" s="1" t="s">
        <v>18</v>
      </c>
      <c r="E38" s="1" t="s">
        <v>34</v>
      </c>
      <c r="F38" s="1" t="s">
        <v>28</v>
      </c>
      <c r="G38" s="1" t="s">
        <v>14</v>
      </c>
      <c r="H38" s="1">
        <f t="shared" si="0"/>
        <v>0</v>
      </c>
      <c r="I38" s="1">
        <v>0</v>
      </c>
      <c r="J38" s="1">
        <f t="shared" si="1"/>
        <v>0</v>
      </c>
      <c r="K38" s="1">
        <v>0</v>
      </c>
      <c r="L38" s="3" t="str">
        <f t="shared" si="2"/>
        <v>NA</v>
      </c>
    </row>
    <row r="39" spans="1:12" x14ac:dyDescent="0.3">
      <c r="A39" s="1">
        <f t="shared" si="5"/>
        <v>38</v>
      </c>
      <c r="B39" s="1">
        <f t="shared" si="5"/>
        <v>38</v>
      </c>
      <c r="C39" s="1" t="s">
        <v>18</v>
      </c>
      <c r="D39" s="1" t="s">
        <v>18</v>
      </c>
      <c r="E39" s="1" t="s">
        <v>34</v>
      </c>
      <c r="F39" s="1" t="s">
        <v>28</v>
      </c>
      <c r="G39" s="1" t="s">
        <v>14</v>
      </c>
      <c r="H39" s="1">
        <f t="shared" si="0"/>
        <v>1</v>
      </c>
      <c r="I39" s="1">
        <v>19</v>
      </c>
      <c r="J39" s="1">
        <f t="shared" si="1"/>
        <v>1</v>
      </c>
      <c r="K39" s="1">
        <v>13</v>
      </c>
      <c r="L39" s="3">
        <f t="shared" si="2"/>
        <v>0.68421052631578949</v>
      </c>
    </row>
    <row r="40" spans="1:12" x14ac:dyDescent="0.3">
      <c r="A40" s="1">
        <f t="shared" si="5"/>
        <v>39</v>
      </c>
      <c r="B40" s="1">
        <f t="shared" si="5"/>
        <v>39</v>
      </c>
      <c r="C40" s="1" t="s">
        <v>18</v>
      </c>
      <c r="D40" s="1" t="s">
        <v>18</v>
      </c>
      <c r="E40" s="1" t="s">
        <v>34</v>
      </c>
      <c r="F40" s="1" t="s">
        <v>28</v>
      </c>
      <c r="G40" s="1" t="s">
        <v>14</v>
      </c>
      <c r="H40" s="1">
        <f t="shared" si="0"/>
        <v>1</v>
      </c>
      <c r="I40" s="1">
        <v>44</v>
      </c>
      <c r="J40" s="1">
        <f t="shared" si="1"/>
        <v>1</v>
      </c>
      <c r="K40" s="1">
        <v>18</v>
      </c>
      <c r="L40" s="3">
        <f t="shared" si="2"/>
        <v>0.40909090909090912</v>
      </c>
    </row>
    <row r="41" spans="1:12" x14ac:dyDescent="0.3">
      <c r="A41" s="1">
        <f t="shared" si="5"/>
        <v>40</v>
      </c>
      <c r="B41" s="1">
        <f t="shared" si="5"/>
        <v>40</v>
      </c>
      <c r="C41" s="1" t="s">
        <v>18</v>
      </c>
      <c r="D41" s="1" t="s">
        <v>18</v>
      </c>
      <c r="E41" s="1" t="s">
        <v>34</v>
      </c>
      <c r="F41" s="1" t="s">
        <v>28</v>
      </c>
      <c r="G41" s="1" t="s">
        <v>14</v>
      </c>
      <c r="H41" s="1">
        <f t="shared" si="0"/>
        <v>1</v>
      </c>
      <c r="I41" s="1">
        <v>11</v>
      </c>
      <c r="J41" s="1">
        <f t="shared" si="1"/>
        <v>1</v>
      </c>
      <c r="K41" s="1">
        <v>4</v>
      </c>
      <c r="L41" s="3">
        <f t="shared" si="2"/>
        <v>0.36363636363636365</v>
      </c>
    </row>
    <row r="42" spans="1:12" x14ac:dyDescent="0.3">
      <c r="A42" s="1">
        <f t="shared" si="5"/>
        <v>41</v>
      </c>
      <c r="B42" s="1">
        <f t="shared" si="5"/>
        <v>41</v>
      </c>
      <c r="C42" s="1" t="s">
        <v>18</v>
      </c>
      <c r="D42" s="1" t="s">
        <v>18</v>
      </c>
      <c r="E42" s="1" t="s">
        <v>34</v>
      </c>
      <c r="F42" s="1" t="s">
        <v>28</v>
      </c>
      <c r="G42" s="1" t="s">
        <v>14</v>
      </c>
      <c r="H42" s="1">
        <f t="shared" si="0"/>
        <v>1</v>
      </c>
      <c r="I42" s="1">
        <v>42</v>
      </c>
      <c r="J42" s="1">
        <f t="shared" si="1"/>
        <v>1</v>
      </c>
      <c r="K42" s="1">
        <v>30</v>
      </c>
      <c r="L42" s="3">
        <f t="shared" si="2"/>
        <v>0.7142857142857143</v>
      </c>
    </row>
    <row r="43" spans="1:12" x14ac:dyDescent="0.3">
      <c r="A43" s="1">
        <f t="shared" si="5"/>
        <v>42</v>
      </c>
      <c r="B43" s="1">
        <f t="shared" si="5"/>
        <v>42</v>
      </c>
      <c r="C43" s="1" t="s">
        <v>18</v>
      </c>
      <c r="D43" s="1" t="s">
        <v>18</v>
      </c>
      <c r="E43" s="1" t="s">
        <v>34</v>
      </c>
      <c r="F43" s="1" t="s">
        <v>28</v>
      </c>
      <c r="G43" s="1" t="s">
        <v>14</v>
      </c>
      <c r="H43" s="1">
        <f t="shared" si="0"/>
        <v>0</v>
      </c>
      <c r="I43" s="1">
        <v>0</v>
      </c>
      <c r="J43" s="1">
        <f t="shared" si="1"/>
        <v>0</v>
      </c>
      <c r="K43" s="1">
        <v>0</v>
      </c>
      <c r="L43" s="3" t="str">
        <f t="shared" si="2"/>
        <v>NA</v>
      </c>
    </row>
    <row r="44" spans="1:12" x14ac:dyDescent="0.3">
      <c r="A44" s="1">
        <f t="shared" si="5"/>
        <v>43</v>
      </c>
      <c r="B44" s="1">
        <f t="shared" si="5"/>
        <v>43</v>
      </c>
      <c r="C44" s="1" t="s">
        <v>18</v>
      </c>
      <c r="D44" s="1" t="s">
        <v>18</v>
      </c>
      <c r="E44" s="1" t="s">
        <v>34</v>
      </c>
      <c r="F44" s="1" t="s">
        <v>28</v>
      </c>
      <c r="G44" s="1" t="s">
        <v>14</v>
      </c>
      <c r="H44" s="1">
        <f t="shared" si="0"/>
        <v>1</v>
      </c>
      <c r="I44" s="1">
        <v>9</v>
      </c>
      <c r="J44" s="1">
        <f t="shared" si="1"/>
        <v>1</v>
      </c>
      <c r="K44" s="1">
        <v>2</v>
      </c>
      <c r="L44" s="3">
        <f t="shared" si="2"/>
        <v>0.22222222222222221</v>
      </c>
    </row>
    <row r="45" spans="1:12" x14ac:dyDescent="0.3">
      <c r="A45" s="1">
        <f t="shared" si="5"/>
        <v>44</v>
      </c>
      <c r="B45" s="1">
        <f t="shared" si="5"/>
        <v>44</v>
      </c>
      <c r="C45" s="1" t="s">
        <v>18</v>
      </c>
      <c r="D45" s="1" t="s">
        <v>18</v>
      </c>
      <c r="E45" s="1" t="s">
        <v>34</v>
      </c>
      <c r="F45" s="1" t="s">
        <v>28</v>
      </c>
      <c r="G45" s="1" t="s">
        <v>14</v>
      </c>
      <c r="H45" s="1">
        <f t="shared" si="0"/>
        <v>1</v>
      </c>
      <c r="I45" s="1">
        <v>28</v>
      </c>
      <c r="J45" s="1">
        <f t="shared" si="1"/>
        <v>1</v>
      </c>
      <c r="K45" s="1">
        <v>14</v>
      </c>
      <c r="L45" s="3">
        <f t="shared" si="2"/>
        <v>0.5</v>
      </c>
    </row>
    <row r="46" spans="1:12" x14ac:dyDescent="0.3">
      <c r="A46" s="1">
        <f t="shared" si="5"/>
        <v>45</v>
      </c>
      <c r="B46" s="1">
        <f t="shared" si="5"/>
        <v>45</v>
      </c>
      <c r="C46" s="1" t="s">
        <v>18</v>
      </c>
      <c r="D46" s="1" t="s">
        <v>18</v>
      </c>
      <c r="E46" s="1" t="s">
        <v>34</v>
      </c>
      <c r="F46" s="1" t="s">
        <v>28</v>
      </c>
      <c r="G46" s="1" t="s">
        <v>14</v>
      </c>
      <c r="H46" s="1">
        <f t="shared" si="0"/>
        <v>0</v>
      </c>
      <c r="I46" s="1">
        <v>0</v>
      </c>
      <c r="J46" s="1">
        <f t="shared" si="1"/>
        <v>0</v>
      </c>
      <c r="K46" s="1">
        <v>0</v>
      </c>
      <c r="L46" s="3" t="str">
        <f t="shared" si="2"/>
        <v>NA</v>
      </c>
    </row>
    <row r="47" spans="1:12" x14ac:dyDescent="0.3">
      <c r="A47" s="1">
        <f t="shared" si="5"/>
        <v>46</v>
      </c>
      <c r="B47" s="1">
        <f t="shared" si="5"/>
        <v>46</v>
      </c>
      <c r="C47" s="1" t="s">
        <v>18</v>
      </c>
      <c r="D47" s="1" t="s">
        <v>18</v>
      </c>
      <c r="E47" s="1" t="s">
        <v>34</v>
      </c>
      <c r="F47" s="1" t="s">
        <v>28</v>
      </c>
      <c r="G47" s="1" t="s">
        <v>14</v>
      </c>
      <c r="H47" s="1">
        <f t="shared" si="0"/>
        <v>1</v>
      </c>
      <c r="I47" s="1">
        <v>35</v>
      </c>
      <c r="J47" s="1">
        <f t="shared" si="1"/>
        <v>1</v>
      </c>
      <c r="K47" s="1">
        <v>23</v>
      </c>
      <c r="L47" s="3">
        <f t="shared" si="2"/>
        <v>0.65714285714285714</v>
      </c>
    </row>
    <row r="48" spans="1:12" x14ac:dyDescent="0.3">
      <c r="A48" s="1">
        <f t="shared" si="5"/>
        <v>47</v>
      </c>
      <c r="B48" s="1">
        <f t="shared" si="5"/>
        <v>47</v>
      </c>
      <c r="C48" s="1" t="s">
        <v>18</v>
      </c>
      <c r="D48" s="1" t="s">
        <v>18</v>
      </c>
      <c r="E48" s="1" t="s">
        <v>34</v>
      </c>
      <c r="F48" s="1" t="s">
        <v>28</v>
      </c>
      <c r="G48" s="1" t="s">
        <v>14</v>
      </c>
      <c r="H48" s="1">
        <f t="shared" si="0"/>
        <v>1</v>
      </c>
      <c r="I48" s="1">
        <v>24</v>
      </c>
      <c r="J48" s="1">
        <f t="shared" si="1"/>
        <v>1</v>
      </c>
      <c r="K48" s="1">
        <v>8</v>
      </c>
      <c r="L48" s="3">
        <f t="shared" si="2"/>
        <v>0.33333333333333331</v>
      </c>
    </row>
    <row r="49" spans="1:12" ht="15" thickBot="1" x14ac:dyDescent="0.35">
      <c r="A49" s="9">
        <f t="shared" si="5"/>
        <v>48</v>
      </c>
      <c r="B49" s="9">
        <f t="shared" si="5"/>
        <v>48</v>
      </c>
      <c r="C49" s="9" t="s">
        <v>18</v>
      </c>
      <c r="D49" s="9" t="s">
        <v>18</v>
      </c>
      <c r="E49" s="9" t="s">
        <v>34</v>
      </c>
      <c r="F49" s="9" t="s">
        <v>28</v>
      </c>
      <c r="G49" s="9" t="s">
        <v>14</v>
      </c>
      <c r="H49" s="9">
        <f t="shared" si="0"/>
        <v>1</v>
      </c>
      <c r="I49" s="9">
        <v>62</v>
      </c>
      <c r="J49" s="9">
        <f t="shared" si="1"/>
        <v>1</v>
      </c>
      <c r="K49" s="9">
        <v>21</v>
      </c>
      <c r="L49" s="10">
        <f t="shared" si="2"/>
        <v>0.33870967741935482</v>
      </c>
    </row>
    <row r="50" spans="1:12" x14ac:dyDescent="0.3">
      <c r="A50" s="1">
        <f t="shared" si="5"/>
        <v>49</v>
      </c>
      <c r="B50" s="1">
        <v>1</v>
      </c>
      <c r="C50" s="1" t="s">
        <v>18</v>
      </c>
      <c r="D50" s="1" t="s">
        <v>18</v>
      </c>
      <c r="E50" s="1" t="s">
        <v>34</v>
      </c>
      <c r="F50" s="1" t="s">
        <v>27</v>
      </c>
      <c r="G50" s="1" t="s">
        <v>15</v>
      </c>
      <c r="H50" s="1">
        <f t="shared" si="0"/>
        <v>1</v>
      </c>
      <c r="I50" s="1">
        <v>99</v>
      </c>
      <c r="J50" s="1">
        <f t="shared" si="1"/>
        <v>1</v>
      </c>
      <c r="K50" s="1">
        <v>15</v>
      </c>
      <c r="L50" s="3">
        <f t="shared" si="2"/>
        <v>0.15151515151515152</v>
      </c>
    </row>
    <row r="51" spans="1:12" x14ac:dyDescent="0.3">
      <c r="A51" s="1">
        <f t="shared" si="5"/>
        <v>50</v>
      </c>
      <c r="B51" s="1">
        <f>1+B50</f>
        <v>2</v>
      </c>
      <c r="C51" s="1" t="s">
        <v>18</v>
      </c>
      <c r="D51" s="1" t="s">
        <v>18</v>
      </c>
      <c r="E51" s="1" t="s">
        <v>34</v>
      </c>
      <c r="F51" s="1" t="s">
        <v>27</v>
      </c>
      <c r="G51" s="1" t="s">
        <v>15</v>
      </c>
      <c r="H51" s="1">
        <f t="shared" si="0"/>
        <v>0</v>
      </c>
      <c r="I51" s="1">
        <v>0</v>
      </c>
      <c r="J51" s="1">
        <f t="shared" si="1"/>
        <v>0</v>
      </c>
      <c r="K51" s="1">
        <v>0</v>
      </c>
      <c r="L51" s="3" t="str">
        <f t="shared" si="2"/>
        <v>NA</v>
      </c>
    </row>
    <row r="52" spans="1:12" x14ac:dyDescent="0.3">
      <c r="A52" s="1">
        <f t="shared" ref="A52:B67" si="6">1+A51</f>
        <v>51</v>
      </c>
      <c r="B52" s="1">
        <f t="shared" si="6"/>
        <v>3</v>
      </c>
      <c r="C52" s="1" t="s">
        <v>18</v>
      </c>
      <c r="D52" s="1" t="s">
        <v>18</v>
      </c>
      <c r="E52" s="1" t="s">
        <v>34</v>
      </c>
      <c r="F52" s="1" t="s">
        <v>27</v>
      </c>
      <c r="G52" s="1" t="s">
        <v>15</v>
      </c>
      <c r="H52" s="1">
        <f t="shared" si="0"/>
        <v>0</v>
      </c>
      <c r="I52" s="1">
        <v>0</v>
      </c>
      <c r="J52" s="1">
        <f t="shared" si="1"/>
        <v>0</v>
      </c>
      <c r="K52" s="1">
        <v>0</v>
      </c>
      <c r="L52" s="3" t="str">
        <f t="shared" si="2"/>
        <v>NA</v>
      </c>
    </row>
    <row r="53" spans="1:12" x14ac:dyDescent="0.3">
      <c r="A53" s="1">
        <f t="shared" si="6"/>
        <v>52</v>
      </c>
      <c r="B53" s="1">
        <f t="shared" si="6"/>
        <v>4</v>
      </c>
      <c r="C53" s="1" t="s">
        <v>18</v>
      </c>
      <c r="D53" s="1" t="s">
        <v>18</v>
      </c>
      <c r="E53" s="1" t="s">
        <v>34</v>
      </c>
      <c r="F53" s="1" t="s">
        <v>27</v>
      </c>
      <c r="G53" s="1" t="s">
        <v>15</v>
      </c>
      <c r="H53" s="1">
        <f t="shared" si="0"/>
        <v>1</v>
      </c>
      <c r="I53" s="1">
        <v>51</v>
      </c>
      <c r="J53" s="1">
        <f t="shared" si="1"/>
        <v>1</v>
      </c>
      <c r="K53" s="1">
        <v>24</v>
      </c>
      <c r="L53" s="3">
        <f t="shared" si="2"/>
        <v>0.47058823529411764</v>
      </c>
    </row>
    <row r="54" spans="1:12" x14ac:dyDescent="0.3">
      <c r="A54" s="1">
        <f t="shared" si="6"/>
        <v>53</v>
      </c>
      <c r="B54" s="1">
        <f t="shared" si="6"/>
        <v>5</v>
      </c>
      <c r="C54" s="1" t="s">
        <v>18</v>
      </c>
      <c r="D54" s="1" t="s">
        <v>18</v>
      </c>
      <c r="E54" s="1" t="s">
        <v>34</v>
      </c>
      <c r="F54" s="1" t="s">
        <v>27</v>
      </c>
      <c r="G54" s="1" t="s">
        <v>15</v>
      </c>
      <c r="H54" s="1">
        <f t="shared" si="0"/>
        <v>1</v>
      </c>
      <c r="I54" s="1">
        <v>54</v>
      </c>
      <c r="J54" s="1">
        <f t="shared" si="1"/>
        <v>1</v>
      </c>
      <c r="K54" s="1">
        <v>38</v>
      </c>
      <c r="L54" s="3">
        <f t="shared" si="2"/>
        <v>0.70370370370370372</v>
      </c>
    </row>
    <row r="55" spans="1:12" x14ac:dyDescent="0.3">
      <c r="A55" s="1">
        <f t="shared" si="6"/>
        <v>54</v>
      </c>
      <c r="B55" s="1">
        <f t="shared" si="6"/>
        <v>6</v>
      </c>
      <c r="C55" s="1" t="s">
        <v>18</v>
      </c>
      <c r="D55" s="1" t="s">
        <v>18</v>
      </c>
      <c r="E55" s="1" t="s">
        <v>34</v>
      </c>
      <c r="F55" s="1" t="s">
        <v>27</v>
      </c>
      <c r="G55" s="1" t="s">
        <v>15</v>
      </c>
      <c r="H55" s="1">
        <f t="shared" si="0"/>
        <v>1</v>
      </c>
      <c r="I55" s="1">
        <v>6</v>
      </c>
      <c r="J55" s="1">
        <f t="shared" si="1"/>
        <v>1</v>
      </c>
      <c r="K55" s="1">
        <v>5</v>
      </c>
      <c r="L55" s="3">
        <f t="shared" si="2"/>
        <v>0.83333333333333337</v>
      </c>
    </row>
    <row r="56" spans="1:12" x14ac:dyDescent="0.3">
      <c r="A56" s="1">
        <f t="shared" si="6"/>
        <v>55</v>
      </c>
      <c r="B56" s="1">
        <f t="shared" si="6"/>
        <v>7</v>
      </c>
      <c r="C56" s="1" t="s">
        <v>18</v>
      </c>
      <c r="D56" s="1" t="s">
        <v>18</v>
      </c>
      <c r="E56" s="1" t="s">
        <v>34</v>
      </c>
      <c r="F56" s="1" t="s">
        <v>27</v>
      </c>
      <c r="G56" s="1" t="s">
        <v>15</v>
      </c>
      <c r="H56" s="1">
        <f t="shared" si="0"/>
        <v>1</v>
      </c>
      <c r="I56" s="1">
        <v>8</v>
      </c>
      <c r="J56" s="1">
        <f t="shared" si="1"/>
        <v>1</v>
      </c>
      <c r="K56" s="1">
        <v>7</v>
      </c>
      <c r="L56" s="3">
        <f t="shared" si="2"/>
        <v>0.875</v>
      </c>
    </row>
    <row r="57" spans="1:12" x14ac:dyDescent="0.3">
      <c r="A57" s="1">
        <f t="shared" si="6"/>
        <v>56</v>
      </c>
      <c r="B57" s="1">
        <f t="shared" si="6"/>
        <v>8</v>
      </c>
      <c r="C57" s="1" t="s">
        <v>18</v>
      </c>
      <c r="D57" s="1" t="s">
        <v>18</v>
      </c>
      <c r="E57" s="1" t="s">
        <v>34</v>
      </c>
      <c r="F57" s="1" t="s">
        <v>27</v>
      </c>
      <c r="G57" s="1" t="s">
        <v>15</v>
      </c>
      <c r="H57" s="1">
        <f t="shared" si="0"/>
        <v>1</v>
      </c>
      <c r="I57" s="1">
        <v>13</v>
      </c>
      <c r="J57" s="1">
        <f t="shared" si="1"/>
        <v>1</v>
      </c>
      <c r="K57" s="1">
        <v>6</v>
      </c>
      <c r="L57" s="3">
        <f t="shared" si="2"/>
        <v>0.46153846153846156</v>
      </c>
    </row>
    <row r="58" spans="1:12" x14ac:dyDescent="0.3">
      <c r="A58" s="1">
        <f t="shared" si="6"/>
        <v>57</v>
      </c>
      <c r="B58" s="1">
        <f t="shared" si="6"/>
        <v>9</v>
      </c>
      <c r="C58" s="1" t="s">
        <v>18</v>
      </c>
      <c r="D58" s="1" t="s">
        <v>18</v>
      </c>
      <c r="E58" s="1" t="s">
        <v>34</v>
      </c>
      <c r="F58" s="1" t="s">
        <v>27</v>
      </c>
      <c r="G58" s="1" t="s">
        <v>15</v>
      </c>
      <c r="H58" s="1">
        <f t="shared" si="0"/>
        <v>1</v>
      </c>
      <c r="I58" s="1">
        <v>31</v>
      </c>
      <c r="J58" s="1">
        <f t="shared" si="1"/>
        <v>1</v>
      </c>
      <c r="K58" s="1">
        <v>10</v>
      </c>
      <c r="L58" s="3">
        <f t="shared" si="2"/>
        <v>0.32258064516129031</v>
      </c>
    </row>
    <row r="59" spans="1:12" x14ac:dyDescent="0.3">
      <c r="A59" s="1">
        <f t="shared" si="6"/>
        <v>58</v>
      </c>
      <c r="B59" s="1">
        <f t="shared" si="6"/>
        <v>10</v>
      </c>
      <c r="C59" s="1" t="s">
        <v>18</v>
      </c>
      <c r="D59" s="1" t="s">
        <v>18</v>
      </c>
      <c r="E59" s="1" t="s">
        <v>34</v>
      </c>
      <c r="F59" s="1" t="s">
        <v>27</v>
      </c>
      <c r="G59" s="1" t="s">
        <v>15</v>
      </c>
      <c r="H59" s="1">
        <f t="shared" si="0"/>
        <v>1</v>
      </c>
      <c r="I59" s="1">
        <v>8</v>
      </c>
      <c r="J59" s="1">
        <f t="shared" si="1"/>
        <v>1</v>
      </c>
      <c r="K59" s="1">
        <v>7</v>
      </c>
      <c r="L59" s="3">
        <f t="shared" si="2"/>
        <v>0.875</v>
      </c>
    </row>
    <row r="60" spans="1:12" x14ac:dyDescent="0.3">
      <c r="A60" s="1">
        <f t="shared" si="6"/>
        <v>59</v>
      </c>
      <c r="B60" s="1">
        <f t="shared" si="6"/>
        <v>11</v>
      </c>
      <c r="C60" s="1" t="s">
        <v>18</v>
      </c>
      <c r="D60" s="1" t="s">
        <v>18</v>
      </c>
      <c r="E60" s="1" t="s">
        <v>34</v>
      </c>
      <c r="F60" s="1" t="s">
        <v>27</v>
      </c>
      <c r="G60" s="1" t="s">
        <v>15</v>
      </c>
      <c r="H60" s="1">
        <f t="shared" si="0"/>
        <v>1</v>
      </c>
      <c r="I60" s="1">
        <v>88</v>
      </c>
      <c r="J60" s="1">
        <f t="shared" si="1"/>
        <v>0</v>
      </c>
      <c r="K60" s="1">
        <v>0</v>
      </c>
      <c r="L60" s="3">
        <f t="shared" si="2"/>
        <v>0</v>
      </c>
    </row>
    <row r="61" spans="1:12" x14ac:dyDescent="0.3">
      <c r="A61" s="1">
        <f t="shared" si="6"/>
        <v>60</v>
      </c>
      <c r="B61" s="1">
        <f t="shared" si="6"/>
        <v>12</v>
      </c>
      <c r="C61" s="1" t="s">
        <v>18</v>
      </c>
      <c r="D61" s="1" t="s">
        <v>18</v>
      </c>
      <c r="E61" s="1" t="s">
        <v>34</v>
      </c>
      <c r="F61" s="1" t="s">
        <v>27</v>
      </c>
      <c r="G61" s="1" t="s">
        <v>15</v>
      </c>
      <c r="H61" s="1">
        <f t="shared" si="0"/>
        <v>0</v>
      </c>
      <c r="I61" s="1">
        <v>0</v>
      </c>
      <c r="J61" s="1">
        <f t="shared" si="1"/>
        <v>0</v>
      </c>
      <c r="K61" s="1">
        <v>0</v>
      </c>
      <c r="L61" s="3" t="str">
        <f t="shared" si="2"/>
        <v>NA</v>
      </c>
    </row>
    <row r="62" spans="1:12" x14ac:dyDescent="0.3">
      <c r="A62" s="1">
        <f t="shared" si="6"/>
        <v>61</v>
      </c>
      <c r="B62" s="1">
        <f t="shared" si="6"/>
        <v>13</v>
      </c>
      <c r="C62" s="1" t="s">
        <v>18</v>
      </c>
      <c r="D62" s="1" t="s">
        <v>18</v>
      </c>
      <c r="E62" s="1" t="s">
        <v>34</v>
      </c>
      <c r="F62" s="1" t="s">
        <v>27</v>
      </c>
      <c r="G62" s="1" t="s">
        <v>15</v>
      </c>
      <c r="H62" s="1">
        <f t="shared" si="0"/>
        <v>1</v>
      </c>
      <c r="I62" s="1">
        <v>23</v>
      </c>
      <c r="J62" s="1">
        <f t="shared" si="1"/>
        <v>1</v>
      </c>
      <c r="K62" s="1">
        <v>6</v>
      </c>
      <c r="L62" s="3">
        <f t="shared" si="2"/>
        <v>0.2608695652173913</v>
      </c>
    </row>
    <row r="63" spans="1:12" x14ac:dyDescent="0.3">
      <c r="A63" s="1">
        <f t="shared" si="6"/>
        <v>62</v>
      </c>
      <c r="B63" s="1">
        <f t="shared" si="6"/>
        <v>14</v>
      </c>
      <c r="C63" s="1" t="s">
        <v>18</v>
      </c>
      <c r="D63" s="1" t="s">
        <v>18</v>
      </c>
      <c r="E63" s="1" t="s">
        <v>34</v>
      </c>
      <c r="F63" s="1" t="s">
        <v>27</v>
      </c>
      <c r="G63" s="1" t="s">
        <v>15</v>
      </c>
      <c r="H63" s="1">
        <f t="shared" si="0"/>
        <v>1</v>
      </c>
      <c r="I63" s="1">
        <v>31</v>
      </c>
      <c r="J63" s="1">
        <f t="shared" si="1"/>
        <v>1</v>
      </c>
      <c r="K63" s="1">
        <v>9</v>
      </c>
      <c r="L63" s="3">
        <f t="shared" si="2"/>
        <v>0.29032258064516131</v>
      </c>
    </row>
    <row r="64" spans="1:12" x14ac:dyDescent="0.3">
      <c r="A64" s="1">
        <f t="shared" si="6"/>
        <v>63</v>
      </c>
      <c r="B64" s="1">
        <f t="shared" si="6"/>
        <v>15</v>
      </c>
      <c r="C64" s="1" t="s">
        <v>18</v>
      </c>
      <c r="D64" s="1" t="s">
        <v>18</v>
      </c>
      <c r="E64" s="1" t="s">
        <v>34</v>
      </c>
      <c r="F64" s="1" t="s">
        <v>27</v>
      </c>
      <c r="G64" s="1" t="s">
        <v>15</v>
      </c>
      <c r="H64" s="1">
        <f t="shared" si="0"/>
        <v>1</v>
      </c>
      <c r="I64" s="1">
        <v>10</v>
      </c>
      <c r="J64" s="1">
        <f t="shared" si="1"/>
        <v>1</v>
      </c>
      <c r="K64" s="1">
        <v>10</v>
      </c>
      <c r="L64" s="3">
        <f t="shared" si="2"/>
        <v>1</v>
      </c>
    </row>
    <row r="65" spans="1:12" x14ac:dyDescent="0.3">
      <c r="A65" s="1">
        <f t="shared" si="6"/>
        <v>64</v>
      </c>
      <c r="B65" s="1">
        <f t="shared" si="6"/>
        <v>16</v>
      </c>
      <c r="C65" s="1" t="s">
        <v>18</v>
      </c>
      <c r="D65" s="1" t="s">
        <v>18</v>
      </c>
      <c r="E65" s="1" t="s">
        <v>34</v>
      </c>
      <c r="F65" s="1" t="s">
        <v>27</v>
      </c>
      <c r="G65" s="1" t="s">
        <v>15</v>
      </c>
      <c r="H65" s="1">
        <f t="shared" si="0"/>
        <v>0</v>
      </c>
      <c r="I65" s="1">
        <v>0</v>
      </c>
      <c r="J65" s="1">
        <f t="shared" si="1"/>
        <v>0</v>
      </c>
      <c r="K65" s="1">
        <v>0</v>
      </c>
      <c r="L65" s="3" t="str">
        <f t="shared" si="2"/>
        <v>NA</v>
      </c>
    </row>
    <row r="66" spans="1:12" x14ac:dyDescent="0.3">
      <c r="A66" s="1">
        <f t="shared" si="6"/>
        <v>65</v>
      </c>
      <c r="B66" s="1">
        <f t="shared" si="6"/>
        <v>17</v>
      </c>
      <c r="C66" s="1" t="s">
        <v>18</v>
      </c>
      <c r="D66" s="1" t="s">
        <v>18</v>
      </c>
      <c r="E66" s="1" t="s">
        <v>34</v>
      </c>
      <c r="F66" s="1" t="s">
        <v>27</v>
      </c>
      <c r="G66" s="1" t="s">
        <v>15</v>
      </c>
      <c r="H66" s="1">
        <f t="shared" si="0"/>
        <v>0</v>
      </c>
      <c r="I66" s="1">
        <v>0</v>
      </c>
      <c r="J66" s="1">
        <f t="shared" si="1"/>
        <v>0</v>
      </c>
      <c r="K66" s="1">
        <v>0</v>
      </c>
      <c r="L66" s="3" t="str">
        <f t="shared" si="2"/>
        <v>NA</v>
      </c>
    </row>
    <row r="67" spans="1:12" x14ac:dyDescent="0.3">
      <c r="A67" s="1">
        <f t="shared" si="6"/>
        <v>66</v>
      </c>
      <c r="B67" s="1">
        <f t="shared" si="6"/>
        <v>18</v>
      </c>
      <c r="C67" s="1" t="s">
        <v>18</v>
      </c>
      <c r="D67" s="1" t="s">
        <v>18</v>
      </c>
      <c r="E67" s="1" t="s">
        <v>34</v>
      </c>
      <c r="F67" s="1" t="s">
        <v>27</v>
      </c>
      <c r="G67" s="1" t="s">
        <v>15</v>
      </c>
      <c r="H67" s="1">
        <f t="shared" ref="H67:H130" si="7">IF(I67&gt;0,1,0)</f>
        <v>0</v>
      </c>
      <c r="I67" s="1">
        <v>0</v>
      </c>
      <c r="J67" s="1">
        <f t="shared" ref="J67:J130" si="8">IF(K67&gt;0,1,0)</f>
        <v>0</v>
      </c>
      <c r="K67" s="1">
        <v>0</v>
      </c>
      <c r="L67" s="3" t="str">
        <f t="shared" ref="L67:L130" si="9">IF(H67=1, K67/I67, "NA")</f>
        <v>NA</v>
      </c>
    </row>
    <row r="68" spans="1:12" x14ac:dyDescent="0.3">
      <c r="A68" s="1">
        <f t="shared" ref="A68:B83" si="10">1+A67</f>
        <v>67</v>
      </c>
      <c r="B68" s="1">
        <f t="shared" si="10"/>
        <v>19</v>
      </c>
      <c r="C68" s="1" t="s">
        <v>18</v>
      </c>
      <c r="D68" s="1" t="s">
        <v>18</v>
      </c>
      <c r="E68" s="1" t="s">
        <v>34</v>
      </c>
      <c r="F68" s="1" t="s">
        <v>27</v>
      </c>
      <c r="G68" s="1" t="s">
        <v>15</v>
      </c>
      <c r="H68" s="1">
        <f t="shared" si="7"/>
        <v>1</v>
      </c>
      <c r="I68" s="1">
        <v>46</v>
      </c>
      <c r="J68" s="1">
        <f t="shared" si="8"/>
        <v>1</v>
      </c>
      <c r="K68" s="1">
        <v>29</v>
      </c>
      <c r="L68" s="3">
        <f t="shared" si="9"/>
        <v>0.63043478260869568</v>
      </c>
    </row>
    <row r="69" spans="1:12" x14ac:dyDescent="0.3">
      <c r="A69" s="1">
        <f t="shared" si="10"/>
        <v>68</v>
      </c>
      <c r="B69" s="1">
        <f t="shared" si="10"/>
        <v>20</v>
      </c>
      <c r="C69" s="1" t="s">
        <v>18</v>
      </c>
      <c r="D69" s="1" t="s">
        <v>18</v>
      </c>
      <c r="E69" s="1" t="s">
        <v>34</v>
      </c>
      <c r="F69" s="1" t="s">
        <v>27</v>
      </c>
      <c r="G69" s="1" t="s">
        <v>15</v>
      </c>
      <c r="H69" s="1">
        <f t="shared" si="7"/>
        <v>1</v>
      </c>
      <c r="I69" s="1">
        <v>39</v>
      </c>
      <c r="J69" s="1">
        <f t="shared" si="8"/>
        <v>1</v>
      </c>
      <c r="K69" s="1">
        <v>29</v>
      </c>
      <c r="L69" s="3">
        <f t="shared" si="9"/>
        <v>0.74358974358974361</v>
      </c>
    </row>
    <row r="70" spans="1:12" x14ac:dyDescent="0.3">
      <c r="A70" s="1">
        <f t="shared" si="10"/>
        <v>69</v>
      </c>
      <c r="B70" s="1">
        <f t="shared" si="10"/>
        <v>21</v>
      </c>
      <c r="C70" s="1" t="s">
        <v>18</v>
      </c>
      <c r="D70" s="1" t="s">
        <v>18</v>
      </c>
      <c r="E70" s="1" t="s">
        <v>34</v>
      </c>
      <c r="F70" s="1" t="s">
        <v>27</v>
      </c>
      <c r="G70" s="1" t="s">
        <v>15</v>
      </c>
      <c r="H70" s="1">
        <f t="shared" si="7"/>
        <v>1</v>
      </c>
      <c r="I70" s="1">
        <v>28</v>
      </c>
      <c r="J70" s="1">
        <f t="shared" si="8"/>
        <v>1</v>
      </c>
      <c r="K70" s="1">
        <v>15</v>
      </c>
      <c r="L70" s="3">
        <f t="shared" si="9"/>
        <v>0.5357142857142857</v>
      </c>
    </row>
    <row r="71" spans="1:12" x14ac:dyDescent="0.3">
      <c r="A71" s="1">
        <f t="shared" si="10"/>
        <v>70</v>
      </c>
      <c r="B71" s="1">
        <f t="shared" si="10"/>
        <v>22</v>
      </c>
      <c r="C71" s="1" t="s">
        <v>18</v>
      </c>
      <c r="D71" s="1" t="s">
        <v>18</v>
      </c>
      <c r="E71" s="1" t="s">
        <v>34</v>
      </c>
      <c r="F71" s="1" t="s">
        <v>27</v>
      </c>
      <c r="G71" s="1" t="s">
        <v>15</v>
      </c>
      <c r="H71" s="1">
        <f t="shared" si="7"/>
        <v>1</v>
      </c>
      <c r="I71" s="1">
        <v>76</v>
      </c>
      <c r="J71" s="1">
        <f t="shared" si="8"/>
        <v>1</v>
      </c>
      <c r="K71" s="1">
        <v>17</v>
      </c>
      <c r="L71" s="3">
        <f t="shared" si="9"/>
        <v>0.22368421052631579</v>
      </c>
    </row>
    <row r="72" spans="1:12" x14ac:dyDescent="0.3">
      <c r="A72" s="1">
        <f t="shared" si="10"/>
        <v>71</v>
      </c>
      <c r="B72" s="1">
        <f t="shared" si="10"/>
        <v>23</v>
      </c>
      <c r="C72" s="1" t="s">
        <v>18</v>
      </c>
      <c r="D72" s="1" t="s">
        <v>18</v>
      </c>
      <c r="E72" s="1" t="s">
        <v>34</v>
      </c>
      <c r="F72" s="1" t="s">
        <v>27</v>
      </c>
      <c r="G72" s="1" t="s">
        <v>15</v>
      </c>
      <c r="H72" s="1">
        <f t="shared" si="7"/>
        <v>1</v>
      </c>
      <c r="I72" s="1">
        <v>36</v>
      </c>
      <c r="J72" s="1">
        <f t="shared" si="8"/>
        <v>1</v>
      </c>
      <c r="K72" s="1">
        <v>22</v>
      </c>
      <c r="L72" s="3">
        <f t="shared" si="9"/>
        <v>0.61111111111111116</v>
      </c>
    </row>
    <row r="73" spans="1:12" x14ac:dyDescent="0.3">
      <c r="A73" s="1">
        <f t="shared" si="10"/>
        <v>72</v>
      </c>
      <c r="B73" s="1">
        <f t="shared" si="10"/>
        <v>24</v>
      </c>
      <c r="C73" s="1" t="s">
        <v>18</v>
      </c>
      <c r="D73" s="1" t="s">
        <v>18</v>
      </c>
      <c r="E73" s="1" t="s">
        <v>34</v>
      </c>
      <c r="F73" s="1" t="s">
        <v>27</v>
      </c>
      <c r="G73" s="1" t="s">
        <v>15</v>
      </c>
      <c r="H73" s="1">
        <f t="shared" si="7"/>
        <v>1</v>
      </c>
      <c r="I73" s="1">
        <v>47</v>
      </c>
      <c r="J73" s="1">
        <f t="shared" si="8"/>
        <v>1</v>
      </c>
      <c r="K73" s="1">
        <v>24</v>
      </c>
      <c r="L73" s="3">
        <f t="shared" si="9"/>
        <v>0.51063829787234039</v>
      </c>
    </row>
    <row r="74" spans="1:12" x14ac:dyDescent="0.3">
      <c r="A74" s="1">
        <f t="shared" si="10"/>
        <v>73</v>
      </c>
      <c r="B74" s="1">
        <f t="shared" si="10"/>
        <v>25</v>
      </c>
      <c r="C74" s="1" t="s">
        <v>18</v>
      </c>
      <c r="D74" s="1" t="s">
        <v>18</v>
      </c>
      <c r="E74" s="1" t="s">
        <v>34</v>
      </c>
      <c r="F74" s="1" t="s">
        <v>28</v>
      </c>
      <c r="G74" s="1" t="s">
        <v>15</v>
      </c>
      <c r="H74" s="1">
        <f t="shared" si="7"/>
        <v>1</v>
      </c>
      <c r="I74" s="1">
        <v>93</v>
      </c>
      <c r="J74" s="1">
        <f t="shared" si="8"/>
        <v>1</v>
      </c>
      <c r="K74" s="1">
        <v>55</v>
      </c>
      <c r="L74" s="3">
        <f t="shared" si="9"/>
        <v>0.59139784946236562</v>
      </c>
    </row>
    <row r="75" spans="1:12" x14ac:dyDescent="0.3">
      <c r="A75" s="1">
        <f t="shared" si="10"/>
        <v>74</v>
      </c>
      <c r="B75" s="1">
        <f t="shared" si="10"/>
        <v>26</v>
      </c>
      <c r="C75" s="1" t="s">
        <v>18</v>
      </c>
      <c r="D75" s="1" t="s">
        <v>18</v>
      </c>
      <c r="E75" s="1" t="s">
        <v>34</v>
      </c>
      <c r="F75" s="1" t="s">
        <v>28</v>
      </c>
      <c r="G75" s="1" t="s">
        <v>15</v>
      </c>
      <c r="H75" s="1">
        <f t="shared" si="7"/>
        <v>1</v>
      </c>
      <c r="I75" s="1">
        <v>35</v>
      </c>
      <c r="J75" s="1">
        <f t="shared" si="8"/>
        <v>1</v>
      </c>
      <c r="K75" s="1">
        <v>31</v>
      </c>
      <c r="L75" s="3">
        <f t="shared" si="9"/>
        <v>0.88571428571428568</v>
      </c>
    </row>
    <row r="76" spans="1:12" x14ac:dyDescent="0.3">
      <c r="A76" s="1">
        <f t="shared" si="10"/>
        <v>75</v>
      </c>
      <c r="B76" s="1">
        <f t="shared" si="10"/>
        <v>27</v>
      </c>
      <c r="C76" s="1" t="s">
        <v>18</v>
      </c>
      <c r="D76" s="1" t="s">
        <v>18</v>
      </c>
      <c r="E76" s="1" t="s">
        <v>34</v>
      </c>
      <c r="F76" s="1" t="s">
        <v>28</v>
      </c>
      <c r="G76" s="1" t="s">
        <v>15</v>
      </c>
      <c r="H76" s="1">
        <f t="shared" si="7"/>
        <v>0</v>
      </c>
      <c r="I76" s="1">
        <v>0</v>
      </c>
      <c r="J76" s="1">
        <f t="shared" si="8"/>
        <v>0</v>
      </c>
      <c r="K76" s="1">
        <v>0</v>
      </c>
      <c r="L76" s="3" t="str">
        <f t="shared" si="9"/>
        <v>NA</v>
      </c>
    </row>
    <row r="77" spans="1:12" x14ac:dyDescent="0.3">
      <c r="A77" s="1">
        <f t="shared" si="10"/>
        <v>76</v>
      </c>
      <c r="B77" s="1">
        <f t="shared" si="10"/>
        <v>28</v>
      </c>
      <c r="C77" s="1" t="s">
        <v>18</v>
      </c>
      <c r="D77" s="1" t="s">
        <v>18</v>
      </c>
      <c r="E77" s="1" t="s">
        <v>34</v>
      </c>
      <c r="F77" s="1" t="s">
        <v>28</v>
      </c>
      <c r="G77" s="1" t="s">
        <v>15</v>
      </c>
      <c r="H77" s="1">
        <f t="shared" si="7"/>
        <v>0</v>
      </c>
      <c r="I77" s="1">
        <v>0</v>
      </c>
      <c r="J77" s="1">
        <f t="shared" si="8"/>
        <v>0</v>
      </c>
      <c r="K77" s="1">
        <v>0</v>
      </c>
      <c r="L77" s="3" t="str">
        <f t="shared" si="9"/>
        <v>NA</v>
      </c>
    </row>
    <row r="78" spans="1:12" x14ac:dyDescent="0.3">
      <c r="A78" s="1">
        <f t="shared" si="10"/>
        <v>77</v>
      </c>
      <c r="B78" s="1">
        <f t="shared" si="10"/>
        <v>29</v>
      </c>
      <c r="C78" s="1" t="s">
        <v>18</v>
      </c>
      <c r="D78" s="1" t="s">
        <v>18</v>
      </c>
      <c r="E78" s="1" t="s">
        <v>34</v>
      </c>
      <c r="F78" s="1" t="s">
        <v>28</v>
      </c>
      <c r="G78" s="1" t="s">
        <v>15</v>
      </c>
      <c r="H78" s="1">
        <f t="shared" si="7"/>
        <v>1</v>
      </c>
      <c r="I78" s="1">
        <v>13</v>
      </c>
      <c r="J78" s="1">
        <f t="shared" si="8"/>
        <v>1</v>
      </c>
      <c r="K78" s="1">
        <v>8</v>
      </c>
      <c r="L78" s="3">
        <f t="shared" si="9"/>
        <v>0.61538461538461542</v>
      </c>
    </row>
    <row r="79" spans="1:12" x14ac:dyDescent="0.3">
      <c r="A79" s="1">
        <f t="shared" si="10"/>
        <v>78</v>
      </c>
      <c r="B79" s="1">
        <f t="shared" si="10"/>
        <v>30</v>
      </c>
      <c r="C79" s="1" t="s">
        <v>18</v>
      </c>
      <c r="D79" s="1" t="s">
        <v>18</v>
      </c>
      <c r="E79" s="1" t="s">
        <v>34</v>
      </c>
      <c r="F79" s="1" t="s">
        <v>28</v>
      </c>
      <c r="G79" s="1" t="s">
        <v>15</v>
      </c>
      <c r="H79" s="1">
        <f t="shared" si="7"/>
        <v>0</v>
      </c>
      <c r="I79" s="1">
        <v>0</v>
      </c>
      <c r="J79" s="1">
        <f t="shared" si="8"/>
        <v>0</v>
      </c>
      <c r="K79" s="1">
        <v>0</v>
      </c>
      <c r="L79" s="3" t="str">
        <f t="shared" si="9"/>
        <v>NA</v>
      </c>
    </row>
    <row r="80" spans="1:12" x14ac:dyDescent="0.3">
      <c r="A80" s="1">
        <f t="shared" si="10"/>
        <v>79</v>
      </c>
      <c r="B80" s="1">
        <f t="shared" si="10"/>
        <v>31</v>
      </c>
      <c r="C80" s="1" t="s">
        <v>18</v>
      </c>
      <c r="D80" s="1" t="s">
        <v>18</v>
      </c>
      <c r="E80" s="1" t="s">
        <v>34</v>
      </c>
      <c r="F80" s="1" t="s">
        <v>28</v>
      </c>
      <c r="G80" s="1" t="s">
        <v>15</v>
      </c>
      <c r="H80" s="1">
        <f t="shared" si="7"/>
        <v>1</v>
      </c>
      <c r="I80" s="1">
        <v>143</v>
      </c>
      <c r="J80" s="1">
        <f t="shared" si="8"/>
        <v>1</v>
      </c>
      <c r="K80" s="1">
        <v>37</v>
      </c>
      <c r="L80" s="3">
        <f t="shared" si="9"/>
        <v>0.25874125874125875</v>
      </c>
    </row>
    <row r="81" spans="1:12" x14ac:dyDescent="0.3">
      <c r="A81" s="1">
        <f t="shared" si="10"/>
        <v>80</v>
      </c>
      <c r="B81" s="1">
        <f t="shared" si="10"/>
        <v>32</v>
      </c>
      <c r="C81" s="1" t="s">
        <v>18</v>
      </c>
      <c r="D81" s="1" t="s">
        <v>18</v>
      </c>
      <c r="E81" s="1" t="s">
        <v>34</v>
      </c>
      <c r="F81" s="1" t="s">
        <v>28</v>
      </c>
      <c r="G81" s="1" t="s">
        <v>15</v>
      </c>
      <c r="H81" s="1">
        <f t="shared" si="7"/>
        <v>0</v>
      </c>
      <c r="I81" s="1">
        <v>0</v>
      </c>
      <c r="J81" s="1">
        <f t="shared" si="8"/>
        <v>0</v>
      </c>
      <c r="K81" s="1">
        <v>0</v>
      </c>
      <c r="L81" s="3" t="str">
        <f t="shared" si="9"/>
        <v>NA</v>
      </c>
    </row>
    <row r="82" spans="1:12" x14ac:dyDescent="0.3">
      <c r="A82" s="1">
        <f t="shared" si="10"/>
        <v>81</v>
      </c>
      <c r="B82" s="1">
        <f>1+B81</f>
        <v>33</v>
      </c>
      <c r="C82" s="1" t="s">
        <v>18</v>
      </c>
      <c r="D82" s="1" t="s">
        <v>18</v>
      </c>
      <c r="E82" s="1" t="s">
        <v>34</v>
      </c>
      <c r="F82" s="1" t="s">
        <v>28</v>
      </c>
      <c r="G82" s="1" t="s">
        <v>15</v>
      </c>
      <c r="H82" s="1">
        <f t="shared" si="7"/>
        <v>1</v>
      </c>
      <c r="I82" s="1">
        <v>125</v>
      </c>
      <c r="J82" s="1">
        <f t="shared" si="8"/>
        <v>1</v>
      </c>
      <c r="K82" s="1">
        <v>19</v>
      </c>
      <c r="L82" s="3">
        <f t="shared" si="9"/>
        <v>0.152</v>
      </c>
    </row>
    <row r="83" spans="1:12" x14ac:dyDescent="0.3">
      <c r="A83" s="1">
        <f t="shared" si="10"/>
        <v>82</v>
      </c>
      <c r="B83" s="1">
        <f t="shared" si="10"/>
        <v>34</v>
      </c>
      <c r="C83" s="1" t="s">
        <v>18</v>
      </c>
      <c r="D83" s="1" t="s">
        <v>18</v>
      </c>
      <c r="E83" s="1" t="s">
        <v>34</v>
      </c>
      <c r="F83" s="1" t="s">
        <v>28</v>
      </c>
      <c r="G83" s="1" t="s">
        <v>15</v>
      </c>
      <c r="H83" s="1">
        <f t="shared" si="7"/>
        <v>1</v>
      </c>
      <c r="I83" s="1">
        <v>74</v>
      </c>
      <c r="J83" s="1">
        <f t="shared" si="8"/>
        <v>1</v>
      </c>
      <c r="K83" s="1">
        <v>30</v>
      </c>
      <c r="L83" s="3">
        <f t="shared" si="9"/>
        <v>0.40540540540540543</v>
      </c>
    </row>
    <row r="84" spans="1:12" x14ac:dyDescent="0.3">
      <c r="A84" s="1">
        <f t="shared" ref="A84:B99" si="11">1+A83</f>
        <v>83</v>
      </c>
      <c r="B84" s="1">
        <f t="shared" si="11"/>
        <v>35</v>
      </c>
      <c r="C84" s="1" t="s">
        <v>18</v>
      </c>
      <c r="D84" s="1" t="s">
        <v>18</v>
      </c>
      <c r="E84" s="1" t="s">
        <v>34</v>
      </c>
      <c r="F84" s="1" t="s">
        <v>28</v>
      </c>
      <c r="G84" s="1" t="s">
        <v>15</v>
      </c>
      <c r="H84" s="1">
        <f t="shared" si="7"/>
        <v>0</v>
      </c>
      <c r="I84" s="1">
        <v>0</v>
      </c>
      <c r="J84" s="1">
        <f t="shared" si="8"/>
        <v>0</v>
      </c>
      <c r="K84" s="1">
        <v>0</v>
      </c>
      <c r="L84" s="3" t="str">
        <f t="shared" si="9"/>
        <v>NA</v>
      </c>
    </row>
    <row r="85" spans="1:12" x14ac:dyDescent="0.3">
      <c r="A85" s="1">
        <f t="shared" si="11"/>
        <v>84</v>
      </c>
      <c r="B85" s="1">
        <f t="shared" si="11"/>
        <v>36</v>
      </c>
      <c r="C85" s="1" t="s">
        <v>18</v>
      </c>
      <c r="D85" s="1" t="s">
        <v>18</v>
      </c>
      <c r="E85" s="1" t="s">
        <v>34</v>
      </c>
      <c r="F85" s="1" t="s">
        <v>28</v>
      </c>
      <c r="G85" s="1" t="s">
        <v>15</v>
      </c>
      <c r="H85" s="1">
        <f t="shared" si="7"/>
        <v>0</v>
      </c>
      <c r="I85" s="1">
        <v>0</v>
      </c>
      <c r="J85" s="1">
        <f t="shared" si="8"/>
        <v>0</v>
      </c>
      <c r="K85" s="1">
        <v>0</v>
      </c>
      <c r="L85" s="3" t="str">
        <f t="shared" si="9"/>
        <v>NA</v>
      </c>
    </row>
    <row r="86" spans="1:12" x14ac:dyDescent="0.3">
      <c r="A86" s="1">
        <f t="shared" si="11"/>
        <v>85</v>
      </c>
      <c r="B86" s="1">
        <f t="shared" si="11"/>
        <v>37</v>
      </c>
      <c r="C86" s="1" t="s">
        <v>18</v>
      </c>
      <c r="D86" s="1" t="s">
        <v>18</v>
      </c>
      <c r="E86" s="1" t="s">
        <v>34</v>
      </c>
      <c r="F86" s="1" t="s">
        <v>28</v>
      </c>
      <c r="G86" s="1" t="s">
        <v>15</v>
      </c>
      <c r="H86" s="1">
        <f t="shared" si="7"/>
        <v>0</v>
      </c>
      <c r="I86" s="1">
        <v>0</v>
      </c>
      <c r="J86" s="1">
        <f t="shared" si="8"/>
        <v>0</v>
      </c>
      <c r="K86" s="1">
        <v>0</v>
      </c>
      <c r="L86" s="3" t="str">
        <f t="shared" si="9"/>
        <v>NA</v>
      </c>
    </row>
    <row r="87" spans="1:12" x14ac:dyDescent="0.3">
      <c r="A87" s="1">
        <f t="shared" si="11"/>
        <v>86</v>
      </c>
      <c r="B87" s="1">
        <f t="shared" si="11"/>
        <v>38</v>
      </c>
      <c r="C87" s="1" t="s">
        <v>18</v>
      </c>
      <c r="D87" s="1" t="s">
        <v>18</v>
      </c>
      <c r="E87" s="1" t="s">
        <v>34</v>
      </c>
      <c r="F87" s="1" t="s">
        <v>28</v>
      </c>
      <c r="G87" s="1" t="s">
        <v>15</v>
      </c>
      <c r="H87" s="1">
        <f t="shared" si="7"/>
        <v>0</v>
      </c>
      <c r="I87" s="1">
        <v>0</v>
      </c>
      <c r="J87" s="1">
        <f t="shared" si="8"/>
        <v>0</v>
      </c>
      <c r="K87" s="1">
        <v>0</v>
      </c>
      <c r="L87" s="3" t="str">
        <f t="shared" si="9"/>
        <v>NA</v>
      </c>
    </row>
    <row r="88" spans="1:12" x14ac:dyDescent="0.3">
      <c r="A88" s="1">
        <f t="shared" si="11"/>
        <v>87</v>
      </c>
      <c r="B88" s="1">
        <f t="shared" si="11"/>
        <v>39</v>
      </c>
      <c r="C88" s="1" t="s">
        <v>18</v>
      </c>
      <c r="D88" s="1" t="s">
        <v>18</v>
      </c>
      <c r="E88" s="1" t="s">
        <v>34</v>
      </c>
      <c r="F88" s="1" t="s">
        <v>28</v>
      </c>
      <c r="G88" s="1" t="s">
        <v>15</v>
      </c>
      <c r="H88" s="1">
        <f t="shared" si="7"/>
        <v>0</v>
      </c>
      <c r="I88" s="1">
        <v>0</v>
      </c>
      <c r="J88" s="1">
        <f t="shared" si="8"/>
        <v>0</v>
      </c>
      <c r="K88" s="1">
        <v>0</v>
      </c>
      <c r="L88" s="3" t="str">
        <f t="shared" si="9"/>
        <v>NA</v>
      </c>
    </row>
    <row r="89" spans="1:12" x14ac:dyDescent="0.3">
      <c r="A89" s="1">
        <f t="shared" si="11"/>
        <v>88</v>
      </c>
      <c r="B89" s="1">
        <f t="shared" si="11"/>
        <v>40</v>
      </c>
      <c r="C89" s="1" t="s">
        <v>18</v>
      </c>
      <c r="D89" s="1" t="s">
        <v>18</v>
      </c>
      <c r="E89" s="1" t="s">
        <v>34</v>
      </c>
      <c r="F89" s="1" t="s">
        <v>28</v>
      </c>
      <c r="G89" s="1" t="s">
        <v>15</v>
      </c>
      <c r="H89" s="1">
        <f t="shared" si="7"/>
        <v>1</v>
      </c>
      <c r="I89" s="1">
        <v>25</v>
      </c>
      <c r="J89" s="1">
        <f t="shared" si="8"/>
        <v>1</v>
      </c>
      <c r="K89" s="1">
        <v>17</v>
      </c>
      <c r="L89" s="3">
        <f t="shared" si="9"/>
        <v>0.68</v>
      </c>
    </row>
    <row r="90" spans="1:12" x14ac:dyDescent="0.3">
      <c r="A90" s="1">
        <f t="shared" si="11"/>
        <v>89</v>
      </c>
      <c r="B90" s="1">
        <f t="shared" si="11"/>
        <v>41</v>
      </c>
      <c r="C90" s="1" t="s">
        <v>18</v>
      </c>
      <c r="D90" s="1" t="s">
        <v>18</v>
      </c>
      <c r="E90" s="1" t="s">
        <v>34</v>
      </c>
      <c r="F90" s="1" t="s">
        <v>28</v>
      </c>
      <c r="G90" s="1" t="s">
        <v>15</v>
      </c>
      <c r="H90" s="1">
        <f t="shared" si="7"/>
        <v>0</v>
      </c>
      <c r="I90" s="1">
        <v>0</v>
      </c>
      <c r="J90" s="1">
        <f t="shared" si="8"/>
        <v>0</v>
      </c>
      <c r="K90" s="1">
        <v>0</v>
      </c>
      <c r="L90" s="3" t="str">
        <f t="shared" si="9"/>
        <v>NA</v>
      </c>
    </row>
    <row r="91" spans="1:12" x14ac:dyDescent="0.3">
      <c r="A91" s="1">
        <f t="shared" si="11"/>
        <v>90</v>
      </c>
      <c r="B91" s="1">
        <f t="shared" si="11"/>
        <v>42</v>
      </c>
      <c r="C91" s="1" t="s">
        <v>18</v>
      </c>
      <c r="D91" s="1" t="s">
        <v>18</v>
      </c>
      <c r="E91" s="1" t="s">
        <v>34</v>
      </c>
      <c r="F91" s="1" t="s">
        <v>28</v>
      </c>
      <c r="G91" s="1" t="s">
        <v>15</v>
      </c>
      <c r="H91" s="1">
        <f t="shared" si="7"/>
        <v>0</v>
      </c>
      <c r="I91" s="1">
        <v>0</v>
      </c>
      <c r="J91" s="1">
        <f t="shared" si="8"/>
        <v>0</v>
      </c>
      <c r="K91" s="1">
        <v>0</v>
      </c>
      <c r="L91" s="3" t="str">
        <f t="shared" si="9"/>
        <v>NA</v>
      </c>
    </row>
    <row r="92" spans="1:12" x14ac:dyDescent="0.3">
      <c r="A92" s="1">
        <f t="shared" si="11"/>
        <v>91</v>
      </c>
      <c r="B92" s="1">
        <f t="shared" si="11"/>
        <v>43</v>
      </c>
      <c r="C92" s="1" t="s">
        <v>18</v>
      </c>
      <c r="D92" s="1" t="s">
        <v>18</v>
      </c>
      <c r="E92" s="1" t="s">
        <v>34</v>
      </c>
      <c r="F92" s="1" t="s">
        <v>28</v>
      </c>
      <c r="G92" s="1" t="s">
        <v>15</v>
      </c>
      <c r="H92" s="1">
        <f t="shared" si="7"/>
        <v>0</v>
      </c>
      <c r="I92" s="1">
        <v>0</v>
      </c>
      <c r="J92" s="1">
        <f t="shared" si="8"/>
        <v>0</v>
      </c>
      <c r="K92" s="1">
        <v>0</v>
      </c>
      <c r="L92" s="3" t="str">
        <f t="shared" si="9"/>
        <v>NA</v>
      </c>
    </row>
    <row r="93" spans="1:12" x14ac:dyDescent="0.3">
      <c r="A93" s="1">
        <f t="shared" si="11"/>
        <v>92</v>
      </c>
      <c r="B93" s="1">
        <f>1+B92</f>
        <v>44</v>
      </c>
      <c r="C93" s="1" t="s">
        <v>18</v>
      </c>
      <c r="D93" s="1" t="s">
        <v>18</v>
      </c>
      <c r="E93" s="1" t="s">
        <v>34</v>
      </c>
      <c r="F93" s="1" t="s">
        <v>28</v>
      </c>
      <c r="G93" s="1" t="s">
        <v>15</v>
      </c>
      <c r="H93" s="1">
        <f t="shared" si="7"/>
        <v>1</v>
      </c>
      <c r="I93" s="1">
        <v>30</v>
      </c>
      <c r="J93" s="1">
        <f t="shared" si="8"/>
        <v>1</v>
      </c>
      <c r="K93" s="1">
        <v>24</v>
      </c>
      <c r="L93" s="3">
        <f t="shared" si="9"/>
        <v>0.8</v>
      </c>
    </row>
    <row r="94" spans="1:12" x14ac:dyDescent="0.3">
      <c r="A94" s="1">
        <f t="shared" si="11"/>
        <v>93</v>
      </c>
      <c r="B94" s="1">
        <f t="shared" si="11"/>
        <v>45</v>
      </c>
      <c r="C94" s="1" t="s">
        <v>18</v>
      </c>
      <c r="D94" s="1" t="s">
        <v>18</v>
      </c>
      <c r="E94" s="1" t="s">
        <v>34</v>
      </c>
      <c r="F94" s="1" t="s">
        <v>28</v>
      </c>
      <c r="G94" s="1" t="s">
        <v>15</v>
      </c>
      <c r="H94" s="1">
        <f t="shared" si="7"/>
        <v>1</v>
      </c>
      <c r="I94" s="1">
        <v>13</v>
      </c>
      <c r="J94" s="1">
        <f t="shared" si="8"/>
        <v>1</v>
      </c>
      <c r="K94" s="1">
        <v>5</v>
      </c>
      <c r="L94" s="3">
        <f t="shared" si="9"/>
        <v>0.38461538461538464</v>
      </c>
    </row>
    <row r="95" spans="1:12" x14ac:dyDescent="0.3">
      <c r="A95" s="1">
        <f t="shared" si="11"/>
        <v>94</v>
      </c>
      <c r="B95" s="1">
        <f t="shared" si="11"/>
        <v>46</v>
      </c>
      <c r="C95" s="1" t="s">
        <v>18</v>
      </c>
      <c r="D95" s="1" t="s">
        <v>18</v>
      </c>
      <c r="E95" s="1" t="s">
        <v>34</v>
      </c>
      <c r="F95" s="1" t="s">
        <v>28</v>
      </c>
      <c r="G95" s="1" t="s">
        <v>15</v>
      </c>
      <c r="H95" s="1">
        <f t="shared" si="7"/>
        <v>1</v>
      </c>
      <c r="I95" s="1">
        <v>5</v>
      </c>
      <c r="J95" s="1">
        <f t="shared" si="8"/>
        <v>1</v>
      </c>
      <c r="K95" s="1">
        <v>2</v>
      </c>
      <c r="L95" s="3">
        <f t="shared" si="9"/>
        <v>0.4</v>
      </c>
    </row>
    <row r="96" spans="1:12" x14ac:dyDescent="0.3">
      <c r="A96" s="1">
        <f t="shared" si="11"/>
        <v>95</v>
      </c>
      <c r="B96" s="1">
        <f t="shared" si="11"/>
        <v>47</v>
      </c>
      <c r="C96" s="1" t="s">
        <v>18</v>
      </c>
      <c r="D96" s="1" t="s">
        <v>18</v>
      </c>
      <c r="E96" s="1" t="s">
        <v>34</v>
      </c>
      <c r="F96" s="1" t="s">
        <v>28</v>
      </c>
      <c r="G96" s="1" t="s">
        <v>15</v>
      </c>
      <c r="H96" s="1">
        <f t="shared" si="7"/>
        <v>1</v>
      </c>
      <c r="I96" s="1">
        <v>103</v>
      </c>
      <c r="J96" s="1">
        <f t="shared" si="8"/>
        <v>1</v>
      </c>
      <c r="K96" s="1">
        <v>47</v>
      </c>
      <c r="L96" s="3">
        <f t="shared" si="9"/>
        <v>0.4563106796116505</v>
      </c>
    </row>
    <row r="97" spans="1:12" ht="15" thickBot="1" x14ac:dyDescent="0.35">
      <c r="A97" s="9">
        <f t="shared" si="11"/>
        <v>96</v>
      </c>
      <c r="B97" s="9">
        <f t="shared" si="11"/>
        <v>48</v>
      </c>
      <c r="C97" s="9" t="s">
        <v>18</v>
      </c>
      <c r="D97" s="9" t="s">
        <v>18</v>
      </c>
      <c r="E97" s="9" t="s">
        <v>34</v>
      </c>
      <c r="F97" s="9" t="s">
        <v>28</v>
      </c>
      <c r="G97" s="9" t="s">
        <v>15</v>
      </c>
      <c r="H97" s="9">
        <f t="shared" si="7"/>
        <v>1</v>
      </c>
      <c r="I97" s="9">
        <v>14</v>
      </c>
      <c r="J97" s="9">
        <f t="shared" si="8"/>
        <v>1</v>
      </c>
      <c r="K97" s="9">
        <v>7</v>
      </c>
      <c r="L97" s="10">
        <f t="shared" si="9"/>
        <v>0.5</v>
      </c>
    </row>
    <row r="98" spans="1:12" x14ac:dyDescent="0.3">
      <c r="A98" s="1">
        <f t="shared" si="11"/>
        <v>97</v>
      </c>
      <c r="B98" s="1">
        <v>1</v>
      </c>
      <c r="C98" s="1" t="s">
        <v>18</v>
      </c>
      <c r="D98" s="1" t="s">
        <v>18</v>
      </c>
      <c r="E98" s="1" t="s">
        <v>34</v>
      </c>
      <c r="F98" s="1" t="s">
        <v>27</v>
      </c>
      <c r="G98" s="1" t="s">
        <v>39</v>
      </c>
      <c r="H98" s="1">
        <f t="shared" si="7"/>
        <v>1</v>
      </c>
      <c r="I98" s="1">
        <v>9</v>
      </c>
      <c r="J98" s="1">
        <f t="shared" si="8"/>
        <v>1</v>
      </c>
      <c r="K98" s="1">
        <v>7</v>
      </c>
      <c r="L98" s="3">
        <f t="shared" si="9"/>
        <v>0.77777777777777779</v>
      </c>
    </row>
    <row r="99" spans="1:12" x14ac:dyDescent="0.3">
      <c r="A99" s="1">
        <f t="shared" si="11"/>
        <v>98</v>
      </c>
      <c r="B99" s="1">
        <f>1+B98</f>
        <v>2</v>
      </c>
      <c r="C99" s="1" t="s">
        <v>18</v>
      </c>
      <c r="D99" s="1" t="s">
        <v>18</v>
      </c>
      <c r="E99" s="1" t="s">
        <v>34</v>
      </c>
      <c r="F99" s="1" t="s">
        <v>27</v>
      </c>
      <c r="G99" s="1" t="s">
        <v>39</v>
      </c>
      <c r="H99" s="1">
        <f t="shared" si="7"/>
        <v>1</v>
      </c>
      <c r="I99" s="1">
        <v>15</v>
      </c>
      <c r="J99" s="1">
        <f>IF(K99&gt;0,1,0)</f>
        <v>1</v>
      </c>
      <c r="K99" s="1">
        <v>4</v>
      </c>
      <c r="L99" s="3">
        <f>IF(H99=1, K99/I99, "NA")</f>
        <v>0.26666666666666666</v>
      </c>
    </row>
    <row r="100" spans="1:12" x14ac:dyDescent="0.3">
      <c r="A100" s="1">
        <f t="shared" ref="A100:B115" si="12">1+A99</f>
        <v>99</v>
      </c>
      <c r="B100" s="1">
        <f t="shared" si="12"/>
        <v>3</v>
      </c>
      <c r="C100" s="1" t="s">
        <v>18</v>
      </c>
      <c r="D100" s="1" t="s">
        <v>18</v>
      </c>
      <c r="E100" s="1" t="s">
        <v>34</v>
      </c>
      <c r="F100" s="1" t="s">
        <v>27</v>
      </c>
      <c r="G100" s="1" t="s">
        <v>39</v>
      </c>
      <c r="H100" s="1">
        <f t="shared" si="7"/>
        <v>0</v>
      </c>
      <c r="I100" s="1">
        <v>0</v>
      </c>
      <c r="J100" s="1">
        <f t="shared" si="8"/>
        <v>0</v>
      </c>
      <c r="K100" s="1">
        <v>0</v>
      </c>
      <c r="L100" s="3" t="str">
        <f t="shared" si="9"/>
        <v>NA</v>
      </c>
    </row>
    <row r="101" spans="1:12" x14ac:dyDescent="0.3">
      <c r="A101" s="1">
        <f t="shared" si="12"/>
        <v>100</v>
      </c>
      <c r="B101" s="1">
        <f t="shared" si="12"/>
        <v>4</v>
      </c>
      <c r="C101" s="1" t="s">
        <v>18</v>
      </c>
      <c r="D101" s="1" t="s">
        <v>18</v>
      </c>
      <c r="E101" s="1" t="s">
        <v>34</v>
      </c>
      <c r="F101" s="1" t="s">
        <v>27</v>
      </c>
      <c r="G101" s="1" t="s">
        <v>39</v>
      </c>
      <c r="H101" s="1">
        <f t="shared" si="7"/>
        <v>1</v>
      </c>
      <c r="I101" s="1">
        <v>28</v>
      </c>
      <c r="J101" s="1">
        <f t="shared" si="8"/>
        <v>1</v>
      </c>
      <c r="K101" s="1">
        <v>25</v>
      </c>
      <c r="L101" s="3">
        <f t="shared" si="9"/>
        <v>0.8928571428571429</v>
      </c>
    </row>
    <row r="102" spans="1:12" x14ac:dyDescent="0.3">
      <c r="A102" s="1">
        <f t="shared" si="12"/>
        <v>101</v>
      </c>
      <c r="B102" s="1">
        <f t="shared" si="12"/>
        <v>5</v>
      </c>
      <c r="C102" s="1" t="s">
        <v>18</v>
      </c>
      <c r="D102" s="1" t="s">
        <v>18</v>
      </c>
      <c r="E102" s="1" t="s">
        <v>34</v>
      </c>
      <c r="F102" s="1" t="s">
        <v>27</v>
      </c>
      <c r="G102" s="1" t="s">
        <v>39</v>
      </c>
      <c r="H102" s="1">
        <f t="shared" si="7"/>
        <v>1</v>
      </c>
      <c r="I102" s="1">
        <v>7</v>
      </c>
      <c r="J102" s="1">
        <f t="shared" si="8"/>
        <v>1</v>
      </c>
      <c r="K102" s="1">
        <v>3</v>
      </c>
      <c r="L102" s="3">
        <f t="shared" si="9"/>
        <v>0.42857142857142855</v>
      </c>
    </row>
    <row r="103" spans="1:12" x14ac:dyDescent="0.3">
      <c r="A103" s="1">
        <f t="shared" si="12"/>
        <v>102</v>
      </c>
      <c r="B103" s="1">
        <f t="shared" si="12"/>
        <v>6</v>
      </c>
      <c r="C103" s="1" t="s">
        <v>18</v>
      </c>
      <c r="D103" s="1" t="s">
        <v>18</v>
      </c>
      <c r="E103" s="1" t="s">
        <v>34</v>
      </c>
      <c r="F103" s="1" t="s">
        <v>27</v>
      </c>
      <c r="G103" s="1" t="s">
        <v>39</v>
      </c>
      <c r="H103" s="1">
        <f t="shared" si="7"/>
        <v>0</v>
      </c>
      <c r="I103" s="1">
        <v>0</v>
      </c>
      <c r="J103" s="1">
        <f t="shared" si="8"/>
        <v>0</v>
      </c>
      <c r="K103" s="1">
        <v>0</v>
      </c>
      <c r="L103" s="3" t="str">
        <f t="shared" si="9"/>
        <v>NA</v>
      </c>
    </row>
    <row r="104" spans="1:12" x14ac:dyDescent="0.3">
      <c r="A104" s="1">
        <f t="shared" si="12"/>
        <v>103</v>
      </c>
      <c r="B104" s="1">
        <f t="shared" si="12"/>
        <v>7</v>
      </c>
      <c r="C104" s="1" t="s">
        <v>18</v>
      </c>
      <c r="D104" s="1" t="s">
        <v>18</v>
      </c>
      <c r="E104" s="1" t="s">
        <v>34</v>
      </c>
      <c r="F104" s="1" t="s">
        <v>27</v>
      </c>
      <c r="G104" s="1" t="s">
        <v>39</v>
      </c>
      <c r="H104" s="1">
        <f t="shared" si="7"/>
        <v>0</v>
      </c>
      <c r="I104" s="1">
        <v>0</v>
      </c>
      <c r="J104" s="1">
        <f t="shared" si="8"/>
        <v>0</v>
      </c>
      <c r="K104" s="1">
        <v>0</v>
      </c>
      <c r="L104" s="3" t="str">
        <f t="shared" si="9"/>
        <v>NA</v>
      </c>
    </row>
    <row r="105" spans="1:12" x14ac:dyDescent="0.3">
      <c r="A105" s="1">
        <f t="shared" si="12"/>
        <v>104</v>
      </c>
      <c r="B105" s="1">
        <f t="shared" si="12"/>
        <v>8</v>
      </c>
      <c r="C105" s="1" t="s">
        <v>18</v>
      </c>
      <c r="D105" s="1" t="s">
        <v>18</v>
      </c>
      <c r="E105" s="1" t="s">
        <v>34</v>
      </c>
      <c r="F105" s="1" t="s">
        <v>27</v>
      </c>
      <c r="G105" s="1" t="s">
        <v>39</v>
      </c>
      <c r="H105" s="1">
        <f t="shared" si="7"/>
        <v>0</v>
      </c>
      <c r="I105" s="1">
        <v>0</v>
      </c>
      <c r="J105" s="1">
        <f t="shared" si="8"/>
        <v>0</v>
      </c>
      <c r="K105" s="1">
        <v>0</v>
      </c>
      <c r="L105" s="3" t="str">
        <f t="shared" si="9"/>
        <v>NA</v>
      </c>
    </row>
    <row r="106" spans="1:12" x14ac:dyDescent="0.3">
      <c r="A106" s="1">
        <f t="shared" si="12"/>
        <v>105</v>
      </c>
      <c r="B106" s="1">
        <f t="shared" si="12"/>
        <v>9</v>
      </c>
      <c r="C106" s="1" t="s">
        <v>18</v>
      </c>
      <c r="D106" s="1" t="s">
        <v>18</v>
      </c>
      <c r="E106" s="1" t="s">
        <v>34</v>
      </c>
      <c r="F106" s="1" t="s">
        <v>27</v>
      </c>
      <c r="G106" s="1" t="s">
        <v>39</v>
      </c>
      <c r="H106" s="1">
        <f t="shared" si="7"/>
        <v>1</v>
      </c>
      <c r="I106" s="1">
        <v>7</v>
      </c>
      <c r="J106" s="1">
        <f>IF(K106&gt;0,1,0)</f>
        <v>0</v>
      </c>
      <c r="K106" s="1">
        <v>0</v>
      </c>
      <c r="L106" s="3">
        <f t="shared" si="9"/>
        <v>0</v>
      </c>
    </row>
    <row r="107" spans="1:12" x14ac:dyDescent="0.3">
      <c r="A107" s="1">
        <f t="shared" si="12"/>
        <v>106</v>
      </c>
      <c r="B107" s="1">
        <f t="shared" si="12"/>
        <v>10</v>
      </c>
      <c r="C107" s="1" t="s">
        <v>18</v>
      </c>
      <c r="D107" s="1" t="s">
        <v>18</v>
      </c>
      <c r="E107" s="1" t="s">
        <v>34</v>
      </c>
      <c r="F107" s="1" t="s">
        <v>27</v>
      </c>
      <c r="G107" s="1" t="s">
        <v>39</v>
      </c>
      <c r="H107" s="1">
        <f t="shared" si="7"/>
        <v>1</v>
      </c>
      <c r="I107" s="1">
        <v>55</v>
      </c>
      <c r="J107" s="1">
        <f t="shared" si="8"/>
        <v>1</v>
      </c>
      <c r="K107" s="1">
        <v>17</v>
      </c>
      <c r="L107" s="3">
        <f t="shared" si="9"/>
        <v>0.30909090909090908</v>
      </c>
    </row>
    <row r="108" spans="1:12" x14ac:dyDescent="0.3">
      <c r="A108" s="1">
        <f t="shared" si="12"/>
        <v>107</v>
      </c>
      <c r="B108" s="1">
        <f t="shared" si="12"/>
        <v>11</v>
      </c>
      <c r="C108" s="1" t="s">
        <v>18</v>
      </c>
      <c r="D108" s="1" t="s">
        <v>18</v>
      </c>
      <c r="E108" s="1" t="s">
        <v>34</v>
      </c>
      <c r="F108" s="1" t="s">
        <v>27</v>
      </c>
      <c r="G108" s="1" t="s">
        <v>39</v>
      </c>
      <c r="H108" s="1">
        <f t="shared" si="7"/>
        <v>0</v>
      </c>
      <c r="I108" s="1">
        <v>0</v>
      </c>
      <c r="J108" s="1">
        <f t="shared" si="8"/>
        <v>0</v>
      </c>
      <c r="K108" s="1">
        <v>0</v>
      </c>
      <c r="L108" s="3" t="str">
        <f t="shared" si="9"/>
        <v>NA</v>
      </c>
    </row>
    <row r="109" spans="1:12" x14ac:dyDescent="0.3">
      <c r="A109" s="1">
        <f t="shared" si="12"/>
        <v>108</v>
      </c>
      <c r="B109" s="1">
        <f t="shared" si="12"/>
        <v>12</v>
      </c>
      <c r="C109" s="1" t="s">
        <v>18</v>
      </c>
      <c r="D109" s="1" t="s">
        <v>18</v>
      </c>
      <c r="E109" s="1" t="s">
        <v>34</v>
      </c>
      <c r="F109" s="1" t="s">
        <v>27</v>
      </c>
      <c r="G109" s="1" t="s">
        <v>39</v>
      </c>
      <c r="H109" s="1">
        <f t="shared" si="7"/>
        <v>0</v>
      </c>
      <c r="I109" s="1">
        <v>0</v>
      </c>
      <c r="J109" s="1">
        <f t="shared" si="8"/>
        <v>0</v>
      </c>
      <c r="K109" s="1">
        <v>0</v>
      </c>
      <c r="L109" s="3" t="str">
        <f t="shared" si="9"/>
        <v>NA</v>
      </c>
    </row>
    <row r="110" spans="1:12" x14ac:dyDescent="0.3">
      <c r="A110" s="1">
        <f t="shared" si="12"/>
        <v>109</v>
      </c>
      <c r="B110" s="1">
        <f t="shared" si="12"/>
        <v>13</v>
      </c>
      <c r="C110" s="1" t="s">
        <v>18</v>
      </c>
      <c r="D110" s="1" t="s">
        <v>18</v>
      </c>
      <c r="E110" s="1" t="s">
        <v>34</v>
      </c>
      <c r="F110" s="1" t="s">
        <v>27</v>
      </c>
      <c r="G110" s="1" t="s">
        <v>39</v>
      </c>
      <c r="H110" s="1">
        <f t="shared" si="7"/>
        <v>1</v>
      </c>
      <c r="I110" s="1">
        <v>97</v>
      </c>
      <c r="J110" s="1">
        <f>IF(K110&gt;0,1,0)</f>
        <v>1</v>
      </c>
      <c r="K110" s="1">
        <v>4</v>
      </c>
      <c r="L110" s="3">
        <f t="shared" si="9"/>
        <v>4.1237113402061855E-2</v>
      </c>
    </row>
    <row r="111" spans="1:12" x14ac:dyDescent="0.3">
      <c r="A111" s="1">
        <f t="shared" si="12"/>
        <v>110</v>
      </c>
      <c r="B111" s="1">
        <f t="shared" si="12"/>
        <v>14</v>
      </c>
      <c r="C111" s="1" t="s">
        <v>18</v>
      </c>
      <c r="D111" s="1" t="s">
        <v>18</v>
      </c>
      <c r="E111" s="1" t="s">
        <v>34</v>
      </c>
      <c r="F111" s="1" t="s">
        <v>27</v>
      </c>
      <c r="G111" s="1" t="s">
        <v>39</v>
      </c>
      <c r="H111" s="1">
        <f t="shared" si="7"/>
        <v>1</v>
      </c>
      <c r="I111" s="1">
        <v>17</v>
      </c>
      <c r="J111" s="1">
        <f t="shared" si="8"/>
        <v>1</v>
      </c>
      <c r="K111" s="1">
        <v>10</v>
      </c>
      <c r="L111" s="3">
        <f t="shared" si="9"/>
        <v>0.58823529411764708</v>
      </c>
    </row>
    <row r="112" spans="1:12" x14ac:dyDescent="0.3">
      <c r="A112" s="1">
        <f t="shared" si="12"/>
        <v>111</v>
      </c>
      <c r="B112" s="1">
        <f t="shared" si="12"/>
        <v>15</v>
      </c>
      <c r="C112" s="1" t="s">
        <v>18</v>
      </c>
      <c r="D112" s="1" t="s">
        <v>18</v>
      </c>
      <c r="E112" s="1" t="s">
        <v>34</v>
      </c>
      <c r="F112" s="1" t="s">
        <v>27</v>
      </c>
      <c r="G112" s="1" t="s">
        <v>39</v>
      </c>
      <c r="H112" s="1">
        <f t="shared" si="7"/>
        <v>1</v>
      </c>
      <c r="I112" s="1">
        <v>4</v>
      </c>
      <c r="J112" s="1">
        <f t="shared" si="8"/>
        <v>1</v>
      </c>
      <c r="K112" s="1">
        <v>3</v>
      </c>
      <c r="L112" s="3">
        <f t="shared" si="9"/>
        <v>0.75</v>
      </c>
    </row>
    <row r="113" spans="1:12" x14ac:dyDescent="0.3">
      <c r="A113" s="1">
        <f t="shared" si="12"/>
        <v>112</v>
      </c>
      <c r="B113" s="1">
        <f t="shared" si="12"/>
        <v>16</v>
      </c>
      <c r="C113" s="1" t="s">
        <v>18</v>
      </c>
      <c r="D113" s="1" t="s">
        <v>18</v>
      </c>
      <c r="E113" s="1" t="s">
        <v>34</v>
      </c>
      <c r="F113" s="1" t="s">
        <v>27</v>
      </c>
      <c r="G113" s="1" t="s">
        <v>39</v>
      </c>
      <c r="H113" s="1">
        <f t="shared" si="7"/>
        <v>1</v>
      </c>
      <c r="I113" s="1">
        <v>57</v>
      </c>
      <c r="J113" s="1">
        <f t="shared" si="8"/>
        <v>1</v>
      </c>
      <c r="K113" s="1">
        <v>30</v>
      </c>
      <c r="L113" s="3">
        <f t="shared" si="9"/>
        <v>0.52631578947368418</v>
      </c>
    </row>
    <row r="114" spans="1:12" x14ac:dyDescent="0.3">
      <c r="A114" s="1">
        <f t="shared" si="12"/>
        <v>113</v>
      </c>
      <c r="B114" s="1">
        <f t="shared" si="12"/>
        <v>17</v>
      </c>
      <c r="C114" s="1" t="s">
        <v>18</v>
      </c>
      <c r="D114" s="1" t="s">
        <v>18</v>
      </c>
      <c r="E114" s="1" t="s">
        <v>34</v>
      </c>
      <c r="F114" s="1" t="s">
        <v>27</v>
      </c>
      <c r="G114" s="1" t="s">
        <v>39</v>
      </c>
      <c r="H114" s="1">
        <f t="shared" si="7"/>
        <v>1</v>
      </c>
      <c r="I114" s="1">
        <v>24</v>
      </c>
      <c r="J114" s="1">
        <f t="shared" si="8"/>
        <v>1</v>
      </c>
      <c r="K114" s="1">
        <v>6</v>
      </c>
      <c r="L114" s="3">
        <f t="shared" si="9"/>
        <v>0.25</v>
      </c>
    </row>
    <row r="115" spans="1:12" x14ac:dyDescent="0.3">
      <c r="A115" s="1">
        <f t="shared" si="12"/>
        <v>114</v>
      </c>
      <c r="B115" s="1">
        <f t="shared" si="12"/>
        <v>18</v>
      </c>
      <c r="C115" s="1" t="s">
        <v>18</v>
      </c>
      <c r="D115" s="1" t="s">
        <v>18</v>
      </c>
      <c r="E115" s="1" t="s">
        <v>34</v>
      </c>
      <c r="F115" s="1" t="s">
        <v>27</v>
      </c>
      <c r="G115" s="1" t="s">
        <v>39</v>
      </c>
      <c r="H115" s="1">
        <f t="shared" si="7"/>
        <v>1</v>
      </c>
      <c r="I115" s="1">
        <v>31</v>
      </c>
      <c r="J115" s="1">
        <f t="shared" si="8"/>
        <v>1</v>
      </c>
      <c r="K115" s="1">
        <v>16</v>
      </c>
      <c r="L115" s="3">
        <f t="shared" si="9"/>
        <v>0.5161290322580645</v>
      </c>
    </row>
    <row r="116" spans="1:12" x14ac:dyDescent="0.3">
      <c r="A116" s="1">
        <f t="shared" ref="A116:B131" si="13">1+A115</f>
        <v>115</v>
      </c>
      <c r="B116" s="1">
        <f t="shared" si="13"/>
        <v>19</v>
      </c>
      <c r="C116" s="1" t="s">
        <v>18</v>
      </c>
      <c r="D116" s="1" t="s">
        <v>18</v>
      </c>
      <c r="E116" s="1" t="s">
        <v>34</v>
      </c>
      <c r="F116" s="1" t="s">
        <v>27</v>
      </c>
      <c r="G116" s="1" t="s">
        <v>39</v>
      </c>
      <c r="H116" s="1">
        <f t="shared" si="7"/>
        <v>0</v>
      </c>
      <c r="I116" s="1">
        <v>0</v>
      </c>
      <c r="J116" s="1">
        <f t="shared" si="8"/>
        <v>0</v>
      </c>
      <c r="K116" s="1">
        <v>0</v>
      </c>
      <c r="L116" s="3" t="str">
        <f t="shared" si="9"/>
        <v>NA</v>
      </c>
    </row>
    <row r="117" spans="1:12" x14ac:dyDescent="0.3">
      <c r="A117" s="1">
        <f t="shared" si="13"/>
        <v>116</v>
      </c>
      <c r="B117" s="1">
        <f t="shared" si="13"/>
        <v>20</v>
      </c>
      <c r="C117" s="1" t="s">
        <v>18</v>
      </c>
      <c r="D117" s="1" t="s">
        <v>18</v>
      </c>
      <c r="E117" s="1" t="s">
        <v>34</v>
      </c>
      <c r="F117" s="1" t="s">
        <v>27</v>
      </c>
      <c r="G117" s="1" t="s">
        <v>39</v>
      </c>
      <c r="H117" s="1">
        <f t="shared" si="7"/>
        <v>1</v>
      </c>
      <c r="I117" s="1">
        <v>30</v>
      </c>
      <c r="J117" s="1">
        <f t="shared" si="8"/>
        <v>1</v>
      </c>
      <c r="K117" s="1">
        <v>18</v>
      </c>
      <c r="L117" s="3">
        <f t="shared" si="9"/>
        <v>0.6</v>
      </c>
    </row>
    <row r="118" spans="1:12" x14ac:dyDescent="0.3">
      <c r="A118" s="1">
        <f t="shared" si="13"/>
        <v>117</v>
      </c>
      <c r="B118" s="1">
        <f t="shared" si="13"/>
        <v>21</v>
      </c>
      <c r="C118" s="1" t="s">
        <v>18</v>
      </c>
      <c r="D118" s="1" t="s">
        <v>18</v>
      </c>
      <c r="E118" s="1" t="s">
        <v>34</v>
      </c>
      <c r="F118" s="1" t="s">
        <v>27</v>
      </c>
      <c r="G118" s="1" t="s">
        <v>39</v>
      </c>
      <c r="H118" s="1">
        <f t="shared" si="7"/>
        <v>0</v>
      </c>
      <c r="I118" s="1">
        <v>0</v>
      </c>
      <c r="J118" s="1">
        <f t="shared" si="8"/>
        <v>0</v>
      </c>
      <c r="K118" s="1">
        <v>0</v>
      </c>
      <c r="L118" s="3" t="str">
        <f t="shared" si="9"/>
        <v>NA</v>
      </c>
    </row>
    <row r="119" spans="1:12" x14ac:dyDescent="0.3">
      <c r="A119" s="1">
        <f t="shared" si="13"/>
        <v>118</v>
      </c>
      <c r="B119" s="1">
        <f t="shared" si="13"/>
        <v>22</v>
      </c>
      <c r="C119" s="1" t="s">
        <v>18</v>
      </c>
      <c r="D119" s="1" t="s">
        <v>18</v>
      </c>
      <c r="E119" s="1" t="s">
        <v>34</v>
      </c>
      <c r="F119" s="1" t="s">
        <v>27</v>
      </c>
      <c r="G119" s="1" t="s">
        <v>39</v>
      </c>
      <c r="H119" s="1">
        <f t="shared" si="7"/>
        <v>1</v>
      </c>
      <c r="I119" s="1">
        <v>78</v>
      </c>
      <c r="J119" s="1">
        <f>IF(K119&gt;0,1,0)</f>
        <v>1</v>
      </c>
      <c r="K119" s="1">
        <v>2</v>
      </c>
      <c r="L119" s="3">
        <f t="shared" si="9"/>
        <v>2.564102564102564E-2</v>
      </c>
    </row>
    <row r="120" spans="1:12" x14ac:dyDescent="0.3">
      <c r="A120" s="1">
        <f t="shared" si="13"/>
        <v>119</v>
      </c>
      <c r="B120" s="1">
        <f t="shared" si="13"/>
        <v>23</v>
      </c>
      <c r="C120" s="1" t="s">
        <v>18</v>
      </c>
      <c r="D120" s="1" t="s">
        <v>18</v>
      </c>
      <c r="E120" s="1" t="s">
        <v>34</v>
      </c>
      <c r="F120" s="1" t="s">
        <v>27</v>
      </c>
      <c r="G120" s="1" t="s">
        <v>39</v>
      </c>
      <c r="H120" s="1">
        <f t="shared" si="7"/>
        <v>0</v>
      </c>
      <c r="I120" s="1">
        <v>0</v>
      </c>
      <c r="J120" s="1">
        <f t="shared" si="8"/>
        <v>0</v>
      </c>
      <c r="K120" s="1">
        <v>0</v>
      </c>
      <c r="L120" s="3" t="str">
        <f t="shared" si="9"/>
        <v>NA</v>
      </c>
    </row>
    <row r="121" spans="1:12" x14ac:dyDescent="0.3">
      <c r="A121" s="1">
        <f t="shared" si="13"/>
        <v>120</v>
      </c>
      <c r="B121" s="1">
        <f t="shared" si="13"/>
        <v>24</v>
      </c>
      <c r="C121" s="1" t="s">
        <v>18</v>
      </c>
      <c r="D121" s="1" t="s">
        <v>18</v>
      </c>
      <c r="E121" s="1" t="s">
        <v>34</v>
      </c>
      <c r="F121" s="1" t="s">
        <v>27</v>
      </c>
      <c r="G121" s="1" t="s">
        <v>39</v>
      </c>
      <c r="H121" s="1">
        <f t="shared" si="7"/>
        <v>0</v>
      </c>
      <c r="I121" s="1">
        <v>0</v>
      </c>
      <c r="J121" s="1">
        <f t="shared" si="8"/>
        <v>0</v>
      </c>
      <c r="K121" s="1">
        <v>0</v>
      </c>
      <c r="L121" s="3" t="str">
        <f t="shared" si="9"/>
        <v>NA</v>
      </c>
    </row>
    <row r="122" spans="1:12" x14ac:dyDescent="0.3">
      <c r="A122" s="1">
        <f t="shared" si="13"/>
        <v>121</v>
      </c>
      <c r="B122" s="1">
        <f t="shared" si="13"/>
        <v>25</v>
      </c>
      <c r="C122" s="1" t="s">
        <v>18</v>
      </c>
      <c r="D122" s="1" t="s">
        <v>18</v>
      </c>
      <c r="E122" s="1" t="s">
        <v>34</v>
      </c>
      <c r="F122" s="1" t="s">
        <v>27</v>
      </c>
      <c r="G122" s="1" t="s">
        <v>39</v>
      </c>
      <c r="H122" s="1">
        <f t="shared" si="7"/>
        <v>1</v>
      </c>
      <c r="I122" s="1">
        <v>68</v>
      </c>
      <c r="J122" s="1">
        <f t="shared" si="8"/>
        <v>1</v>
      </c>
      <c r="K122" s="1">
        <v>47</v>
      </c>
      <c r="L122" s="3">
        <f t="shared" si="9"/>
        <v>0.69117647058823528</v>
      </c>
    </row>
    <row r="123" spans="1:12" x14ac:dyDescent="0.3">
      <c r="A123" s="1">
        <f t="shared" si="13"/>
        <v>122</v>
      </c>
      <c r="B123" s="1">
        <f t="shared" si="13"/>
        <v>26</v>
      </c>
      <c r="C123" s="1" t="s">
        <v>18</v>
      </c>
      <c r="D123" s="1" t="s">
        <v>18</v>
      </c>
      <c r="E123" s="1" t="s">
        <v>34</v>
      </c>
      <c r="F123" s="1" t="s">
        <v>27</v>
      </c>
      <c r="G123" s="1" t="s">
        <v>39</v>
      </c>
      <c r="H123" s="1">
        <f t="shared" si="7"/>
        <v>1</v>
      </c>
      <c r="I123" s="1">
        <v>20</v>
      </c>
      <c r="J123" s="1">
        <f t="shared" si="8"/>
        <v>1</v>
      </c>
      <c r="K123" s="1">
        <v>16</v>
      </c>
      <c r="L123" s="3">
        <f t="shared" si="9"/>
        <v>0.8</v>
      </c>
    </row>
    <row r="124" spans="1:12" x14ac:dyDescent="0.3">
      <c r="A124" s="1">
        <f t="shared" si="13"/>
        <v>123</v>
      </c>
      <c r="B124" s="1">
        <f t="shared" si="13"/>
        <v>27</v>
      </c>
      <c r="C124" s="1" t="s">
        <v>18</v>
      </c>
      <c r="D124" s="1" t="s">
        <v>18</v>
      </c>
      <c r="E124" s="1" t="s">
        <v>34</v>
      </c>
      <c r="F124" s="1" t="s">
        <v>27</v>
      </c>
      <c r="G124" s="1" t="s">
        <v>39</v>
      </c>
      <c r="H124" s="1">
        <f t="shared" si="7"/>
        <v>1</v>
      </c>
      <c r="I124" s="1">
        <v>14</v>
      </c>
      <c r="J124" s="1">
        <f t="shared" si="8"/>
        <v>1</v>
      </c>
      <c r="K124" s="1">
        <v>11</v>
      </c>
      <c r="L124" s="3">
        <f t="shared" si="9"/>
        <v>0.7857142857142857</v>
      </c>
    </row>
    <row r="125" spans="1:12" x14ac:dyDescent="0.3">
      <c r="A125" s="1">
        <f t="shared" si="13"/>
        <v>124</v>
      </c>
      <c r="B125" s="1">
        <f t="shared" si="13"/>
        <v>28</v>
      </c>
      <c r="C125" s="1" t="s">
        <v>18</v>
      </c>
      <c r="D125" s="1" t="s">
        <v>18</v>
      </c>
      <c r="E125" s="1" t="s">
        <v>34</v>
      </c>
      <c r="F125" s="1" t="s">
        <v>28</v>
      </c>
      <c r="G125" s="1" t="s">
        <v>39</v>
      </c>
      <c r="H125" s="1">
        <f t="shared" si="7"/>
        <v>0</v>
      </c>
      <c r="I125" s="1">
        <v>0</v>
      </c>
      <c r="J125" s="1">
        <f t="shared" si="8"/>
        <v>0</v>
      </c>
      <c r="K125" s="1">
        <v>0</v>
      </c>
      <c r="L125" s="3" t="str">
        <f t="shared" si="9"/>
        <v>NA</v>
      </c>
    </row>
    <row r="126" spans="1:12" x14ac:dyDescent="0.3">
      <c r="A126" s="1">
        <f t="shared" si="13"/>
        <v>125</v>
      </c>
      <c r="B126" s="1">
        <f t="shared" si="13"/>
        <v>29</v>
      </c>
      <c r="C126" s="1" t="s">
        <v>18</v>
      </c>
      <c r="D126" s="1" t="s">
        <v>18</v>
      </c>
      <c r="E126" s="1" t="s">
        <v>34</v>
      </c>
      <c r="F126" s="1" t="s">
        <v>28</v>
      </c>
      <c r="G126" s="1" t="s">
        <v>39</v>
      </c>
      <c r="H126" s="1">
        <f t="shared" si="7"/>
        <v>1</v>
      </c>
      <c r="I126" s="1">
        <v>31</v>
      </c>
      <c r="J126" s="1">
        <f t="shared" si="8"/>
        <v>1</v>
      </c>
      <c r="K126" s="1">
        <v>16</v>
      </c>
      <c r="L126" s="3">
        <f t="shared" si="9"/>
        <v>0.5161290322580645</v>
      </c>
    </row>
    <row r="127" spans="1:12" x14ac:dyDescent="0.3">
      <c r="A127" s="1">
        <f t="shared" si="13"/>
        <v>126</v>
      </c>
      <c r="B127" s="1">
        <f t="shared" si="13"/>
        <v>30</v>
      </c>
      <c r="C127" s="1" t="s">
        <v>18</v>
      </c>
      <c r="D127" s="1" t="s">
        <v>18</v>
      </c>
      <c r="E127" s="1" t="s">
        <v>34</v>
      </c>
      <c r="F127" s="1" t="s">
        <v>28</v>
      </c>
      <c r="G127" s="1" t="s">
        <v>39</v>
      </c>
      <c r="H127" s="1">
        <f t="shared" si="7"/>
        <v>1</v>
      </c>
      <c r="I127" s="1">
        <v>43</v>
      </c>
      <c r="J127" s="1">
        <f t="shared" si="8"/>
        <v>1</v>
      </c>
      <c r="K127" s="1">
        <v>2</v>
      </c>
      <c r="L127" s="3">
        <f t="shared" si="9"/>
        <v>4.6511627906976744E-2</v>
      </c>
    </row>
    <row r="128" spans="1:12" x14ac:dyDescent="0.3">
      <c r="A128" s="1">
        <f t="shared" si="13"/>
        <v>127</v>
      </c>
      <c r="B128" s="1">
        <f t="shared" si="13"/>
        <v>31</v>
      </c>
      <c r="C128" s="1" t="s">
        <v>18</v>
      </c>
      <c r="D128" s="1" t="s">
        <v>18</v>
      </c>
      <c r="E128" s="1" t="s">
        <v>34</v>
      </c>
      <c r="F128" s="1" t="s">
        <v>28</v>
      </c>
      <c r="G128" s="1" t="s">
        <v>39</v>
      </c>
      <c r="H128" s="1">
        <f t="shared" si="7"/>
        <v>0</v>
      </c>
      <c r="I128" s="1">
        <v>0</v>
      </c>
      <c r="J128" s="1">
        <f t="shared" si="8"/>
        <v>0</v>
      </c>
      <c r="K128" s="1">
        <v>0</v>
      </c>
      <c r="L128" s="3" t="str">
        <f t="shared" si="9"/>
        <v>NA</v>
      </c>
    </row>
    <row r="129" spans="1:12" x14ac:dyDescent="0.3">
      <c r="A129" s="1">
        <f t="shared" si="13"/>
        <v>128</v>
      </c>
      <c r="B129" s="1">
        <f t="shared" si="13"/>
        <v>32</v>
      </c>
      <c r="C129" s="1" t="s">
        <v>18</v>
      </c>
      <c r="D129" s="1" t="s">
        <v>18</v>
      </c>
      <c r="E129" s="1" t="s">
        <v>34</v>
      </c>
      <c r="F129" s="1" t="s">
        <v>28</v>
      </c>
      <c r="G129" s="1" t="s">
        <v>39</v>
      </c>
      <c r="H129" s="1">
        <f t="shared" si="7"/>
        <v>1</v>
      </c>
      <c r="I129" s="1">
        <v>39</v>
      </c>
      <c r="J129" s="1">
        <f t="shared" si="8"/>
        <v>1</v>
      </c>
      <c r="K129" s="1">
        <v>21</v>
      </c>
      <c r="L129" s="3">
        <f t="shared" si="9"/>
        <v>0.53846153846153844</v>
      </c>
    </row>
    <row r="130" spans="1:12" x14ac:dyDescent="0.3">
      <c r="A130" s="1">
        <f t="shared" si="13"/>
        <v>129</v>
      </c>
      <c r="B130" s="1">
        <f t="shared" si="13"/>
        <v>33</v>
      </c>
      <c r="C130" s="1" t="s">
        <v>18</v>
      </c>
      <c r="D130" s="1" t="s">
        <v>18</v>
      </c>
      <c r="E130" s="1" t="s">
        <v>34</v>
      </c>
      <c r="F130" s="1" t="s">
        <v>28</v>
      </c>
      <c r="G130" s="1" t="s">
        <v>39</v>
      </c>
      <c r="H130" s="1">
        <f t="shared" si="7"/>
        <v>0</v>
      </c>
      <c r="I130" s="1">
        <v>0</v>
      </c>
      <c r="J130" s="1">
        <f t="shared" si="8"/>
        <v>0</v>
      </c>
      <c r="K130" s="1">
        <v>0</v>
      </c>
      <c r="L130" s="3" t="str">
        <f t="shared" si="9"/>
        <v>NA</v>
      </c>
    </row>
    <row r="131" spans="1:12" x14ac:dyDescent="0.3">
      <c r="A131" s="1">
        <f t="shared" si="13"/>
        <v>130</v>
      </c>
      <c r="B131" s="1">
        <f t="shared" si="13"/>
        <v>34</v>
      </c>
      <c r="C131" s="1" t="s">
        <v>18</v>
      </c>
      <c r="D131" s="1" t="s">
        <v>18</v>
      </c>
      <c r="E131" s="1" t="s">
        <v>34</v>
      </c>
      <c r="F131" s="1" t="s">
        <v>28</v>
      </c>
      <c r="G131" s="1" t="s">
        <v>39</v>
      </c>
      <c r="H131" s="1">
        <f t="shared" ref="H131:H194" si="14">IF(I131&gt;0,1,0)</f>
        <v>0</v>
      </c>
      <c r="I131" s="1">
        <v>0</v>
      </c>
      <c r="J131" s="1">
        <f t="shared" ref="J131:J194" si="15">IF(K131&gt;0,1,0)</f>
        <v>0</v>
      </c>
      <c r="K131" s="1">
        <v>0</v>
      </c>
      <c r="L131" s="3" t="str">
        <f t="shared" ref="L131:L194" si="16">IF(H131=1, K131/I131, "NA")</f>
        <v>NA</v>
      </c>
    </row>
    <row r="132" spans="1:12" x14ac:dyDescent="0.3">
      <c r="A132" s="1">
        <f t="shared" ref="A132:B147" si="17">1+A131</f>
        <v>131</v>
      </c>
      <c r="B132" s="1">
        <f t="shared" si="17"/>
        <v>35</v>
      </c>
      <c r="C132" s="1" t="s">
        <v>18</v>
      </c>
      <c r="D132" s="1" t="s">
        <v>18</v>
      </c>
      <c r="E132" s="1" t="s">
        <v>34</v>
      </c>
      <c r="F132" s="1" t="s">
        <v>28</v>
      </c>
      <c r="G132" s="1" t="s">
        <v>39</v>
      </c>
      <c r="H132" s="1">
        <f t="shared" si="14"/>
        <v>1</v>
      </c>
      <c r="I132" s="1">
        <v>33</v>
      </c>
      <c r="J132" s="1">
        <f t="shared" si="15"/>
        <v>1</v>
      </c>
      <c r="K132" s="1">
        <v>11</v>
      </c>
      <c r="L132" s="3">
        <f t="shared" si="16"/>
        <v>0.33333333333333331</v>
      </c>
    </row>
    <row r="133" spans="1:12" x14ac:dyDescent="0.3">
      <c r="A133" s="1">
        <f t="shared" si="17"/>
        <v>132</v>
      </c>
      <c r="B133" s="1">
        <f t="shared" si="17"/>
        <v>36</v>
      </c>
      <c r="C133" s="1" t="s">
        <v>18</v>
      </c>
      <c r="D133" s="1" t="s">
        <v>18</v>
      </c>
      <c r="E133" s="1" t="s">
        <v>34</v>
      </c>
      <c r="F133" s="1" t="s">
        <v>28</v>
      </c>
      <c r="G133" s="1" t="s">
        <v>39</v>
      </c>
      <c r="H133" s="1">
        <f t="shared" si="14"/>
        <v>0</v>
      </c>
      <c r="I133" s="1">
        <v>0</v>
      </c>
      <c r="J133" s="1">
        <f t="shared" si="15"/>
        <v>0</v>
      </c>
      <c r="K133" s="1">
        <v>0</v>
      </c>
      <c r="L133" s="3" t="str">
        <f t="shared" si="16"/>
        <v>NA</v>
      </c>
    </row>
    <row r="134" spans="1:12" x14ac:dyDescent="0.3">
      <c r="A134" s="1">
        <f t="shared" si="17"/>
        <v>133</v>
      </c>
      <c r="B134" s="1">
        <f t="shared" si="17"/>
        <v>37</v>
      </c>
      <c r="C134" s="1" t="s">
        <v>18</v>
      </c>
      <c r="D134" s="1" t="s">
        <v>18</v>
      </c>
      <c r="E134" s="1" t="s">
        <v>34</v>
      </c>
      <c r="F134" s="1" t="s">
        <v>28</v>
      </c>
      <c r="G134" s="1" t="s">
        <v>39</v>
      </c>
      <c r="H134" s="1">
        <f t="shared" si="14"/>
        <v>0</v>
      </c>
      <c r="I134" s="1">
        <v>0</v>
      </c>
      <c r="J134" s="1">
        <f t="shared" si="15"/>
        <v>0</v>
      </c>
      <c r="K134" s="1">
        <v>0</v>
      </c>
      <c r="L134" s="3" t="str">
        <f t="shared" si="16"/>
        <v>NA</v>
      </c>
    </row>
    <row r="135" spans="1:12" x14ac:dyDescent="0.3">
      <c r="A135" s="1">
        <f t="shared" si="17"/>
        <v>134</v>
      </c>
      <c r="B135" s="1">
        <f t="shared" si="17"/>
        <v>38</v>
      </c>
      <c r="C135" s="1" t="s">
        <v>18</v>
      </c>
      <c r="D135" s="1" t="s">
        <v>18</v>
      </c>
      <c r="E135" s="1" t="s">
        <v>34</v>
      </c>
      <c r="F135" s="1" t="s">
        <v>28</v>
      </c>
      <c r="G135" s="1" t="s">
        <v>39</v>
      </c>
      <c r="H135" s="1">
        <f t="shared" si="14"/>
        <v>0</v>
      </c>
      <c r="I135" s="1">
        <v>0</v>
      </c>
      <c r="J135" s="1">
        <f t="shared" si="15"/>
        <v>0</v>
      </c>
      <c r="K135" s="1">
        <v>0</v>
      </c>
      <c r="L135" s="3" t="str">
        <f t="shared" si="16"/>
        <v>NA</v>
      </c>
    </row>
    <row r="136" spans="1:12" x14ac:dyDescent="0.3">
      <c r="A136" s="1">
        <f t="shared" si="17"/>
        <v>135</v>
      </c>
      <c r="B136" s="1">
        <f t="shared" si="17"/>
        <v>39</v>
      </c>
      <c r="C136" s="1" t="s">
        <v>18</v>
      </c>
      <c r="D136" s="1" t="s">
        <v>18</v>
      </c>
      <c r="E136" s="1" t="s">
        <v>34</v>
      </c>
      <c r="F136" s="1" t="s">
        <v>28</v>
      </c>
      <c r="G136" s="1" t="s">
        <v>39</v>
      </c>
      <c r="H136" s="1">
        <f t="shared" si="14"/>
        <v>1</v>
      </c>
      <c r="I136" s="1">
        <v>67</v>
      </c>
      <c r="J136" s="1">
        <f>IF(K136&gt;0,1,0)</f>
        <v>1</v>
      </c>
      <c r="K136" s="1">
        <v>10</v>
      </c>
      <c r="L136" s="3">
        <f t="shared" si="16"/>
        <v>0.14925373134328357</v>
      </c>
    </row>
    <row r="137" spans="1:12" x14ac:dyDescent="0.3">
      <c r="A137" s="1">
        <f t="shared" si="17"/>
        <v>136</v>
      </c>
      <c r="B137" s="1">
        <f t="shared" si="17"/>
        <v>40</v>
      </c>
      <c r="C137" s="1" t="s">
        <v>18</v>
      </c>
      <c r="D137" s="1" t="s">
        <v>18</v>
      </c>
      <c r="E137" s="1" t="s">
        <v>34</v>
      </c>
      <c r="F137" s="1" t="s">
        <v>28</v>
      </c>
      <c r="G137" s="1" t="s">
        <v>39</v>
      </c>
      <c r="H137" s="1">
        <f t="shared" si="14"/>
        <v>0</v>
      </c>
      <c r="I137" s="1">
        <v>0</v>
      </c>
      <c r="J137" s="1">
        <f t="shared" si="15"/>
        <v>0</v>
      </c>
      <c r="K137" s="1">
        <v>0</v>
      </c>
      <c r="L137" s="3" t="str">
        <f t="shared" si="16"/>
        <v>NA</v>
      </c>
    </row>
    <row r="138" spans="1:12" x14ac:dyDescent="0.3">
      <c r="A138" s="1">
        <f t="shared" si="17"/>
        <v>137</v>
      </c>
      <c r="B138" s="1">
        <f t="shared" si="17"/>
        <v>41</v>
      </c>
      <c r="C138" s="1" t="s">
        <v>18</v>
      </c>
      <c r="D138" s="1" t="s">
        <v>18</v>
      </c>
      <c r="E138" s="1" t="s">
        <v>34</v>
      </c>
      <c r="F138" s="1" t="s">
        <v>28</v>
      </c>
      <c r="G138" s="1" t="s">
        <v>39</v>
      </c>
      <c r="H138" s="1">
        <f t="shared" si="14"/>
        <v>1</v>
      </c>
      <c r="I138" s="1">
        <v>51</v>
      </c>
      <c r="J138" s="1">
        <f t="shared" si="15"/>
        <v>1</v>
      </c>
      <c r="K138" s="1">
        <v>15</v>
      </c>
      <c r="L138" s="3">
        <f t="shared" si="16"/>
        <v>0.29411764705882354</v>
      </c>
    </row>
    <row r="139" spans="1:12" x14ac:dyDescent="0.3">
      <c r="A139" s="1">
        <f t="shared" si="17"/>
        <v>138</v>
      </c>
      <c r="B139" s="1">
        <f t="shared" si="17"/>
        <v>42</v>
      </c>
      <c r="C139" s="1" t="s">
        <v>18</v>
      </c>
      <c r="D139" s="1" t="s">
        <v>18</v>
      </c>
      <c r="E139" s="1" t="s">
        <v>34</v>
      </c>
      <c r="F139" s="1" t="s">
        <v>28</v>
      </c>
      <c r="G139" s="1" t="s">
        <v>39</v>
      </c>
      <c r="H139" s="1">
        <f t="shared" si="14"/>
        <v>0</v>
      </c>
      <c r="I139" s="1">
        <v>0</v>
      </c>
      <c r="J139" s="1">
        <f t="shared" si="15"/>
        <v>0</v>
      </c>
      <c r="K139" s="1">
        <v>0</v>
      </c>
      <c r="L139" s="3" t="str">
        <f t="shared" si="16"/>
        <v>NA</v>
      </c>
    </row>
    <row r="140" spans="1:12" x14ac:dyDescent="0.3">
      <c r="A140" s="1">
        <f t="shared" si="17"/>
        <v>139</v>
      </c>
      <c r="B140" s="1">
        <f t="shared" si="17"/>
        <v>43</v>
      </c>
      <c r="C140" s="1" t="s">
        <v>18</v>
      </c>
      <c r="D140" s="1" t="s">
        <v>18</v>
      </c>
      <c r="E140" s="1" t="s">
        <v>34</v>
      </c>
      <c r="F140" s="1" t="s">
        <v>28</v>
      </c>
      <c r="G140" s="1" t="s">
        <v>39</v>
      </c>
      <c r="H140" s="1">
        <f t="shared" si="14"/>
        <v>0</v>
      </c>
      <c r="I140" s="1">
        <v>0</v>
      </c>
      <c r="J140" s="1">
        <f t="shared" si="15"/>
        <v>0</v>
      </c>
      <c r="K140" s="1">
        <v>0</v>
      </c>
      <c r="L140" s="3" t="str">
        <f t="shared" si="16"/>
        <v>NA</v>
      </c>
    </row>
    <row r="141" spans="1:12" x14ac:dyDescent="0.3">
      <c r="A141" s="1">
        <f t="shared" si="17"/>
        <v>140</v>
      </c>
      <c r="B141" s="1">
        <f t="shared" si="17"/>
        <v>44</v>
      </c>
      <c r="C141" s="1" t="s">
        <v>18</v>
      </c>
      <c r="D141" s="1" t="s">
        <v>18</v>
      </c>
      <c r="E141" s="1" t="s">
        <v>34</v>
      </c>
      <c r="F141" s="1" t="s">
        <v>28</v>
      </c>
      <c r="G141" s="1" t="s">
        <v>39</v>
      </c>
      <c r="H141" s="1">
        <f t="shared" si="14"/>
        <v>1</v>
      </c>
      <c r="I141" s="1">
        <v>52</v>
      </c>
      <c r="J141" s="1">
        <f>IF(K141&gt;0,1,0)</f>
        <v>1</v>
      </c>
      <c r="K141" s="1">
        <v>20</v>
      </c>
      <c r="L141" s="3">
        <f t="shared" si="16"/>
        <v>0.38461538461538464</v>
      </c>
    </row>
    <row r="142" spans="1:12" x14ac:dyDescent="0.3">
      <c r="A142" s="1">
        <f t="shared" si="17"/>
        <v>141</v>
      </c>
      <c r="B142" s="1">
        <f t="shared" si="17"/>
        <v>45</v>
      </c>
      <c r="C142" s="1" t="s">
        <v>18</v>
      </c>
      <c r="D142" s="1" t="s">
        <v>18</v>
      </c>
      <c r="E142" s="1" t="s">
        <v>34</v>
      </c>
      <c r="F142" s="1" t="s">
        <v>28</v>
      </c>
      <c r="G142" s="1" t="s">
        <v>39</v>
      </c>
      <c r="H142" s="1">
        <f t="shared" si="14"/>
        <v>1</v>
      </c>
      <c r="I142" s="1">
        <v>20</v>
      </c>
      <c r="J142" s="1">
        <f t="shared" si="15"/>
        <v>1</v>
      </c>
      <c r="K142" s="1">
        <v>20</v>
      </c>
      <c r="L142" s="3">
        <f t="shared" si="16"/>
        <v>1</v>
      </c>
    </row>
    <row r="143" spans="1:12" x14ac:dyDescent="0.3">
      <c r="A143" s="1">
        <f t="shared" si="17"/>
        <v>142</v>
      </c>
      <c r="B143" s="1">
        <f t="shared" si="17"/>
        <v>46</v>
      </c>
      <c r="C143" s="1" t="s">
        <v>18</v>
      </c>
      <c r="D143" s="1" t="s">
        <v>18</v>
      </c>
      <c r="E143" s="1" t="s">
        <v>34</v>
      </c>
      <c r="F143" s="1" t="s">
        <v>28</v>
      </c>
      <c r="G143" s="1" t="s">
        <v>39</v>
      </c>
      <c r="H143" s="1">
        <f t="shared" si="14"/>
        <v>1</v>
      </c>
      <c r="I143" s="1">
        <v>32</v>
      </c>
      <c r="J143" s="1">
        <f t="shared" si="15"/>
        <v>1</v>
      </c>
      <c r="K143" s="1">
        <v>23</v>
      </c>
      <c r="L143" s="3">
        <f t="shared" si="16"/>
        <v>0.71875</v>
      </c>
    </row>
    <row r="144" spans="1:12" x14ac:dyDescent="0.3">
      <c r="A144" s="1">
        <f t="shared" si="17"/>
        <v>143</v>
      </c>
      <c r="B144" s="1">
        <f t="shared" si="17"/>
        <v>47</v>
      </c>
      <c r="C144" s="1" t="s">
        <v>18</v>
      </c>
      <c r="D144" s="1" t="s">
        <v>18</v>
      </c>
      <c r="E144" s="1" t="s">
        <v>34</v>
      </c>
      <c r="F144" s="1" t="s">
        <v>28</v>
      </c>
      <c r="G144" s="1" t="s">
        <v>39</v>
      </c>
      <c r="H144" s="1">
        <f t="shared" si="14"/>
        <v>0</v>
      </c>
      <c r="I144" s="1">
        <v>0</v>
      </c>
      <c r="J144" s="1">
        <f t="shared" si="15"/>
        <v>0</v>
      </c>
      <c r="K144" s="1">
        <v>0</v>
      </c>
      <c r="L144" s="3" t="str">
        <f t="shared" si="16"/>
        <v>NA</v>
      </c>
    </row>
    <row r="145" spans="1:12" x14ac:dyDescent="0.3">
      <c r="A145" s="1">
        <f t="shared" si="17"/>
        <v>144</v>
      </c>
      <c r="B145" s="1">
        <f t="shared" si="17"/>
        <v>48</v>
      </c>
      <c r="C145" s="1" t="s">
        <v>18</v>
      </c>
      <c r="D145" s="1" t="s">
        <v>18</v>
      </c>
      <c r="E145" s="1" t="s">
        <v>34</v>
      </c>
      <c r="F145" s="1" t="s">
        <v>28</v>
      </c>
      <c r="G145" s="1" t="s">
        <v>39</v>
      </c>
      <c r="H145" s="1">
        <f t="shared" si="14"/>
        <v>0</v>
      </c>
      <c r="I145" s="1">
        <v>0</v>
      </c>
      <c r="J145" s="1">
        <f t="shared" si="15"/>
        <v>0</v>
      </c>
      <c r="K145" s="1">
        <v>0</v>
      </c>
      <c r="L145" s="3" t="str">
        <f t="shared" si="16"/>
        <v>NA</v>
      </c>
    </row>
    <row r="146" spans="1:12" x14ac:dyDescent="0.3">
      <c r="A146" s="1">
        <f t="shared" si="17"/>
        <v>145</v>
      </c>
      <c r="B146" s="1">
        <f t="shared" si="17"/>
        <v>49</v>
      </c>
      <c r="C146" s="1" t="s">
        <v>18</v>
      </c>
      <c r="D146" s="1" t="s">
        <v>18</v>
      </c>
      <c r="E146" s="1" t="s">
        <v>34</v>
      </c>
      <c r="F146" s="1" t="s">
        <v>28</v>
      </c>
      <c r="G146" s="1" t="s">
        <v>39</v>
      </c>
      <c r="H146" s="1">
        <f t="shared" si="14"/>
        <v>1</v>
      </c>
      <c r="I146" s="1">
        <v>43</v>
      </c>
      <c r="J146" s="1">
        <f>IF(K146&gt;0,1,0)</f>
        <v>1</v>
      </c>
      <c r="K146" s="1">
        <v>39</v>
      </c>
      <c r="L146" s="3">
        <f t="shared" si="16"/>
        <v>0.90697674418604646</v>
      </c>
    </row>
    <row r="147" spans="1:12" x14ac:dyDescent="0.3">
      <c r="A147" s="1">
        <f t="shared" si="17"/>
        <v>146</v>
      </c>
      <c r="B147" s="1">
        <f t="shared" si="17"/>
        <v>50</v>
      </c>
      <c r="C147" s="1" t="s">
        <v>18</v>
      </c>
      <c r="D147" s="1" t="s">
        <v>18</v>
      </c>
      <c r="E147" s="1" t="s">
        <v>34</v>
      </c>
      <c r="F147" s="1" t="s">
        <v>28</v>
      </c>
      <c r="G147" s="1" t="s">
        <v>39</v>
      </c>
      <c r="H147" s="1">
        <f t="shared" si="14"/>
        <v>1</v>
      </c>
      <c r="I147" s="1">
        <v>39</v>
      </c>
      <c r="J147" s="1">
        <f>IF(K147&gt;0,1,0)</f>
        <v>1</v>
      </c>
      <c r="K147" s="1">
        <v>39</v>
      </c>
      <c r="L147" s="3">
        <f t="shared" si="16"/>
        <v>1</v>
      </c>
    </row>
    <row r="148" spans="1:12" x14ac:dyDescent="0.3">
      <c r="A148" s="1">
        <f t="shared" ref="A148:B163" si="18">1+A147</f>
        <v>147</v>
      </c>
      <c r="B148" s="1">
        <f t="shared" si="18"/>
        <v>51</v>
      </c>
      <c r="C148" s="1" t="s">
        <v>18</v>
      </c>
      <c r="D148" s="1" t="s">
        <v>18</v>
      </c>
      <c r="E148" s="1" t="s">
        <v>34</v>
      </c>
      <c r="F148" s="1" t="s">
        <v>28</v>
      </c>
      <c r="G148" s="1" t="s">
        <v>39</v>
      </c>
      <c r="H148" s="1">
        <f t="shared" si="14"/>
        <v>0</v>
      </c>
      <c r="I148" s="1">
        <v>0</v>
      </c>
      <c r="J148" s="1">
        <f t="shared" si="15"/>
        <v>0</v>
      </c>
      <c r="K148" s="1">
        <v>0</v>
      </c>
      <c r="L148" s="3" t="str">
        <f t="shared" si="16"/>
        <v>NA</v>
      </c>
    </row>
    <row r="149" spans="1:12" x14ac:dyDescent="0.3">
      <c r="A149" s="1">
        <f t="shared" si="18"/>
        <v>148</v>
      </c>
      <c r="B149" s="1">
        <f t="shared" si="18"/>
        <v>52</v>
      </c>
      <c r="C149" s="1" t="s">
        <v>18</v>
      </c>
      <c r="D149" s="1" t="s">
        <v>18</v>
      </c>
      <c r="E149" s="1" t="s">
        <v>34</v>
      </c>
      <c r="F149" s="1" t="s">
        <v>28</v>
      </c>
      <c r="G149" s="1" t="s">
        <v>39</v>
      </c>
      <c r="H149" s="1">
        <f t="shared" si="14"/>
        <v>0</v>
      </c>
      <c r="I149" s="1">
        <v>0</v>
      </c>
      <c r="J149" s="1">
        <f t="shared" si="15"/>
        <v>0</v>
      </c>
      <c r="K149" s="1">
        <v>0</v>
      </c>
      <c r="L149" s="3" t="str">
        <f t="shared" si="16"/>
        <v>NA</v>
      </c>
    </row>
    <row r="150" spans="1:12" ht="15" thickBot="1" x14ac:dyDescent="0.35">
      <c r="A150" s="9">
        <f t="shared" si="18"/>
        <v>149</v>
      </c>
      <c r="B150" s="9">
        <f t="shared" si="18"/>
        <v>53</v>
      </c>
      <c r="C150" s="9" t="s">
        <v>18</v>
      </c>
      <c r="D150" s="9" t="s">
        <v>18</v>
      </c>
      <c r="E150" s="9" t="s">
        <v>34</v>
      </c>
      <c r="F150" s="9" t="s">
        <v>28</v>
      </c>
      <c r="G150" s="9" t="s">
        <v>39</v>
      </c>
      <c r="H150" s="9">
        <f t="shared" si="14"/>
        <v>1</v>
      </c>
      <c r="I150" s="9">
        <v>39</v>
      </c>
      <c r="J150" s="9">
        <f t="shared" si="15"/>
        <v>1</v>
      </c>
      <c r="K150" s="9">
        <v>16</v>
      </c>
      <c r="L150" s="10">
        <f t="shared" si="16"/>
        <v>0.41025641025641024</v>
      </c>
    </row>
    <row r="151" spans="1:12" x14ac:dyDescent="0.3">
      <c r="A151" s="1">
        <f t="shared" si="18"/>
        <v>150</v>
      </c>
      <c r="B151" s="1">
        <v>1</v>
      </c>
      <c r="C151" s="1" t="s">
        <v>18</v>
      </c>
      <c r="D151" s="1" t="s">
        <v>18</v>
      </c>
      <c r="E151" s="1" t="s">
        <v>34</v>
      </c>
      <c r="F151" s="1" t="s">
        <v>27</v>
      </c>
      <c r="G151" s="1" t="s">
        <v>40</v>
      </c>
      <c r="H151" s="1">
        <f t="shared" si="14"/>
        <v>0</v>
      </c>
      <c r="I151" s="1">
        <v>0</v>
      </c>
      <c r="J151" s="1">
        <f t="shared" si="15"/>
        <v>0</v>
      </c>
      <c r="K151" s="1">
        <v>0</v>
      </c>
      <c r="L151" s="3" t="str">
        <f t="shared" si="16"/>
        <v>NA</v>
      </c>
    </row>
    <row r="152" spans="1:12" x14ac:dyDescent="0.3">
      <c r="A152" s="1">
        <f t="shared" si="18"/>
        <v>151</v>
      </c>
      <c r="B152" s="1">
        <f>1+B151</f>
        <v>2</v>
      </c>
      <c r="C152" s="1" t="s">
        <v>18</v>
      </c>
      <c r="D152" s="1" t="s">
        <v>18</v>
      </c>
      <c r="E152" s="1" t="s">
        <v>34</v>
      </c>
      <c r="F152" s="1" t="s">
        <v>27</v>
      </c>
      <c r="G152" s="1" t="s">
        <v>40</v>
      </c>
      <c r="H152" s="1">
        <f t="shared" si="14"/>
        <v>1</v>
      </c>
      <c r="I152" s="1">
        <v>18</v>
      </c>
      <c r="J152" s="1">
        <f t="shared" si="15"/>
        <v>1</v>
      </c>
      <c r="K152" s="1">
        <v>6</v>
      </c>
      <c r="L152" s="3">
        <f t="shared" si="16"/>
        <v>0.33333333333333331</v>
      </c>
    </row>
    <row r="153" spans="1:12" x14ac:dyDescent="0.3">
      <c r="A153" s="1">
        <f t="shared" si="18"/>
        <v>152</v>
      </c>
      <c r="B153" s="1">
        <f t="shared" si="18"/>
        <v>3</v>
      </c>
      <c r="C153" s="1" t="s">
        <v>18</v>
      </c>
      <c r="D153" s="1" t="s">
        <v>18</v>
      </c>
      <c r="E153" s="1" t="s">
        <v>34</v>
      </c>
      <c r="F153" s="1" t="s">
        <v>27</v>
      </c>
      <c r="G153" s="1" t="s">
        <v>40</v>
      </c>
      <c r="H153" s="1">
        <f t="shared" si="14"/>
        <v>0</v>
      </c>
      <c r="I153" s="1">
        <v>0</v>
      </c>
      <c r="J153" s="1">
        <f t="shared" si="15"/>
        <v>0</v>
      </c>
      <c r="K153" s="1">
        <v>0</v>
      </c>
      <c r="L153" s="3" t="str">
        <f t="shared" si="16"/>
        <v>NA</v>
      </c>
    </row>
    <row r="154" spans="1:12" x14ac:dyDescent="0.3">
      <c r="A154" s="1">
        <f t="shared" si="18"/>
        <v>153</v>
      </c>
      <c r="B154" s="1">
        <f t="shared" si="18"/>
        <v>4</v>
      </c>
      <c r="C154" s="1" t="s">
        <v>18</v>
      </c>
      <c r="D154" s="1" t="s">
        <v>18</v>
      </c>
      <c r="E154" s="1" t="s">
        <v>34</v>
      </c>
      <c r="F154" s="1" t="s">
        <v>27</v>
      </c>
      <c r="G154" s="1" t="s">
        <v>40</v>
      </c>
      <c r="H154" s="1">
        <f t="shared" si="14"/>
        <v>0</v>
      </c>
      <c r="I154" s="1">
        <v>0</v>
      </c>
      <c r="J154" s="1">
        <f t="shared" si="15"/>
        <v>0</v>
      </c>
      <c r="K154" s="1">
        <v>0</v>
      </c>
      <c r="L154" s="3" t="str">
        <f t="shared" si="16"/>
        <v>NA</v>
      </c>
    </row>
    <row r="155" spans="1:12" x14ac:dyDescent="0.3">
      <c r="A155" s="1">
        <f t="shared" si="18"/>
        <v>154</v>
      </c>
      <c r="B155" s="1">
        <f t="shared" si="18"/>
        <v>5</v>
      </c>
      <c r="C155" s="1" t="s">
        <v>18</v>
      </c>
      <c r="D155" s="1" t="s">
        <v>18</v>
      </c>
      <c r="E155" s="1" t="s">
        <v>34</v>
      </c>
      <c r="F155" s="1" t="s">
        <v>27</v>
      </c>
      <c r="G155" s="1" t="s">
        <v>40</v>
      </c>
      <c r="H155" s="1">
        <f t="shared" si="14"/>
        <v>0</v>
      </c>
      <c r="I155" s="1">
        <v>0</v>
      </c>
      <c r="J155" s="1">
        <f t="shared" si="15"/>
        <v>0</v>
      </c>
      <c r="K155" s="1">
        <v>0</v>
      </c>
      <c r="L155" s="3" t="str">
        <f t="shared" si="16"/>
        <v>NA</v>
      </c>
    </row>
    <row r="156" spans="1:12" x14ac:dyDescent="0.3">
      <c r="A156" s="1">
        <f t="shared" si="18"/>
        <v>155</v>
      </c>
      <c r="B156" s="1">
        <f t="shared" si="18"/>
        <v>6</v>
      </c>
      <c r="C156" s="1" t="s">
        <v>18</v>
      </c>
      <c r="D156" s="1" t="s">
        <v>18</v>
      </c>
      <c r="E156" s="1" t="s">
        <v>34</v>
      </c>
      <c r="F156" s="1" t="s">
        <v>27</v>
      </c>
      <c r="G156" s="1" t="s">
        <v>40</v>
      </c>
      <c r="H156" s="1">
        <f t="shared" si="14"/>
        <v>1</v>
      </c>
      <c r="I156" s="1">
        <v>29</v>
      </c>
      <c r="J156" s="1">
        <f t="shared" si="15"/>
        <v>1</v>
      </c>
      <c r="K156" s="1">
        <v>15</v>
      </c>
      <c r="L156" s="3">
        <f t="shared" si="16"/>
        <v>0.51724137931034486</v>
      </c>
    </row>
    <row r="157" spans="1:12" x14ac:dyDescent="0.3">
      <c r="A157" s="1">
        <f t="shared" si="18"/>
        <v>156</v>
      </c>
      <c r="B157" s="1">
        <f t="shared" si="18"/>
        <v>7</v>
      </c>
      <c r="C157" s="1" t="s">
        <v>18</v>
      </c>
      <c r="D157" s="1" t="s">
        <v>18</v>
      </c>
      <c r="E157" s="1" t="s">
        <v>34</v>
      </c>
      <c r="F157" s="1" t="s">
        <v>27</v>
      </c>
      <c r="G157" s="1" t="s">
        <v>40</v>
      </c>
      <c r="H157" s="1">
        <f t="shared" si="14"/>
        <v>1</v>
      </c>
      <c r="I157" s="1">
        <v>2</v>
      </c>
      <c r="J157" s="1">
        <f t="shared" si="15"/>
        <v>1</v>
      </c>
      <c r="K157" s="1">
        <v>1</v>
      </c>
      <c r="L157" s="3">
        <f t="shared" si="16"/>
        <v>0.5</v>
      </c>
    </row>
    <row r="158" spans="1:12" x14ac:dyDescent="0.3">
      <c r="A158" s="1">
        <f t="shared" si="18"/>
        <v>157</v>
      </c>
      <c r="B158" s="1">
        <f t="shared" si="18"/>
        <v>8</v>
      </c>
      <c r="C158" s="1" t="s">
        <v>18</v>
      </c>
      <c r="D158" s="1" t="s">
        <v>18</v>
      </c>
      <c r="E158" s="1" t="s">
        <v>34</v>
      </c>
      <c r="F158" s="1" t="s">
        <v>27</v>
      </c>
      <c r="G158" s="1" t="s">
        <v>40</v>
      </c>
      <c r="H158" s="1">
        <f t="shared" si="14"/>
        <v>1</v>
      </c>
      <c r="I158" s="1">
        <v>28</v>
      </c>
      <c r="J158" s="1">
        <f t="shared" si="15"/>
        <v>1</v>
      </c>
      <c r="K158" s="1">
        <v>12</v>
      </c>
      <c r="L158" s="3">
        <f t="shared" si="16"/>
        <v>0.42857142857142855</v>
      </c>
    </row>
    <row r="159" spans="1:12" x14ac:dyDescent="0.3">
      <c r="A159" s="1">
        <f t="shared" si="18"/>
        <v>158</v>
      </c>
      <c r="B159" s="1">
        <f t="shared" si="18"/>
        <v>9</v>
      </c>
      <c r="C159" s="1" t="s">
        <v>18</v>
      </c>
      <c r="D159" s="1" t="s">
        <v>18</v>
      </c>
      <c r="E159" s="1" t="s">
        <v>34</v>
      </c>
      <c r="F159" s="1" t="s">
        <v>27</v>
      </c>
      <c r="G159" s="1" t="s">
        <v>40</v>
      </c>
      <c r="H159" s="1">
        <f t="shared" si="14"/>
        <v>0</v>
      </c>
      <c r="I159" s="1">
        <v>0</v>
      </c>
      <c r="J159" s="1">
        <f t="shared" si="15"/>
        <v>0</v>
      </c>
      <c r="K159" s="1">
        <v>0</v>
      </c>
      <c r="L159" s="3" t="str">
        <f t="shared" si="16"/>
        <v>NA</v>
      </c>
    </row>
    <row r="160" spans="1:12" x14ac:dyDescent="0.3">
      <c r="A160" s="1">
        <f t="shared" si="18"/>
        <v>159</v>
      </c>
      <c r="B160" s="1">
        <f t="shared" si="18"/>
        <v>10</v>
      </c>
      <c r="C160" s="1" t="s">
        <v>18</v>
      </c>
      <c r="D160" s="1" t="s">
        <v>18</v>
      </c>
      <c r="E160" s="1" t="s">
        <v>34</v>
      </c>
      <c r="F160" s="1" t="s">
        <v>27</v>
      </c>
      <c r="G160" s="1" t="s">
        <v>40</v>
      </c>
      <c r="H160" s="1">
        <f t="shared" si="14"/>
        <v>1</v>
      </c>
      <c r="I160" s="1">
        <v>26</v>
      </c>
      <c r="J160" s="1">
        <f t="shared" si="15"/>
        <v>1</v>
      </c>
      <c r="K160" s="1">
        <v>23</v>
      </c>
      <c r="L160" s="3">
        <f t="shared" si="16"/>
        <v>0.88461538461538458</v>
      </c>
    </row>
    <row r="161" spans="1:12" x14ac:dyDescent="0.3">
      <c r="A161" s="1">
        <f t="shared" si="18"/>
        <v>160</v>
      </c>
      <c r="B161" s="1">
        <f t="shared" si="18"/>
        <v>11</v>
      </c>
      <c r="C161" s="1" t="s">
        <v>18</v>
      </c>
      <c r="D161" s="1" t="s">
        <v>18</v>
      </c>
      <c r="E161" s="1" t="s">
        <v>34</v>
      </c>
      <c r="F161" s="1" t="s">
        <v>27</v>
      </c>
      <c r="G161" s="1" t="s">
        <v>40</v>
      </c>
      <c r="H161" s="1">
        <f t="shared" si="14"/>
        <v>0</v>
      </c>
      <c r="I161" s="1">
        <v>0</v>
      </c>
      <c r="J161" s="1">
        <f t="shared" si="15"/>
        <v>0</v>
      </c>
      <c r="K161" s="1">
        <v>0</v>
      </c>
      <c r="L161" s="3" t="str">
        <f t="shared" si="16"/>
        <v>NA</v>
      </c>
    </row>
    <row r="162" spans="1:12" x14ac:dyDescent="0.3">
      <c r="A162" s="1">
        <f t="shared" si="18"/>
        <v>161</v>
      </c>
      <c r="B162" s="1">
        <f t="shared" si="18"/>
        <v>12</v>
      </c>
      <c r="C162" s="1" t="s">
        <v>18</v>
      </c>
      <c r="D162" s="1" t="s">
        <v>18</v>
      </c>
      <c r="E162" s="1" t="s">
        <v>34</v>
      </c>
      <c r="F162" s="1" t="s">
        <v>27</v>
      </c>
      <c r="G162" s="1" t="s">
        <v>40</v>
      </c>
      <c r="H162" s="1">
        <f t="shared" si="14"/>
        <v>1</v>
      </c>
      <c r="I162" s="1">
        <v>91</v>
      </c>
      <c r="J162" s="1">
        <f t="shared" si="15"/>
        <v>1</v>
      </c>
      <c r="K162" s="1">
        <v>60</v>
      </c>
      <c r="L162" s="3">
        <f t="shared" si="16"/>
        <v>0.65934065934065933</v>
      </c>
    </row>
    <row r="163" spans="1:12" x14ac:dyDescent="0.3">
      <c r="A163" s="1">
        <f t="shared" si="18"/>
        <v>162</v>
      </c>
      <c r="B163" s="1">
        <f t="shared" si="18"/>
        <v>13</v>
      </c>
      <c r="C163" s="1" t="s">
        <v>18</v>
      </c>
      <c r="D163" s="1" t="s">
        <v>18</v>
      </c>
      <c r="E163" s="1" t="s">
        <v>34</v>
      </c>
      <c r="F163" s="1" t="s">
        <v>27</v>
      </c>
      <c r="G163" s="1" t="s">
        <v>40</v>
      </c>
      <c r="H163" s="1">
        <f t="shared" si="14"/>
        <v>0</v>
      </c>
      <c r="I163" s="1">
        <v>0</v>
      </c>
      <c r="J163" s="1">
        <f t="shared" si="15"/>
        <v>0</v>
      </c>
      <c r="K163" s="1">
        <v>0</v>
      </c>
      <c r="L163" s="3" t="str">
        <f t="shared" si="16"/>
        <v>NA</v>
      </c>
    </row>
    <row r="164" spans="1:12" x14ac:dyDescent="0.3">
      <c r="A164" s="1">
        <f t="shared" ref="A164:B179" si="19">1+A163</f>
        <v>163</v>
      </c>
      <c r="B164" s="1">
        <f t="shared" si="19"/>
        <v>14</v>
      </c>
      <c r="C164" s="1" t="s">
        <v>18</v>
      </c>
      <c r="D164" s="1" t="s">
        <v>18</v>
      </c>
      <c r="E164" s="1" t="s">
        <v>34</v>
      </c>
      <c r="F164" s="1" t="s">
        <v>27</v>
      </c>
      <c r="G164" s="1" t="s">
        <v>40</v>
      </c>
      <c r="H164" s="1">
        <f t="shared" si="14"/>
        <v>0</v>
      </c>
      <c r="I164" s="1">
        <v>0</v>
      </c>
      <c r="J164" s="1">
        <f t="shared" si="15"/>
        <v>0</v>
      </c>
      <c r="K164" s="1">
        <v>0</v>
      </c>
      <c r="L164" s="3" t="str">
        <f t="shared" si="16"/>
        <v>NA</v>
      </c>
    </row>
    <row r="165" spans="1:12" x14ac:dyDescent="0.3">
      <c r="A165" s="1">
        <f t="shared" si="19"/>
        <v>164</v>
      </c>
      <c r="B165" s="1">
        <f t="shared" si="19"/>
        <v>15</v>
      </c>
      <c r="C165" s="1" t="s">
        <v>18</v>
      </c>
      <c r="D165" s="1" t="s">
        <v>18</v>
      </c>
      <c r="E165" s="1" t="s">
        <v>34</v>
      </c>
      <c r="F165" s="1" t="s">
        <v>27</v>
      </c>
      <c r="G165" s="1" t="s">
        <v>40</v>
      </c>
      <c r="H165" s="1">
        <f t="shared" si="14"/>
        <v>1</v>
      </c>
      <c r="I165" s="1">
        <v>45</v>
      </c>
      <c r="J165" s="1">
        <f t="shared" si="15"/>
        <v>1</v>
      </c>
      <c r="K165" s="1">
        <v>6</v>
      </c>
      <c r="L165" s="3">
        <f t="shared" si="16"/>
        <v>0.13333333333333333</v>
      </c>
    </row>
    <row r="166" spans="1:12" x14ac:dyDescent="0.3">
      <c r="A166" s="1">
        <f t="shared" si="19"/>
        <v>165</v>
      </c>
      <c r="B166" s="1">
        <f t="shared" si="19"/>
        <v>16</v>
      </c>
      <c r="C166" s="1" t="s">
        <v>18</v>
      </c>
      <c r="D166" s="1" t="s">
        <v>18</v>
      </c>
      <c r="E166" s="1" t="s">
        <v>34</v>
      </c>
      <c r="F166" s="1" t="s">
        <v>27</v>
      </c>
      <c r="G166" s="1" t="s">
        <v>40</v>
      </c>
      <c r="H166" s="1">
        <f t="shared" si="14"/>
        <v>0</v>
      </c>
      <c r="I166" s="1">
        <v>0</v>
      </c>
      <c r="J166" s="1">
        <f t="shared" si="15"/>
        <v>0</v>
      </c>
      <c r="K166" s="1">
        <v>0</v>
      </c>
      <c r="L166" s="3" t="str">
        <f t="shared" si="16"/>
        <v>NA</v>
      </c>
    </row>
    <row r="167" spans="1:12" x14ac:dyDescent="0.3">
      <c r="A167" s="1">
        <f t="shared" si="19"/>
        <v>166</v>
      </c>
      <c r="B167" s="1">
        <f t="shared" si="19"/>
        <v>17</v>
      </c>
      <c r="C167" s="1" t="s">
        <v>18</v>
      </c>
      <c r="D167" s="1" t="s">
        <v>18</v>
      </c>
      <c r="E167" s="1" t="s">
        <v>34</v>
      </c>
      <c r="F167" s="1" t="s">
        <v>27</v>
      </c>
      <c r="G167" s="1" t="s">
        <v>40</v>
      </c>
      <c r="H167" s="1">
        <f t="shared" si="14"/>
        <v>0</v>
      </c>
      <c r="I167" s="1">
        <v>0</v>
      </c>
      <c r="J167" s="1">
        <f t="shared" si="15"/>
        <v>0</v>
      </c>
      <c r="K167" s="1">
        <v>0</v>
      </c>
      <c r="L167" s="3" t="str">
        <f t="shared" si="16"/>
        <v>NA</v>
      </c>
    </row>
    <row r="168" spans="1:12" x14ac:dyDescent="0.3">
      <c r="A168" s="1">
        <f t="shared" si="19"/>
        <v>167</v>
      </c>
      <c r="B168" s="1">
        <f t="shared" si="19"/>
        <v>18</v>
      </c>
      <c r="C168" s="1" t="s">
        <v>18</v>
      </c>
      <c r="D168" s="1" t="s">
        <v>18</v>
      </c>
      <c r="E168" s="1" t="s">
        <v>34</v>
      </c>
      <c r="F168" s="1" t="s">
        <v>27</v>
      </c>
      <c r="G168" s="1" t="s">
        <v>40</v>
      </c>
      <c r="H168" s="1">
        <f t="shared" si="14"/>
        <v>0</v>
      </c>
      <c r="I168" s="1">
        <v>0</v>
      </c>
      <c r="J168" s="1">
        <f t="shared" si="15"/>
        <v>0</v>
      </c>
      <c r="K168" s="1">
        <v>0</v>
      </c>
      <c r="L168" s="3" t="str">
        <f t="shared" si="16"/>
        <v>NA</v>
      </c>
    </row>
    <row r="169" spans="1:12" x14ac:dyDescent="0.3">
      <c r="A169" s="1">
        <f t="shared" si="19"/>
        <v>168</v>
      </c>
      <c r="B169" s="1">
        <f t="shared" si="19"/>
        <v>19</v>
      </c>
      <c r="C169" s="1" t="s">
        <v>18</v>
      </c>
      <c r="D169" s="1" t="s">
        <v>18</v>
      </c>
      <c r="E169" s="1" t="s">
        <v>34</v>
      </c>
      <c r="F169" s="1" t="s">
        <v>27</v>
      </c>
      <c r="G169" s="1" t="s">
        <v>40</v>
      </c>
      <c r="H169" s="1">
        <f t="shared" si="14"/>
        <v>0</v>
      </c>
      <c r="I169" s="1">
        <v>0</v>
      </c>
      <c r="J169" s="1">
        <f t="shared" si="15"/>
        <v>0</v>
      </c>
      <c r="K169" s="1">
        <v>0</v>
      </c>
      <c r="L169" s="3" t="str">
        <f t="shared" si="16"/>
        <v>NA</v>
      </c>
    </row>
    <row r="170" spans="1:12" x14ac:dyDescent="0.3">
      <c r="A170" s="1">
        <f t="shared" si="19"/>
        <v>169</v>
      </c>
      <c r="B170" s="1">
        <f t="shared" si="19"/>
        <v>20</v>
      </c>
      <c r="C170" s="1" t="s">
        <v>18</v>
      </c>
      <c r="D170" s="1" t="s">
        <v>18</v>
      </c>
      <c r="E170" s="1" t="s">
        <v>34</v>
      </c>
      <c r="F170" s="1" t="s">
        <v>27</v>
      </c>
      <c r="G170" s="1" t="s">
        <v>40</v>
      </c>
      <c r="H170" s="1">
        <f t="shared" si="14"/>
        <v>0</v>
      </c>
      <c r="I170" s="1">
        <v>0</v>
      </c>
      <c r="J170" s="1">
        <f t="shared" si="15"/>
        <v>0</v>
      </c>
      <c r="K170" s="1">
        <v>0</v>
      </c>
      <c r="L170" s="3" t="str">
        <f t="shared" si="16"/>
        <v>NA</v>
      </c>
    </row>
    <row r="171" spans="1:12" x14ac:dyDescent="0.3">
      <c r="A171" s="1">
        <f t="shared" si="19"/>
        <v>170</v>
      </c>
      <c r="B171" s="1">
        <f t="shared" si="19"/>
        <v>21</v>
      </c>
      <c r="C171" s="1" t="s">
        <v>18</v>
      </c>
      <c r="D171" s="1" t="s">
        <v>18</v>
      </c>
      <c r="E171" s="1" t="s">
        <v>34</v>
      </c>
      <c r="F171" s="1" t="s">
        <v>27</v>
      </c>
      <c r="G171" s="1" t="s">
        <v>40</v>
      </c>
      <c r="H171" s="1">
        <f t="shared" si="14"/>
        <v>0</v>
      </c>
      <c r="I171" s="1">
        <v>0</v>
      </c>
      <c r="J171" s="1">
        <f t="shared" si="15"/>
        <v>0</v>
      </c>
      <c r="K171" s="1">
        <v>0</v>
      </c>
      <c r="L171" s="3" t="str">
        <f t="shared" si="16"/>
        <v>NA</v>
      </c>
    </row>
    <row r="172" spans="1:12" x14ac:dyDescent="0.3">
      <c r="A172" s="1">
        <f t="shared" si="19"/>
        <v>171</v>
      </c>
      <c r="B172" s="1">
        <f t="shared" si="19"/>
        <v>22</v>
      </c>
      <c r="C172" s="1" t="s">
        <v>18</v>
      </c>
      <c r="D172" s="1" t="s">
        <v>18</v>
      </c>
      <c r="E172" s="1" t="s">
        <v>34</v>
      </c>
      <c r="F172" s="1" t="s">
        <v>27</v>
      </c>
      <c r="G172" s="1" t="s">
        <v>40</v>
      </c>
      <c r="H172" s="1">
        <f t="shared" si="14"/>
        <v>1</v>
      </c>
      <c r="I172" s="1">
        <v>27</v>
      </c>
      <c r="J172" s="1">
        <f t="shared" si="15"/>
        <v>1</v>
      </c>
      <c r="K172" s="1">
        <v>10</v>
      </c>
      <c r="L172" s="3">
        <f t="shared" si="16"/>
        <v>0.37037037037037035</v>
      </c>
    </row>
    <row r="173" spans="1:12" x14ac:dyDescent="0.3">
      <c r="A173" s="1">
        <f t="shared" si="19"/>
        <v>172</v>
      </c>
      <c r="B173" s="1">
        <f t="shared" si="19"/>
        <v>23</v>
      </c>
      <c r="C173" s="1" t="s">
        <v>18</v>
      </c>
      <c r="D173" s="1" t="s">
        <v>18</v>
      </c>
      <c r="E173" s="1" t="s">
        <v>34</v>
      </c>
      <c r="F173" s="1" t="s">
        <v>27</v>
      </c>
      <c r="G173" s="1" t="s">
        <v>40</v>
      </c>
      <c r="H173" s="1">
        <f t="shared" si="14"/>
        <v>1</v>
      </c>
      <c r="I173" s="1">
        <v>86</v>
      </c>
      <c r="J173" s="1">
        <f t="shared" si="15"/>
        <v>1</v>
      </c>
      <c r="K173" s="1">
        <v>49</v>
      </c>
      <c r="L173" s="3">
        <f t="shared" si="16"/>
        <v>0.56976744186046513</v>
      </c>
    </row>
    <row r="174" spans="1:12" x14ac:dyDescent="0.3">
      <c r="A174" s="1">
        <f t="shared" si="19"/>
        <v>173</v>
      </c>
      <c r="B174" s="1">
        <f t="shared" si="19"/>
        <v>24</v>
      </c>
      <c r="C174" s="1" t="s">
        <v>18</v>
      </c>
      <c r="D174" s="1" t="s">
        <v>18</v>
      </c>
      <c r="E174" s="1" t="s">
        <v>34</v>
      </c>
      <c r="F174" s="1" t="s">
        <v>27</v>
      </c>
      <c r="G174" s="1" t="s">
        <v>40</v>
      </c>
      <c r="H174" s="1">
        <f t="shared" si="14"/>
        <v>1</v>
      </c>
      <c r="I174" s="1">
        <v>23</v>
      </c>
      <c r="J174" s="1">
        <f t="shared" si="15"/>
        <v>1</v>
      </c>
      <c r="K174" s="1">
        <v>13</v>
      </c>
      <c r="L174" s="3">
        <f t="shared" si="16"/>
        <v>0.56521739130434778</v>
      </c>
    </row>
    <row r="175" spans="1:12" x14ac:dyDescent="0.3">
      <c r="A175" s="1">
        <f t="shared" si="19"/>
        <v>174</v>
      </c>
      <c r="B175" s="1">
        <f t="shared" si="19"/>
        <v>25</v>
      </c>
      <c r="C175" s="1" t="s">
        <v>18</v>
      </c>
      <c r="D175" s="1" t="s">
        <v>18</v>
      </c>
      <c r="E175" s="1" t="s">
        <v>34</v>
      </c>
      <c r="F175" s="1" t="s">
        <v>28</v>
      </c>
      <c r="G175" s="1" t="s">
        <v>40</v>
      </c>
      <c r="H175" s="1">
        <f t="shared" si="14"/>
        <v>0</v>
      </c>
      <c r="I175" s="1">
        <v>0</v>
      </c>
      <c r="J175" s="1">
        <f t="shared" si="15"/>
        <v>0</v>
      </c>
      <c r="K175" s="1">
        <v>0</v>
      </c>
      <c r="L175" s="3" t="str">
        <f t="shared" si="16"/>
        <v>NA</v>
      </c>
    </row>
    <row r="176" spans="1:12" x14ac:dyDescent="0.3">
      <c r="A176" s="1">
        <f t="shared" si="19"/>
        <v>175</v>
      </c>
      <c r="B176" s="1">
        <f t="shared" si="19"/>
        <v>26</v>
      </c>
      <c r="C176" s="1" t="s">
        <v>18</v>
      </c>
      <c r="D176" s="1" t="s">
        <v>18</v>
      </c>
      <c r="E176" s="1" t="s">
        <v>34</v>
      </c>
      <c r="F176" s="1" t="s">
        <v>28</v>
      </c>
      <c r="G176" s="1" t="s">
        <v>40</v>
      </c>
      <c r="H176" s="1">
        <f t="shared" si="14"/>
        <v>0</v>
      </c>
      <c r="I176" s="1">
        <v>0</v>
      </c>
      <c r="J176" s="1">
        <f t="shared" si="15"/>
        <v>0</v>
      </c>
      <c r="K176" s="1">
        <v>0</v>
      </c>
      <c r="L176" s="3" t="str">
        <f t="shared" si="16"/>
        <v>NA</v>
      </c>
    </row>
    <row r="177" spans="1:12" x14ac:dyDescent="0.3">
      <c r="A177" s="1">
        <f t="shared" si="19"/>
        <v>176</v>
      </c>
      <c r="B177" s="1">
        <f t="shared" si="19"/>
        <v>27</v>
      </c>
      <c r="C177" s="1" t="s">
        <v>18</v>
      </c>
      <c r="D177" s="1" t="s">
        <v>18</v>
      </c>
      <c r="E177" s="1" t="s">
        <v>34</v>
      </c>
      <c r="F177" s="1" t="s">
        <v>28</v>
      </c>
      <c r="G177" s="1" t="s">
        <v>40</v>
      </c>
      <c r="H177" s="1">
        <f t="shared" si="14"/>
        <v>1</v>
      </c>
      <c r="I177" s="1">
        <v>13</v>
      </c>
      <c r="J177" s="1">
        <f t="shared" si="15"/>
        <v>1</v>
      </c>
      <c r="K177" s="1">
        <v>7</v>
      </c>
      <c r="L177" s="3">
        <f t="shared" si="16"/>
        <v>0.53846153846153844</v>
      </c>
    </row>
    <row r="178" spans="1:12" x14ac:dyDescent="0.3">
      <c r="A178" s="1">
        <f t="shared" si="19"/>
        <v>177</v>
      </c>
      <c r="B178" s="1">
        <f>1+B177</f>
        <v>28</v>
      </c>
      <c r="C178" s="1" t="s">
        <v>18</v>
      </c>
      <c r="D178" s="1" t="s">
        <v>18</v>
      </c>
      <c r="E178" s="1" t="s">
        <v>34</v>
      </c>
      <c r="F178" s="1" t="s">
        <v>28</v>
      </c>
      <c r="G178" s="1" t="s">
        <v>40</v>
      </c>
      <c r="H178" s="1">
        <f t="shared" si="14"/>
        <v>0</v>
      </c>
      <c r="I178" s="1">
        <v>0</v>
      </c>
      <c r="J178" s="1">
        <f t="shared" si="15"/>
        <v>0</v>
      </c>
      <c r="K178" s="1">
        <v>0</v>
      </c>
      <c r="L178" s="3" t="str">
        <f t="shared" si="16"/>
        <v>NA</v>
      </c>
    </row>
    <row r="179" spans="1:12" x14ac:dyDescent="0.3">
      <c r="A179" s="1">
        <f t="shared" si="19"/>
        <v>178</v>
      </c>
      <c r="B179" s="1">
        <f t="shared" si="19"/>
        <v>29</v>
      </c>
      <c r="C179" s="1" t="s">
        <v>18</v>
      </c>
      <c r="D179" s="1" t="s">
        <v>18</v>
      </c>
      <c r="E179" s="1" t="s">
        <v>34</v>
      </c>
      <c r="F179" s="1" t="s">
        <v>28</v>
      </c>
      <c r="G179" s="1" t="s">
        <v>40</v>
      </c>
      <c r="H179" s="1">
        <f t="shared" si="14"/>
        <v>0</v>
      </c>
      <c r="I179" s="1">
        <v>0</v>
      </c>
      <c r="J179" s="1">
        <f t="shared" si="15"/>
        <v>0</v>
      </c>
      <c r="K179" s="1">
        <v>0</v>
      </c>
      <c r="L179" s="3" t="str">
        <f t="shared" si="16"/>
        <v>NA</v>
      </c>
    </row>
    <row r="180" spans="1:12" x14ac:dyDescent="0.3">
      <c r="A180" s="1">
        <f t="shared" ref="A180:B195" si="20">1+A179</f>
        <v>179</v>
      </c>
      <c r="B180" s="1">
        <f t="shared" si="20"/>
        <v>30</v>
      </c>
      <c r="C180" s="1" t="s">
        <v>18</v>
      </c>
      <c r="D180" s="1" t="s">
        <v>18</v>
      </c>
      <c r="E180" s="1" t="s">
        <v>34</v>
      </c>
      <c r="F180" s="1" t="s">
        <v>28</v>
      </c>
      <c r="G180" s="1" t="s">
        <v>40</v>
      </c>
      <c r="H180" s="1">
        <f t="shared" si="14"/>
        <v>1</v>
      </c>
      <c r="I180" s="1">
        <v>1</v>
      </c>
      <c r="J180" s="1">
        <f t="shared" si="15"/>
        <v>0</v>
      </c>
      <c r="K180" s="1">
        <v>0</v>
      </c>
      <c r="L180" s="3">
        <f t="shared" si="16"/>
        <v>0</v>
      </c>
    </row>
    <row r="181" spans="1:12" x14ac:dyDescent="0.3">
      <c r="A181" s="1">
        <f t="shared" si="20"/>
        <v>180</v>
      </c>
      <c r="B181" s="1">
        <f t="shared" si="20"/>
        <v>31</v>
      </c>
      <c r="C181" s="1" t="s">
        <v>18</v>
      </c>
      <c r="D181" s="1" t="s">
        <v>18</v>
      </c>
      <c r="E181" s="1" t="s">
        <v>34</v>
      </c>
      <c r="F181" s="1" t="s">
        <v>28</v>
      </c>
      <c r="G181" s="1" t="s">
        <v>40</v>
      </c>
      <c r="H181" s="1">
        <f t="shared" si="14"/>
        <v>0</v>
      </c>
      <c r="I181" s="1">
        <v>0</v>
      </c>
      <c r="J181" s="1">
        <f t="shared" si="15"/>
        <v>0</v>
      </c>
      <c r="K181" s="1">
        <v>0</v>
      </c>
      <c r="L181" s="3" t="str">
        <f t="shared" si="16"/>
        <v>NA</v>
      </c>
    </row>
    <row r="182" spans="1:12" x14ac:dyDescent="0.3">
      <c r="A182" s="1">
        <f t="shared" si="20"/>
        <v>181</v>
      </c>
      <c r="B182" s="1">
        <f t="shared" si="20"/>
        <v>32</v>
      </c>
      <c r="C182" s="1" t="s">
        <v>18</v>
      </c>
      <c r="D182" s="1" t="s">
        <v>18</v>
      </c>
      <c r="E182" s="1" t="s">
        <v>34</v>
      </c>
      <c r="F182" s="1" t="s">
        <v>28</v>
      </c>
      <c r="G182" s="1" t="s">
        <v>40</v>
      </c>
      <c r="H182" s="1">
        <f t="shared" si="14"/>
        <v>0</v>
      </c>
      <c r="I182" s="1">
        <v>0</v>
      </c>
      <c r="J182" s="1">
        <f t="shared" si="15"/>
        <v>0</v>
      </c>
      <c r="K182" s="1">
        <v>0</v>
      </c>
      <c r="L182" s="3" t="str">
        <f t="shared" si="16"/>
        <v>NA</v>
      </c>
    </row>
    <row r="183" spans="1:12" x14ac:dyDescent="0.3">
      <c r="A183" s="1">
        <f t="shared" si="20"/>
        <v>182</v>
      </c>
      <c r="B183" s="1">
        <f t="shared" si="20"/>
        <v>33</v>
      </c>
      <c r="C183" s="1" t="s">
        <v>18</v>
      </c>
      <c r="D183" s="1" t="s">
        <v>18</v>
      </c>
      <c r="E183" s="1" t="s">
        <v>34</v>
      </c>
      <c r="F183" s="1" t="s">
        <v>28</v>
      </c>
      <c r="G183" s="1" t="s">
        <v>40</v>
      </c>
      <c r="H183" s="1">
        <f t="shared" si="14"/>
        <v>0</v>
      </c>
      <c r="I183" s="1">
        <v>0</v>
      </c>
      <c r="J183" s="1">
        <f t="shared" si="15"/>
        <v>0</v>
      </c>
      <c r="K183" s="1">
        <v>0</v>
      </c>
      <c r="L183" s="3" t="str">
        <f t="shared" si="16"/>
        <v>NA</v>
      </c>
    </row>
    <row r="184" spans="1:12" x14ac:dyDescent="0.3">
      <c r="A184" s="1">
        <f t="shared" si="20"/>
        <v>183</v>
      </c>
      <c r="B184" s="1">
        <f t="shared" si="20"/>
        <v>34</v>
      </c>
      <c r="C184" s="1" t="s">
        <v>18</v>
      </c>
      <c r="D184" s="1" t="s">
        <v>18</v>
      </c>
      <c r="E184" s="1" t="s">
        <v>34</v>
      </c>
      <c r="F184" s="1" t="s">
        <v>28</v>
      </c>
      <c r="G184" s="1" t="s">
        <v>40</v>
      </c>
      <c r="H184" s="1">
        <f t="shared" si="14"/>
        <v>1</v>
      </c>
      <c r="I184" s="1">
        <v>94</v>
      </c>
      <c r="J184" s="1">
        <f t="shared" si="15"/>
        <v>1</v>
      </c>
      <c r="K184" s="1">
        <v>32</v>
      </c>
      <c r="L184" s="3">
        <f t="shared" si="16"/>
        <v>0.34042553191489361</v>
      </c>
    </row>
    <row r="185" spans="1:12" x14ac:dyDescent="0.3">
      <c r="A185" s="1">
        <f t="shared" si="20"/>
        <v>184</v>
      </c>
      <c r="B185" s="1">
        <f t="shared" si="20"/>
        <v>35</v>
      </c>
      <c r="C185" s="1" t="s">
        <v>18</v>
      </c>
      <c r="D185" s="1" t="s">
        <v>18</v>
      </c>
      <c r="E185" s="1" t="s">
        <v>34</v>
      </c>
      <c r="F185" s="1" t="s">
        <v>28</v>
      </c>
      <c r="G185" s="1" t="s">
        <v>40</v>
      </c>
      <c r="H185" s="1">
        <f t="shared" si="14"/>
        <v>0</v>
      </c>
      <c r="I185" s="1">
        <v>0</v>
      </c>
      <c r="J185" s="1">
        <f t="shared" si="15"/>
        <v>0</v>
      </c>
      <c r="K185" s="1">
        <v>0</v>
      </c>
      <c r="L185" s="3" t="str">
        <f t="shared" si="16"/>
        <v>NA</v>
      </c>
    </row>
    <row r="186" spans="1:12" x14ac:dyDescent="0.3">
      <c r="A186" s="1">
        <f t="shared" si="20"/>
        <v>185</v>
      </c>
      <c r="B186" s="1">
        <f t="shared" si="20"/>
        <v>36</v>
      </c>
      <c r="C186" s="1" t="s">
        <v>18</v>
      </c>
      <c r="D186" s="1" t="s">
        <v>18</v>
      </c>
      <c r="E186" s="1" t="s">
        <v>34</v>
      </c>
      <c r="F186" s="1" t="s">
        <v>28</v>
      </c>
      <c r="G186" s="1" t="s">
        <v>40</v>
      </c>
      <c r="H186" s="1">
        <f t="shared" si="14"/>
        <v>0</v>
      </c>
      <c r="I186" s="1">
        <v>0</v>
      </c>
      <c r="J186" s="1">
        <f t="shared" si="15"/>
        <v>0</v>
      </c>
      <c r="K186" s="1">
        <v>0</v>
      </c>
      <c r="L186" s="3" t="str">
        <f t="shared" si="16"/>
        <v>NA</v>
      </c>
    </row>
    <row r="187" spans="1:12" x14ac:dyDescent="0.3">
      <c r="A187" s="1">
        <f t="shared" si="20"/>
        <v>186</v>
      </c>
      <c r="B187" s="1">
        <f t="shared" si="20"/>
        <v>37</v>
      </c>
      <c r="C187" s="1" t="s">
        <v>18</v>
      </c>
      <c r="D187" s="1" t="s">
        <v>18</v>
      </c>
      <c r="E187" s="1" t="s">
        <v>34</v>
      </c>
      <c r="F187" s="1" t="s">
        <v>28</v>
      </c>
      <c r="G187" s="1" t="s">
        <v>40</v>
      </c>
      <c r="H187" s="1">
        <f t="shared" si="14"/>
        <v>0</v>
      </c>
      <c r="I187" s="1">
        <v>0</v>
      </c>
      <c r="J187" s="1">
        <f t="shared" si="15"/>
        <v>0</v>
      </c>
      <c r="K187" s="1">
        <v>0</v>
      </c>
      <c r="L187" s="3" t="str">
        <f t="shared" si="16"/>
        <v>NA</v>
      </c>
    </row>
    <row r="188" spans="1:12" x14ac:dyDescent="0.3">
      <c r="A188" s="1">
        <f t="shared" si="20"/>
        <v>187</v>
      </c>
      <c r="B188" s="1">
        <f t="shared" si="20"/>
        <v>38</v>
      </c>
      <c r="C188" s="1" t="s">
        <v>18</v>
      </c>
      <c r="D188" s="1" t="s">
        <v>18</v>
      </c>
      <c r="E188" s="1" t="s">
        <v>34</v>
      </c>
      <c r="F188" s="1" t="s">
        <v>28</v>
      </c>
      <c r="G188" s="1" t="s">
        <v>40</v>
      </c>
      <c r="H188" s="1">
        <f t="shared" si="14"/>
        <v>1</v>
      </c>
      <c r="I188" s="1">
        <v>18</v>
      </c>
      <c r="J188" s="1">
        <f t="shared" si="15"/>
        <v>1</v>
      </c>
      <c r="K188" s="1">
        <v>13</v>
      </c>
      <c r="L188" s="3">
        <f t="shared" si="16"/>
        <v>0.72222222222222221</v>
      </c>
    </row>
    <row r="189" spans="1:12" x14ac:dyDescent="0.3">
      <c r="A189" s="1">
        <f t="shared" si="20"/>
        <v>188</v>
      </c>
      <c r="B189" s="1">
        <f t="shared" si="20"/>
        <v>39</v>
      </c>
      <c r="C189" s="1" t="s">
        <v>18</v>
      </c>
      <c r="D189" s="1" t="s">
        <v>18</v>
      </c>
      <c r="E189" s="1" t="s">
        <v>34</v>
      </c>
      <c r="F189" s="1" t="s">
        <v>28</v>
      </c>
      <c r="G189" s="1" t="s">
        <v>40</v>
      </c>
      <c r="H189" s="1">
        <f t="shared" si="14"/>
        <v>0</v>
      </c>
      <c r="I189" s="1">
        <v>0</v>
      </c>
      <c r="J189" s="1">
        <f t="shared" si="15"/>
        <v>0</v>
      </c>
      <c r="K189" s="1">
        <v>0</v>
      </c>
      <c r="L189" s="3" t="str">
        <f t="shared" si="16"/>
        <v>NA</v>
      </c>
    </row>
    <row r="190" spans="1:12" x14ac:dyDescent="0.3">
      <c r="A190" s="1">
        <f t="shared" si="20"/>
        <v>189</v>
      </c>
      <c r="B190" s="1">
        <f t="shared" si="20"/>
        <v>40</v>
      </c>
      <c r="C190" s="1" t="s">
        <v>18</v>
      </c>
      <c r="D190" s="1" t="s">
        <v>18</v>
      </c>
      <c r="E190" s="1" t="s">
        <v>34</v>
      </c>
      <c r="F190" s="1" t="s">
        <v>28</v>
      </c>
      <c r="G190" s="1" t="s">
        <v>40</v>
      </c>
      <c r="H190" s="1">
        <f t="shared" si="14"/>
        <v>1</v>
      </c>
      <c r="I190" s="1">
        <v>14</v>
      </c>
      <c r="J190" s="1">
        <f t="shared" si="15"/>
        <v>1</v>
      </c>
      <c r="K190" s="1">
        <v>7</v>
      </c>
      <c r="L190" s="3">
        <f t="shared" si="16"/>
        <v>0.5</v>
      </c>
    </row>
    <row r="191" spans="1:12" x14ac:dyDescent="0.3">
      <c r="A191" s="1">
        <f t="shared" si="20"/>
        <v>190</v>
      </c>
      <c r="B191" s="1">
        <f t="shared" si="20"/>
        <v>41</v>
      </c>
      <c r="C191" s="1" t="s">
        <v>18</v>
      </c>
      <c r="D191" s="1" t="s">
        <v>18</v>
      </c>
      <c r="E191" s="1" t="s">
        <v>34</v>
      </c>
      <c r="F191" s="1" t="s">
        <v>28</v>
      </c>
      <c r="G191" s="1" t="s">
        <v>40</v>
      </c>
      <c r="H191" s="1">
        <f t="shared" si="14"/>
        <v>0</v>
      </c>
      <c r="I191" s="1">
        <v>0</v>
      </c>
      <c r="J191" s="1">
        <f t="shared" si="15"/>
        <v>0</v>
      </c>
      <c r="K191" s="1">
        <v>0</v>
      </c>
      <c r="L191" s="3" t="str">
        <f t="shared" si="16"/>
        <v>NA</v>
      </c>
    </row>
    <row r="192" spans="1:12" x14ac:dyDescent="0.3">
      <c r="A192" s="1">
        <f t="shared" si="20"/>
        <v>191</v>
      </c>
      <c r="B192" s="1">
        <f t="shared" si="20"/>
        <v>42</v>
      </c>
      <c r="C192" s="1" t="s">
        <v>18</v>
      </c>
      <c r="D192" s="1" t="s">
        <v>18</v>
      </c>
      <c r="E192" s="1" t="s">
        <v>34</v>
      </c>
      <c r="F192" s="1" t="s">
        <v>28</v>
      </c>
      <c r="G192" s="1" t="s">
        <v>40</v>
      </c>
      <c r="H192" s="1">
        <f t="shared" si="14"/>
        <v>1</v>
      </c>
      <c r="I192" s="1">
        <v>57</v>
      </c>
      <c r="J192" s="1">
        <f t="shared" si="15"/>
        <v>0</v>
      </c>
      <c r="K192" s="1">
        <v>0</v>
      </c>
      <c r="L192" s="3">
        <f t="shared" si="16"/>
        <v>0</v>
      </c>
    </row>
    <row r="193" spans="1:12" x14ac:dyDescent="0.3">
      <c r="A193" s="1">
        <f t="shared" si="20"/>
        <v>192</v>
      </c>
      <c r="B193" s="1">
        <f t="shared" si="20"/>
        <v>43</v>
      </c>
      <c r="C193" s="1" t="s">
        <v>18</v>
      </c>
      <c r="D193" s="1" t="s">
        <v>18</v>
      </c>
      <c r="E193" s="1" t="s">
        <v>34</v>
      </c>
      <c r="F193" s="1" t="s">
        <v>28</v>
      </c>
      <c r="G193" s="1" t="s">
        <v>40</v>
      </c>
      <c r="H193" s="1">
        <f t="shared" si="14"/>
        <v>0</v>
      </c>
      <c r="I193" s="1">
        <v>0</v>
      </c>
      <c r="J193" s="1">
        <f t="shared" si="15"/>
        <v>0</v>
      </c>
      <c r="K193" s="1">
        <v>0</v>
      </c>
      <c r="L193" s="3" t="str">
        <f t="shared" si="16"/>
        <v>NA</v>
      </c>
    </row>
    <row r="194" spans="1:12" x14ac:dyDescent="0.3">
      <c r="A194" s="1">
        <f t="shared" si="20"/>
        <v>193</v>
      </c>
      <c r="B194" s="1">
        <f t="shared" si="20"/>
        <v>44</v>
      </c>
      <c r="C194" s="1" t="s">
        <v>18</v>
      </c>
      <c r="D194" s="1" t="s">
        <v>18</v>
      </c>
      <c r="E194" s="1" t="s">
        <v>34</v>
      </c>
      <c r="F194" s="1" t="s">
        <v>28</v>
      </c>
      <c r="G194" s="1" t="s">
        <v>40</v>
      </c>
      <c r="H194" s="1">
        <f t="shared" si="14"/>
        <v>1</v>
      </c>
      <c r="I194" s="1">
        <v>33</v>
      </c>
      <c r="J194" s="1">
        <f t="shared" si="15"/>
        <v>1</v>
      </c>
      <c r="K194" s="1">
        <v>17</v>
      </c>
      <c r="L194" s="3">
        <f t="shared" si="16"/>
        <v>0.51515151515151514</v>
      </c>
    </row>
    <row r="195" spans="1:12" x14ac:dyDescent="0.3">
      <c r="A195" s="1">
        <f t="shared" si="20"/>
        <v>194</v>
      </c>
      <c r="B195" s="1">
        <f>1+B194</f>
        <v>45</v>
      </c>
      <c r="C195" s="1" t="s">
        <v>18</v>
      </c>
      <c r="D195" s="1" t="s">
        <v>18</v>
      </c>
      <c r="E195" s="1" t="s">
        <v>34</v>
      </c>
      <c r="F195" s="1" t="s">
        <v>28</v>
      </c>
      <c r="G195" s="1" t="s">
        <v>40</v>
      </c>
      <c r="H195" s="1">
        <f t="shared" ref="H195:H198" si="21">IF(I195&gt;0,1,0)</f>
        <v>0</v>
      </c>
      <c r="I195" s="1">
        <v>0</v>
      </c>
      <c r="J195" s="1">
        <f t="shared" ref="J195:J198" si="22">IF(K195&gt;0,1,0)</f>
        <v>0</v>
      </c>
      <c r="K195" s="1">
        <v>0</v>
      </c>
      <c r="L195" s="3" t="str">
        <f t="shared" ref="L195:L198" si="23">IF(H195=1, K195/I195, "NA")</f>
        <v>NA</v>
      </c>
    </row>
    <row r="196" spans="1:12" x14ac:dyDescent="0.3">
      <c r="A196" s="1">
        <f t="shared" ref="A196:B198" si="24">1+A195</f>
        <v>195</v>
      </c>
      <c r="B196" s="1">
        <f t="shared" si="24"/>
        <v>46</v>
      </c>
      <c r="C196" s="1" t="s">
        <v>18</v>
      </c>
      <c r="D196" s="1" t="s">
        <v>18</v>
      </c>
      <c r="E196" s="1" t="s">
        <v>34</v>
      </c>
      <c r="F196" s="1" t="s">
        <v>28</v>
      </c>
      <c r="G196" s="1" t="s">
        <v>40</v>
      </c>
      <c r="H196" s="1">
        <f t="shared" si="21"/>
        <v>1</v>
      </c>
      <c r="I196" s="1">
        <v>22</v>
      </c>
      <c r="J196" s="1">
        <f t="shared" si="22"/>
        <v>1</v>
      </c>
      <c r="K196" s="1">
        <v>14</v>
      </c>
      <c r="L196" s="3">
        <f t="shared" si="23"/>
        <v>0.63636363636363635</v>
      </c>
    </row>
    <row r="197" spans="1:12" x14ac:dyDescent="0.3">
      <c r="A197" s="1">
        <f t="shared" si="24"/>
        <v>196</v>
      </c>
      <c r="B197" s="1">
        <f t="shared" si="24"/>
        <v>47</v>
      </c>
      <c r="C197" s="1" t="s">
        <v>18</v>
      </c>
      <c r="D197" s="1" t="s">
        <v>18</v>
      </c>
      <c r="E197" s="1" t="s">
        <v>34</v>
      </c>
      <c r="F197" s="1" t="s">
        <v>28</v>
      </c>
      <c r="G197" s="1" t="s">
        <v>40</v>
      </c>
      <c r="H197" s="1">
        <f t="shared" si="21"/>
        <v>1</v>
      </c>
      <c r="I197" s="1">
        <v>44</v>
      </c>
      <c r="J197" s="1">
        <f t="shared" si="22"/>
        <v>1</v>
      </c>
      <c r="K197" s="1">
        <v>22</v>
      </c>
      <c r="L197" s="3">
        <f t="shared" si="23"/>
        <v>0.5</v>
      </c>
    </row>
    <row r="198" spans="1:12" ht="15" thickBot="1" x14ac:dyDescent="0.35">
      <c r="A198" s="9">
        <f t="shared" si="24"/>
        <v>197</v>
      </c>
      <c r="B198" s="9">
        <f t="shared" si="24"/>
        <v>48</v>
      </c>
      <c r="C198" s="9" t="s">
        <v>18</v>
      </c>
      <c r="D198" s="9" t="s">
        <v>18</v>
      </c>
      <c r="E198" s="9" t="s">
        <v>34</v>
      </c>
      <c r="F198" s="9" t="s">
        <v>28</v>
      </c>
      <c r="G198" s="9" t="s">
        <v>40</v>
      </c>
      <c r="H198" s="9">
        <f t="shared" si="21"/>
        <v>1</v>
      </c>
      <c r="I198" s="9">
        <v>31</v>
      </c>
      <c r="J198" s="9">
        <f t="shared" si="22"/>
        <v>1</v>
      </c>
      <c r="K198" s="9">
        <v>20</v>
      </c>
      <c r="L198" s="10">
        <f t="shared" si="23"/>
        <v>0.64516129032258063</v>
      </c>
    </row>
    <row r="199" spans="1:12" x14ac:dyDescent="0.3">
      <c r="A199" s="1">
        <f t="shared" ref="A199" si="25">1+A198</f>
        <v>198</v>
      </c>
      <c r="B199" s="1">
        <v>1</v>
      </c>
      <c r="C199" s="1" t="s">
        <v>12</v>
      </c>
      <c r="D199" s="1" t="s">
        <v>12</v>
      </c>
      <c r="E199" s="1" t="s">
        <v>34</v>
      </c>
      <c r="F199" s="1" t="s">
        <v>27</v>
      </c>
      <c r="G199" s="1" t="s">
        <v>14</v>
      </c>
      <c r="H199" s="1">
        <f>IF(I199&gt;0,1,0)</f>
        <v>0</v>
      </c>
      <c r="I199" s="1">
        <v>0</v>
      </c>
      <c r="J199" s="1">
        <f>IF(K199&gt;0,1,0)</f>
        <v>0</v>
      </c>
      <c r="K199" s="1">
        <v>0</v>
      </c>
      <c r="L199" s="3" t="str">
        <f>IF(H199=1, K199/I199, "NA")</f>
        <v>NA</v>
      </c>
    </row>
    <row r="200" spans="1:12" x14ac:dyDescent="0.3">
      <c r="A200" s="1">
        <f t="shared" ref="A200" si="26">1+A199</f>
        <v>199</v>
      </c>
      <c r="B200" s="1">
        <f>1+B199</f>
        <v>2</v>
      </c>
      <c r="C200" s="1" t="s">
        <v>12</v>
      </c>
      <c r="D200" s="1" t="s">
        <v>12</v>
      </c>
      <c r="E200" s="1" t="s">
        <v>34</v>
      </c>
      <c r="F200" s="1" t="s">
        <v>27</v>
      </c>
      <c r="G200" s="1" t="s">
        <v>14</v>
      </c>
      <c r="H200" s="1">
        <f t="shared" ref="H200:H263" si="27">IF(I200&gt;0,1,0)</f>
        <v>0</v>
      </c>
      <c r="I200" s="1">
        <v>0</v>
      </c>
      <c r="J200" s="1">
        <f t="shared" ref="J200:J263" si="28">IF(K200&gt;0,1,0)</f>
        <v>0</v>
      </c>
      <c r="K200" s="1">
        <v>0</v>
      </c>
      <c r="L200" s="3" t="str">
        <f t="shared" ref="L200:L263" si="29">IF(H200=1, K200/I200, "NA")</f>
        <v>NA</v>
      </c>
    </row>
    <row r="201" spans="1:12" x14ac:dyDescent="0.3">
      <c r="A201" s="1">
        <f t="shared" ref="A201" si="30">1+A200</f>
        <v>200</v>
      </c>
      <c r="B201" s="1">
        <f t="shared" ref="B201:B216" si="31">1+B200</f>
        <v>3</v>
      </c>
      <c r="C201" s="1" t="s">
        <v>12</v>
      </c>
      <c r="D201" s="1" t="s">
        <v>12</v>
      </c>
      <c r="E201" s="1" t="s">
        <v>34</v>
      </c>
      <c r="F201" s="1" t="s">
        <v>27</v>
      </c>
      <c r="G201" s="1" t="s">
        <v>14</v>
      </c>
      <c r="H201" s="1">
        <f t="shared" si="27"/>
        <v>0</v>
      </c>
      <c r="I201" s="1">
        <v>0</v>
      </c>
      <c r="J201" s="1">
        <f t="shared" si="28"/>
        <v>0</v>
      </c>
      <c r="K201" s="1">
        <v>0</v>
      </c>
      <c r="L201" s="3" t="str">
        <f t="shared" si="29"/>
        <v>NA</v>
      </c>
    </row>
    <row r="202" spans="1:12" x14ac:dyDescent="0.3">
      <c r="A202" s="1">
        <f t="shared" ref="A202" si="32">1+A201</f>
        <v>201</v>
      </c>
      <c r="B202" s="1">
        <f t="shared" si="31"/>
        <v>4</v>
      </c>
      <c r="C202" s="1" t="s">
        <v>12</v>
      </c>
      <c r="D202" s="1" t="s">
        <v>12</v>
      </c>
      <c r="E202" s="1" t="s">
        <v>34</v>
      </c>
      <c r="F202" s="1" t="s">
        <v>27</v>
      </c>
      <c r="G202" s="1" t="s">
        <v>14</v>
      </c>
      <c r="H202" s="1">
        <f t="shared" si="27"/>
        <v>1</v>
      </c>
      <c r="I202" s="1">
        <v>88</v>
      </c>
      <c r="J202" s="1">
        <f t="shared" si="28"/>
        <v>1</v>
      </c>
      <c r="K202" s="1">
        <v>46</v>
      </c>
      <c r="L202" s="3">
        <f t="shared" si="29"/>
        <v>0.52272727272727271</v>
      </c>
    </row>
    <row r="203" spans="1:12" x14ac:dyDescent="0.3">
      <c r="A203" s="1">
        <f t="shared" ref="A203" si="33">1+A202</f>
        <v>202</v>
      </c>
      <c r="B203" s="1">
        <f t="shared" si="31"/>
        <v>5</v>
      </c>
      <c r="C203" s="1" t="s">
        <v>12</v>
      </c>
      <c r="D203" s="1" t="s">
        <v>12</v>
      </c>
      <c r="E203" s="1" t="s">
        <v>34</v>
      </c>
      <c r="F203" s="1" t="s">
        <v>27</v>
      </c>
      <c r="G203" s="1" t="s">
        <v>14</v>
      </c>
      <c r="H203" s="1">
        <f t="shared" si="27"/>
        <v>1</v>
      </c>
      <c r="I203" s="1">
        <v>61</v>
      </c>
      <c r="J203" s="1">
        <f t="shared" si="28"/>
        <v>1</v>
      </c>
      <c r="K203" s="1">
        <v>60</v>
      </c>
      <c r="L203" s="3">
        <f t="shared" si="29"/>
        <v>0.98360655737704916</v>
      </c>
    </row>
    <row r="204" spans="1:12" x14ac:dyDescent="0.3">
      <c r="A204" s="1">
        <f t="shared" ref="A204" si="34">1+A203</f>
        <v>203</v>
      </c>
      <c r="B204" s="1">
        <f t="shared" si="31"/>
        <v>6</v>
      </c>
      <c r="C204" s="1" t="s">
        <v>12</v>
      </c>
      <c r="D204" s="1" t="s">
        <v>12</v>
      </c>
      <c r="E204" s="1" t="s">
        <v>34</v>
      </c>
      <c r="F204" s="1" t="s">
        <v>27</v>
      </c>
      <c r="G204" s="1" t="s">
        <v>14</v>
      </c>
      <c r="H204" s="1">
        <f t="shared" si="27"/>
        <v>1</v>
      </c>
      <c r="I204" s="1">
        <v>69</v>
      </c>
      <c r="J204" s="1">
        <f t="shared" si="28"/>
        <v>1</v>
      </c>
      <c r="K204" s="1">
        <v>65</v>
      </c>
      <c r="L204" s="3">
        <f t="shared" si="29"/>
        <v>0.94202898550724634</v>
      </c>
    </row>
    <row r="205" spans="1:12" x14ac:dyDescent="0.3">
      <c r="A205" s="1">
        <f t="shared" ref="A205" si="35">1+A204</f>
        <v>204</v>
      </c>
      <c r="B205" s="1">
        <f t="shared" si="31"/>
        <v>7</v>
      </c>
      <c r="C205" s="1" t="s">
        <v>12</v>
      </c>
      <c r="D205" s="1" t="s">
        <v>12</v>
      </c>
      <c r="E205" s="1" t="s">
        <v>34</v>
      </c>
      <c r="F205" s="1" t="s">
        <v>27</v>
      </c>
      <c r="G205" s="1" t="s">
        <v>14</v>
      </c>
      <c r="H205" s="1">
        <f t="shared" si="27"/>
        <v>0</v>
      </c>
      <c r="I205" s="1">
        <v>0</v>
      </c>
      <c r="J205" s="1">
        <f t="shared" si="28"/>
        <v>0</v>
      </c>
      <c r="K205" s="1">
        <v>0</v>
      </c>
      <c r="L205" s="3" t="str">
        <f t="shared" si="29"/>
        <v>NA</v>
      </c>
    </row>
    <row r="206" spans="1:12" x14ac:dyDescent="0.3">
      <c r="A206" s="1">
        <f t="shared" ref="A206" si="36">1+A205</f>
        <v>205</v>
      </c>
      <c r="B206" s="1">
        <f t="shared" si="31"/>
        <v>8</v>
      </c>
      <c r="C206" s="1" t="s">
        <v>12</v>
      </c>
      <c r="D206" s="1" t="s">
        <v>12</v>
      </c>
      <c r="E206" s="1" t="s">
        <v>34</v>
      </c>
      <c r="F206" s="1" t="s">
        <v>27</v>
      </c>
      <c r="G206" s="1" t="s">
        <v>14</v>
      </c>
      <c r="H206" s="1">
        <f t="shared" si="27"/>
        <v>1</v>
      </c>
      <c r="I206" s="1">
        <v>60</v>
      </c>
      <c r="J206" s="1">
        <f t="shared" si="28"/>
        <v>1</v>
      </c>
      <c r="K206" s="1">
        <v>53</v>
      </c>
      <c r="L206" s="3">
        <f t="shared" si="29"/>
        <v>0.8833333333333333</v>
      </c>
    </row>
    <row r="207" spans="1:12" x14ac:dyDescent="0.3">
      <c r="A207" s="1">
        <f t="shared" ref="A207" si="37">1+A206</f>
        <v>206</v>
      </c>
      <c r="B207" s="1">
        <f t="shared" si="31"/>
        <v>9</v>
      </c>
      <c r="C207" s="1" t="s">
        <v>12</v>
      </c>
      <c r="D207" s="1" t="s">
        <v>12</v>
      </c>
      <c r="E207" s="1" t="s">
        <v>34</v>
      </c>
      <c r="F207" s="1" t="s">
        <v>27</v>
      </c>
      <c r="G207" s="1" t="s">
        <v>14</v>
      </c>
      <c r="H207" s="1">
        <f t="shared" si="27"/>
        <v>1</v>
      </c>
      <c r="I207" s="1">
        <v>62</v>
      </c>
      <c r="J207" s="1">
        <f t="shared" si="28"/>
        <v>1</v>
      </c>
      <c r="K207" s="1">
        <v>59</v>
      </c>
      <c r="L207" s="3">
        <f t="shared" si="29"/>
        <v>0.95161290322580649</v>
      </c>
    </row>
    <row r="208" spans="1:12" x14ac:dyDescent="0.3">
      <c r="A208" s="1">
        <f t="shared" ref="A208" si="38">1+A207</f>
        <v>207</v>
      </c>
      <c r="B208" s="1">
        <f t="shared" si="31"/>
        <v>10</v>
      </c>
      <c r="C208" s="1" t="s">
        <v>12</v>
      </c>
      <c r="D208" s="1" t="s">
        <v>12</v>
      </c>
      <c r="E208" s="1" t="s">
        <v>34</v>
      </c>
      <c r="F208" s="1" t="s">
        <v>27</v>
      </c>
      <c r="G208" s="1" t="s">
        <v>14</v>
      </c>
      <c r="H208" s="1">
        <f t="shared" si="27"/>
        <v>1</v>
      </c>
      <c r="I208" s="1">
        <v>76</v>
      </c>
      <c r="J208" s="1">
        <f t="shared" si="28"/>
        <v>1</v>
      </c>
      <c r="K208" s="1">
        <v>64</v>
      </c>
      <c r="L208" s="3">
        <f t="shared" si="29"/>
        <v>0.84210526315789469</v>
      </c>
    </row>
    <row r="209" spans="1:12" x14ac:dyDescent="0.3">
      <c r="A209" s="1">
        <f t="shared" ref="A209" si="39">1+A208</f>
        <v>208</v>
      </c>
      <c r="B209" s="1">
        <f t="shared" si="31"/>
        <v>11</v>
      </c>
      <c r="C209" s="1" t="s">
        <v>12</v>
      </c>
      <c r="D209" s="1" t="s">
        <v>12</v>
      </c>
      <c r="E209" s="1" t="s">
        <v>34</v>
      </c>
      <c r="F209" s="1" t="s">
        <v>27</v>
      </c>
      <c r="G209" s="1" t="s">
        <v>14</v>
      </c>
      <c r="H209" s="1">
        <f t="shared" si="27"/>
        <v>1</v>
      </c>
      <c r="I209" s="1">
        <v>53</v>
      </c>
      <c r="J209" s="1">
        <f t="shared" si="28"/>
        <v>1</v>
      </c>
      <c r="K209" s="1">
        <v>28</v>
      </c>
      <c r="L209" s="3">
        <f t="shared" si="29"/>
        <v>0.52830188679245282</v>
      </c>
    </row>
    <row r="210" spans="1:12" x14ac:dyDescent="0.3">
      <c r="A210" s="1">
        <f t="shared" ref="A210" si="40">1+A209</f>
        <v>209</v>
      </c>
      <c r="B210" s="1">
        <f t="shared" si="31"/>
        <v>12</v>
      </c>
      <c r="C210" s="1" t="s">
        <v>12</v>
      </c>
      <c r="D210" s="1" t="s">
        <v>12</v>
      </c>
      <c r="E210" s="1" t="s">
        <v>34</v>
      </c>
      <c r="F210" s="1" t="s">
        <v>27</v>
      </c>
      <c r="G210" s="1" t="s">
        <v>14</v>
      </c>
      <c r="H210" s="1">
        <f t="shared" si="27"/>
        <v>1</v>
      </c>
      <c r="I210" s="1">
        <v>44</v>
      </c>
      <c r="J210" s="1">
        <f t="shared" si="28"/>
        <v>1</v>
      </c>
      <c r="K210" s="1">
        <v>29</v>
      </c>
      <c r="L210" s="3">
        <f t="shared" si="29"/>
        <v>0.65909090909090906</v>
      </c>
    </row>
    <row r="211" spans="1:12" x14ac:dyDescent="0.3">
      <c r="A211" s="1">
        <f t="shared" ref="A211" si="41">1+A210</f>
        <v>210</v>
      </c>
      <c r="B211" s="1">
        <f t="shared" si="31"/>
        <v>13</v>
      </c>
      <c r="C211" s="1" t="s">
        <v>12</v>
      </c>
      <c r="D211" s="1" t="s">
        <v>12</v>
      </c>
      <c r="E211" s="1" t="s">
        <v>34</v>
      </c>
      <c r="F211" s="1" t="s">
        <v>27</v>
      </c>
      <c r="G211" s="1" t="s">
        <v>14</v>
      </c>
      <c r="H211" s="1">
        <f t="shared" si="27"/>
        <v>0</v>
      </c>
      <c r="I211" s="1">
        <v>0</v>
      </c>
      <c r="J211" s="1">
        <f t="shared" si="28"/>
        <v>0</v>
      </c>
      <c r="K211" s="1">
        <v>0</v>
      </c>
      <c r="L211" s="3" t="str">
        <f t="shared" si="29"/>
        <v>NA</v>
      </c>
    </row>
    <row r="212" spans="1:12" x14ac:dyDescent="0.3">
      <c r="A212" s="1">
        <f t="shared" ref="A212" si="42">1+A211</f>
        <v>211</v>
      </c>
      <c r="B212" s="1">
        <f t="shared" si="31"/>
        <v>14</v>
      </c>
      <c r="C212" s="1" t="s">
        <v>12</v>
      </c>
      <c r="D212" s="1" t="s">
        <v>12</v>
      </c>
      <c r="E212" s="1" t="s">
        <v>34</v>
      </c>
      <c r="F212" s="1" t="s">
        <v>27</v>
      </c>
      <c r="G212" s="1" t="s">
        <v>14</v>
      </c>
      <c r="H212" s="1">
        <f t="shared" si="27"/>
        <v>1</v>
      </c>
      <c r="I212" s="1">
        <v>62</v>
      </c>
      <c r="J212" s="1">
        <f t="shared" si="28"/>
        <v>1</v>
      </c>
      <c r="K212" s="1">
        <v>62</v>
      </c>
      <c r="L212" s="3">
        <f t="shared" si="29"/>
        <v>1</v>
      </c>
    </row>
    <row r="213" spans="1:12" x14ac:dyDescent="0.3">
      <c r="A213" s="1">
        <f t="shared" ref="A213" si="43">1+A212</f>
        <v>212</v>
      </c>
      <c r="B213" s="1">
        <f t="shared" si="31"/>
        <v>15</v>
      </c>
      <c r="C213" s="1" t="s">
        <v>12</v>
      </c>
      <c r="D213" s="1" t="s">
        <v>12</v>
      </c>
      <c r="E213" s="1" t="s">
        <v>34</v>
      </c>
      <c r="F213" s="1" t="s">
        <v>27</v>
      </c>
      <c r="G213" s="1" t="s">
        <v>14</v>
      </c>
      <c r="H213" s="1">
        <f t="shared" si="27"/>
        <v>1</v>
      </c>
      <c r="I213" s="1">
        <v>32</v>
      </c>
      <c r="J213" s="1">
        <f t="shared" si="28"/>
        <v>1</v>
      </c>
      <c r="K213" s="1">
        <v>30</v>
      </c>
      <c r="L213" s="3">
        <f t="shared" si="29"/>
        <v>0.9375</v>
      </c>
    </row>
    <row r="214" spans="1:12" x14ac:dyDescent="0.3">
      <c r="A214" s="1">
        <f t="shared" ref="A214" si="44">1+A213</f>
        <v>213</v>
      </c>
      <c r="B214" s="1">
        <f t="shared" si="31"/>
        <v>16</v>
      </c>
      <c r="C214" s="1" t="s">
        <v>12</v>
      </c>
      <c r="D214" s="1" t="s">
        <v>12</v>
      </c>
      <c r="E214" s="1" t="s">
        <v>34</v>
      </c>
      <c r="F214" s="1" t="s">
        <v>27</v>
      </c>
      <c r="G214" s="1" t="s">
        <v>14</v>
      </c>
      <c r="H214" s="1">
        <f t="shared" si="27"/>
        <v>1</v>
      </c>
      <c r="I214" s="1">
        <v>92</v>
      </c>
      <c r="J214" s="1">
        <f t="shared" si="28"/>
        <v>1</v>
      </c>
      <c r="K214" s="1">
        <v>53</v>
      </c>
      <c r="L214" s="3">
        <f t="shared" si="29"/>
        <v>0.57608695652173914</v>
      </c>
    </row>
    <row r="215" spans="1:12" x14ac:dyDescent="0.3">
      <c r="A215" s="1">
        <f t="shared" ref="A215" si="45">1+A214</f>
        <v>214</v>
      </c>
      <c r="B215" s="1">
        <f t="shared" si="31"/>
        <v>17</v>
      </c>
      <c r="C215" s="1" t="s">
        <v>12</v>
      </c>
      <c r="D215" s="1" t="s">
        <v>12</v>
      </c>
      <c r="E215" s="1" t="s">
        <v>34</v>
      </c>
      <c r="F215" s="1" t="s">
        <v>27</v>
      </c>
      <c r="G215" s="1" t="s">
        <v>14</v>
      </c>
      <c r="H215" s="1">
        <f t="shared" si="27"/>
        <v>1</v>
      </c>
      <c r="I215" s="1">
        <v>57</v>
      </c>
      <c r="J215" s="1">
        <f t="shared" si="28"/>
        <v>1</v>
      </c>
      <c r="K215" s="1">
        <v>35</v>
      </c>
      <c r="L215" s="3">
        <f t="shared" si="29"/>
        <v>0.61403508771929827</v>
      </c>
    </row>
    <row r="216" spans="1:12" x14ac:dyDescent="0.3">
      <c r="A216" s="1">
        <f t="shared" ref="A216" si="46">1+A215</f>
        <v>215</v>
      </c>
      <c r="B216" s="1">
        <f t="shared" si="31"/>
        <v>18</v>
      </c>
      <c r="C216" s="1" t="s">
        <v>12</v>
      </c>
      <c r="D216" s="1" t="s">
        <v>12</v>
      </c>
      <c r="E216" s="1" t="s">
        <v>34</v>
      </c>
      <c r="F216" s="1" t="s">
        <v>27</v>
      </c>
      <c r="G216" s="1" t="s">
        <v>14</v>
      </c>
      <c r="H216" s="1">
        <f t="shared" si="27"/>
        <v>1</v>
      </c>
      <c r="I216" s="1">
        <v>74</v>
      </c>
      <c r="J216" s="1">
        <f t="shared" si="28"/>
        <v>1</v>
      </c>
      <c r="K216" s="1">
        <v>74</v>
      </c>
      <c r="L216" s="3">
        <f t="shared" si="29"/>
        <v>1</v>
      </c>
    </row>
    <row r="217" spans="1:12" x14ac:dyDescent="0.3">
      <c r="A217" s="1">
        <f t="shared" ref="A217" si="47">1+A216</f>
        <v>216</v>
      </c>
      <c r="B217" s="1">
        <f t="shared" ref="B217:B232" si="48">1+B216</f>
        <v>19</v>
      </c>
      <c r="C217" s="1" t="s">
        <v>12</v>
      </c>
      <c r="D217" s="1" t="s">
        <v>12</v>
      </c>
      <c r="E217" s="1" t="s">
        <v>34</v>
      </c>
      <c r="F217" s="1" t="s">
        <v>27</v>
      </c>
      <c r="G217" s="1" t="s">
        <v>14</v>
      </c>
      <c r="H217" s="1">
        <f t="shared" si="27"/>
        <v>0</v>
      </c>
      <c r="I217" s="1">
        <v>0</v>
      </c>
      <c r="J217" s="1">
        <f t="shared" si="28"/>
        <v>0</v>
      </c>
      <c r="K217" s="1">
        <v>0</v>
      </c>
      <c r="L217" s="3" t="str">
        <f t="shared" si="29"/>
        <v>NA</v>
      </c>
    </row>
    <row r="218" spans="1:12" x14ac:dyDescent="0.3">
      <c r="A218" s="1">
        <f t="shared" ref="A218" si="49">1+A217</f>
        <v>217</v>
      </c>
      <c r="B218" s="1">
        <f t="shared" si="48"/>
        <v>20</v>
      </c>
      <c r="C218" s="1" t="s">
        <v>12</v>
      </c>
      <c r="D218" s="1" t="s">
        <v>12</v>
      </c>
      <c r="E218" s="1" t="s">
        <v>34</v>
      </c>
      <c r="F218" s="1" t="s">
        <v>27</v>
      </c>
      <c r="G218" s="1" t="s">
        <v>14</v>
      </c>
      <c r="H218" s="1">
        <f t="shared" si="27"/>
        <v>1</v>
      </c>
      <c r="I218" s="1">
        <v>87</v>
      </c>
      <c r="J218" s="1">
        <f t="shared" si="28"/>
        <v>1</v>
      </c>
      <c r="K218" s="1">
        <v>71</v>
      </c>
      <c r="L218" s="3">
        <f t="shared" si="29"/>
        <v>0.81609195402298851</v>
      </c>
    </row>
    <row r="219" spans="1:12" x14ac:dyDescent="0.3">
      <c r="A219" s="1">
        <f t="shared" ref="A219" si="50">1+A218</f>
        <v>218</v>
      </c>
      <c r="B219" s="1">
        <f t="shared" si="48"/>
        <v>21</v>
      </c>
      <c r="C219" s="1" t="s">
        <v>12</v>
      </c>
      <c r="D219" s="1" t="s">
        <v>12</v>
      </c>
      <c r="E219" s="1" t="s">
        <v>34</v>
      </c>
      <c r="F219" s="1" t="s">
        <v>27</v>
      </c>
      <c r="G219" s="1" t="s">
        <v>14</v>
      </c>
      <c r="H219" s="1">
        <f t="shared" si="27"/>
        <v>1</v>
      </c>
      <c r="I219" s="1">
        <v>27</v>
      </c>
      <c r="J219" s="1">
        <f t="shared" si="28"/>
        <v>1</v>
      </c>
      <c r="K219" s="1">
        <v>15</v>
      </c>
      <c r="L219" s="3">
        <f t="shared" si="29"/>
        <v>0.55555555555555558</v>
      </c>
    </row>
    <row r="220" spans="1:12" x14ac:dyDescent="0.3">
      <c r="A220" s="1">
        <f t="shared" ref="A220" si="51">1+A219</f>
        <v>219</v>
      </c>
      <c r="B220" s="1">
        <f t="shared" si="48"/>
        <v>22</v>
      </c>
      <c r="C220" s="1" t="s">
        <v>12</v>
      </c>
      <c r="D220" s="1" t="s">
        <v>12</v>
      </c>
      <c r="E220" s="1" t="s">
        <v>34</v>
      </c>
      <c r="F220" s="1" t="s">
        <v>27</v>
      </c>
      <c r="G220" s="1" t="s">
        <v>14</v>
      </c>
      <c r="H220" s="1">
        <f t="shared" si="27"/>
        <v>1</v>
      </c>
      <c r="I220" s="1">
        <v>75</v>
      </c>
      <c r="J220" s="1">
        <f t="shared" si="28"/>
        <v>1</v>
      </c>
      <c r="K220" s="1">
        <v>52</v>
      </c>
      <c r="L220" s="3">
        <f t="shared" si="29"/>
        <v>0.69333333333333336</v>
      </c>
    </row>
    <row r="221" spans="1:12" x14ac:dyDescent="0.3">
      <c r="A221" s="1">
        <f t="shared" ref="A221" si="52">1+A220</f>
        <v>220</v>
      </c>
      <c r="B221" s="1">
        <f t="shared" si="48"/>
        <v>23</v>
      </c>
      <c r="C221" s="1" t="s">
        <v>12</v>
      </c>
      <c r="D221" s="1" t="s">
        <v>12</v>
      </c>
      <c r="E221" s="1" t="s">
        <v>34</v>
      </c>
      <c r="F221" s="1" t="s">
        <v>27</v>
      </c>
      <c r="G221" s="1" t="s">
        <v>14</v>
      </c>
      <c r="H221" s="1">
        <f t="shared" si="27"/>
        <v>1</v>
      </c>
      <c r="I221" s="1">
        <v>20</v>
      </c>
      <c r="J221" s="1">
        <f t="shared" si="28"/>
        <v>1</v>
      </c>
      <c r="K221" s="1">
        <v>17</v>
      </c>
      <c r="L221" s="3">
        <f t="shared" si="29"/>
        <v>0.85</v>
      </c>
    </row>
    <row r="222" spans="1:12" x14ac:dyDescent="0.3">
      <c r="A222" s="1">
        <f t="shared" ref="A222" si="53">1+A221</f>
        <v>221</v>
      </c>
      <c r="B222" s="1">
        <f t="shared" si="48"/>
        <v>24</v>
      </c>
      <c r="C222" s="1" t="s">
        <v>12</v>
      </c>
      <c r="D222" s="1" t="s">
        <v>12</v>
      </c>
      <c r="E222" s="1" t="s">
        <v>34</v>
      </c>
      <c r="F222" s="1" t="s">
        <v>27</v>
      </c>
      <c r="G222" s="1" t="s">
        <v>14</v>
      </c>
      <c r="H222" s="1">
        <f t="shared" si="27"/>
        <v>1</v>
      </c>
      <c r="I222" s="1">
        <v>84</v>
      </c>
      <c r="J222" s="1">
        <f t="shared" si="28"/>
        <v>1</v>
      </c>
      <c r="K222" s="1">
        <v>74</v>
      </c>
      <c r="L222" s="3">
        <f t="shared" si="29"/>
        <v>0.88095238095238093</v>
      </c>
    </row>
    <row r="223" spans="1:12" x14ac:dyDescent="0.3">
      <c r="A223" s="1">
        <f t="shared" ref="A223" si="54">1+A222</f>
        <v>222</v>
      </c>
      <c r="B223" s="1">
        <f t="shared" si="48"/>
        <v>25</v>
      </c>
      <c r="C223" s="1" t="s">
        <v>12</v>
      </c>
      <c r="D223" s="1" t="s">
        <v>12</v>
      </c>
      <c r="E223" s="1" t="s">
        <v>34</v>
      </c>
      <c r="F223" s="1" t="s">
        <v>28</v>
      </c>
      <c r="G223" s="1" t="s">
        <v>14</v>
      </c>
      <c r="H223" s="1">
        <f t="shared" si="27"/>
        <v>1</v>
      </c>
      <c r="I223" s="1">
        <v>58</v>
      </c>
      <c r="J223" s="1">
        <f t="shared" si="28"/>
        <v>1</v>
      </c>
      <c r="K223" s="1">
        <v>53</v>
      </c>
      <c r="L223" s="3">
        <f t="shared" si="29"/>
        <v>0.91379310344827591</v>
      </c>
    </row>
    <row r="224" spans="1:12" x14ac:dyDescent="0.3">
      <c r="A224" s="1">
        <f t="shared" ref="A224" si="55">1+A223</f>
        <v>223</v>
      </c>
      <c r="B224" s="1">
        <f t="shared" si="48"/>
        <v>26</v>
      </c>
      <c r="C224" s="1" t="s">
        <v>12</v>
      </c>
      <c r="D224" s="1" t="s">
        <v>12</v>
      </c>
      <c r="E224" s="1" t="s">
        <v>34</v>
      </c>
      <c r="F224" s="1" t="s">
        <v>28</v>
      </c>
      <c r="G224" s="1" t="s">
        <v>14</v>
      </c>
      <c r="H224" s="1">
        <f t="shared" si="27"/>
        <v>1</v>
      </c>
      <c r="I224" s="1">
        <v>91</v>
      </c>
      <c r="J224" s="1">
        <f t="shared" si="28"/>
        <v>1</v>
      </c>
      <c r="K224" s="1">
        <v>91</v>
      </c>
      <c r="L224" s="3">
        <f t="shared" si="29"/>
        <v>1</v>
      </c>
    </row>
    <row r="225" spans="1:12" x14ac:dyDescent="0.3">
      <c r="A225" s="1">
        <f t="shared" ref="A225" si="56">1+A224</f>
        <v>224</v>
      </c>
      <c r="B225" s="1">
        <f t="shared" si="48"/>
        <v>27</v>
      </c>
      <c r="C225" s="1" t="s">
        <v>12</v>
      </c>
      <c r="D225" s="1" t="s">
        <v>12</v>
      </c>
      <c r="E225" s="1" t="s">
        <v>34</v>
      </c>
      <c r="F225" s="1" t="s">
        <v>28</v>
      </c>
      <c r="G225" s="1" t="s">
        <v>14</v>
      </c>
      <c r="H225" s="1">
        <f t="shared" si="27"/>
        <v>1</v>
      </c>
      <c r="I225" s="1">
        <v>65</v>
      </c>
      <c r="J225" s="1">
        <f t="shared" si="28"/>
        <v>1</v>
      </c>
      <c r="K225" s="1">
        <v>49</v>
      </c>
      <c r="L225" s="3">
        <f t="shared" si="29"/>
        <v>0.75384615384615383</v>
      </c>
    </row>
    <row r="226" spans="1:12" x14ac:dyDescent="0.3">
      <c r="A226" s="1">
        <f t="shared" ref="A226" si="57">1+A225</f>
        <v>225</v>
      </c>
      <c r="B226" s="1">
        <f t="shared" si="48"/>
        <v>28</v>
      </c>
      <c r="C226" s="1" t="s">
        <v>12</v>
      </c>
      <c r="D226" s="1" t="s">
        <v>12</v>
      </c>
      <c r="E226" s="1" t="s">
        <v>34</v>
      </c>
      <c r="F226" s="1" t="s">
        <v>28</v>
      </c>
      <c r="G226" s="1" t="s">
        <v>14</v>
      </c>
      <c r="H226" s="1">
        <f t="shared" si="27"/>
        <v>1</v>
      </c>
      <c r="I226" s="1">
        <v>87</v>
      </c>
      <c r="J226" s="1">
        <f t="shared" si="28"/>
        <v>1</v>
      </c>
      <c r="K226" s="1">
        <v>87</v>
      </c>
      <c r="L226" s="3">
        <f t="shared" si="29"/>
        <v>1</v>
      </c>
    </row>
    <row r="227" spans="1:12" x14ac:dyDescent="0.3">
      <c r="A227" s="1">
        <f t="shared" ref="A227" si="58">1+A226</f>
        <v>226</v>
      </c>
      <c r="B227" s="1">
        <f t="shared" si="48"/>
        <v>29</v>
      </c>
      <c r="C227" s="1" t="s">
        <v>12</v>
      </c>
      <c r="D227" s="1" t="s">
        <v>12</v>
      </c>
      <c r="E227" s="1" t="s">
        <v>34</v>
      </c>
      <c r="F227" s="1" t="s">
        <v>28</v>
      </c>
      <c r="G227" s="1" t="s">
        <v>14</v>
      </c>
      <c r="H227" s="1">
        <f t="shared" si="27"/>
        <v>1</v>
      </c>
      <c r="I227" s="1">
        <v>48</v>
      </c>
      <c r="J227" s="1">
        <f t="shared" si="28"/>
        <v>1</v>
      </c>
      <c r="K227" s="1">
        <v>48</v>
      </c>
      <c r="L227" s="3">
        <f t="shared" si="29"/>
        <v>1</v>
      </c>
    </row>
    <row r="228" spans="1:12" x14ac:dyDescent="0.3">
      <c r="A228" s="1">
        <f t="shared" ref="A228" si="59">1+A227</f>
        <v>227</v>
      </c>
      <c r="B228" s="1">
        <f t="shared" si="48"/>
        <v>30</v>
      </c>
      <c r="C228" s="1" t="s">
        <v>12</v>
      </c>
      <c r="D228" s="1" t="s">
        <v>12</v>
      </c>
      <c r="E228" s="1" t="s">
        <v>34</v>
      </c>
      <c r="F228" s="1" t="s">
        <v>28</v>
      </c>
      <c r="G228" s="1" t="s">
        <v>14</v>
      </c>
      <c r="H228" s="1">
        <f t="shared" si="27"/>
        <v>1</v>
      </c>
      <c r="I228" s="1">
        <v>65</v>
      </c>
      <c r="J228" s="1">
        <f t="shared" si="28"/>
        <v>1</v>
      </c>
      <c r="K228" s="1">
        <v>57</v>
      </c>
      <c r="L228" s="3">
        <f t="shared" si="29"/>
        <v>0.87692307692307692</v>
      </c>
    </row>
    <row r="229" spans="1:12" x14ac:dyDescent="0.3">
      <c r="A229" s="1">
        <f t="shared" ref="A229" si="60">1+A228</f>
        <v>228</v>
      </c>
      <c r="B229" s="1">
        <f t="shared" si="48"/>
        <v>31</v>
      </c>
      <c r="C229" s="1" t="s">
        <v>12</v>
      </c>
      <c r="D229" s="1" t="s">
        <v>12</v>
      </c>
      <c r="E229" s="1" t="s">
        <v>34</v>
      </c>
      <c r="F229" s="1" t="s">
        <v>28</v>
      </c>
      <c r="G229" s="1" t="s">
        <v>14</v>
      </c>
      <c r="H229" s="1">
        <f t="shared" si="27"/>
        <v>1</v>
      </c>
      <c r="I229" s="1">
        <v>69</v>
      </c>
      <c r="J229" s="1">
        <f t="shared" si="28"/>
        <v>1</v>
      </c>
      <c r="K229" s="1">
        <v>69</v>
      </c>
      <c r="L229" s="3">
        <f t="shared" si="29"/>
        <v>1</v>
      </c>
    </row>
    <row r="230" spans="1:12" x14ac:dyDescent="0.3">
      <c r="A230" s="1">
        <f t="shared" ref="A230" si="61">1+A229</f>
        <v>229</v>
      </c>
      <c r="B230" s="1">
        <f t="shared" si="48"/>
        <v>32</v>
      </c>
      <c r="C230" s="1" t="s">
        <v>12</v>
      </c>
      <c r="D230" s="1" t="s">
        <v>12</v>
      </c>
      <c r="E230" s="1" t="s">
        <v>34</v>
      </c>
      <c r="F230" s="1" t="s">
        <v>28</v>
      </c>
      <c r="G230" s="1" t="s">
        <v>14</v>
      </c>
      <c r="H230" s="1">
        <f t="shared" si="27"/>
        <v>1</v>
      </c>
      <c r="I230" s="1">
        <v>79</v>
      </c>
      <c r="J230" s="1">
        <f t="shared" si="28"/>
        <v>1</v>
      </c>
      <c r="K230" s="1">
        <v>61</v>
      </c>
      <c r="L230" s="3">
        <f t="shared" si="29"/>
        <v>0.77215189873417722</v>
      </c>
    </row>
    <row r="231" spans="1:12" x14ac:dyDescent="0.3">
      <c r="A231" s="1">
        <f t="shared" ref="A231" si="62">1+A230</f>
        <v>230</v>
      </c>
      <c r="B231" s="1">
        <f t="shared" si="48"/>
        <v>33</v>
      </c>
      <c r="C231" s="1" t="s">
        <v>12</v>
      </c>
      <c r="D231" s="1" t="s">
        <v>12</v>
      </c>
      <c r="E231" s="1" t="s">
        <v>34</v>
      </c>
      <c r="F231" s="1" t="s">
        <v>28</v>
      </c>
      <c r="G231" s="1" t="s">
        <v>14</v>
      </c>
      <c r="H231" s="1">
        <f t="shared" si="27"/>
        <v>1</v>
      </c>
      <c r="I231" s="1">
        <v>44</v>
      </c>
      <c r="J231" s="1">
        <f t="shared" si="28"/>
        <v>1</v>
      </c>
      <c r="K231" s="1">
        <v>28</v>
      </c>
      <c r="L231" s="3">
        <f t="shared" si="29"/>
        <v>0.63636363636363635</v>
      </c>
    </row>
    <row r="232" spans="1:12" x14ac:dyDescent="0.3">
      <c r="A232" s="1">
        <f t="shared" ref="A232" si="63">1+A231</f>
        <v>231</v>
      </c>
      <c r="B232" s="1">
        <f t="shared" si="48"/>
        <v>34</v>
      </c>
      <c r="C232" s="1" t="s">
        <v>12</v>
      </c>
      <c r="D232" s="1" t="s">
        <v>12</v>
      </c>
      <c r="E232" s="1" t="s">
        <v>34</v>
      </c>
      <c r="F232" s="1" t="s">
        <v>28</v>
      </c>
      <c r="G232" s="1" t="s">
        <v>14</v>
      </c>
      <c r="H232" s="1">
        <f t="shared" si="27"/>
        <v>1</v>
      </c>
      <c r="I232" s="1">
        <v>52</v>
      </c>
      <c r="J232" s="1">
        <f t="shared" si="28"/>
        <v>1</v>
      </c>
      <c r="K232" s="1">
        <v>45</v>
      </c>
      <c r="L232" s="3">
        <f t="shared" si="29"/>
        <v>0.86538461538461542</v>
      </c>
    </row>
    <row r="233" spans="1:12" x14ac:dyDescent="0.3">
      <c r="A233" s="1">
        <f t="shared" ref="A233" si="64">1+A232</f>
        <v>232</v>
      </c>
      <c r="B233" s="1">
        <f t="shared" ref="B233:B246" si="65">1+B232</f>
        <v>35</v>
      </c>
      <c r="C233" s="1" t="s">
        <v>12</v>
      </c>
      <c r="D233" s="1" t="s">
        <v>12</v>
      </c>
      <c r="E233" s="1" t="s">
        <v>34</v>
      </c>
      <c r="F233" s="1" t="s">
        <v>28</v>
      </c>
      <c r="G233" s="1" t="s">
        <v>14</v>
      </c>
      <c r="H233" s="1">
        <f t="shared" si="27"/>
        <v>0</v>
      </c>
      <c r="I233" s="1">
        <v>0</v>
      </c>
      <c r="J233" s="1">
        <f t="shared" si="28"/>
        <v>0</v>
      </c>
      <c r="K233" s="1">
        <v>0</v>
      </c>
      <c r="L233" s="3" t="str">
        <f t="shared" si="29"/>
        <v>NA</v>
      </c>
    </row>
    <row r="234" spans="1:12" x14ac:dyDescent="0.3">
      <c r="A234" s="1">
        <f t="shared" ref="A234" si="66">1+A233</f>
        <v>233</v>
      </c>
      <c r="B234" s="1">
        <f t="shared" si="65"/>
        <v>36</v>
      </c>
      <c r="C234" s="1" t="s">
        <v>12</v>
      </c>
      <c r="D234" s="1" t="s">
        <v>12</v>
      </c>
      <c r="E234" s="1" t="s">
        <v>34</v>
      </c>
      <c r="F234" s="1" t="s">
        <v>28</v>
      </c>
      <c r="G234" s="1" t="s">
        <v>14</v>
      </c>
      <c r="H234" s="1">
        <f t="shared" si="27"/>
        <v>1</v>
      </c>
      <c r="I234" s="1">
        <v>34</v>
      </c>
      <c r="J234" s="1">
        <f t="shared" si="28"/>
        <v>1</v>
      </c>
      <c r="K234" s="1">
        <v>34</v>
      </c>
      <c r="L234" s="3">
        <f t="shared" si="29"/>
        <v>1</v>
      </c>
    </row>
    <row r="235" spans="1:12" x14ac:dyDescent="0.3">
      <c r="A235" s="1">
        <f t="shared" ref="A235" si="67">1+A234</f>
        <v>234</v>
      </c>
      <c r="B235" s="1">
        <f t="shared" si="65"/>
        <v>37</v>
      </c>
      <c r="C235" s="1" t="s">
        <v>12</v>
      </c>
      <c r="D235" s="1" t="s">
        <v>12</v>
      </c>
      <c r="E235" s="1" t="s">
        <v>34</v>
      </c>
      <c r="F235" s="1" t="s">
        <v>28</v>
      </c>
      <c r="G235" s="1" t="s">
        <v>14</v>
      </c>
      <c r="H235" s="1">
        <f t="shared" si="27"/>
        <v>1</v>
      </c>
      <c r="I235" s="1">
        <v>84</v>
      </c>
      <c r="J235" s="1">
        <f t="shared" si="28"/>
        <v>1</v>
      </c>
      <c r="K235" s="1">
        <v>46</v>
      </c>
      <c r="L235" s="3">
        <f t="shared" si="29"/>
        <v>0.54761904761904767</v>
      </c>
    </row>
    <row r="236" spans="1:12" x14ac:dyDescent="0.3">
      <c r="A236" s="1">
        <f t="shared" ref="A236" si="68">1+A235</f>
        <v>235</v>
      </c>
      <c r="B236" s="1">
        <f t="shared" si="65"/>
        <v>38</v>
      </c>
      <c r="C236" s="1" t="s">
        <v>12</v>
      </c>
      <c r="D236" s="1" t="s">
        <v>12</v>
      </c>
      <c r="E236" s="1" t="s">
        <v>34</v>
      </c>
      <c r="F236" s="1" t="s">
        <v>28</v>
      </c>
      <c r="G236" s="1" t="s">
        <v>14</v>
      </c>
      <c r="H236" s="1">
        <f t="shared" si="27"/>
        <v>0</v>
      </c>
      <c r="I236" s="1">
        <v>0</v>
      </c>
      <c r="J236" s="1">
        <f t="shared" si="28"/>
        <v>0</v>
      </c>
      <c r="K236" s="1">
        <v>0</v>
      </c>
      <c r="L236" s="3" t="str">
        <f t="shared" si="29"/>
        <v>NA</v>
      </c>
    </row>
    <row r="237" spans="1:12" x14ac:dyDescent="0.3">
      <c r="A237" s="1">
        <f t="shared" ref="A237" si="69">1+A236</f>
        <v>236</v>
      </c>
      <c r="B237" s="1">
        <f t="shared" si="65"/>
        <v>39</v>
      </c>
      <c r="C237" s="1" t="s">
        <v>12</v>
      </c>
      <c r="D237" s="1" t="s">
        <v>12</v>
      </c>
      <c r="E237" s="1" t="s">
        <v>34</v>
      </c>
      <c r="F237" s="1" t="s">
        <v>28</v>
      </c>
      <c r="G237" s="1" t="s">
        <v>14</v>
      </c>
      <c r="H237" s="1">
        <f t="shared" si="27"/>
        <v>1</v>
      </c>
      <c r="I237" s="1">
        <v>79</v>
      </c>
      <c r="J237" s="1">
        <f t="shared" si="28"/>
        <v>1</v>
      </c>
      <c r="K237" s="1">
        <v>11</v>
      </c>
      <c r="L237" s="3">
        <f t="shared" si="29"/>
        <v>0.13924050632911392</v>
      </c>
    </row>
    <row r="238" spans="1:12" x14ac:dyDescent="0.3">
      <c r="A238" s="1">
        <f t="shared" ref="A238" si="70">1+A237</f>
        <v>237</v>
      </c>
      <c r="B238" s="1">
        <f t="shared" si="65"/>
        <v>40</v>
      </c>
      <c r="C238" s="1" t="s">
        <v>12</v>
      </c>
      <c r="D238" s="1" t="s">
        <v>12</v>
      </c>
      <c r="E238" s="1" t="s">
        <v>34</v>
      </c>
      <c r="F238" s="1" t="s">
        <v>28</v>
      </c>
      <c r="G238" s="1" t="s">
        <v>14</v>
      </c>
      <c r="H238" s="1">
        <f t="shared" si="27"/>
        <v>0</v>
      </c>
      <c r="I238" s="1">
        <v>0</v>
      </c>
      <c r="J238" s="1">
        <f t="shared" si="28"/>
        <v>0</v>
      </c>
      <c r="K238" s="1">
        <v>0</v>
      </c>
      <c r="L238" s="3" t="str">
        <f t="shared" si="29"/>
        <v>NA</v>
      </c>
    </row>
    <row r="239" spans="1:12" x14ac:dyDescent="0.3">
      <c r="A239" s="1">
        <f t="shared" ref="A239" si="71">1+A238</f>
        <v>238</v>
      </c>
      <c r="B239" s="1">
        <f t="shared" si="65"/>
        <v>41</v>
      </c>
      <c r="C239" s="1" t="s">
        <v>12</v>
      </c>
      <c r="D239" s="1" t="s">
        <v>12</v>
      </c>
      <c r="E239" s="1" t="s">
        <v>34</v>
      </c>
      <c r="F239" s="1" t="s">
        <v>28</v>
      </c>
      <c r="G239" s="1" t="s">
        <v>14</v>
      </c>
      <c r="H239" s="1">
        <f t="shared" si="27"/>
        <v>1</v>
      </c>
      <c r="I239" s="1">
        <v>21</v>
      </c>
      <c r="J239" s="1">
        <f t="shared" si="28"/>
        <v>1</v>
      </c>
      <c r="K239" s="1">
        <v>20</v>
      </c>
      <c r="L239" s="3">
        <f t="shared" si="29"/>
        <v>0.95238095238095233</v>
      </c>
    </row>
    <row r="240" spans="1:12" x14ac:dyDescent="0.3">
      <c r="A240" s="1">
        <f t="shared" ref="A240" si="72">1+A239</f>
        <v>239</v>
      </c>
      <c r="B240" s="1">
        <f t="shared" si="65"/>
        <v>42</v>
      </c>
      <c r="C240" s="1" t="s">
        <v>12</v>
      </c>
      <c r="D240" s="1" t="s">
        <v>12</v>
      </c>
      <c r="E240" s="1" t="s">
        <v>34</v>
      </c>
      <c r="F240" s="1" t="s">
        <v>28</v>
      </c>
      <c r="G240" s="1" t="s">
        <v>14</v>
      </c>
      <c r="H240" s="1">
        <f t="shared" si="27"/>
        <v>0</v>
      </c>
      <c r="I240" s="1">
        <v>0</v>
      </c>
      <c r="J240" s="1">
        <f t="shared" si="28"/>
        <v>0</v>
      </c>
      <c r="K240" s="1">
        <v>0</v>
      </c>
      <c r="L240" s="3" t="str">
        <f t="shared" si="29"/>
        <v>NA</v>
      </c>
    </row>
    <row r="241" spans="1:12" x14ac:dyDescent="0.3">
      <c r="A241" s="1">
        <f t="shared" ref="A241" si="73">1+A240</f>
        <v>240</v>
      </c>
      <c r="B241" s="1">
        <f t="shared" si="65"/>
        <v>43</v>
      </c>
      <c r="C241" s="1" t="s">
        <v>12</v>
      </c>
      <c r="D241" s="1" t="s">
        <v>12</v>
      </c>
      <c r="E241" s="1" t="s">
        <v>34</v>
      </c>
      <c r="F241" s="1" t="s">
        <v>28</v>
      </c>
      <c r="G241" s="1" t="s">
        <v>14</v>
      </c>
      <c r="H241" s="1">
        <f t="shared" si="27"/>
        <v>1</v>
      </c>
      <c r="I241" s="1">
        <v>27</v>
      </c>
      <c r="J241" s="1">
        <f t="shared" si="28"/>
        <v>0</v>
      </c>
      <c r="K241" s="1">
        <v>0</v>
      </c>
      <c r="L241" s="3">
        <f t="shared" si="29"/>
        <v>0</v>
      </c>
    </row>
    <row r="242" spans="1:12" x14ac:dyDescent="0.3">
      <c r="A242" s="1">
        <f t="shared" ref="A242" si="74">1+A241</f>
        <v>241</v>
      </c>
      <c r="B242" s="1">
        <f t="shared" si="65"/>
        <v>44</v>
      </c>
      <c r="C242" s="1" t="s">
        <v>12</v>
      </c>
      <c r="D242" s="1" t="s">
        <v>12</v>
      </c>
      <c r="E242" s="1" t="s">
        <v>34</v>
      </c>
      <c r="F242" s="1" t="s">
        <v>28</v>
      </c>
      <c r="G242" s="1" t="s">
        <v>14</v>
      </c>
      <c r="H242" s="1">
        <f t="shared" si="27"/>
        <v>1</v>
      </c>
      <c r="I242" s="1">
        <v>64</v>
      </c>
      <c r="J242" s="1">
        <f t="shared" si="28"/>
        <v>1</v>
      </c>
      <c r="K242" s="1">
        <v>62</v>
      </c>
      <c r="L242" s="3">
        <f t="shared" si="29"/>
        <v>0.96875</v>
      </c>
    </row>
    <row r="243" spans="1:12" x14ac:dyDescent="0.3">
      <c r="A243" s="1">
        <f t="shared" ref="A243" si="75">1+A242</f>
        <v>242</v>
      </c>
      <c r="B243" s="1">
        <f t="shared" si="65"/>
        <v>45</v>
      </c>
      <c r="C243" s="1" t="s">
        <v>12</v>
      </c>
      <c r="D243" s="1" t="s">
        <v>12</v>
      </c>
      <c r="E243" s="1" t="s">
        <v>34</v>
      </c>
      <c r="F243" s="1" t="s">
        <v>28</v>
      </c>
      <c r="G243" s="1" t="s">
        <v>14</v>
      </c>
      <c r="H243" s="1">
        <f t="shared" si="27"/>
        <v>0</v>
      </c>
      <c r="I243" s="1">
        <v>0</v>
      </c>
      <c r="J243" s="1">
        <f t="shared" si="28"/>
        <v>0</v>
      </c>
      <c r="K243" s="1">
        <v>0</v>
      </c>
      <c r="L243" s="3" t="str">
        <f t="shared" si="29"/>
        <v>NA</v>
      </c>
    </row>
    <row r="244" spans="1:12" x14ac:dyDescent="0.3">
      <c r="A244" s="1">
        <f t="shared" ref="A244" si="76">1+A243</f>
        <v>243</v>
      </c>
      <c r="B244" s="1">
        <f t="shared" si="65"/>
        <v>46</v>
      </c>
      <c r="C244" s="1" t="s">
        <v>12</v>
      </c>
      <c r="D244" s="1" t="s">
        <v>12</v>
      </c>
      <c r="E244" s="1" t="s">
        <v>34</v>
      </c>
      <c r="F244" s="1" t="s">
        <v>28</v>
      </c>
      <c r="G244" s="1" t="s">
        <v>14</v>
      </c>
      <c r="H244" s="1">
        <f t="shared" si="27"/>
        <v>1</v>
      </c>
      <c r="I244" s="1">
        <v>60</v>
      </c>
      <c r="J244" s="1">
        <f t="shared" si="28"/>
        <v>1</v>
      </c>
      <c r="K244" s="1">
        <v>60</v>
      </c>
      <c r="L244" s="3">
        <f t="shared" si="29"/>
        <v>1</v>
      </c>
    </row>
    <row r="245" spans="1:12" x14ac:dyDescent="0.3">
      <c r="A245" s="1">
        <f t="shared" ref="A245" si="77">1+A244</f>
        <v>244</v>
      </c>
      <c r="B245" s="1">
        <f t="shared" si="65"/>
        <v>47</v>
      </c>
      <c r="C245" s="1" t="s">
        <v>12</v>
      </c>
      <c r="D245" s="1" t="s">
        <v>12</v>
      </c>
      <c r="E245" s="1" t="s">
        <v>34</v>
      </c>
      <c r="F245" s="1" t="s">
        <v>28</v>
      </c>
      <c r="G245" s="1" t="s">
        <v>14</v>
      </c>
      <c r="H245" s="1">
        <f t="shared" si="27"/>
        <v>1</v>
      </c>
      <c r="I245" s="1">
        <v>69</v>
      </c>
      <c r="J245" s="1">
        <f t="shared" si="28"/>
        <v>1</v>
      </c>
      <c r="K245" s="1">
        <v>46</v>
      </c>
      <c r="L245" s="3">
        <f t="shared" si="29"/>
        <v>0.66666666666666663</v>
      </c>
    </row>
    <row r="246" spans="1:12" ht="15" thickBot="1" x14ac:dyDescent="0.35">
      <c r="A246" s="9">
        <f t="shared" ref="A246" si="78">1+A245</f>
        <v>245</v>
      </c>
      <c r="B246" s="9">
        <f t="shared" si="65"/>
        <v>48</v>
      </c>
      <c r="C246" s="9" t="s">
        <v>12</v>
      </c>
      <c r="D246" s="9" t="s">
        <v>12</v>
      </c>
      <c r="E246" s="9" t="s">
        <v>34</v>
      </c>
      <c r="F246" s="9" t="s">
        <v>28</v>
      </c>
      <c r="G246" s="9" t="s">
        <v>14</v>
      </c>
      <c r="H246" s="9">
        <f t="shared" si="27"/>
        <v>0</v>
      </c>
      <c r="I246" s="9">
        <v>0</v>
      </c>
      <c r="J246" s="9">
        <f t="shared" si="28"/>
        <v>0</v>
      </c>
      <c r="K246" s="9">
        <v>0</v>
      </c>
      <c r="L246" s="10" t="str">
        <f t="shared" si="29"/>
        <v>NA</v>
      </c>
    </row>
    <row r="247" spans="1:12" x14ac:dyDescent="0.3">
      <c r="A247" s="1">
        <f t="shared" ref="A247" si="79">1+A246</f>
        <v>246</v>
      </c>
      <c r="B247" s="1">
        <v>1</v>
      </c>
      <c r="C247" s="1" t="s">
        <v>12</v>
      </c>
      <c r="D247" s="1" t="s">
        <v>12</v>
      </c>
      <c r="E247" s="1" t="s">
        <v>34</v>
      </c>
      <c r="F247" s="1" t="s">
        <v>27</v>
      </c>
      <c r="G247" s="1" t="s">
        <v>15</v>
      </c>
      <c r="H247" s="1">
        <f t="shared" si="27"/>
        <v>1</v>
      </c>
      <c r="I247" s="1">
        <v>56</v>
      </c>
      <c r="J247" s="1">
        <f t="shared" si="28"/>
        <v>1</v>
      </c>
      <c r="K247" s="1">
        <v>35</v>
      </c>
      <c r="L247" s="3">
        <f t="shared" si="29"/>
        <v>0.625</v>
      </c>
    </row>
    <row r="248" spans="1:12" x14ac:dyDescent="0.3">
      <c r="A248" s="1">
        <f t="shared" ref="A248" si="80">1+A247</f>
        <v>247</v>
      </c>
      <c r="B248" s="1">
        <f>1+B247</f>
        <v>2</v>
      </c>
      <c r="C248" s="1" t="s">
        <v>12</v>
      </c>
      <c r="D248" s="1" t="s">
        <v>12</v>
      </c>
      <c r="E248" s="1" t="s">
        <v>34</v>
      </c>
      <c r="F248" s="1" t="s">
        <v>27</v>
      </c>
      <c r="G248" s="1" t="s">
        <v>15</v>
      </c>
      <c r="H248" s="1">
        <f t="shared" si="27"/>
        <v>1</v>
      </c>
      <c r="I248" s="1">
        <v>107</v>
      </c>
      <c r="J248" s="1">
        <f t="shared" si="28"/>
        <v>1</v>
      </c>
      <c r="K248" s="1">
        <v>77</v>
      </c>
      <c r="L248" s="3">
        <f t="shared" si="29"/>
        <v>0.71962616822429903</v>
      </c>
    </row>
    <row r="249" spans="1:12" x14ac:dyDescent="0.3">
      <c r="A249" s="1">
        <f t="shared" ref="A249" si="81">1+A248</f>
        <v>248</v>
      </c>
      <c r="B249" s="1">
        <f t="shared" ref="B249:B264" si="82">1+B248</f>
        <v>3</v>
      </c>
      <c r="C249" s="1" t="s">
        <v>12</v>
      </c>
      <c r="D249" s="1" t="s">
        <v>12</v>
      </c>
      <c r="E249" s="1" t="s">
        <v>34</v>
      </c>
      <c r="F249" s="1" t="s">
        <v>27</v>
      </c>
      <c r="G249" s="1" t="s">
        <v>15</v>
      </c>
      <c r="H249" s="1">
        <f t="shared" si="27"/>
        <v>1</v>
      </c>
      <c r="I249" s="1">
        <v>1</v>
      </c>
      <c r="J249" s="1">
        <f t="shared" si="28"/>
        <v>0</v>
      </c>
      <c r="K249" s="1">
        <v>0</v>
      </c>
      <c r="L249" s="3">
        <f t="shared" si="29"/>
        <v>0</v>
      </c>
    </row>
    <row r="250" spans="1:12" x14ac:dyDescent="0.3">
      <c r="A250" s="1">
        <f t="shared" ref="A250" si="83">1+A249</f>
        <v>249</v>
      </c>
      <c r="B250" s="1">
        <f t="shared" si="82"/>
        <v>4</v>
      </c>
      <c r="C250" s="1" t="s">
        <v>12</v>
      </c>
      <c r="D250" s="1" t="s">
        <v>12</v>
      </c>
      <c r="E250" s="1" t="s">
        <v>34</v>
      </c>
      <c r="F250" s="1" t="s">
        <v>27</v>
      </c>
      <c r="G250" s="1" t="s">
        <v>15</v>
      </c>
      <c r="H250" s="1">
        <f t="shared" si="27"/>
        <v>1</v>
      </c>
      <c r="I250" s="1">
        <v>68</v>
      </c>
      <c r="J250" s="1">
        <f t="shared" si="28"/>
        <v>1</v>
      </c>
      <c r="K250" s="1">
        <v>68</v>
      </c>
      <c r="L250" s="3">
        <f t="shared" si="29"/>
        <v>1</v>
      </c>
    </row>
    <row r="251" spans="1:12" x14ac:dyDescent="0.3">
      <c r="A251" s="1">
        <f t="shared" ref="A251" si="84">1+A250</f>
        <v>250</v>
      </c>
      <c r="B251" s="1">
        <f t="shared" si="82"/>
        <v>5</v>
      </c>
      <c r="C251" s="1" t="s">
        <v>12</v>
      </c>
      <c r="D251" s="1" t="s">
        <v>12</v>
      </c>
      <c r="E251" s="1" t="s">
        <v>34</v>
      </c>
      <c r="F251" s="1" t="s">
        <v>27</v>
      </c>
      <c r="G251" s="1" t="s">
        <v>15</v>
      </c>
      <c r="H251" s="1">
        <f t="shared" si="27"/>
        <v>1</v>
      </c>
      <c r="I251" s="1">
        <v>84</v>
      </c>
      <c r="J251" s="1">
        <f t="shared" si="28"/>
        <v>1</v>
      </c>
      <c r="K251" s="1">
        <v>48</v>
      </c>
      <c r="L251" s="3">
        <f t="shared" si="29"/>
        <v>0.5714285714285714</v>
      </c>
    </row>
    <row r="252" spans="1:12" x14ac:dyDescent="0.3">
      <c r="A252" s="1">
        <f t="shared" ref="A252" si="85">1+A251</f>
        <v>251</v>
      </c>
      <c r="B252" s="1">
        <f t="shared" si="82"/>
        <v>6</v>
      </c>
      <c r="C252" s="1" t="s">
        <v>12</v>
      </c>
      <c r="D252" s="1" t="s">
        <v>12</v>
      </c>
      <c r="E252" s="1" t="s">
        <v>34</v>
      </c>
      <c r="F252" s="1" t="s">
        <v>27</v>
      </c>
      <c r="G252" s="1" t="s">
        <v>15</v>
      </c>
      <c r="H252" s="1">
        <f t="shared" si="27"/>
        <v>1</v>
      </c>
      <c r="I252" s="1">
        <v>47</v>
      </c>
      <c r="J252" s="1">
        <f t="shared" si="28"/>
        <v>1</v>
      </c>
      <c r="K252" s="1">
        <v>44</v>
      </c>
      <c r="L252" s="3">
        <f t="shared" si="29"/>
        <v>0.93617021276595747</v>
      </c>
    </row>
    <row r="253" spans="1:12" x14ac:dyDescent="0.3">
      <c r="A253" s="1">
        <f t="shared" ref="A253" si="86">1+A252</f>
        <v>252</v>
      </c>
      <c r="B253" s="1">
        <f t="shared" si="82"/>
        <v>7</v>
      </c>
      <c r="C253" s="1" t="s">
        <v>12</v>
      </c>
      <c r="D253" s="1" t="s">
        <v>12</v>
      </c>
      <c r="E253" s="1" t="s">
        <v>34</v>
      </c>
      <c r="F253" s="1" t="s">
        <v>27</v>
      </c>
      <c r="G253" s="1" t="s">
        <v>15</v>
      </c>
      <c r="H253" s="1">
        <f t="shared" si="27"/>
        <v>1</v>
      </c>
      <c r="I253" s="1">
        <v>86</v>
      </c>
      <c r="J253" s="1">
        <f t="shared" si="28"/>
        <v>1</v>
      </c>
      <c r="K253" s="1">
        <v>86</v>
      </c>
      <c r="L253" s="3">
        <f t="shared" si="29"/>
        <v>1</v>
      </c>
    </row>
    <row r="254" spans="1:12" x14ac:dyDescent="0.3">
      <c r="A254" s="1">
        <f t="shared" ref="A254" si="87">1+A253</f>
        <v>253</v>
      </c>
      <c r="B254" s="1">
        <f t="shared" si="82"/>
        <v>8</v>
      </c>
      <c r="C254" s="1" t="s">
        <v>12</v>
      </c>
      <c r="D254" s="1" t="s">
        <v>12</v>
      </c>
      <c r="E254" s="1" t="s">
        <v>34</v>
      </c>
      <c r="F254" s="1" t="s">
        <v>27</v>
      </c>
      <c r="G254" s="1" t="s">
        <v>15</v>
      </c>
      <c r="H254" s="1">
        <f t="shared" si="27"/>
        <v>0</v>
      </c>
      <c r="I254" s="1">
        <v>0</v>
      </c>
      <c r="J254" s="1">
        <f t="shared" si="28"/>
        <v>0</v>
      </c>
      <c r="K254" s="1">
        <v>0</v>
      </c>
      <c r="L254" s="3" t="str">
        <f t="shared" si="29"/>
        <v>NA</v>
      </c>
    </row>
    <row r="255" spans="1:12" x14ac:dyDescent="0.3">
      <c r="A255" s="1">
        <f t="shared" ref="A255" si="88">1+A254</f>
        <v>254</v>
      </c>
      <c r="B255" s="1">
        <f t="shared" si="82"/>
        <v>9</v>
      </c>
      <c r="C255" s="1" t="s">
        <v>12</v>
      </c>
      <c r="D255" s="1" t="s">
        <v>12</v>
      </c>
      <c r="E255" s="1" t="s">
        <v>34</v>
      </c>
      <c r="F255" s="1" t="s">
        <v>27</v>
      </c>
      <c r="G255" s="1" t="s">
        <v>15</v>
      </c>
      <c r="H255" s="1">
        <f t="shared" si="27"/>
        <v>0</v>
      </c>
      <c r="I255" s="1">
        <v>0</v>
      </c>
      <c r="J255" s="1">
        <f t="shared" si="28"/>
        <v>0</v>
      </c>
      <c r="K255" s="1">
        <v>0</v>
      </c>
      <c r="L255" s="3" t="str">
        <f t="shared" si="29"/>
        <v>NA</v>
      </c>
    </row>
    <row r="256" spans="1:12" x14ac:dyDescent="0.3">
      <c r="A256" s="1">
        <f t="shared" ref="A256" si="89">1+A255</f>
        <v>255</v>
      </c>
      <c r="B256" s="1">
        <f t="shared" si="82"/>
        <v>10</v>
      </c>
      <c r="C256" s="1" t="s">
        <v>12</v>
      </c>
      <c r="D256" s="1" t="s">
        <v>12</v>
      </c>
      <c r="E256" s="1" t="s">
        <v>34</v>
      </c>
      <c r="F256" s="1" t="s">
        <v>27</v>
      </c>
      <c r="G256" s="1" t="s">
        <v>15</v>
      </c>
      <c r="H256" s="1">
        <f t="shared" si="27"/>
        <v>1</v>
      </c>
      <c r="I256" s="1">
        <v>90</v>
      </c>
      <c r="J256" s="1">
        <f t="shared" si="28"/>
        <v>1</v>
      </c>
      <c r="K256" s="1">
        <v>58</v>
      </c>
      <c r="L256" s="3">
        <f t="shared" si="29"/>
        <v>0.64444444444444449</v>
      </c>
    </row>
    <row r="257" spans="1:12" x14ac:dyDescent="0.3">
      <c r="A257" s="1">
        <f t="shared" ref="A257" si="90">1+A256</f>
        <v>256</v>
      </c>
      <c r="B257" s="1">
        <f t="shared" si="82"/>
        <v>11</v>
      </c>
      <c r="C257" s="1" t="s">
        <v>12</v>
      </c>
      <c r="D257" s="1" t="s">
        <v>12</v>
      </c>
      <c r="E257" s="1" t="s">
        <v>34</v>
      </c>
      <c r="F257" s="1" t="s">
        <v>27</v>
      </c>
      <c r="G257" s="1" t="s">
        <v>15</v>
      </c>
      <c r="H257" s="1">
        <f t="shared" si="27"/>
        <v>1</v>
      </c>
      <c r="I257" s="1">
        <v>66</v>
      </c>
      <c r="J257" s="1">
        <f t="shared" si="28"/>
        <v>1</v>
      </c>
      <c r="K257" s="1">
        <v>57</v>
      </c>
      <c r="L257" s="3">
        <f t="shared" si="29"/>
        <v>0.86363636363636365</v>
      </c>
    </row>
    <row r="258" spans="1:12" x14ac:dyDescent="0.3">
      <c r="A258" s="1">
        <f t="shared" ref="A258" si="91">1+A257</f>
        <v>257</v>
      </c>
      <c r="B258" s="1">
        <f t="shared" si="82"/>
        <v>12</v>
      </c>
      <c r="C258" s="1" t="s">
        <v>12</v>
      </c>
      <c r="D258" s="1" t="s">
        <v>12</v>
      </c>
      <c r="E258" s="1" t="s">
        <v>34</v>
      </c>
      <c r="F258" s="1" t="s">
        <v>27</v>
      </c>
      <c r="G258" s="1" t="s">
        <v>15</v>
      </c>
      <c r="H258" s="1">
        <f t="shared" si="27"/>
        <v>1</v>
      </c>
      <c r="I258" s="1">
        <v>70</v>
      </c>
      <c r="J258" s="1">
        <f t="shared" si="28"/>
        <v>1</v>
      </c>
      <c r="K258" s="1">
        <v>42</v>
      </c>
      <c r="L258" s="3">
        <f t="shared" si="29"/>
        <v>0.6</v>
      </c>
    </row>
    <row r="259" spans="1:12" x14ac:dyDescent="0.3">
      <c r="A259" s="1">
        <f t="shared" ref="A259" si="92">1+A258</f>
        <v>258</v>
      </c>
      <c r="B259" s="1">
        <f t="shared" si="82"/>
        <v>13</v>
      </c>
      <c r="C259" s="1" t="s">
        <v>12</v>
      </c>
      <c r="D259" s="1" t="s">
        <v>12</v>
      </c>
      <c r="E259" s="1" t="s">
        <v>34</v>
      </c>
      <c r="F259" s="1" t="s">
        <v>27</v>
      </c>
      <c r="G259" s="1" t="s">
        <v>15</v>
      </c>
      <c r="H259" s="1">
        <f t="shared" si="27"/>
        <v>1</v>
      </c>
      <c r="I259" s="1">
        <v>64</v>
      </c>
      <c r="J259" s="1">
        <f t="shared" si="28"/>
        <v>1</v>
      </c>
      <c r="K259" s="1">
        <v>55</v>
      </c>
      <c r="L259" s="3">
        <f t="shared" si="29"/>
        <v>0.859375</v>
      </c>
    </row>
    <row r="260" spans="1:12" x14ac:dyDescent="0.3">
      <c r="A260" s="1">
        <f t="shared" ref="A260" si="93">1+A259</f>
        <v>259</v>
      </c>
      <c r="B260" s="1">
        <f t="shared" si="82"/>
        <v>14</v>
      </c>
      <c r="C260" s="1" t="s">
        <v>12</v>
      </c>
      <c r="D260" s="1" t="s">
        <v>12</v>
      </c>
      <c r="E260" s="1" t="s">
        <v>34</v>
      </c>
      <c r="F260" s="1" t="s">
        <v>27</v>
      </c>
      <c r="G260" s="1" t="s">
        <v>15</v>
      </c>
      <c r="H260" s="1">
        <f t="shared" si="27"/>
        <v>1</v>
      </c>
      <c r="I260" s="1">
        <v>42</v>
      </c>
      <c r="J260" s="1">
        <f t="shared" si="28"/>
        <v>1</v>
      </c>
      <c r="K260" s="1">
        <v>33</v>
      </c>
      <c r="L260" s="3">
        <f t="shared" si="29"/>
        <v>0.7857142857142857</v>
      </c>
    </row>
    <row r="261" spans="1:12" x14ac:dyDescent="0.3">
      <c r="A261" s="1">
        <f t="shared" ref="A261" si="94">1+A260</f>
        <v>260</v>
      </c>
      <c r="B261" s="1">
        <f t="shared" si="82"/>
        <v>15</v>
      </c>
      <c r="C261" s="1" t="s">
        <v>12</v>
      </c>
      <c r="D261" s="1" t="s">
        <v>12</v>
      </c>
      <c r="E261" s="1" t="s">
        <v>34</v>
      </c>
      <c r="F261" s="1" t="s">
        <v>27</v>
      </c>
      <c r="G261" s="1" t="s">
        <v>15</v>
      </c>
      <c r="H261" s="1">
        <f t="shared" si="27"/>
        <v>1</v>
      </c>
      <c r="I261" s="1">
        <v>70</v>
      </c>
      <c r="J261" s="1">
        <f t="shared" si="28"/>
        <v>1</v>
      </c>
      <c r="K261" s="1">
        <v>46</v>
      </c>
      <c r="L261" s="3">
        <f t="shared" si="29"/>
        <v>0.65714285714285714</v>
      </c>
    </row>
    <row r="262" spans="1:12" x14ac:dyDescent="0.3">
      <c r="A262" s="1">
        <f t="shared" ref="A262" si="95">1+A261</f>
        <v>261</v>
      </c>
      <c r="B262" s="1">
        <f t="shared" si="82"/>
        <v>16</v>
      </c>
      <c r="C262" s="1" t="s">
        <v>12</v>
      </c>
      <c r="D262" s="1" t="s">
        <v>12</v>
      </c>
      <c r="E262" s="1" t="s">
        <v>34</v>
      </c>
      <c r="F262" s="1" t="s">
        <v>27</v>
      </c>
      <c r="G262" s="1" t="s">
        <v>15</v>
      </c>
      <c r="H262" s="1">
        <f t="shared" si="27"/>
        <v>1</v>
      </c>
      <c r="I262" s="1">
        <v>80</v>
      </c>
      <c r="J262" s="1">
        <f t="shared" si="28"/>
        <v>1</v>
      </c>
      <c r="K262" s="1">
        <v>80</v>
      </c>
      <c r="L262" s="3">
        <f t="shared" si="29"/>
        <v>1</v>
      </c>
    </row>
    <row r="263" spans="1:12" x14ac:dyDescent="0.3">
      <c r="A263" s="1">
        <f t="shared" ref="A263" si="96">1+A262</f>
        <v>262</v>
      </c>
      <c r="B263" s="1">
        <f t="shared" si="82"/>
        <v>17</v>
      </c>
      <c r="C263" s="1" t="s">
        <v>12</v>
      </c>
      <c r="D263" s="1" t="s">
        <v>12</v>
      </c>
      <c r="E263" s="1" t="s">
        <v>34</v>
      </c>
      <c r="F263" s="1" t="s">
        <v>27</v>
      </c>
      <c r="G263" s="1" t="s">
        <v>15</v>
      </c>
      <c r="H263" s="1">
        <f t="shared" si="27"/>
        <v>1</v>
      </c>
      <c r="I263" s="1">
        <v>47</v>
      </c>
      <c r="J263" s="1">
        <f t="shared" si="28"/>
        <v>1</v>
      </c>
      <c r="K263" s="1">
        <v>45</v>
      </c>
      <c r="L263" s="3">
        <f t="shared" si="29"/>
        <v>0.95744680851063835</v>
      </c>
    </row>
    <row r="264" spans="1:12" x14ac:dyDescent="0.3">
      <c r="A264" s="1">
        <f t="shared" ref="A264" si="97">1+A263</f>
        <v>263</v>
      </c>
      <c r="B264" s="1">
        <f t="shared" si="82"/>
        <v>18</v>
      </c>
      <c r="C264" s="1" t="s">
        <v>12</v>
      </c>
      <c r="D264" s="1" t="s">
        <v>12</v>
      </c>
      <c r="E264" s="1" t="s">
        <v>34</v>
      </c>
      <c r="F264" s="1" t="s">
        <v>27</v>
      </c>
      <c r="G264" s="1" t="s">
        <v>15</v>
      </c>
      <c r="H264" s="1">
        <f t="shared" ref="H264:H327" si="98">IF(I264&gt;0,1,0)</f>
        <v>1</v>
      </c>
      <c r="I264" s="1">
        <v>81</v>
      </c>
      <c r="J264" s="1">
        <f t="shared" ref="J264:J327" si="99">IF(K264&gt;0,1,0)</f>
        <v>1</v>
      </c>
      <c r="K264" s="1">
        <v>71</v>
      </c>
      <c r="L264" s="3">
        <f t="shared" ref="L264:L327" si="100">IF(H264=1, K264/I264, "NA")</f>
        <v>0.87654320987654322</v>
      </c>
    </row>
    <row r="265" spans="1:12" x14ac:dyDescent="0.3">
      <c r="A265" s="1">
        <f t="shared" ref="A265" si="101">1+A264</f>
        <v>264</v>
      </c>
      <c r="B265" s="1">
        <f t="shared" ref="B265:B280" si="102">1+B264</f>
        <v>19</v>
      </c>
      <c r="C265" s="1" t="s">
        <v>12</v>
      </c>
      <c r="D265" s="1" t="s">
        <v>12</v>
      </c>
      <c r="E265" s="1" t="s">
        <v>34</v>
      </c>
      <c r="F265" s="1" t="s">
        <v>27</v>
      </c>
      <c r="G265" s="1" t="s">
        <v>15</v>
      </c>
      <c r="H265" s="1">
        <f t="shared" si="98"/>
        <v>0</v>
      </c>
      <c r="I265" s="1">
        <v>0</v>
      </c>
      <c r="J265" s="1">
        <f t="shared" si="99"/>
        <v>0</v>
      </c>
      <c r="K265" s="1">
        <v>0</v>
      </c>
      <c r="L265" s="3" t="str">
        <f t="shared" si="100"/>
        <v>NA</v>
      </c>
    </row>
    <row r="266" spans="1:12" x14ac:dyDescent="0.3">
      <c r="A266" s="1">
        <f t="shared" ref="A266" si="103">1+A265</f>
        <v>265</v>
      </c>
      <c r="B266" s="1">
        <f t="shared" si="102"/>
        <v>20</v>
      </c>
      <c r="C266" s="1" t="s">
        <v>12</v>
      </c>
      <c r="D266" s="1" t="s">
        <v>12</v>
      </c>
      <c r="E266" s="1" t="s">
        <v>34</v>
      </c>
      <c r="F266" s="1" t="s">
        <v>27</v>
      </c>
      <c r="G266" s="1" t="s">
        <v>15</v>
      </c>
      <c r="H266" s="1">
        <f t="shared" si="98"/>
        <v>0</v>
      </c>
      <c r="I266" s="1">
        <v>0</v>
      </c>
      <c r="J266" s="1">
        <f t="shared" si="99"/>
        <v>0</v>
      </c>
      <c r="K266" s="1">
        <v>0</v>
      </c>
      <c r="L266" s="3" t="str">
        <f t="shared" si="100"/>
        <v>NA</v>
      </c>
    </row>
    <row r="267" spans="1:12" x14ac:dyDescent="0.3">
      <c r="A267" s="1">
        <f t="shared" ref="A267" si="104">1+A266</f>
        <v>266</v>
      </c>
      <c r="B267" s="1">
        <f t="shared" si="102"/>
        <v>21</v>
      </c>
      <c r="C267" s="1" t="s">
        <v>12</v>
      </c>
      <c r="D267" s="1" t="s">
        <v>12</v>
      </c>
      <c r="E267" s="1" t="s">
        <v>34</v>
      </c>
      <c r="F267" s="1" t="s">
        <v>27</v>
      </c>
      <c r="G267" s="1" t="s">
        <v>15</v>
      </c>
      <c r="H267" s="1">
        <f t="shared" si="98"/>
        <v>1</v>
      </c>
      <c r="I267" s="1">
        <v>62</v>
      </c>
      <c r="J267" s="1">
        <f t="shared" si="99"/>
        <v>1</v>
      </c>
      <c r="K267" s="1">
        <v>46</v>
      </c>
      <c r="L267" s="3">
        <f t="shared" si="100"/>
        <v>0.74193548387096775</v>
      </c>
    </row>
    <row r="268" spans="1:12" x14ac:dyDescent="0.3">
      <c r="A268" s="1">
        <f t="shared" ref="A268" si="105">1+A267</f>
        <v>267</v>
      </c>
      <c r="B268" s="1">
        <f t="shared" si="102"/>
        <v>22</v>
      </c>
      <c r="C268" s="1" t="s">
        <v>12</v>
      </c>
      <c r="D268" s="1" t="s">
        <v>12</v>
      </c>
      <c r="E268" s="1" t="s">
        <v>34</v>
      </c>
      <c r="F268" s="1" t="s">
        <v>27</v>
      </c>
      <c r="G268" s="1" t="s">
        <v>15</v>
      </c>
      <c r="H268" s="1">
        <f t="shared" si="98"/>
        <v>1</v>
      </c>
      <c r="I268" s="1">
        <v>82</v>
      </c>
      <c r="J268" s="1">
        <f t="shared" si="99"/>
        <v>1</v>
      </c>
      <c r="K268" s="1">
        <v>82</v>
      </c>
      <c r="L268" s="3">
        <f t="shared" si="100"/>
        <v>1</v>
      </c>
    </row>
    <row r="269" spans="1:12" x14ac:dyDescent="0.3">
      <c r="A269" s="1">
        <f t="shared" ref="A269" si="106">1+A268</f>
        <v>268</v>
      </c>
      <c r="B269" s="1">
        <f t="shared" si="102"/>
        <v>23</v>
      </c>
      <c r="C269" s="1" t="s">
        <v>12</v>
      </c>
      <c r="D269" s="1" t="s">
        <v>12</v>
      </c>
      <c r="E269" s="1" t="s">
        <v>34</v>
      </c>
      <c r="F269" s="1" t="s">
        <v>27</v>
      </c>
      <c r="G269" s="1" t="s">
        <v>15</v>
      </c>
      <c r="H269" s="1">
        <f t="shared" si="98"/>
        <v>0</v>
      </c>
      <c r="I269" s="1">
        <v>0</v>
      </c>
      <c r="J269" s="1">
        <f t="shared" si="99"/>
        <v>0</v>
      </c>
      <c r="K269" s="1">
        <v>0</v>
      </c>
      <c r="L269" s="3" t="str">
        <f t="shared" si="100"/>
        <v>NA</v>
      </c>
    </row>
    <row r="270" spans="1:12" x14ac:dyDescent="0.3">
      <c r="A270" s="1">
        <f t="shared" ref="A270" si="107">1+A269</f>
        <v>269</v>
      </c>
      <c r="B270" s="1">
        <f t="shared" si="102"/>
        <v>24</v>
      </c>
      <c r="C270" s="1" t="s">
        <v>12</v>
      </c>
      <c r="D270" s="1" t="s">
        <v>12</v>
      </c>
      <c r="E270" s="1" t="s">
        <v>34</v>
      </c>
      <c r="F270" s="1" t="s">
        <v>27</v>
      </c>
      <c r="G270" s="1" t="s">
        <v>15</v>
      </c>
      <c r="H270" s="1">
        <f t="shared" si="98"/>
        <v>1</v>
      </c>
      <c r="I270" s="1">
        <v>64</v>
      </c>
      <c r="J270" s="1">
        <f t="shared" si="99"/>
        <v>1</v>
      </c>
      <c r="K270" s="1">
        <v>31</v>
      </c>
      <c r="L270" s="3">
        <f t="shared" si="100"/>
        <v>0.484375</v>
      </c>
    </row>
    <row r="271" spans="1:12" x14ac:dyDescent="0.3">
      <c r="A271" s="1">
        <f t="shared" ref="A271" si="108">1+A270</f>
        <v>270</v>
      </c>
      <c r="B271" s="1">
        <f t="shared" si="102"/>
        <v>25</v>
      </c>
      <c r="C271" s="1" t="s">
        <v>12</v>
      </c>
      <c r="D271" s="1" t="s">
        <v>12</v>
      </c>
      <c r="E271" s="1" t="s">
        <v>34</v>
      </c>
      <c r="F271" s="1" t="s">
        <v>28</v>
      </c>
      <c r="G271" s="1" t="s">
        <v>15</v>
      </c>
      <c r="H271" s="1">
        <f t="shared" si="98"/>
        <v>0</v>
      </c>
      <c r="I271" s="1">
        <v>0</v>
      </c>
      <c r="J271" s="1">
        <f t="shared" si="99"/>
        <v>0</v>
      </c>
      <c r="K271" s="1">
        <v>0</v>
      </c>
      <c r="L271" s="3" t="str">
        <f t="shared" si="100"/>
        <v>NA</v>
      </c>
    </row>
    <row r="272" spans="1:12" x14ac:dyDescent="0.3">
      <c r="A272" s="1">
        <f t="shared" ref="A272" si="109">1+A271</f>
        <v>271</v>
      </c>
      <c r="B272" s="1">
        <f t="shared" si="102"/>
        <v>26</v>
      </c>
      <c r="C272" s="1" t="s">
        <v>12</v>
      </c>
      <c r="D272" s="1" t="s">
        <v>12</v>
      </c>
      <c r="E272" s="1" t="s">
        <v>34</v>
      </c>
      <c r="F272" s="1" t="s">
        <v>28</v>
      </c>
      <c r="G272" s="1" t="s">
        <v>15</v>
      </c>
      <c r="H272" s="1">
        <f t="shared" si="98"/>
        <v>1</v>
      </c>
      <c r="I272" s="1">
        <v>77</v>
      </c>
      <c r="J272" s="1">
        <f t="shared" si="99"/>
        <v>1</v>
      </c>
      <c r="K272" s="1">
        <v>65</v>
      </c>
      <c r="L272" s="3">
        <f t="shared" si="100"/>
        <v>0.8441558441558441</v>
      </c>
    </row>
    <row r="273" spans="1:12" x14ac:dyDescent="0.3">
      <c r="A273" s="1">
        <f t="shared" ref="A273" si="110">1+A272</f>
        <v>272</v>
      </c>
      <c r="B273" s="1">
        <f t="shared" si="102"/>
        <v>27</v>
      </c>
      <c r="C273" s="1" t="s">
        <v>12</v>
      </c>
      <c r="D273" s="1" t="s">
        <v>12</v>
      </c>
      <c r="E273" s="1" t="s">
        <v>34</v>
      </c>
      <c r="F273" s="1" t="s">
        <v>28</v>
      </c>
      <c r="G273" s="1" t="s">
        <v>15</v>
      </c>
      <c r="H273" s="1">
        <f t="shared" si="98"/>
        <v>1</v>
      </c>
      <c r="I273" s="1">
        <v>39</v>
      </c>
      <c r="J273" s="1">
        <f t="shared" si="99"/>
        <v>1</v>
      </c>
      <c r="K273" s="1">
        <v>29</v>
      </c>
      <c r="L273" s="3">
        <f t="shared" si="100"/>
        <v>0.74358974358974361</v>
      </c>
    </row>
    <row r="274" spans="1:12" x14ac:dyDescent="0.3">
      <c r="A274" s="1">
        <f t="shared" ref="A274" si="111">1+A273</f>
        <v>273</v>
      </c>
      <c r="B274" s="1">
        <f t="shared" si="102"/>
        <v>28</v>
      </c>
      <c r="C274" s="1" t="s">
        <v>12</v>
      </c>
      <c r="D274" s="1" t="s">
        <v>12</v>
      </c>
      <c r="E274" s="1" t="s">
        <v>34</v>
      </c>
      <c r="F274" s="1" t="s">
        <v>28</v>
      </c>
      <c r="G274" s="1" t="s">
        <v>15</v>
      </c>
      <c r="H274" s="1">
        <f t="shared" si="98"/>
        <v>1</v>
      </c>
      <c r="I274" s="1">
        <v>109</v>
      </c>
      <c r="J274" s="1">
        <f t="shared" si="99"/>
        <v>1</v>
      </c>
      <c r="K274" s="1">
        <v>82</v>
      </c>
      <c r="L274" s="3">
        <f t="shared" si="100"/>
        <v>0.75229357798165142</v>
      </c>
    </row>
    <row r="275" spans="1:12" x14ac:dyDescent="0.3">
      <c r="A275" s="1">
        <f t="shared" ref="A275" si="112">1+A274</f>
        <v>274</v>
      </c>
      <c r="B275" s="1">
        <f t="shared" si="102"/>
        <v>29</v>
      </c>
      <c r="C275" s="1" t="s">
        <v>12</v>
      </c>
      <c r="D275" s="1" t="s">
        <v>12</v>
      </c>
      <c r="E275" s="1" t="s">
        <v>34</v>
      </c>
      <c r="F275" s="1" t="s">
        <v>28</v>
      </c>
      <c r="G275" s="1" t="s">
        <v>15</v>
      </c>
      <c r="H275" s="1">
        <f t="shared" si="98"/>
        <v>1</v>
      </c>
      <c r="I275" s="1">
        <v>62</v>
      </c>
      <c r="J275" s="1">
        <f t="shared" si="99"/>
        <v>1</v>
      </c>
      <c r="K275" s="1">
        <v>60</v>
      </c>
      <c r="L275" s="3">
        <f t="shared" si="100"/>
        <v>0.967741935483871</v>
      </c>
    </row>
    <row r="276" spans="1:12" x14ac:dyDescent="0.3">
      <c r="A276" s="1">
        <f t="shared" ref="A276" si="113">1+A275</f>
        <v>275</v>
      </c>
      <c r="B276" s="1">
        <f t="shared" si="102"/>
        <v>30</v>
      </c>
      <c r="C276" s="1" t="s">
        <v>12</v>
      </c>
      <c r="D276" s="1" t="s">
        <v>12</v>
      </c>
      <c r="E276" s="1" t="s">
        <v>34</v>
      </c>
      <c r="F276" s="1" t="s">
        <v>28</v>
      </c>
      <c r="G276" s="1" t="s">
        <v>15</v>
      </c>
      <c r="H276" s="1">
        <f t="shared" si="98"/>
        <v>1</v>
      </c>
      <c r="I276" s="1">
        <v>44</v>
      </c>
      <c r="J276" s="1">
        <f t="shared" si="99"/>
        <v>1</v>
      </c>
      <c r="K276" s="1">
        <v>23</v>
      </c>
      <c r="L276" s="3">
        <f t="shared" si="100"/>
        <v>0.52272727272727271</v>
      </c>
    </row>
    <row r="277" spans="1:12" x14ac:dyDescent="0.3">
      <c r="A277" s="1">
        <f t="shared" ref="A277" si="114">1+A276</f>
        <v>276</v>
      </c>
      <c r="B277" s="1">
        <f t="shared" si="102"/>
        <v>31</v>
      </c>
      <c r="C277" s="1" t="s">
        <v>12</v>
      </c>
      <c r="D277" s="1" t="s">
        <v>12</v>
      </c>
      <c r="E277" s="1" t="s">
        <v>34</v>
      </c>
      <c r="F277" s="1" t="s">
        <v>28</v>
      </c>
      <c r="G277" s="1" t="s">
        <v>15</v>
      </c>
      <c r="H277" s="1">
        <f t="shared" si="98"/>
        <v>1</v>
      </c>
      <c r="I277" s="1">
        <v>30</v>
      </c>
      <c r="J277" s="1">
        <f t="shared" si="99"/>
        <v>1</v>
      </c>
      <c r="K277" s="1">
        <v>25</v>
      </c>
      <c r="L277" s="3">
        <f t="shared" si="100"/>
        <v>0.83333333333333337</v>
      </c>
    </row>
    <row r="278" spans="1:12" x14ac:dyDescent="0.3">
      <c r="A278" s="1">
        <f t="shared" ref="A278" si="115">1+A277</f>
        <v>277</v>
      </c>
      <c r="B278" s="1">
        <f t="shared" si="102"/>
        <v>32</v>
      </c>
      <c r="C278" s="1" t="s">
        <v>12</v>
      </c>
      <c r="D278" s="1" t="s">
        <v>12</v>
      </c>
      <c r="E278" s="1" t="s">
        <v>34</v>
      </c>
      <c r="F278" s="1" t="s">
        <v>28</v>
      </c>
      <c r="G278" s="1" t="s">
        <v>15</v>
      </c>
      <c r="H278" s="1">
        <f t="shared" si="98"/>
        <v>1</v>
      </c>
      <c r="I278" s="1">
        <v>35</v>
      </c>
      <c r="J278" s="1">
        <f t="shared" si="99"/>
        <v>1</v>
      </c>
      <c r="K278" s="1">
        <v>19</v>
      </c>
      <c r="L278" s="3">
        <f t="shared" si="100"/>
        <v>0.54285714285714282</v>
      </c>
    </row>
    <row r="279" spans="1:12" x14ac:dyDescent="0.3">
      <c r="A279" s="1">
        <f t="shared" ref="A279" si="116">1+A278</f>
        <v>278</v>
      </c>
      <c r="B279" s="1">
        <f>1+B278</f>
        <v>33</v>
      </c>
      <c r="C279" s="1" t="s">
        <v>12</v>
      </c>
      <c r="D279" s="1" t="s">
        <v>12</v>
      </c>
      <c r="E279" s="1" t="s">
        <v>34</v>
      </c>
      <c r="F279" s="1" t="s">
        <v>28</v>
      </c>
      <c r="G279" s="1" t="s">
        <v>15</v>
      </c>
      <c r="H279" s="1">
        <f t="shared" si="98"/>
        <v>1</v>
      </c>
      <c r="I279" s="1">
        <v>50</v>
      </c>
      <c r="J279" s="1">
        <f t="shared" si="99"/>
        <v>1</v>
      </c>
      <c r="K279" s="1">
        <v>50</v>
      </c>
      <c r="L279" s="3">
        <f t="shared" si="100"/>
        <v>1</v>
      </c>
    </row>
    <row r="280" spans="1:12" x14ac:dyDescent="0.3">
      <c r="A280" s="1">
        <f t="shared" ref="A280" si="117">1+A279</f>
        <v>279</v>
      </c>
      <c r="B280" s="1">
        <f t="shared" si="102"/>
        <v>34</v>
      </c>
      <c r="C280" s="1" t="s">
        <v>12</v>
      </c>
      <c r="D280" s="1" t="s">
        <v>12</v>
      </c>
      <c r="E280" s="1" t="s">
        <v>34</v>
      </c>
      <c r="F280" s="1" t="s">
        <v>28</v>
      </c>
      <c r="G280" s="1" t="s">
        <v>15</v>
      </c>
      <c r="H280" s="1">
        <f t="shared" si="98"/>
        <v>1</v>
      </c>
      <c r="I280" s="1">
        <v>75</v>
      </c>
      <c r="J280" s="1">
        <f t="shared" si="99"/>
        <v>1</v>
      </c>
      <c r="K280" s="1">
        <v>62</v>
      </c>
      <c r="L280" s="3">
        <f t="shared" si="100"/>
        <v>0.82666666666666666</v>
      </c>
    </row>
    <row r="281" spans="1:12" x14ac:dyDescent="0.3">
      <c r="A281" s="1">
        <f t="shared" ref="A281" si="118">1+A280</f>
        <v>280</v>
      </c>
      <c r="B281" s="1">
        <f t="shared" ref="B281:B294" si="119">1+B280</f>
        <v>35</v>
      </c>
      <c r="C281" s="1" t="s">
        <v>12</v>
      </c>
      <c r="D281" s="1" t="s">
        <v>12</v>
      </c>
      <c r="E281" s="1" t="s">
        <v>34</v>
      </c>
      <c r="F281" s="1" t="s">
        <v>28</v>
      </c>
      <c r="G281" s="1" t="s">
        <v>15</v>
      </c>
      <c r="H281" s="1">
        <f t="shared" si="98"/>
        <v>0</v>
      </c>
      <c r="I281" s="1">
        <v>0</v>
      </c>
      <c r="J281" s="1">
        <f t="shared" si="99"/>
        <v>0</v>
      </c>
      <c r="K281" s="1">
        <v>0</v>
      </c>
      <c r="L281" s="3" t="str">
        <f t="shared" si="100"/>
        <v>NA</v>
      </c>
    </row>
    <row r="282" spans="1:12" x14ac:dyDescent="0.3">
      <c r="A282" s="1">
        <f t="shared" ref="A282" si="120">1+A281</f>
        <v>281</v>
      </c>
      <c r="B282" s="1">
        <f t="shared" si="119"/>
        <v>36</v>
      </c>
      <c r="C282" s="1" t="s">
        <v>12</v>
      </c>
      <c r="D282" s="1" t="s">
        <v>12</v>
      </c>
      <c r="E282" s="1" t="s">
        <v>34</v>
      </c>
      <c r="F282" s="1" t="s">
        <v>28</v>
      </c>
      <c r="G282" s="1" t="s">
        <v>15</v>
      </c>
      <c r="H282" s="1">
        <f t="shared" si="98"/>
        <v>1</v>
      </c>
      <c r="I282" s="1">
        <v>66</v>
      </c>
      <c r="J282" s="1">
        <f t="shared" si="99"/>
        <v>1</v>
      </c>
      <c r="K282" s="1">
        <v>20</v>
      </c>
      <c r="L282" s="3">
        <f t="shared" si="100"/>
        <v>0.30303030303030304</v>
      </c>
    </row>
    <row r="283" spans="1:12" x14ac:dyDescent="0.3">
      <c r="A283" s="1">
        <f t="shared" ref="A283" si="121">1+A282</f>
        <v>282</v>
      </c>
      <c r="B283" s="1">
        <f t="shared" si="119"/>
        <v>37</v>
      </c>
      <c r="C283" s="1" t="s">
        <v>12</v>
      </c>
      <c r="D283" s="1" t="s">
        <v>12</v>
      </c>
      <c r="E283" s="1" t="s">
        <v>34</v>
      </c>
      <c r="F283" s="1" t="s">
        <v>28</v>
      </c>
      <c r="G283" s="1" t="s">
        <v>15</v>
      </c>
      <c r="H283" s="1">
        <f t="shared" si="98"/>
        <v>1</v>
      </c>
      <c r="I283" s="1">
        <v>47</v>
      </c>
      <c r="J283" s="1">
        <f t="shared" si="99"/>
        <v>1</v>
      </c>
      <c r="K283" s="1">
        <v>47</v>
      </c>
      <c r="L283" s="3">
        <f t="shared" si="100"/>
        <v>1</v>
      </c>
    </row>
    <row r="284" spans="1:12" x14ac:dyDescent="0.3">
      <c r="A284" s="1">
        <f t="shared" ref="A284" si="122">1+A283</f>
        <v>283</v>
      </c>
      <c r="B284" s="1">
        <f t="shared" si="119"/>
        <v>38</v>
      </c>
      <c r="C284" s="1" t="s">
        <v>12</v>
      </c>
      <c r="D284" s="1" t="s">
        <v>12</v>
      </c>
      <c r="E284" s="1" t="s">
        <v>34</v>
      </c>
      <c r="F284" s="1" t="s">
        <v>28</v>
      </c>
      <c r="G284" s="1" t="s">
        <v>15</v>
      </c>
      <c r="H284" s="1">
        <f t="shared" si="98"/>
        <v>1</v>
      </c>
      <c r="I284" s="1">
        <v>111</v>
      </c>
      <c r="J284" s="1">
        <f t="shared" si="99"/>
        <v>1</v>
      </c>
      <c r="K284" s="1">
        <v>99</v>
      </c>
      <c r="L284" s="3">
        <f t="shared" si="100"/>
        <v>0.89189189189189189</v>
      </c>
    </row>
    <row r="285" spans="1:12" x14ac:dyDescent="0.3">
      <c r="A285" s="1">
        <f t="shared" ref="A285" si="123">1+A284</f>
        <v>284</v>
      </c>
      <c r="B285" s="1">
        <f t="shared" si="119"/>
        <v>39</v>
      </c>
      <c r="C285" s="1" t="s">
        <v>12</v>
      </c>
      <c r="D285" s="1" t="s">
        <v>12</v>
      </c>
      <c r="E285" s="1" t="s">
        <v>34</v>
      </c>
      <c r="F285" s="1" t="s">
        <v>28</v>
      </c>
      <c r="G285" s="1" t="s">
        <v>15</v>
      </c>
      <c r="H285" s="1">
        <f t="shared" si="98"/>
        <v>0</v>
      </c>
      <c r="I285" s="1">
        <v>0</v>
      </c>
      <c r="J285" s="1">
        <f t="shared" si="99"/>
        <v>0</v>
      </c>
      <c r="K285" s="1">
        <v>0</v>
      </c>
      <c r="L285" s="3" t="str">
        <f t="shared" si="100"/>
        <v>NA</v>
      </c>
    </row>
    <row r="286" spans="1:12" x14ac:dyDescent="0.3">
      <c r="A286" s="1">
        <f t="shared" ref="A286" si="124">1+A285</f>
        <v>285</v>
      </c>
      <c r="B286" s="1">
        <f t="shared" si="119"/>
        <v>40</v>
      </c>
      <c r="C286" s="1" t="s">
        <v>12</v>
      </c>
      <c r="D286" s="1" t="s">
        <v>12</v>
      </c>
      <c r="E286" s="1" t="s">
        <v>34</v>
      </c>
      <c r="F286" s="1" t="s">
        <v>28</v>
      </c>
      <c r="G286" s="1" t="s">
        <v>15</v>
      </c>
      <c r="H286" s="1">
        <f t="shared" si="98"/>
        <v>1</v>
      </c>
      <c r="I286" s="1">
        <v>44</v>
      </c>
      <c r="J286" s="1">
        <f t="shared" si="99"/>
        <v>1</v>
      </c>
      <c r="K286" s="1">
        <v>25</v>
      </c>
      <c r="L286" s="3">
        <f t="shared" si="100"/>
        <v>0.56818181818181823</v>
      </c>
    </row>
    <row r="287" spans="1:12" x14ac:dyDescent="0.3">
      <c r="A287" s="1">
        <f t="shared" ref="A287" si="125">1+A286</f>
        <v>286</v>
      </c>
      <c r="B287" s="1">
        <f t="shared" si="119"/>
        <v>41</v>
      </c>
      <c r="C287" s="1" t="s">
        <v>12</v>
      </c>
      <c r="D287" s="1" t="s">
        <v>12</v>
      </c>
      <c r="E287" s="1" t="s">
        <v>34</v>
      </c>
      <c r="F287" s="1" t="s">
        <v>28</v>
      </c>
      <c r="G287" s="1" t="s">
        <v>15</v>
      </c>
      <c r="H287" s="1">
        <f t="shared" si="98"/>
        <v>1</v>
      </c>
      <c r="I287" s="1">
        <v>40</v>
      </c>
      <c r="J287" s="1">
        <f t="shared" si="99"/>
        <v>1</v>
      </c>
      <c r="K287" s="1">
        <v>36</v>
      </c>
      <c r="L287" s="3">
        <f t="shared" si="100"/>
        <v>0.9</v>
      </c>
    </row>
    <row r="288" spans="1:12" x14ac:dyDescent="0.3">
      <c r="A288" s="1">
        <f t="shared" ref="A288" si="126">1+A287</f>
        <v>287</v>
      </c>
      <c r="B288" s="1">
        <f t="shared" si="119"/>
        <v>42</v>
      </c>
      <c r="C288" s="1" t="s">
        <v>12</v>
      </c>
      <c r="D288" s="1" t="s">
        <v>12</v>
      </c>
      <c r="E288" s="1" t="s">
        <v>34</v>
      </c>
      <c r="F288" s="1" t="s">
        <v>28</v>
      </c>
      <c r="G288" s="1" t="s">
        <v>15</v>
      </c>
      <c r="H288" s="1">
        <f t="shared" si="98"/>
        <v>0</v>
      </c>
      <c r="I288" s="1">
        <v>0</v>
      </c>
      <c r="J288" s="1">
        <f t="shared" si="99"/>
        <v>0</v>
      </c>
      <c r="K288" s="1">
        <v>0</v>
      </c>
      <c r="L288" s="3" t="str">
        <f t="shared" si="100"/>
        <v>NA</v>
      </c>
    </row>
    <row r="289" spans="1:12" x14ac:dyDescent="0.3">
      <c r="A289" s="1">
        <f t="shared" ref="A289" si="127">1+A288</f>
        <v>288</v>
      </c>
      <c r="B289" s="1">
        <f t="shared" si="119"/>
        <v>43</v>
      </c>
      <c r="C289" s="1" t="s">
        <v>12</v>
      </c>
      <c r="D289" s="1" t="s">
        <v>12</v>
      </c>
      <c r="E289" s="1" t="s">
        <v>34</v>
      </c>
      <c r="F289" s="1" t="s">
        <v>28</v>
      </c>
      <c r="G289" s="1" t="s">
        <v>15</v>
      </c>
      <c r="H289" s="1">
        <f t="shared" si="98"/>
        <v>1</v>
      </c>
      <c r="I289" s="1">
        <v>22</v>
      </c>
      <c r="J289" s="1">
        <f t="shared" si="99"/>
        <v>1</v>
      </c>
      <c r="K289" s="1">
        <v>18</v>
      </c>
      <c r="L289" s="3">
        <f t="shared" si="100"/>
        <v>0.81818181818181823</v>
      </c>
    </row>
    <row r="290" spans="1:12" x14ac:dyDescent="0.3">
      <c r="A290" s="1">
        <f t="shared" ref="A290" si="128">1+A289</f>
        <v>289</v>
      </c>
      <c r="B290" s="1">
        <f>1+B289</f>
        <v>44</v>
      </c>
      <c r="C290" s="1" t="s">
        <v>12</v>
      </c>
      <c r="D290" s="1" t="s">
        <v>12</v>
      </c>
      <c r="E290" s="1" t="s">
        <v>34</v>
      </c>
      <c r="F290" s="1" t="s">
        <v>28</v>
      </c>
      <c r="G290" s="1" t="s">
        <v>15</v>
      </c>
      <c r="H290" s="1">
        <f t="shared" si="98"/>
        <v>1</v>
      </c>
      <c r="I290" s="1">
        <v>98</v>
      </c>
      <c r="J290" s="1">
        <f t="shared" si="99"/>
        <v>1</v>
      </c>
      <c r="K290" s="1">
        <v>90</v>
      </c>
      <c r="L290" s="3">
        <f t="shared" si="100"/>
        <v>0.91836734693877553</v>
      </c>
    </row>
    <row r="291" spans="1:12" x14ac:dyDescent="0.3">
      <c r="A291" s="1">
        <f t="shared" ref="A291" si="129">1+A290</f>
        <v>290</v>
      </c>
      <c r="B291" s="1">
        <f t="shared" si="119"/>
        <v>45</v>
      </c>
      <c r="C291" s="1" t="s">
        <v>12</v>
      </c>
      <c r="D291" s="1" t="s">
        <v>12</v>
      </c>
      <c r="E291" s="1" t="s">
        <v>34</v>
      </c>
      <c r="F291" s="1" t="s">
        <v>28</v>
      </c>
      <c r="G291" s="1" t="s">
        <v>15</v>
      </c>
      <c r="H291" s="1">
        <f t="shared" si="98"/>
        <v>1</v>
      </c>
      <c r="I291" s="1">
        <v>42</v>
      </c>
      <c r="J291" s="1">
        <f t="shared" si="99"/>
        <v>1</v>
      </c>
      <c r="K291" s="1">
        <v>31</v>
      </c>
      <c r="L291" s="3">
        <f t="shared" si="100"/>
        <v>0.73809523809523814</v>
      </c>
    </row>
    <row r="292" spans="1:12" x14ac:dyDescent="0.3">
      <c r="A292" s="1">
        <f t="shared" ref="A292" si="130">1+A291</f>
        <v>291</v>
      </c>
      <c r="B292" s="1">
        <f t="shared" si="119"/>
        <v>46</v>
      </c>
      <c r="C292" s="1" t="s">
        <v>12</v>
      </c>
      <c r="D292" s="1" t="s">
        <v>12</v>
      </c>
      <c r="E292" s="1" t="s">
        <v>34</v>
      </c>
      <c r="F292" s="1" t="s">
        <v>28</v>
      </c>
      <c r="G292" s="1" t="s">
        <v>15</v>
      </c>
      <c r="H292" s="1">
        <f t="shared" si="98"/>
        <v>1</v>
      </c>
      <c r="I292" s="1">
        <v>52</v>
      </c>
      <c r="J292" s="1">
        <f t="shared" si="99"/>
        <v>1</v>
      </c>
      <c r="K292" s="1">
        <v>30</v>
      </c>
      <c r="L292" s="3">
        <f t="shared" si="100"/>
        <v>0.57692307692307687</v>
      </c>
    </row>
    <row r="293" spans="1:12" x14ac:dyDescent="0.3">
      <c r="A293" s="1">
        <f t="shared" ref="A293" si="131">1+A292</f>
        <v>292</v>
      </c>
      <c r="B293" s="1">
        <f t="shared" si="119"/>
        <v>47</v>
      </c>
      <c r="C293" s="1" t="s">
        <v>12</v>
      </c>
      <c r="D293" s="1" t="s">
        <v>12</v>
      </c>
      <c r="E293" s="1" t="s">
        <v>34</v>
      </c>
      <c r="F293" s="1" t="s">
        <v>28</v>
      </c>
      <c r="G293" s="1" t="s">
        <v>15</v>
      </c>
      <c r="H293" s="1">
        <f t="shared" si="98"/>
        <v>1</v>
      </c>
      <c r="I293" s="1">
        <v>59</v>
      </c>
      <c r="J293" s="1">
        <f t="shared" si="99"/>
        <v>1</v>
      </c>
      <c r="K293" s="1">
        <v>45</v>
      </c>
      <c r="L293" s="3">
        <f t="shared" si="100"/>
        <v>0.76271186440677963</v>
      </c>
    </row>
    <row r="294" spans="1:12" ht="15" thickBot="1" x14ac:dyDescent="0.35">
      <c r="A294" s="9">
        <f t="shared" ref="A294" si="132">1+A293</f>
        <v>293</v>
      </c>
      <c r="B294" s="9">
        <f t="shared" si="119"/>
        <v>48</v>
      </c>
      <c r="C294" s="9" t="s">
        <v>12</v>
      </c>
      <c r="D294" s="9" t="s">
        <v>12</v>
      </c>
      <c r="E294" s="9" t="s">
        <v>34</v>
      </c>
      <c r="F294" s="9" t="s">
        <v>28</v>
      </c>
      <c r="G294" s="9" t="s">
        <v>15</v>
      </c>
      <c r="H294" s="9">
        <f t="shared" si="98"/>
        <v>1</v>
      </c>
      <c r="I294" s="9">
        <v>64</v>
      </c>
      <c r="J294" s="9">
        <f t="shared" si="99"/>
        <v>1</v>
      </c>
      <c r="K294" s="9">
        <v>36</v>
      </c>
      <c r="L294" s="10">
        <f t="shared" si="100"/>
        <v>0.5625</v>
      </c>
    </row>
    <row r="295" spans="1:12" x14ac:dyDescent="0.3">
      <c r="A295" s="1">
        <f t="shared" ref="A295" si="133">1+A294</f>
        <v>294</v>
      </c>
      <c r="B295" s="1">
        <v>1</v>
      </c>
      <c r="C295" s="1" t="s">
        <v>12</v>
      </c>
      <c r="D295" s="1" t="s">
        <v>12</v>
      </c>
      <c r="E295" s="1" t="s">
        <v>34</v>
      </c>
      <c r="F295" s="1" t="s">
        <v>27</v>
      </c>
      <c r="G295" s="1" t="s">
        <v>39</v>
      </c>
      <c r="H295" s="1">
        <f t="shared" si="98"/>
        <v>1</v>
      </c>
      <c r="I295" s="1">
        <v>74</v>
      </c>
      <c r="J295" s="1">
        <f t="shared" si="99"/>
        <v>1</v>
      </c>
      <c r="K295" s="1">
        <v>32</v>
      </c>
      <c r="L295" s="3">
        <f t="shared" si="100"/>
        <v>0.43243243243243246</v>
      </c>
    </row>
    <row r="296" spans="1:12" x14ac:dyDescent="0.3">
      <c r="A296" s="1">
        <f t="shared" ref="A296" si="134">1+A295</f>
        <v>295</v>
      </c>
      <c r="B296" s="1">
        <f>1+B295</f>
        <v>2</v>
      </c>
      <c r="C296" s="1" t="s">
        <v>12</v>
      </c>
      <c r="D296" s="1" t="s">
        <v>12</v>
      </c>
      <c r="E296" s="1" t="s">
        <v>34</v>
      </c>
      <c r="F296" s="1" t="s">
        <v>27</v>
      </c>
      <c r="G296" s="1" t="s">
        <v>39</v>
      </c>
      <c r="H296" s="1">
        <f t="shared" si="98"/>
        <v>1</v>
      </c>
      <c r="I296" s="1">
        <v>68</v>
      </c>
      <c r="J296" s="1">
        <f t="shared" si="99"/>
        <v>1</v>
      </c>
      <c r="K296" s="1">
        <v>56</v>
      </c>
      <c r="L296" s="3">
        <f t="shared" si="100"/>
        <v>0.82352941176470584</v>
      </c>
    </row>
    <row r="297" spans="1:12" x14ac:dyDescent="0.3">
      <c r="A297" s="1">
        <f t="shared" ref="A297" si="135">1+A296</f>
        <v>296</v>
      </c>
      <c r="B297" s="1">
        <f t="shared" ref="B297:B312" si="136">1+B296</f>
        <v>3</v>
      </c>
      <c r="C297" s="1" t="s">
        <v>12</v>
      </c>
      <c r="D297" s="1" t="s">
        <v>12</v>
      </c>
      <c r="E297" s="1" t="s">
        <v>34</v>
      </c>
      <c r="F297" s="1" t="s">
        <v>27</v>
      </c>
      <c r="G297" s="1" t="s">
        <v>39</v>
      </c>
      <c r="H297" s="1">
        <f t="shared" si="98"/>
        <v>1</v>
      </c>
      <c r="I297" s="1">
        <v>51</v>
      </c>
      <c r="J297" s="1">
        <f t="shared" si="99"/>
        <v>1</v>
      </c>
      <c r="K297" s="1">
        <v>45</v>
      </c>
      <c r="L297" s="3">
        <f t="shared" si="100"/>
        <v>0.88235294117647056</v>
      </c>
    </row>
    <row r="298" spans="1:12" x14ac:dyDescent="0.3">
      <c r="A298" s="1">
        <f t="shared" ref="A298" si="137">1+A297</f>
        <v>297</v>
      </c>
      <c r="B298" s="1">
        <f t="shared" si="136"/>
        <v>4</v>
      </c>
      <c r="C298" s="1" t="s">
        <v>12</v>
      </c>
      <c r="D298" s="1" t="s">
        <v>12</v>
      </c>
      <c r="E298" s="1" t="s">
        <v>34</v>
      </c>
      <c r="F298" s="1" t="s">
        <v>27</v>
      </c>
      <c r="G298" s="1" t="s">
        <v>39</v>
      </c>
      <c r="H298" s="1">
        <f t="shared" si="98"/>
        <v>0</v>
      </c>
      <c r="I298" s="1">
        <v>0</v>
      </c>
      <c r="J298" s="1">
        <f t="shared" si="99"/>
        <v>0</v>
      </c>
      <c r="K298" s="1">
        <v>0</v>
      </c>
      <c r="L298" s="3" t="str">
        <f t="shared" si="100"/>
        <v>NA</v>
      </c>
    </row>
    <row r="299" spans="1:12" x14ac:dyDescent="0.3">
      <c r="A299" s="1">
        <f t="shared" ref="A299" si="138">1+A298</f>
        <v>298</v>
      </c>
      <c r="B299" s="1">
        <f t="shared" si="136"/>
        <v>5</v>
      </c>
      <c r="C299" s="1" t="s">
        <v>12</v>
      </c>
      <c r="D299" s="1" t="s">
        <v>12</v>
      </c>
      <c r="E299" s="1" t="s">
        <v>34</v>
      </c>
      <c r="F299" s="1" t="s">
        <v>27</v>
      </c>
      <c r="G299" s="1" t="s">
        <v>39</v>
      </c>
      <c r="H299" s="1">
        <f t="shared" si="98"/>
        <v>1</v>
      </c>
      <c r="I299" s="1">
        <v>71</v>
      </c>
      <c r="J299" s="1">
        <f t="shared" si="99"/>
        <v>1</v>
      </c>
      <c r="K299" s="1">
        <v>65</v>
      </c>
      <c r="L299" s="3">
        <f t="shared" si="100"/>
        <v>0.91549295774647887</v>
      </c>
    </row>
    <row r="300" spans="1:12" x14ac:dyDescent="0.3">
      <c r="A300" s="1">
        <f t="shared" ref="A300" si="139">1+A299</f>
        <v>299</v>
      </c>
      <c r="B300" s="1">
        <f t="shared" si="136"/>
        <v>6</v>
      </c>
      <c r="C300" s="1" t="s">
        <v>12</v>
      </c>
      <c r="D300" s="1" t="s">
        <v>12</v>
      </c>
      <c r="E300" s="1" t="s">
        <v>34</v>
      </c>
      <c r="F300" s="1" t="s">
        <v>27</v>
      </c>
      <c r="G300" s="1" t="s">
        <v>39</v>
      </c>
      <c r="H300" s="1">
        <f t="shared" si="98"/>
        <v>1</v>
      </c>
      <c r="I300" s="1">
        <v>56</v>
      </c>
      <c r="J300" s="1">
        <f t="shared" si="99"/>
        <v>1</v>
      </c>
      <c r="K300" s="1">
        <v>48</v>
      </c>
      <c r="L300" s="3">
        <f t="shared" si="100"/>
        <v>0.8571428571428571</v>
      </c>
    </row>
    <row r="301" spans="1:12" x14ac:dyDescent="0.3">
      <c r="A301" s="1">
        <f t="shared" ref="A301" si="140">1+A300</f>
        <v>300</v>
      </c>
      <c r="B301" s="1">
        <f t="shared" si="136"/>
        <v>7</v>
      </c>
      <c r="C301" s="1" t="s">
        <v>12</v>
      </c>
      <c r="D301" s="1" t="s">
        <v>12</v>
      </c>
      <c r="E301" s="1" t="s">
        <v>34</v>
      </c>
      <c r="F301" s="1" t="s">
        <v>27</v>
      </c>
      <c r="G301" s="1" t="s">
        <v>39</v>
      </c>
      <c r="H301" s="1">
        <f t="shared" si="98"/>
        <v>0</v>
      </c>
      <c r="I301" s="1">
        <v>0</v>
      </c>
      <c r="J301" s="1">
        <f t="shared" si="99"/>
        <v>0</v>
      </c>
      <c r="K301" s="1">
        <v>0</v>
      </c>
      <c r="L301" s="3" t="str">
        <f t="shared" si="100"/>
        <v>NA</v>
      </c>
    </row>
    <row r="302" spans="1:12" x14ac:dyDescent="0.3">
      <c r="A302" s="1">
        <f t="shared" ref="A302" si="141">1+A301</f>
        <v>301</v>
      </c>
      <c r="B302" s="1">
        <f t="shared" si="136"/>
        <v>8</v>
      </c>
      <c r="C302" s="1" t="s">
        <v>12</v>
      </c>
      <c r="D302" s="1" t="s">
        <v>12</v>
      </c>
      <c r="E302" s="1" t="s">
        <v>34</v>
      </c>
      <c r="F302" s="1" t="s">
        <v>27</v>
      </c>
      <c r="G302" s="1" t="s">
        <v>39</v>
      </c>
      <c r="H302" s="1">
        <f t="shared" si="98"/>
        <v>1</v>
      </c>
      <c r="I302" s="1">
        <v>82</v>
      </c>
      <c r="J302" s="1">
        <f t="shared" si="99"/>
        <v>1</v>
      </c>
      <c r="K302" s="1">
        <v>82</v>
      </c>
      <c r="L302" s="3">
        <f t="shared" si="100"/>
        <v>1</v>
      </c>
    </row>
    <row r="303" spans="1:12" x14ac:dyDescent="0.3">
      <c r="A303" s="1">
        <f t="shared" ref="A303" si="142">1+A302</f>
        <v>302</v>
      </c>
      <c r="B303" s="1">
        <f t="shared" si="136"/>
        <v>9</v>
      </c>
      <c r="C303" s="1" t="s">
        <v>12</v>
      </c>
      <c r="D303" s="1" t="s">
        <v>12</v>
      </c>
      <c r="E303" s="1" t="s">
        <v>34</v>
      </c>
      <c r="F303" s="1" t="s">
        <v>27</v>
      </c>
      <c r="G303" s="1" t="s">
        <v>39</v>
      </c>
      <c r="H303" s="1">
        <f t="shared" si="98"/>
        <v>1</v>
      </c>
      <c r="I303" s="1">
        <v>6</v>
      </c>
      <c r="J303" s="1">
        <f t="shared" si="99"/>
        <v>1</v>
      </c>
      <c r="K303" s="1">
        <v>3</v>
      </c>
      <c r="L303" s="3">
        <f t="shared" si="100"/>
        <v>0.5</v>
      </c>
    </row>
    <row r="304" spans="1:12" x14ac:dyDescent="0.3">
      <c r="A304" s="1">
        <f t="shared" ref="A304" si="143">1+A303</f>
        <v>303</v>
      </c>
      <c r="B304" s="1">
        <f t="shared" si="136"/>
        <v>10</v>
      </c>
      <c r="C304" s="1" t="s">
        <v>12</v>
      </c>
      <c r="D304" s="1" t="s">
        <v>12</v>
      </c>
      <c r="E304" s="1" t="s">
        <v>34</v>
      </c>
      <c r="F304" s="1" t="s">
        <v>27</v>
      </c>
      <c r="G304" s="1" t="s">
        <v>39</v>
      </c>
      <c r="H304" s="1">
        <f t="shared" si="98"/>
        <v>0</v>
      </c>
      <c r="I304" s="1">
        <v>0</v>
      </c>
      <c r="J304" s="1">
        <f t="shared" si="99"/>
        <v>0</v>
      </c>
      <c r="K304" s="1">
        <v>0</v>
      </c>
      <c r="L304" s="3" t="str">
        <f t="shared" si="100"/>
        <v>NA</v>
      </c>
    </row>
    <row r="305" spans="1:12" x14ac:dyDescent="0.3">
      <c r="A305" s="1">
        <f t="shared" ref="A305" si="144">1+A304</f>
        <v>304</v>
      </c>
      <c r="B305" s="1">
        <f t="shared" si="136"/>
        <v>11</v>
      </c>
      <c r="C305" s="1" t="s">
        <v>12</v>
      </c>
      <c r="D305" s="1" t="s">
        <v>12</v>
      </c>
      <c r="E305" s="1" t="s">
        <v>34</v>
      </c>
      <c r="F305" s="1" t="s">
        <v>27</v>
      </c>
      <c r="G305" s="1" t="s">
        <v>39</v>
      </c>
      <c r="H305" s="1">
        <f t="shared" si="98"/>
        <v>1</v>
      </c>
      <c r="I305" s="1">
        <v>80</v>
      </c>
      <c r="J305" s="1">
        <f t="shared" si="99"/>
        <v>1</v>
      </c>
      <c r="K305" s="1">
        <v>69</v>
      </c>
      <c r="L305" s="3">
        <f t="shared" si="100"/>
        <v>0.86250000000000004</v>
      </c>
    </row>
    <row r="306" spans="1:12" x14ac:dyDescent="0.3">
      <c r="A306" s="1">
        <f t="shared" ref="A306" si="145">1+A305</f>
        <v>305</v>
      </c>
      <c r="B306" s="1">
        <f t="shared" si="136"/>
        <v>12</v>
      </c>
      <c r="C306" s="1" t="s">
        <v>12</v>
      </c>
      <c r="D306" s="1" t="s">
        <v>12</v>
      </c>
      <c r="E306" s="1" t="s">
        <v>34</v>
      </c>
      <c r="F306" s="1" t="s">
        <v>27</v>
      </c>
      <c r="G306" s="1" t="s">
        <v>39</v>
      </c>
      <c r="H306" s="1">
        <f t="shared" si="98"/>
        <v>0</v>
      </c>
      <c r="I306" s="1">
        <v>0</v>
      </c>
      <c r="J306" s="1">
        <f t="shared" si="99"/>
        <v>0</v>
      </c>
      <c r="K306" s="1">
        <v>0</v>
      </c>
      <c r="L306" s="3" t="str">
        <f t="shared" si="100"/>
        <v>NA</v>
      </c>
    </row>
    <row r="307" spans="1:12" x14ac:dyDescent="0.3">
      <c r="A307" s="1">
        <f t="shared" ref="A307" si="146">1+A306</f>
        <v>306</v>
      </c>
      <c r="B307" s="1">
        <f t="shared" si="136"/>
        <v>13</v>
      </c>
      <c r="C307" s="1" t="s">
        <v>12</v>
      </c>
      <c r="D307" s="1" t="s">
        <v>12</v>
      </c>
      <c r="E307" s="1" t="s">
        <v>34</v>
      </c>
      <c r="F307" s="1" t="s">
        <v>27</v>
      </c>
      <c r="G307" s="1" t="s">
        <v>39</v>
      </c>
      <c r="H307" s="1">
        <f t="shared" si="98"/>
        <v>1</v>
      </c>
      <c r="I307" s="1">
        <v>70</v>
      </c>
      <c r="J307" s="1">
        <f t="shared" si="99"/>
        <v>1</v>
      </c>
      <c r="K307" s="1">
        <v>67</v>
      </c>
      <c r="L307" s="3">
        <f t="shared" si="100"/>
        <v>0.95714285714285718</v>
      </c>
    </row>
    <row r="308" spans="1:12" x14ac:dyDescent="0.3">
      <c r="A308" s="1">
        <f t="shared" ref="A308" si="147">1+A307</f>
        <v>307</v>
      </c>
      <c r="B308" s="1">
        <f t="shared" si="136"/>
        <v>14</v>
      </c>
      <c r="C308" s="1" t="s">
        <v>12</v>
      </c>
      <c r="D308" s="1" t="s">
        <v>12</v>
      </c>
      <c r="E308" s="1" t="s">
        <v>34</v>
      </c>
      <c r="F308" s="1" t="s">
        <v>27</v>
      </c>
      <c r="G308" s="1" t="s">
        <v>39</v>
      </c>
      <c r="H308" s="1">
        <f t="shared" si="98"/>
        <v>0</v>
      </c>
      <c r="I308" s="1">
        <v>0</v>
      </c>
      <c r="J308" s="1">
        <f t="shared" si="99"/>
        <v>0</v>
      </c>
      <c r="K308" s="1">
        <v>0</v>
      </c>
      <c r="L308" s="3" t="str">
        <f t="shared" si="100"/>
        <v>NA</v>
      </c>
    </row>
    <row r="309" spans="1:12" x14ac:dyDescent="0.3">
      <c r="A309" s="1">
        <f t="shared" ref="A309" si="148">1+A308</f>
        <v>308</v>
      </c>
      <c r="B309" s="1">
        <f t="shared" si="136"/>
        <v>15</v>
      </c>
      <c r="C309" s="1" t="s">
        <v>12</v>
      </c>
      <c r="D309" s="1" t="s">
        <v>12</v>
      </c>
      <c r="E309" s="1" t="s">
        <v>34</v>
      </c>
      <c r="F309" s="1" t="s">
        <v>27</v>
      </c>
      <c r="G309" s="1" t="s">
        <v>39</v>
      </c>
      <c r="H309" s="1">
        <f t="shared" si="98"/>
        <v>1</v>
      </c>
      <c r="I309" s="1">
        <v>86</v>
      </c>
      <c r="J309" s="1">
        <f t="shared" si="99"/>
        <v>1</v>
      </c>
      <c r="K309" s="1">
        <v>84</v>
      </c>
      <c r="L309" s="3">
        <f t="shared" si="100"/>
        <v>0.97674418604651159</v>
      </c>
    </row>
    <row r="310" spans="1:12" x14ac:dyDescent="0.3">
      <c r="A310" s="1">
        <f t="shared" ref="A310" si="149">1+A309</f>
        <v>309</v>
      </c>
      <c r="B310" s="1">
        <f t="shared" si="136"/>
        <v>16</v>
      </c>
      <c r="C310" s="1" t="s">
        <v>12</v>
      </c>
      <c r="D310" s="1" t="s">
        <v>12</v>
      </c>
      <c r="E310" s="1" t="s">
        <v>34</v>
      </c>
      <c r="F310" s="1" t="s">
        <v>27</v>
      </c>
      <c r="G310" s="1" t="s">
        <v>39</v>
      </c>
      <c r="H310" s="1">
        <f t="shared" si="98"/>
        <v>1</v>
      </c>
      <c r="I310" s="1">
        <v>97</v>
      </c>
      <c r="J310" s="1">
        <f t="shared" si="99"/>
        <v>1</v>
      </c>
      <c r="K310" s="1">
        <v>57</v>
      </c>
      <c r="L310" s="3">
        <f t="shared" si="100"/>
        <v>0.58762886597938147</v>
      </c>
    </row>
    <row r="311" spans="1:12" x14ac:dyDescent="0.3">
      <c r="A311" s="1">
        <f t="shared" ref="A311" si="150">1+A310</f>
        <v>310</v>
      </c>
      <c r="B311" s="1">
        <f t="shared" si="136"/>
        <v>17</v>
      </c>
      <c r="C311" s="1" t="s">
        <v>12</v>
      </c>
      <c r="D311" s="1" t="s">
        <v>12</v>
      </c>
      <c r="E311" s="1" t="s">
        <v>34</v>
      </c>
      <c r="F311" s="1" t="s">
        <v>27</v>
      </c>
      <c r="G311" s="1" t="s">
        <v>39</v>
      </c>
      <c r="H311" s="1">
        <f t="shared" si="98"/>
        <v>1</v>
      </c>
      <c r="I311" s="1">
        <v>3</v>
      </c>
      <c r="J311" s="1">
        <f t="shared" si="99"/>
        <v>0</v>
      </c>
      <c r="K311" s="1">
        <v>0</v>
      </c>
      <c r="L311" s="3">
        <f t="shared" si="100"/>
        <v>0</v>
      </c>
    </row>
    <row r="312" spans="1:12" x14ac:dyDescent="0.3">
      <c r="A312" s="1">
        <f t="shared" ref="A312" si="151">1+A311</f>
        <v>311</v>
      </c>
      <c r="B312" s="1">
        <f t="shared" si="136"/>
        <v>18</v>
      </c>
      <c r="C312" s="1" t="s">
        <v>12</v>
      </c>
      <c r="D312" s="1" t="s">
        <v>12</v>
      </c>
      <c r="E312" s="1" t="s">
        <v>34</v>
      </c>
      <c r="F312" s="1" t="s">
        <v>27</v>
      </c>
      <c r="G312" s="1" t="s">
        <v>39</v>
      </c>
      <c r="H312" s="1">
        <f t="shared" si="98"/>
        <v>1</v>
      </c>
      <c r="I312" s="1">
        <v>75</v>
      </c>
      <c r="J312" s="1">
        <f t="shared" si="99"/>
        <v>1</v>
      </c>
      <c r="K312" s="1">
        <v>13</v>
      </c>
      <c r="L312" s="3">
        <f t="shared" si="100"/>
        <v>0.17333333333333334</v>
      </c>
    </row>
    <row r="313" spans="1:12" x14ac:dyDescent="0.3">
      <c r="A313" s="1">
        <f t="shared" ref="A313" si="152">1+A312</f>
        <v>312</v>
      </c>
      <c r="B313" s="1">
        <f t="shared" ref="B313:B328" si="153">1+B312</f>
        <v>19</v>
      </c>
      <c r="C313" s="1" t="s">
        <v>12</v>
      </c>
      <c r="D313" s="1" t="s">
        <v>12</v>
      </c>
      <c r="E313" s="1" t="s">
        <v>34</v>
      </c>
      <c r="F313" s="1" t="s">
        <v>27</v>
      </c>
      <c r="G313" s="1" t="s">
        <v>39</v>
      </c>
      <c r="H313" s="1">
        <f t="shared" si="98"/>
        <v>1</v>
      </c>
      <c r="I313" s="1">
        <v>111</v>
      </c>
      <c r="J313" s="1">
        <f t="shared" si="99"/>
        <v>1</v>
      </c>
      <c r="K313" s="1">
        <v>81</v>
      </c>
      <c r="L313" s="3">
        <f t="shared" si="100"/>
        <v>0.72972972972972971</v>
      </c>
    </row>
    <row r="314" spans="1:12" x14ac:dyDescent="0.3">
      <c r="A314" s="1">
        <f t="shared" ref="A314" si="154">1+A313</f>
        <v>313</v>
      </c>
      <c r="B314" s="1">
        <f t="shared" si="153"/>
        <v>20</v>
      </c>
      <c r="C314" s="1" t="s">
        <v>12</v>
      </c>
      <c r="D314" s="1" t="s">
        <v>12</v>
      </c>
      <c r="E314" s="1" t="s">
        <v>34</v>
      </c>
      <c r="F314" s="1" t="s">
        <v>27</v>
      </c>
      <c r="G314" s="1" t="s">
        <v>39</v>
      </c>
      <c r="H314" s="1">
        <f t="shared" si="98"/>
        <v>0</v>
      </c>
      <c r="I314" s="1">
        <v>0</v>
      </c>
      <c r="J314" s="1">
        <f t="shared" si="99"/>
        <v>0</v>
      </c>
      <c r="K314" s="1">
        <v>0</v>
      </c>
      <c r="L314" s="3" t="str">
        <f t="shared" si="100"/>
        <v>NA</v>
      </c>
    </row>
    <row r="315" spans="1:12" x14ac:dyDescent="0.3">
      <c r="A315" s="1">
        <f t="shared" ref="A315" si="155">1+A314</f>
        <v>314</v>
      </c>
      <c r="B315" s="1">
        <f t="shared" si="153"/>
        <v>21</v>
      </c>
      <c r="C315" s="1" t="s">
        <v>12</v>
      </c>
      <c r="D315" s="1" t="s">
        <v>12</v>
      </c>
      <c r="E315" s="1" t="s">
        <v>34</v>
      </c>
      <c r="F315" s="1" t="s">
        <v>27</v>
      </c>
      <c r="G315" s="1" t="s">
        <v>39</v>
      </c>
      <c r="H315" s="1">
        <f t="shared" si="98"/>
        <v>1</v>
      </c>
      <c r="I315" s="1">
        <v>78</v>
      </c>
      <c r="J315" s="1">
        <f t="shared" si="99"/>
        <v>1</v>
      </c>
      <c r="K315" s="1">
        <v>78</v>
      </c>
      <c r="L315" s="3">
        <f t="shared" si="100"/>
        <v>1</v>
      </c>
    </row>
    <row r="316" spans="1:12" x14ac:dyDescent="0.3">
      <c r="A316" s="1">
        <f t="shared" ref="A316" si="156">1+A315</f>
        <v>315</v>
      </c>
      <c r="B316" s="1">
        <f t="shared" si="153"/>
        <v>22</v>
      </c>
      <c r="C316" s="1" t="s">
        <v>12</v>
      </c>
      <c r="D316" s="1" t="s">
        <v>12</v>
      </c>
      <c r="E316" s="1" t="s">
        <v>34</v>
      </c>
      <c r="F316" s="1" t="s">
        <v>27</v>
      </c>
      <c r="G316" s="1" t="s">
        <v>39</v>
      </c>
      <c r="H316" s="1">
        <f t="shared" si="98"/>
        <v>1</v>
      </c>
      <c r="I316" s="1">
        <v>87</v>
      </c>
      <c r="J316" s="1">
        <f t="shared" si="99"/>
        <v>1</v>
      </c>
      <c r="K316" s="1">
        <v>87</v>
      </c>
      <c r="L316" s="3">
        <f t="shared" si="100"/>
        <v>1</v>
      </c>
    </row>
    <row r="317" spans="1:12" x14ac:dyDescent="0.3">
      <c r="A317" s="1">
        <f t="shared" ref="A317" si="157">1+A316</f>
        <v>316</v>
      </c>
      <c r="B317" s="1">
        <f t="shared" si="153"/>
        <v>23</v>
      </c>
      <c r="C317" s="1" t="s">
        <v>12</v>
      </c>
      <c r="D317" s="1" t="s">
        <v>12</v>
      </c>
      <c r="E317" s="1" t="s">
        <v>34</v>
      </c>
      <c r="F317" s="1" t="s">
        <v>27</v>
      </c>
      <c r="G317" s="1" t="s">
        <v>39</v>
      </c>
      <c r="H317" s="1">
        <f t="shared" si="98"/>
        <v>0</v>
      </c>
      <c r="I317" s="1">
        <v>0</v>
      </c>
      <c r="J317" s="1">
        <f t="shared" si="99"/>
        <v>0</v>
      </c>
      <c r="K317" s="1">
        <v>0</v>
      </c>
      <c r="L317" s="3" t="str">
        <f t="shared" si="100"/>
        <v>NA</v>
      </c>
    </row>
    <row r="318" spans="1:12" x14ac:dyDescent="0.3">
      <c r="A318" s="1">
        <f t="shared" ref="A318" si="158">1+A317</f>
        <v>317</v>
      </c>
      <c r="B318" s="1">
        <f t="shared" si="153"/>
        <v>24</v>
      </c>
      <c r="C318" s="1" t="s">
        <v>12</v>
      </c>
      <c r="D318" s="1" t="s">
        <v>12</v>
      </c>
      <c r="E318" s="1" t="s">
        <v>34</v>
      </c>
      <c r="F318" s="1" t="s">
        <v>27</v>
      </c>
      <c r="G318" s="1" t="s">
        <v>39</v>
      </c>
      <c r="H318" s="1">
        <f t="shared" si="98"/>
        <v>0</v>
      </c>
      <c r="I318" s="1">
        <v>0</v>
      </c>
      <c r="J318" s="1">
        <f t="shared" si="99"/>
        <v>0</v>
      </c>
      <c r="K318" s="1">
        <v>0</v>
      </c>
      <c r="L318" s="3" t="str">
        <f t="shared" si="100"/>
        <v>NA</v>
      </c>
    </row>
    <row r="319" spans="1:12" x14ac:dyDescent="0.3">
      <c r="A319" s="1">
        <f t="shared" ref="A319" si="159">1+A318</f>
        <v>318</v>
      </c>
      <c r="B319" s="1">
        <f t="shared" si="153"/>
        <v>25</v>
      </c>
      <c r="C319" s="1" t="s">
        <v>12</v>
      </c>
      <c r="D319" s="1" t="s">
        <v>12</v>
      </c>
      <c r="E319" s="1" t="s">
        <v>34</v>
      </c>
      <c r="F319" s="1" t="s">
        <v>28</v>
      </c>
      <c r="G319" s="1" t="s">
        <v>39</v>
      </c>
      <c r="H319" s="1">
        <f t="shared" si="98"/>
        <v>0</v>
      </c>
      <c r="I319" s="1">
        <v>0</v>
      </c>
      <c r="J319" s="1">
        <f t="shared" si="99"/>
        <v>0</v>
      </c>
      <c r="K319" s="1">
        <v>0</v>
      </c>
      <c r="L319" s="3" t="str">
        <f t="shared" si="100"/>
        <v>NA</v>
      </c>
    </row>
    <row r="320" spans="1:12" x14ac:dyDescent="0.3">
      <c r="A320" s="1">
        <f t="shared" ref="A320" si="160">1+A319</f>
        <v>319</v>
      </c>
      <c r="B320" s="1">
        <f t="shared" si="153"/>
        <v>26</v>
      </c>
      <c r="C320" s="1" t="s">
        <v>12</v>
      </c>
      <c r="D320" s="1" t="s">
        <v>12</v>
      </c>
      <c r="E320" s="1" t="s">
        <v>34</v>
      </c>
      <c r="F320" s="1" t="s">
        <v>28</v>
      </c>
      <c r="G320" s="1" t="s">
        <v>39</v>
      </c>
      <c r="H320" s="1">
        <f t="shared" si="98"/>
        <v>1</v>
      </c>
      <c r="I320" s="1">
        <v>74</v>
      </c>
      <c r="J320" s="1">
        <f t="shared" si="99"/>
        <v>1</v>
      </c>
      <c r="K320" s="1">
        <v>54</v>
      </c>
      <c r="L320" s="3">
        <f t="shared" si="100"/>
        <v>0.72972972972972971</v>
      </c>
    </row>
    <row r="321" spans="1:12" x14ac:dyDescent="0.3">
      <c r="A321" s="1">
        <f t="shared" ref="A321" si="161">1+A320</f>
        <v>320</v>
      </c>
      <c r="B321" s="1">
        <f t="shared" si="153"/>
        <v>27</v>
      </c>
      <c r="C321" s="1" t="s">
        <v>12</v>
      </c>
      <c r="D321" s="1" t="s">
        <v>12</v>
      </c>
      <c r="E321" s="1" t="s">
        <v>34</v>
      </c>
      <c r="F321" s="1" t="s">
        <v>28</v>
      </c>
      <c r="G321" s="1" t="s">
        <v>39</v>
      </c>
      <c r="H321" s="1">
        <f t="shared" si="98"/>
        <v>1</v>
      </c>
      <c r="I321" s="1">
        <v>64</v>
      </c>
      <c r="J321" s="1">
        <f t="shared" si="99"/>
        <v>1</v>
      </c>
      <c r="K321" s="1">
        <v>64</v>
      </c>
      <c r="L321" s="3">
        <f t="shared" si="100"/>
        <v>1</v>
      </c>
    </row>
    <row r="322" spans="1:12" x14ac:dyDescent="0.3">
      <c r="A322" s="1">
        <f t="shared" ref="A322" si="162">1+A321</f>
        <v>321</v>
      </c>
      <c r="B322" s="1">
        <f t="shared" si="153"/>
        <v>28</v>
      </c>
      <c r="C322" s="1" t="s">
        <v>12</v>
      </c>
      <c r="D322" s="1" t="s">
        <v>12</v>
      </c>
      <c r="E322" s="1" t="s">
        <v>34</v>
      </c>
      <c r="F322" s="1" t="s">
        <v>28</v>
      </c>
      <c r="G322" s="1" t="s">
        <v>39</v>
      </c>
      <c r="H322" s="1">
        <f t="shared" si="98"/>
        <v>1</v>
      </c>
      <c r="I322" s="1">
        <v>60</v>
      </c>
      <c r="J322" s="1">
        <f t="shared" si="99"/>
        <v>1</v>
      </c>
      <c r="K322" s="1">
        <v>46</v>
      </c>
      <c r="L322" s="3">
        <f t="shared" si="100"/>
        <v>0.76666666666666672</v>
      </c>
    </row>
    <row r="323" spans="1:12" x14ac:dyDescent="0.3">
      <c r="A323" s="1">
        <f t="shared" ref="A323" si="163">1+A322</f>
        <v>322</v>
      </c>
      <c r="B323" s="1">
        <f t="shared" si="153"/>
        <v>29</v>
      </c>
      <c r="C323" s="1" t="s">
        <v>12</v>
      </c>
      <c r="D323" s="1" t="s">
        <v>12</v>
      </c>
      <c r="E323" s="1" t="s">
        <v>34</v>
      </c>
      <c r="F323" s="1" t="s">
        <v>28</v>
      </c>
      <c r="G323" s="1" t="s">
        <v>39</v>
      </c>
      <c r="H323" s="1">
        <f t="shared" si="98"/>
        <v>0</v>
      </c>
      <c r="I323" s="1">
        <v>0</v>
      </c>
      <c r="J323" s="1">
        <f t="shared" si="99"/>
        <v>0</v>
      </c>
      <c r="K323" s="1">
        <v>0</v>
      </c>
      <c r="L323" s="3" t="str">
        <f t="shared" si="100"/>
        <v>NA</v>
      </c>
    </row>
    <row r="324" spans="1:12" x14ac:dyDescent="0.3">
      <c r="A324" s="1">
        <f t="shared" ref="A324" si="164">1+A323</f>
        <v>323</v>
      </c>
      <c r="B324" s="1">
        <f t="shared" si="153"/>
        <v>30</v>
      </c>
      <c r="C324" s="1" t="s">
        <v>12</v>
      </c>
      <c r="D324" s="1" t="s">
        <v>12</v>
      </c>
      <c r="E324" s="1" t="s">
        <v>34</v>
      </c>
      <c r="F324" s="1" t="s">
        <v>28</v>
      </c>
      <c r="G324" s="1" t="s">
        <v>39</v>
      </c>
      <c r="H324" s="1">
        <f t="shared" si="98"/>
        <v>1</v>
      </c>
      <c r="I324" s="1">
        <v>106</v>
      </c>
      <c r="J324" s="1">
        <f t="shared" si="99"/>
        <v>1</v>
      </c>
      <c r="K324" s="1">
        <v>97</v>
      </c>
      <c r="L324" s="3">
        <f t="shared" si="100"/>
        <v>0.91509433962264153</v>
      </c>
    </row>
    <row r="325" spans="1:12" x14ac:dyDescent="0.3">
      <c r="A325" s="1">
        <f t="shared" ref="A325" si="165">1+A324</f>
        <v>324</v>
      </c>
      <c r="B325" s="1">
        <f t="shared" si="153"/>
        <v>31</v>
      </c>
      <c r="C325" s="1" t="s">
        <v>12</v>
      </c>
      <c r="D325" s="1" t="s">
        <v>12</v>
      </c>
      <c r="E325" s="1" t="s">
        <v>34</v>
      </c>
      <c r="F325" s="1" t="s">
        <v>28</v>
      </c>
      <c r="G325" s="1" t="s">
        <v>39</v>
      </c>
      <c r="H325" s="1">
        <f t="shared" si="98"/>
        <v>1</v>
      </c>
      <c r="I325" s="1">
        <v>94</v>
      </c>
      <c r="J325" s="1">
        <f t="shared" si="99"/>
        <v>1</v>
      </c>
      <c r="K325" s="1">
        <v>91</v>
      </c>
      <c r="L325" s="3">
        <f t="shared" si="100"/>
        <v>0.96808510638297873</v>
      </c>
    </row>
    <row r="326" spans="1:12" x14ac:dyDescent="0.3">
      <c r="A326" s="1">
        <f t="shared" ref="A326" si="166">1+A325</f>
        <v>325</v>
      </c>
      <c r="B326" s="1">
        <f t="shared" si="153"/>
        <v>32</v>
      </c>
      <c r="C326" s="1" t="s">
        <v>12</v>
      </c>
      <c r="D326" s="1" t="s">
        <v>12</v>
      </c>
      <c r="E326" s="1" t="s">
        <v>34</v>
      </c>
      <c r="F326" s="1" t="s">
        <v>28</v>
      </c>
      <c r="G326" s="1" t="s">
        <v>39</v>
      </c>
      <c r="H326" s="1">
        <f t="shared" si="98"/>
        <v>0</v>
      </c>
      <c r="I326" s="1">
        <v>0</v>
      </c>
      <c r="J326" s="1">
        <f t="shared" si="99"/>
        <v>0</v>
      </c>
      <c r="K326" s="1">
        <v>0</v>
      </c>
      <c r="L326" s="3" t="str">
        <f t="shared" si="100"/>
        <v>NA</v>
      </c>
    </row>
    <row r="327" spans="1:12" x14ac:dyDescent="0.3">
      <c r="A327" s="1">
        <f t="shared" ref="A327" si="167">1+A326</f>
        <v>326</v>
      </c>
      <c r="B327" s="1">
        <f t="shared" si="153"/>
        <v>33</v>
      </c>
      <c r="C327" s="1" t="s">
        <v>12</v>
      </c>
      <c r="D327" s="1" t="s">
        <v>12</v>
      </c>
      <c r="E327" s="1" t="s">
        <v>34</v>
      </c>
      <c r="F327" s="1" t="s">
        <v>28</v>
      </c>
      <c r="G327" s="1" t="s">
        <v>39</v>
      </c>
      <c r="H327" s="1">
        <f t="shared" si="98"/>
        <v>1</v>
      </c>
      <c r="I327" s="1">
        <v>41</v>
      </c>
      <c r="J327" s="1">
        <f t="shared" si="99"/>
        <v>1</v>
      </c>
      <c r="K327" s="1">
        <v>34</v>
      </c>
      <c r="L327" s="3">
        <f t="shared" si="100"/>
        <v>0.82926829268292679</v>
      </c>
    </row>
    <row r="328" spans="1:12" x14ac:dyDescent="0.3">
      <c r="A328" s="1">
        <f t="shared" ref="A328" si="168">1+A327</f>
        <v>327</v>
      </c>
      <c r="B328" s="1">
        <f t="shared" si="153"/>
        <v>34</v>
      </c>
      <c r="C328" s="1" t="s">
        <v>12</v>
      </c>
      <c r="D328" s="1" t="s">
        <v>12</v>
      </c>
      <c r="E328" s="1" t="s">
        <v>34</v>
      </c>
      <c r="F328" s="1" t="s">
        <v>28</v>
      </c>
      <c r="G328" s="1" t="s">
        <v>39</v>
      </c>
      <c r="H328" s="1">
        <f t="shared" ref="H328:H381" si="169">IF(I328&gt;0,1,0)</f>
        <v>1</v>
      </c>
      <c r="I328" s="1">
        <v>51</v>
      </c>
      <c r="J328" s="1">
        <f t="shared" ref="J328:J381" si="170">IF(K328&gt;0,1,0)</f>
        <v>1</v>
      </c>
      <c r="K328" s="1">
        <v>17</v>
      </c>
      <c r="L328" s="3">
        <f t="shared" ref="L328:L381" si="171">IF(H328=1, K328/I328, "NA")</f>
        <v>0.33333333333333331</v>
      </c>
    </row>
    <row r="329" spans="1:12" x14ac:dyDescent="0.3">
      <c r="A329" s="1">
        <f t="shared" ref="A329" si="172">1+A328</f>
        <v>328</v>
      </c>
      <c r="B329" s="1">
        <f t="shared" ref="B329:B342" si="173">1+B328</f>
        <v>35</v>
      </c>
      <c r="C329" s="1" t="s">
        <v>12</v>
      </c>
      <c r="D329" s="1" t="s">
        <v>12</v>
      </c>
      <c r="E329" s="1" t="s">
        <v>34</v>
      </c>
      <c r="F329" s="1" t="s">
        <v>28</v>
      </c>
      <c r="G329" s="1" t="s">
        <v>39</v>
      </c>
      <c r="H329" s="1">
        <f t="shared" si="169"/>
        <v>1</v>
      </c>
      <c r="I329" s="1">
        <v>47</v>
      </c>
      <c r="J329" s="1">
        <f t="shared" si="170"/>
        <v>1</v>
      </c>
      <c r="K329" s="1">
        <v>42</v>
      </c>
      <c r="L329" s="3">
        <f t="shared" si="171"/>
        <v>0.8936170212765957</v>
      </c>
    </row>
    <row r="330" spans="1:12" x14ac:dyDescent="0.3">
      <c r="A330" s="1">
        <f t="shared" ref="A330" si="174">1+A329</f>
        <v>329</v>
      </c>
      <c r="B330" s="1">
        <f t="shared" si="173"/>
        <v>36</v>
      </c>
      <c r="C330" s="1" t="s">
        <v>12</v>
      </c>
      <c r="D330" s="1" t="s">
        <v>12</v>
      </c>
      <c r="E330" s="1" t="s">
        <v>34</v>
      </c>
      <c r="F330" s="1" t="s">
        <v>28</v>
      </c>
      <c r="G330" s="1" t="s">
        <v>39</v>
      </c>
      <c r="H330" s="1">
        <f t="shared" si="169"/>
        <v>1</v>
      </c>
      <c r="I330" s="1">
        <v>19</v>
      </c>
      <c r="J330" s="1">
        <f t="shared" si="170"/>
        <v>1</v>
      </c>
      <c r="K330" s="1">
        <v>9</v>
      </c>
      <c r="L330" s="3">
        <f t="shared" si="171"/>
        <v>0.47368421052631576</v>
      </c>
    </row>
    <row r="331" spans="1:12" x14ac:dyDescent="0.3">
      <c r="A331" s="1">
        <f t="shared" ref="A331" si="175">1+A330</f>
        <v>330</v>
      </c>
      <c r="B331" s="1">
        <f t="shared" si="173"/>
        <v>37</v>
      </c>
      <c r="C331" s="1" t="s">
        <v>12</v>
      </c>
      <c r="D331" s="1" t="s">
        <v>12</v>
      </c>
      <c r="E331" s="1" t="s">
        <v>34</v>
      </c>
      <c r="F331" s="1" t="s">
        <v>28</v>
      </c>
      <c r="G331" s="1" t="s">
        <v>39</v>
      </c>
      <c r="H331" s="1">
        <f t="shared" si="169"/>
        <v>1</v>
      </c>
      <c r="I331" s="1">
        <v>11</v>
      </c>
      <c r="J331" s="1">
        <f t="shared" si="170"/>
        <v>1</v>
      </c>
      <c r="K331" s="1">
        <v>6</v>
      </c>
      <c r="L331" s="3">
        <f t="shared" si="171"/>
        <v>0.54545454545454541</v>
      </c>
    </row>
    <row r="332" spans="1:12" x14ac:dyDescent="0.3">
      <c r="A332" s="1">
        <f t="shared" ref="A332" si="176">1+A331</f>
        <v>331</v>
      </c>
      <c r="B332" s="1">
        <f t="shared" si="173"/>
        <v>38</v>
      </c>
      <c r="C332" s="1" t="s">
        <v>12</v>
      </c>
      <c r="D332" s="1" t="s">
        <v>12</v>
      </c>
      <c r="E332" s="1" t="s">
        <v>34</v>
      </c>
      <c r="F332" s="1" t="s">
        <v>28</v>
      </c>
      <c r="G332" s="1" t="s">
        <v>39</v>
      </c>
      <c r="H332" s="1">
        <f t="shared" si="169"/>
        <v>1</v>
      </c>
      <c r="I332" s="1">
        <v>45</v>
      </c>
      <c r="J332" s="1">
        <f t="shared" si="170"/>
        <v>1</v>
      </c>
      <c r="K332" s="1">
        <v>37</v>
      </c>
      <c r="L332" s="3">
        <f t="shared" si="171"/>
        <v>0.82222222222222219</v>
      </c>
    </row>
    <row r="333" spans="1:12" x14ac:dyDescent="0.3">
      <c r="A333" s="1">
        <f t="shared" ref="A333" si="177">1+A332</f>
        <v>332</v>
      </c>
      <c r="B333" s="1">
        <f t="shared" si="173"/>
        <v>39</v>
      </c>
      <c r="C333" s="1" t="s">
        <v>12</v>
      </c>
      <c r="D333" s="1" t="s">
        <v>12</v>
      </c>
      <c r="E333" s="1" t="s">
        <v>34</v>
      </c>
      <c r="F333" s="1" t="s">
        <v>28</v>
      </c>
      <c r="G333" s="1" t="s">
        <v>39</v>
      </c>
      <c r="H333" s="1">
        <f t="shared" si="169"/>
        <v>1</v>
      </c>
      <c r="I333" s="1">
        <v>78</v>
      </c>
      <c r="J333" s="1">
        <f t="shared" si="170"/>
        <v>1</v>
      </c>
      <c r="K333" s="1">
        <v>34</v>
      </c>
      <c r="L333" s="3">
        <f t="shared" si="171"/>
        <v>0.4358974358974359</v>
      </c>
    </row>
    <row r="334" spans="1:12" x14ac:dyDescent="0.3">
      <c r="A334" s="1">
        <f t="shared" ref="A334" si="178">1+A333</f>
        <v>333</v>
      </c>
      <c r="B334" s="1">
        <f t="shared" si="173"/>
        <v>40</v>
      </c>
      <c r="C334" s="1" t="s">
        <v>12</v>
      </c>
      <c r="D334" s="1" t="s">
        <v>12</v>
      </c>
      <c r="E334" s="1" t="s">
        <v>34</v>
      </c>
      <c r="F334" s="1" t="s">
        <v>28</v>
      </c>
      <c r="G334" s="1" t="s">
        <v>39</v>
      </c>
      <c r="H334" s="1">
        <f t="shared" si="169"/>
        <v>0</v>
      </c>
      <c r="I334" s="1">
        <v>0</v>
      </c>
      <c r="J334" s="1">
        <f t="shared" si="170"/>
        <v>0</v>
      </c>
      <c r="K334" s="1">
        <v>0</v>
      </c>
      <c r="L334" s="3" t="str">
        <f t="shared" si="171"/>
        <v>NA</v>
      </c>
    </row>
    <row r="335" spans="1:12" x14ac:dyDescent="0.3">
      <c r="A335" s="1">
        <f t="shared" ref="A335" si="179">1+A334</f>
        <v>334</v>
      </c>
      <c r="B335" s="1">
        <f t="shared" si="173"/>
        <v>41</v>
      </c>
      <c r="C335" s="1" t="s">
        <v>12</v>
      </c>
      <c r="D335" s="1" t="s">
        <v>12</v>
      </c>
      <c r="E335" s="1" t="s">
        <v>34</v>
      </c>
      <c r="F335" s="1" t="s">
        <v>28</v>
      </c>
      <c r="G335" s="1" t="s">
        <v>39</v>
      </c>
      <c r="H335" s="1">
        <f t="shared" si="169"/>
        <v>1</v>
      </c>
      <c r="I335" s="1">
        <v>88</v>
      </c>
      <c r="J335" s="1">
        <f t="shared" si="170"/>
        <v>1</v>
      </c>
      <c r="K335" s="1">
        <v>88</v>
      </c>
      <c r="L335" s="3">
        <f t="shared" si="171"/>
        <v>1</v>
      </c>
    </row>
    <row r="336" spans="1:12" x14ac:dyDescent="0.3">
      <c r="A336" s="1">
        <f t="shared" ref="A336" si="180">1+A335</f>
        <v>335</v>
      </c>
      <c r="B336" s="1">
        <f t="shared" si="173"/>
        <v>42</v>
      </c>
      <c r="C336" s="1" t="s">
        <v>12</v>
      </c>
      <c r="D336" s="1" t="s">
        <v>12</v>
      </c>
      <c r="E336" s="1" t="s">
        <v>34</v>
      </c>
      <c r="F336" s="1" t="s">
        <v>28</v>
      </c>
      <c r="G336" s="1" t="s">
        <v>39</v>
      </c>
      <c r="H336" s="1">
        <f t="shared" si="169"/>
        <v>1</v>
      </c>
      <c r="I336" s="1">
        <v>52</v>
      </c>
      <c r="J336" s="1">
        <f t="shared" si="170"/>
        <v>1</v>
      </c>
      <c r="K336" s="1">
        <v>39</v>
      </c>
      <c r="L336" s="3">
        <f t="shared" si="171"/>
        <v>0.75</v>
      </c>
    </row>
    <row r="337" spans="1:12" x14ac:dyDescent="0.3">
      <c r="A337" s="1">
        <f t="shared" ref="A337" si="181">1+A336</f>
        <v>336</v>
      </c>
      <c r="B337" s="1">
        <f t="shared" si="173"/>
        <v>43</v>
      </c>
      <c r="C337" s="1" t="s">
        <v>12</v>
      </c>
      <c r="D337" s="1" t="s">
        <v>12</v>
      </c>
      <c r="E337" s="1" t="s">
        <v>34</v>
      </c>
      <c r="F337" s="1" t="s">
        <v>28</v>
      </c>
      <c r="G337" s="1" t="s">
        <v>39</v>
      </c>
      <c r="H337" s="1">
        <f t="shared" si="169"/>
        <v>1</v>
      </c>
      <c r="I337" s="1">
        <v>31</v>
      </c>
      <c r="J337" s="1">
        <f t="shared" si="170"/>
        <v>1</v>
      </c>
      <c r="K337" s="1">
        <v>12</v>
      </c>
      <c r="L337" s="3">
        <f t="shared" si="171"/>
        <v>0.38709677419354838</v>
      </c>
    </row>
    <row r="338" spans="1:12" x14ac:dyDescent="0.3">
      <c r="A338" s="1">
        <f t="shared" ref="A338" si="182">1+A337</f>
        <v>337</v>
      </c>
      <c r="B338" s="1">
        <f t="shared" si="173"/>
        <v>44</v>
      </c>
      <c r="C338" s="1" t="s">
        <v>12</v>
      </c>
      <c r="D338" s="1" t="s">
        <v>12</v>
      </c>
      <c r="E338" s="1" t="s">
        <v>34</v>
      </c>
      <c r="F338" s="1" t="s">
        <v>28</v>
      </c>
      <c r="G338" s="1" t="s">
        <v>39</v>
      </c>
      <c r="H338" s="1">
        <f t="shared" si="169"/>
        <v>1</v>
      </c>
      <c r="I338" s="1">
        <v>63</v>
      </c>
      <c r="J338" s="1">
        <f t="shared" si="170"/>
        <v>1</v>
      </c>
      <c r="K338" s="1">
        <v>50</v>
      </c>
      <c r="L338" s="3">
        <f t="shared" si="171"/>
        <v>0.79365079365079361</v>
      </c>
    </row>
    <row r="339" spans="1:12" x14ac:dyDescent="0.3">
      <c r="A339" s="1">
        <f t="shared" ref="A339" si="183">1+A338</f>
        <v>338</v>
      </c>
      <c r="B339" s="1">
        <f t="shared" si="173"/>
        <v>45</v>
      </c>
      <c r="C339" s="1" t="s">
        <v>12</v>
      </c>
      <c r="D339" s="1" t="s">
        <v>12</v>
      </c>
      <c r="E339" s="1" t="s">
        <v>34</v>
      </c>
      <c r="F339" s="1" t="s">
        <v>28</v>
      </c>
      <c r="G339" s="1" t="s">
        <v>39</v>
      </c>
      <c r="H339" s="1">
        <f t="shared" si="169"/>
        <v>1</v>
      </c>
      <c r="I339" s="1">
        <v>49</v>
      </c>
      <c r="J339" s="1">
        <f t="shared" si="170"/>
        <v>1</v>
      </c>
      <c r="K339" s="1">
        <v>29</v>
      </c>
      <c r="L339" s="3">
        <f t="shared" si="171"/>
        <v>0.59183673469387754</v>
      </c>
    </row>
    <row r="340" spans="1:12" x14ac:dyDescent="0.3">
      <c r="A340" s="1">
        <f t="shared" ref="A340" si="184">1+A339</f>
        <v>339</v>
      </c>
      <c r="B340" s="1">
        <f t="shared" si="173"/>
        <v>46</v>
      </c>
      <c r="C340" s="1" t="s">
        <v>12</v>
      </c>
      <c r="D340" s="1" t="s">
        <v>12</v>
      </c>
      <c r="E340" s="1" t="s">
        <v>34</v>
      </c>
      <c r="F340" s="1" t="s">
        <v>28</v>
      </c>
      <c r="G340" s="1" t="s">
        <v>39</v>
      </c>
      <c r="H340" s="1">
        <f t="shared" si="169"/>
        <v>0</v>
      </c>
      <c r="I340" s="1">
        <v>0</v>
      </c>
      <c r="J340" s="1">
        <f t="shared" si="170"/>
        <v>0</v>
      </c>
      <c r="K340" s="1">
        <v>0</v>
      </c>
      <c r="L340" s="3" t="str">
        <f t="shared" si="171"/>
        <v>NA</v>
      </c>
    </row>
    <row r="341" spans="1:12" x14ac:dyDescent="0.3">
      <c r="A341" s="1">
        <f t="shared" ref="A341" si="185">1+A340</f>
        <v>340</v>
      </c>
      <c r="B341" s="1">
        <f t="shared" si="173"/>
        <v>47</v>
      </c>
      <c r="C341" s="1" t="s">
        <v>12</v>
      </c>
      <c r="D341" s="1" t="s">
        <v>12</v>
      </c>
      <c r="E341" s="1" t="s">
        <v>34</v>
      </c>
      <c r="F341" s="1" t="s">
        <v>28</v>
      </c>
      <c r="G341" s="1" t="s">
        <v>39</v>
      </c>
      <c r="H341" s="1">
        <f t="shared" si="169"/>
        <v>1</v>
      </c>
      <c r="I341" s="1">
        <v>55</v>
      </c>
      <c r="J341" s="1">
        <f t="shared" si="170"/>
        <v>1</v>
      </c>
      <c r="K341" s="1">
        <v>31</v>
      </c>
      <c r="L341" s="3">
        <f t="shared" si="171"/>
        <v>0.5636363636363636</v>
      </c>
    </row>
    <row r="342" spans="1:12" ht="15" thickBot="1" x14ac:dyDescent="0.35">
      <c r="A342" s="9">
        <f t="shared" ref="A342" si="186">1+A341</f>
        <v>341</v>
      </c>
      <c r="B342" s="9">
        <f t="shared" si="173"/>
        <v>48</v>
      </c>
      <c r="C342" s="9" t="s">
        <v>12</v>
      </c>
      <c r="D342" s="9" t="s">
        <v>12</v>
      </c>
      <c r="E342" s="9" t="s">
        <v>34</v>
      </c>
      <c r="F342" s="9" t="s">
        <v>28</v>
      </c>
      <c r="G342" s="9" t="s">
        <v>39</v>
      </c>
      <c r="H342" s="9">
        <f t="shared" si="169"/>
        <v>1</v>
      </c>
      <c r="I342" s="9">
        <v>34</v>
      </c>
      <c r="J342" s="9">
        <f t="shared" si="170"/>
        <v>1</v>
      </c>
      <c r="K342" s="9">
        <v>34</v>
      </c>
      <c r="L342" s="10">
        <f t="shared" si="171"/>
        <v>1</v>
      </c>
    </row>
    <row r="343" spans="1:12" x14ac:dyDescent="0.3">
      <c r="A343" s="1">
        <f t="shared" ref="A343" si="187">1+A342</f>
        <v>342</v>
      </c>
      <c r="B343" s="1">
        <v>1</v>
      </c>
      <c r="C343" s="1" t="s">
        <v>12</v>
      </c>
      <c r="D343" s="1" t="s">
        <v>12</v>
      </c>
      <c r="E343" s="1" t="s">
        <v>34</v>
      </c>
      <c r="F343" s="1" t="s">
        <v>27</v>
      </c>
      <c r="G343" s="1" t="s">
        <v>40</v>
      </c>
      <c r="H343" s="1">
        <f t="shared" si="169"/>
        <v>0</v>
      </c>
      <c r="I343" s="1">
        <v>0</v>
      </c>
      <c r="J343" s="1">
        <f t="shared" si="170"/>
        <v>0</v>
      </c>
      <c r="K343" s="1">
        <v>0</v>
      </c>
      <c r="L343" s="3" t="str">
        <f t="shared" si="171"/>
        <v>NA</v>
      </c>
    </row>
    <row r="344" spans="1:12" x14ac:dyDescent="0.3">
      <c r="A344" s="1">
        <f t="shared" ref="A344" si="188">1+A343</f>
        <v>343</v>
      </c>
      <c r="B344" s="1">
        <f>1+B343</f>
        <v>2</v>
      </c>
      <c r="C344" s="1" t="s">
        <v>12</v>
      </c>
      <c r="D344" s="1" t="s">
        <v>12</v>
      </c>
      <c r="E344" s="1" t="s">
        <v>34</v>
      </c>
      <c r="F344" s="1" t="s">
        <v>27</v>
      </c>
      <c r="G344" s="1" t="s">
        <v>40</v>
      </c>
      <c r="H344" s="1">
        <f t="shared" si="169"/>
        <v>1</v>
      </c>
      <c r="I344" s="1">
        <v>79</v>
      </c>
      <c r="J344" s="1">
        <f t="shared" si="170"/>
        <v>1</v>
      </c>
      <c r="K344" s="1">
        <v>68</v>
      </c>
      <c r="L344" s="3">
        <f t="shared" si="171"/>
        <v>0.86075949367088611</v>
      </c>
    </row>
    <row r="345" spans="1:12" x14ac:dyDescent="0.3">
      <c r="A345" s="1">
        <f t="shared" ref="A345" si="189">1+A344</f>
        <v>344</v>
      </c>
      <c r="B345" s="1">
        <f t="shared" ref="B345:B360" si="190">1+B344</f>
        <v>3</v>
      </c>
      <c r="C345" s="1" t="s">
        <v>12</v>
      </c>
      <c r="D345" s="1" t="s">
        <v>12</v>
      </c>
      <c r="E345" s="1" t="s">
        <v>34</v>
      </c>
      <c r="F345" s="1" t="s">
        <v>27</v>
      </c>
      <c r="G345" s="1" t="s">
        <v>40</v>
      </c>
      <c r="H345" s="1">
        <f t="shared" si="169"/>
        <v>1</v>
      </c>
      <c r="I345" s="1">
        <v>77</v>
      </c>
      <c r="J345" s="1">
        <f t="shared" si="170"/>
        <v>1</v>
      </c>
      <c r="K345" s="1">
        <v>77</v>
      </c>
      <c r="L345" s="3">
        <f t="shared" si="171"/>
        <v>1</v>
      </c>
    </row>
    <row r="346" spans="1:12" x14ac:dyDescent="0.3">
      <c r="A346" s="1">
        <f t="shared" ref="A346" si="191">1+A345</f>
        <v>345</v>
      </c>
      <c r="B346" s="1">
        <f t="shared" si="190"/>
        <v>4</v>
      </c>
      <c r="C346" s="1" t="s">
        <v>12</v>
      </c>
      <c r="D346" s="1" t="s">
        <v>12</v>
      </c>
      <c r="E346" s="1" t="s">
        <v>34</v>
      </c>
      <c r="F346" s="1" t="s">
        <v>27</v>
      </c>
      <c r="G346" s="1" t="s">
        <v>40</v>
      </c>
      <c r="H346" s="1">
        <f t="shared" si="169"/>
        <v>1</v>
      </c>
      <c r="I346" s="1">
        <v>16</v>
      </c>
      <c r="J346" s="1">
        <f t="shared" si="170"/>
        <v>1</v>
      </c>
      <c r="K346" s="1">
        <v>8</v>
      </c>
      <c r="L346" s="3">
        <f t="shared" si="171"/>
        <v>0.5</v>
      </c>
    </row>
    <row r="347" spans="1:12" x14ac:dyDescent="0.3">
      <c r="A347" s="1">
        <f t="shared" ref="A347" si="192">1+A346</f>
        <v>346</v>
      </c>
      <c r="B347" s="1">
        <f t="shared" si="190"/>
        <v>5</v>
      </c>
      <c r="C347" s="1" t="s">
        <v>12</v>
      </c>
      <c r="D347" s="1" t="s">
        <v>12</v>
      </c>
      <c r="E347" s="1" t="s">
        <v>34</v>
      </c>
      <c r="F347" s="1" t="s">
        <v>27</v>
      </c>
      <c r="G347" s="1" t="s">
        <v>40</v>
      </c>
      <c r="H347" s="1">
        <f t="shared" si="169"/>
        <v>1</v>
      </c>
      <c r="I347" s="1">
        <v>47</v>
      </c>
      <c r="J347" s="1">
        <f t="shared" si="170"/>
        <v>1</v>
      </c>
      <c r="K347" s="1">
        <v>26</v>
      </c>
      <c r="L347" s="3">
        <f t="shared" si="171"/>
        <v>0.55319148936170215</v>
      </c>
    </row>
    <row r="348" spans="1:12" x14ac:dyDescent="0.3">
      <c r="A348" s="1">
        <f t="shared" ref="A348" si="193">1+A347</f>
        <v>347</v>
      </c>
      <c r="B348" s="1">
        <f t="shared" si="190"/>
        <v>6</v>
      </c>
      <c r="C348" s="1" t="s">
        <v>12</v>
      </c>
      <c r="D348" s="1" t="s">
        <v>12</v>
      </c>
      <c r="E348" s="1" t="s">
        <v>34</v>
      </c>
      <c r="F348" s="1" t="s">
        <v>27</v>
      </c>
      <c r="G348" s="1" t="s">
        <v>40</v>
      </c>
      <c r="H348" s="1">
        <f t="shared" si="169"/>
        <v>1</v>
      </c>
      <c r="I348" s="1">
        <v>111</v>
      </c>
      <c r="J348" s="1">
        <f t="shared" si="170"/>
        <v>1</v>
      </c>
      <c r="K348" s="1">
        <v>111</v>
      </c>
      <c r="L348" s="3">
        <f t="shared" si="171"/>
        <v>1</v>
      </c>
    </row>
    <row r="349" spans="1:12" x14ac:dyDescent="0.3">
      <c r="A349" s="1">
        <f t="shared" ref="A349" si="194">1+A348</f>
        <v>348</v>
      </c>
      <c r="B349" s="1">
        <f t="shared" si="190"/>
        <v>7</v>
      </c>
      <c r="C349" s="1" t="s">
        <v>12</v>
      </c>
      <c r="D349" s="1" t="s">
        <v>12</v>
      </c>
      <c r="E349" s="1" t="s">
        <v>34</v>
      </c>
      <c r="F349" s="1" t="s">
        <v>27</v>
      </c>
      <c r="G349" s="1" t="s">
        <v>40</v>
      </c>
      <c r="H349" s="1">
        <f t="shared" si="169"/>
        <v>0</v>
      </c>
      <c r="I349" s="1">
        <v>0</v>
      </c>
      <c r="J349" s="1">
        <f t="shared" si="170"/>
        <v>0</v>
      </c>
      <c r="K349" s="1">
        <v>0</v>
      </c>
      <c r="L349" s="3" t="str">
        <f t="shared" si="171"/>
        <v>NA</v>
      </c>
    </row>
    <row r="350" spans="1:12" x14ac:dyDescent="0.3">
      <c r="A350" s="1">
        <f t="shared" ref="A350" si="195">1+A349</f>
        <v>349</v>
      </c>
      <c r="B350" s="1">
        <f t="shared" si="190"/>
        <v>8</v>
      </c>
      <c r="C350" s="1" t="s">
        <v>12</v>
      </c>
      <c r="D350" s="1" t="s">
        <v>12</v>
      </c>
      <c r="E350" s="1" t="s">
        <v>34</v>
      </c>
      <c r="F350" s="1" t="s">
        <v>27</v>
      </c>
      <c r="G350" s="1" t="s">
        <v>40</v>
      </c>
      <c r="H350" s="1">
        <f t="shared" si="169"/>
        <v>1</v>
      </c>
      <c r="I350" s="1">
        <v>12</v>
      </c>
      <c r="J350" s="1">
        <f t="shared" si="170"/>
        <v>1</v>
      </c>
      <c r="K350" s="1">
        <v>2</v>
      </c>
      <c r="L350" s="3">
        <f t="shared" si="171"/>
        <v>0.16666666666666666</v>
      </c>
    </row>
    <row r="351" spans="1:12" x14ac:dyDescent="0.3">
      <c r="A351" s="1">
        <f t="shared" ref="A351" si="196">1+A350</f>
        <v>350</v>
      </c>
      <c r="B351" s="1">
        <f t="shared" si="190"/>
        <v>9</v>
      </c>
      <c r="C351" s="1" t="s">
        <v>12</v>
      </c>
      <c r="D351" s="1" t="s">
        <v>12</v>
      </c>
      <c r="E351" s="1" t="s">
        <v>34</v>
      </c>
      <c r="F351" s="1" t="s">
        <v>27</v>
      </c>
      <c r="G351" s="1" t="s">
        <v>40</v>
      </c>
      <c r="H351" s="1">
        <f t="shared" si="169"/>
        <v>0</v>
      </c>
      <c r="I351" s="1">
        <v>0</v>
      </c>
      <c r="J351" s="1">
        <f t="shared" si="170"/>
        <v>0</v>
      </c>
      <c r="K351" s="1">
        <v>0</v>
      </c>
      <c r="L351" s="3" t="str">
        <f t="shared" si="171"/>
        <v>NA</v>
      </c>
    </row>
    <row r="352" spans="1:12" x14ac:dyDescent="0.3">
      <c r="A352" s="1">
        <f t="shared" ref="A352" si="197">1+A351</f>
        <v>351</v>
      </c>
      <c r="B352" s="1">
        <f t="shared" si="190"/>
        <v>10</v>
      </c>
      <c r="C352" s="1" t="s">
        <v>12</v>
      </c>
      <c r="D352" s="1" t="s">
        <v>12</v>
      </c>
      <c r="E352" s="1" t="s">
        <v>34</v>
      </c>
      <c r="F352" s="1" t="s">
        <v>27</v>
      </c>
      <c r="G352" s="1" t="s">
        <v>40</v>
      </c>
      <c r="H352" s="1">
        <f t="shared" si="169"/>
        <v>1</v>
      </c>
      <c r="I352" s="1">
        <v>71</v>
      </c>
      <c r="J352" s="1">
        <f t="shared" si="170"/>
        <v>1</v>
      </c>
      <c r="K352" s="1">
        <v>58</v>
      </c>
      <c r="L352" s="3">
        <f t="shared" si="171"/>
        <v>0.81690140845070425</v>
      </c>
    </row>
    <row r="353" spans="1:12" x14ac:dyDescent="0.3">
      <c r="A353" s="1">
        <f t="shared" ref="A353" si="198">1+A352</f>
        <v>352</v>
      </c>
      <c r="B353" s="1">
        <f t="shared" si="190"/>
        <v>11</v>
      </c>
      <c r="C353" s="1" t="s">
        <v>12</v>
      </c>
      <c r="D353" s="1" t="s">
        <v>12</v>
      </c>
      <c r="E353" s="1" t="s">
        <v>34</v>
      </c>
      <c r="F353" s="1" t="s">
        <v>27</v>
      </c>
      <c r="G353" s="1" t="s">
        <v>40</v>
      </c>
      <c r="H353" s="1">
        <f t="shared" si="169"/>
        <v>1</v>
      </c>
      <c r="I353" s="1">
        <v>103</v>
      </c>
      <c r="J353" s="1">
        <f t="shared" si="170"/>
        <v>1</v>
      </c>
      <c r="K353" s="1">
        <v>93</v>
      </c>
      <c r="L353" s="3">
        <f t="shared" si="171"/>
        <v>0.90291262135922334</v>
      </c>
    </row>
    <row r="354" spans="1:12" x14ac:dyDescent="0.3">
      <c r="A354" s="1">
        <f t="shared" ref="A354" si="199">1+A353</f>
        <v>353</v>
      </c>
      <c r="B354" s="1">
        <f t="shared" si="190"/>
        <v>12</v>
      </c>
      <c r="C354" s="1" t="s">
        <v>12</v>
      </c>
      <c r="D354" s="1" t="s">
        <v>12</v>
      </c>
      <c r="E354" s="1" t="s">
        <v>34</v>
      </c>
      <c r="F354" s="1" t="s">
        <v>27</v>
      </c>
      <c r="G354" s="1" t="s">
        <v>40</v>
      </c>
      <c r="H354" s="1">
        <f t="shared" si="169"/>
        <v>0</v>
      </c>
      <c r="I354" s="1">
        <v>0</v>
      </c>
      <c r="J354" s="1">
        <f t="shared" si="170"/>
        <v>0</v>
      </c>
      <c r="K354" s="1">
        <v>0</v>
      </c>
      <c r="L354" s="3" t="str">
        <f t="shared" si="171"/>
        <v>NA</v>
      </c>
    </row>
    <row r="355" spans="1:12" x14ac:dyDescent="0.3">
      <c r="A355" s="1">
        <f t="shared" ref="A355" si="200">1+A354</f>
        <v>354</v>
      </c>
      <c r="B355" s="1">
        <f t="shared" si="190"/>
        <v>13</v>
      </c>
      <c r="C355" s="1" t="s">
        <v>12</v>
      </c>
      <c r="D355" s="1" t="s">
        <v>12</v>
      </c>
      <c r="E355" s="1" t="s">
        <v>34</v>
      </c>
      <c r="F355" s="1" t="s">
        <v>27</v>
      </c>
      <c r="G355" s="1" t="s">
        <v>40</v>
      </c>
      <c r="H355" s="1">
        <f t="shared" si="169"/>
        <v>1</v>
      </c>
      <c r="I355" s="1">
        <v>16</v>
      </c>
      <c r="J355" s="1">
        <f t="shared" si="170"/>
        <v>1</v>
      </c>
      <c r="K355" s="1">
        <v>15</v>
      </c>
      <c r="L355" s="3">
        <f t="shared" si="171"/>
        <v>0.9375</v>
      </c>
    </row>
    <row r="356" spans="1:12" x14ac:dyDescent="0.3">
      <c r="A356" s="1">
        <f t="shared" ref="A356" si="201">1+A355</f>
        <v>355</v>
      </c>
      <c r="B356" s="1">
        <f t="shared" si="190"/>
        <v>14</v>
      </c>
      <c r="C356" s="1" t="s">
        <v>12</v>
      </c>
      <c r="D356" s="1" t="s">
        <v>12</v>
      </c>
      <c r="E356" s="1" t="s">
        <v>34</v>
      </c>
      <c r="F356" s="1" t="s">
        <v>27</v>
      </c>
      <c r="G356" s="1" t="s">
        <v>40</v>
      </c>
      <c r="H356" s="1">
        <f t="shared" si="169"/>
        <v>1</v>
      </c>
      <c r="I356" s="1">
        <v>107</v>
      </c>
      <c r="J356" s="1">
        <f t="shared" si="170"/>
        <v>1</v>
      </c>
      <c r="K356" s="1">
        <v>78</v>
      </c>
      <c r="L356" s="3">
        <f t="shared" si="171"/>
        <v>0.7289719626168224</v>
      </c>
    </row>
    <row r="357" spans="1:12" x14ac:dyDescent="0.3">
      <c r="A357" s="1">
        <f t="shared" ref="A357" si="202">1+A356</f>
        <v>356</v>
      </c>
      <c r="B357" s="1">
        <f t="shared" si="190"/>
        <v>15</v>
      </c>
      <c r="C357" s="1" t="s">
        <v>12</v>
      </c>
      <c r="D357" s="1" t="s">
        <v>12</v>
      </c>
      <c r="E357" s="1" t="s">
        <v>34</v>
      </c>
      <c r="F357" s="1" t="s">
        <v>27</v>
      </c>
      <c r="G357" s="1" t="s">
        <v>40</v>
      </c>
      <c r="H357" s="1">
        <f t="shared" si="169"/>
        <v>1</v>
      </c>
      <c r="I357" s="1">
        <v>73</v>
      </c>
      <c r="J357" s="1">
        <f t="shared" si="170"/>
        <v>1</v>
      </c>
      <c r="K357" s="1">
        <v>72</v>
      </c>
      <c r="L357" s="3">
        <f t="shared" si="171"/>
        <v>0.98630136986301364</v>
      </c>
    </row>
    <row r="358" spans="1:12" x14ac:dyDescent="0.3">
      <c r="A358" s="1">
        <f t="shared" ref="A358" si="203">1+A357</f>
        <v>357</v>
      </c>
      <c r="B358" s="1">
        <f t="shared" si="190"/>
        <v>16</v>
      </c>
      <c r="C358" s="1" t="s">
        <v>12</v>
      </c>
      <c r="D358" s="1" t="s">
        <v>12</v>
      </c>
      <c r="E358" s="1" t="s">
        <v>34</v>
      </c>
      <c r="F358" s="1" t="s">
        <v>27</v>
      </c>
      <c r="G358" s="1" t="s">
        <v>40</v>
      </c>
      <c r="H358" s="1">
        <f t="shared" si="169"/>
        <v>1</v>
      </c>
      <c r="I358" s="1">
        <v>76</v>
      </c>
      <c r="J358" s="1">
        <f t="shared" si="170"/>
        <v>1</v>
      </c>
      <c r="K358" s="1">
        <v>58</v>
      </c>
      <c r="L358" s="3">
        <f t="shared" si="171"/>
        <v>0.76315789473684215</v>
      </c>
    </row>
    <row r="359" spans="1:12" x14ac:dyDescent="0.3">
      <c r="A359" s="1">
        <f t="shared" ref="A359" si="204">1+A358</f>
        <v>358</v>
      </c>
      <c r="B359" s="1">
        <f t="shared" si="190"/>
        <v>17</v>
      </c>
      <c r="C359" s="1" t="s">
        <v>12</v>
      </c>
      <c r="D359" s="1" t="s">
        <v>12</v>
      </c>
      <c r="E359" s="1" t="s">
        <v>34</v>
      </c>
      <c r="F359" s="1" t="s">
        <v>27</v>
      </c>
      <c r="G359" s="1" t="s">
        <v>40</v>
      </c>
      <c r="H359" s="1">
        <f t="shared" si="169"/>
        <v>1</v>
      </c>
      <c r="I359" s="1">
        <v>41</v>
      </c>
      <c r="J359" s="1">
        <f t="shared" si="170"/>
        <v>1</v>
      </c>
      <c r="K359" s="1">
        <v>31</v>
      </c>
      <c r="L359" s="3">
        <f t="shared" si="171"/>
        <v>0.75609756097560976</v>
      </c>
    </row>
    <row r="360" spans="1:12" x14ac:dyDescent="0.3">
      <c r="A360" s="1">
        <f t="shared" ref="A360" si="205">1+A359</f>
        <v>359</v>
      </c>
      <c r="B360" s="1">
        <f t="shared" si="190"/>
        <v>18</v>
      </c>
      <c r="C360" s="1" t="s">
        <v>12</v>
      </c>
      <c r="D360" s="1" t="s">
        <v>12</v>
      </c>
      <c r="E360" s="1" t="s">
        <v>34</v>
      </c>
      <c r="F360" s="1" t="s">
        <v>27</v>
      </c>
      <c r="G360" s="1" t="s">
        <v>40</v>
      </c>
      <c r="H360" s="1">
        <f t="shared" si="169"/>
        <v>1</v>
      </c>
      <c r="I360" s="1">
        <v>64</v>
      </c>
      <c r="J360" s="1">
        <f t="shared" si="170"/>
        <v>1</v>
      </c>
      <c r="K360" s="1">
        <v>12</v>
      </c>
      <c r="L360" s="3">
        <f t="shared" si="171"/>
        <v>0.1875</v>
      </c>
    </row>
    <row r="361" spans="1:12" x14ac:dyDescent="0.3">
      <c r="A361" s="1">
        <f t="shared" ref="A361" si="206">1+A360</f>
        <v>360</v>
      </c>
      <c r="B361" s="1">
        <f t="shared" ref="B361:B376" si="207">1+B360</f>
        <v>19</v>
      </c>
      <c r="C361" s="1" t="s">
        <v>12</v>
      </c>
      <c r="D361" s="1" t="s">
        <v>12</v>
      </c>
      <c r="E361" s="1" t="s">
        <v>34</v>
      </c>
      <c r="F361" s="1" t="s">
        <v>27</v>
      </c>
      <c r="G361" s="1" t="s">
        <v>40</v>
      </c>
      <c r="H361" s="1">
        <f t="shared" si="169"/>
        <v>1</v>
      </c>
      <c r="I361" s="1">
        <v>98</v>
      </c>
      <c r="J361" s="1">
        <f t="shared" si="170"/>
        <v>1</v>
      </c>
      <c r="K361" s="1">
        <v>60</v>
      </c>
      <c r="L361" s="3">
        <f t="shared" si="171"/>
        <v>0.61224489795918369</v>
      </c>
    </row>
    <row r="362" spans="1:12" x14ac:dyDescent="0.3">
      <c r="A362" s="1">
        <f t="shared" ref="A362" si="208">1+A361</f>
        <v>361</v>
      </c>
      <c r="B362" s="1">
        <f t="shared" si="207"/>
        <v>20</v>
      </c>
      <c r="C362" s="1" t="s">
        <v>12</v>
      </c>
      <c r="D362" s="1" t="s">
        <v>12</v>
      </c>
      <c r="E362" s="1" t="s">
        <v>34</v>
      </c>
      <c r="F362" s="1" t="s">
        <v>27</v>
      </c>
      <c r="G362" s="1" t="s">
        <v>40</v>
      </c>
      <c r="H362" s="1">
        <f t="shared" si="169"/>
        <v>0</v>
      </c>
      <c r="I362" s="1">
        <v>0</v>
      </c>
      <c r="J362" s="1">
        <f t="shared" si="170"/>
        <v>0</v>
      </c>
      <c r="K362" s="1">
        <v>0</v>
      </c>
      <c r="L362" s="3" t="str">
        <f t="shared" si="171"/>
        <v>NA</v>
      </c>
    </row>
    <row r="363" spans="1:12" x14ac:dyDescent="0.3">
      <c r="A363" s="1">
        <f t="shared" ref="A363" si="209">1+A362</f>
        <v>362</v>
      </c>
      <c r="B363" s="1">
        <f t="shared" si="207"/>
        <v>21</v>
      </c>
      <c r="C363" s="1" t="s">
        <v>12</v>
      </c>
      <c r="D363" s="1" t="s">
        <v>12</v>
      </c>
      <c r="E363" s="1" t="s">
        <v>34</v>
      </c>
      <c r="F363" s="1" t="s">
        <v>27</v>
      </c>
      <c r="G363" s="1" t="s">
        <v>40</v>
      </c>
      <c r="H363" s="1">
        <f t="shared" si="169"/>
        <v>1</v>
      </c>
      <c r="I363" s="1">
        <v>82</v>
      </c>
      <c r="J363" s="1">
        <f t="shared" si="170"/>
        <v>1</v>
      </c>
      <c r="K363" s="1">
        <v>66</v>
      </c>
      <c r="L363" s="3">
        <f t="shared" si="171"/>
        <v>0.80487804878048785</v>
      </c>
    </row>
    <row r="364" spans="1:12" x14ac:dyDescent="0.3">
      <c r="A364" s="1">
        <f t="shared" ref="A364" si="210">1+A363</f>
        <v>363</v>
      </c>
      <c r="B364" s="1">
        <f t="shared" si="207"/>
        <v>22</v>
      </c>
      <c r="C364" s="1" t="s">
        <v>12</v>
      </c>
      <c r="D364" s="1" t="s">
        <v>12</v>
      </c>
      <c r="E364" s="1" t="s">
        <v>34</v>
      </c>
      <c r="F364" s="1" t="s">
        <v>27</v>
      </c>
      <c r="G364" s="1" t="s">
        <v>40</v>
      </c>
      <c r="H364" s="1">
        <f t="shared" si="169"/>
        <v>1</v>
      </c>
      <c r="I364" s="1">
        <v>153</v>
      </c>
      <c r="J364" s="1">
        <f t="shared" si="170"/>
        <v>1</v>
      </c>
      <c r="K364" s="1">
        <v>98</v>
      </c>
      <c r="L364" s="3">
        <f t="shared" si="171"/>
        <v>0.64052287581699341</v>
      </c>
    </row>
    <row r="365" spans="1:12" x14ac:dyDescent="0.3">
      <c r="A365" s="1">
        <f t="shared" ref="A365" si="211">1+A364</f>
        <v>364</v>
      </c>
      <c r="B365" s="1">
        <f t="shared" si="207"/>
        <v>23</v>
      </c>
      <c r="C365" s="1" t="s">
        <v>12</v>
      </c>
      <c r="D365" s="1" t="s">
        <v>12</v>
      </c>
      <c r="E365" s="1" t="s">
        <v>34</v>
      </c>
      <c r="F365" s="1" t="s">
        <v>27</v>
      </c>
      <c r="G365" s="1" t="s">
        <v>40</v>
      </c>
      <c r="H365" s="1">
        <f t="shared" si="169"/>
        <v>0</v>
      </c>
      <c r="I365" s="1">
        <v>0</v>
      </c>
      <c r="J365" s="1">
        <f t="shared" si="170"/>
        <v>0</v>
      </c>
      <c r="K365" s="1">
        <v>0</v>
      </c>
      <c r="L365" s="3" t="str">
        <f t="shared" si="171"/>
        <v>NA</v>
      </c>
    </row>
    <row r="366" spans="1:12" x14ac:dyDescent="0.3">
      <c r="A366" s="1">
        <f t="shared" ref="A366" si="212">1+A365</f>
        <v>365</v>
      </c>
      <c r="B366" s="1">
        <f t="shared" si="207"/>
        <v>24</v>
      </c>
      <c r="C366" s="1" t="s">
        <v>12</v>
      </c>
      <c r="D366" s="1" t="s">
        <v>12</v>
      </c>
      <c r="E366" s="1" t="s">
        <v>34</v>
      </c>
      <c r="F366" s="1" t="s">
        <v>27</v>
      </c>
      <c r="G366" s="1" t="s">
        <v>40</v>
      </c>
      <c r="H366" s="1">
        <f t="shared" si="169"/>
        <v>1</v>
      </c>
      <c r="I366" s="1">
        <v>50</v>
      </c>
      <c r="J366" s="1">
        <f t="shared" si="170"/>
        <v>1</v>
      </c>
      <c r="K366" s="1">
        <v>50</v>
      </c>
      <c r="L366" s="3">
        <f t="shared" si="171"/>
        <v>1</v>
      </c>
    </row>
    <row r="367" spans="1:12" x14ac:dyDescent="0.3">
      <c r="A367" s="1">
        <f t="shared" ref="A367" si="213">1+A366</f>
        <v>366</v>
      </c>
      <c r="B367" s="1">
        <f t="shared" si="207"/>
        <v>25</v>
      </c>
      <c r="C367" s="1" t="s">
        <v>12</v>
      </c>
      <c r="D367" s="1" t="s">
        <v>12</v>
      </c>
      <c r="E367" s="1" t="s">
        <v>34</v>
      </c>
      <c r="F367" s="1" t="s">
        <v>28</v>
      </c>
      <c r="G367" s="1" t="s">
        <v>40</v>
      </c>
      <c r="H367" s="1">
        <f t="shared" si="169"/>
        <v>1</v>
      </c>
      <c r="I367" s="1">
        <v>101</v>
      </c>
      <c r="J367" s="1">
        <f t="shared" si="170"/>
        <v>1</v>
      </c>
      <c r="K367" s="1">
        <v>46</v>
      </c>
      <c r="L367" s="3">
        <f t="shared" si="171"/>
        <v>0.45544554455445546</v>
      </c>
    </row>
    <row r="368" spans="1:12" x14ac:dyDescent="0.3">
      <c r="A368" s="1">
        <f t="shared" ref="A368" si="214">1+A367</f>
        <v>367</v>
      </c>
      <c r="B368" s="1">
        <f t="shared" si="207"/>
        <v>26</v>
      </c>
      <c r="C368" s="1" t="s">
        <v>12</v>
      </c>
      <c r="D368" s="1" t="s">
        <v>12</v>
      </c>
      <c r="E368" s="1" t="s">
        <v>34</v>
      </c>
      <c r="F368" s="1" t="s">
        <v>28</v>
      </c>
      <c r="G368" s="1" t="s">
        <v>40</v>
      </c>
      <c r="H368" s="1">
        <f t="shared" si="169"/>
        <v>1</v>
      </c>
      <c r="I368" s="1">
        <v>84</v>
      </c>
      <c r="J368" s="1">
        <f t="shared" si="170"/>
        <v>1</v>
      </c>
      <c r="K368" s="1">
        <v>77</v>
      </c>
      <c r="L368" s="3">
        <f t="shared" si="171"/>
        <v>0.91666666666666663</v>
      </c>
    </row>
    <row r="369" spans="1:12" x14ac:dyDescent="0.3">
      <c r="A369" s="1">
        <f t="shared" ref="A369" si="215">1+A368</f>
        <v>368</v>
      </c>
      <c r="B369" s="1">
        <f t="shared" si="207"/>
        <v>27</v>
      </c>
      <c r="C369" s="1" t="s">
        <v>12</v>
      </c>
      <c r="D369" s="1" t="s">
        <v>12</v>
      </c>
      <c r="E369" s="1" t="s">
        <v>34</v>
      </c>
      <c r="F369" s="1" t="s">
        <v>28</v>
      </c>
      <c r="G369" s="1" t="s">
        <v>40</v>
      </c>
      <c r="H369" s="1">
        <f t="shared" si="169"/>
        <v>1</v>
      </c>
      <c r="I369" s="1">
        <v>40</v>
      </c>
      <c r="J369" s="1">
        <f t="shared" si="170"/>
        <v>1</v>
      </c>
      <c r="K369" s="1">
        <v>27</v>
      </c>
      <c r="L369" s="3">
        <f t="shared" si="171"/>
        <v>0.67500000000000004</v>
      </c>
    </row>
    <row r="370" spans="1:12" x14ac:dyDescent="0.3">
      <c r="A370" s="1">
        <f t="shared" ref="A370" si="216">1+A369</f>
        <v>369</v>
      </c>
      <c r="B370" s="1">
        <f>1+B369</f>
        <v>28</v>
      </c>
      <c r="C370" s="1" t="s">
        <v>12</v>
      </c>
      <c r="D370" s="1" t="s">
        <v>12</v>
      </c>
      <c r="E370" s="1" t="s">
        <v>34</v>
      </c>
      <c r="F370" s="1" t="s">
        <v>28</v>
      </c>
      <c r="G370" s="1" t="s">
        <v>40</v>
      </c>
      <c r="H370" s="1">
        <f t="shared" si="169"/>
        <v>1</v>
      </c>
      <c r="I370" s="1">
        <v>60</v>
      </c>
      <c r="J370" s="1">
        <f t="shared" si="170"/>
        <v>1</v>
      </c>
      <c r="K370" s="1">
        <v>60</v>
      </c>
      <c r="L370" s="3">
        <f t="shared" si="171"/>
        <v>1</v>
      </c>
    </row>
    <row r="371" spans="1:12" x14ac:dyDescent="0.3">
      <c r="A371" s="1">
        <f t="shared" ref="A371" si="217">1+A370</f>
        <v>370</v>
      </c>
      <c r="B371" s="1">
        <f t="shared" si="207"/>
        <v>29</v>
      </c>
      <c r="C371" s="1" t="s">
        <v>12</v>
      </c>
      <c r="D371" s="1" t="s">
        <v>12</v>
      </c>
      <c r="E371" s="1" t="s">
        <v>34</v>
      </c>
      <c r="F371" s="1" t="s">
        <v>28</v>
      </c>
      <c r="G371" s="1" t="s">
        <v>40</v>
      </c>
      <c r="H371" s="1">
        <f t="shared" si="169"/>
        <v>1</v>
      </c>
      <c r="I371" s="1">
        <v>43</v>
      </c>
      <c r="J371" s="1">
        <f t="shared" si="170"/>
        <v>0</v>
      </c>
      <c r="K371" s="1">
        <v>0</v>
      </c>
      <c r="L371" s="3">
        <f t="shared" si="171"/>
        <v>0</v>
      </c>
    </row>
    <row r="372" spans="1:12" x14ac:dyDescent="0.3">
      <c r="A372" s="1">
        <f t="shared" ref="A372" si="218">1+A371</f>
        <v>371</v>
      </c>
      <c r="B372" s="1">
        <f t="shared" si="207"/>
        <v>30</v>
      </c>
      <c r="C372" s="1" t="s">
        <v>12</v>
      </c>
      <c r="D372" s="1" t="s">
        <v>12</v>
      </c>
      <c r="E372" s="1" t="s">
        <v>34</v>
      </c>
      <c r="F372" s="1" t="s">
        <v>28</v>
      </c>
      <c r="G372" s="1" t="s">
        <v>40</v>
      </c>
      <c r="H372" s="1">
        <f t="shared" si="169"/>
        <v>0</v>
      </c>
      <c r="I372" s="1">
        <v>0</v>
      </c>
      <c r="J372" s="1">
        <f t="shared" si="170"/>
        <v>0</v>
      </c>
      <c r="K372" s="1">
        <v>0</v>
      </c>
      <c r="L372" s="3" t="str">
        <f t="shared" si="171"/>
        <v>NA</v>
      </c>
    </row>
    <row r="373" spans="1:12" x14ac:dyDescent="0.3">
      <c r="A373" s="1">
        <f t="shared" ref="A373" si="219">1+A372</f>
        <v>372</v>
      </c>
      <c r="B373" s="1">
        <f t="shared" si="207"/>
        <v>31</v>
      </c>
      <c r="C373" s="1" t="s">
        <v>12</v>
      </c>
      <c r="D373" s="1" t="s">
        <v>12</v>
      </c>
      <c r="E373" s="1" t="s">
        <v>34</v>
      </c>
      <c r="F373" s="1" t="s">
        <v>28</v>
      </c>
      <c r="G373" s="1" t="s">
        <v>40</v>
      </c>
      <c r="H373" s="1">
        <f t="shared" si="169"/>
        <v>1</v>
      </c>
      <c r="I373" s="1">
        <v>33</v>
      </c>
      <c r="J373" s="1">
        <f t="shared" si="170"/>
        <v>1</v>
      </c>
      <c r="K373" s="1">
        <v>20</v>
      </c>
      <c r="L373" s="3">
        <f t="shared" si="171"/>
        <v>0.60606060606060608</v>
      </c>
    </row>
    <row r="374" spans="1:12" x14ac:dyDescent="0.3">
      <c r="A374" s="1">
        <f t="shared" ref="A374" si="220">1+A373</f>
        <v>373</v>
      </c>
      <c r="B374" s="1">
        <f t="shared" si="207"/>
        <v>32</v>
      </c>
      <c r="C374" s="1" t="s">
        <v>12</v>
      </c>
      <c r="D374" s="1" t="s">
        <v>12</v>
      </c>
      <c r="E374" s="1" t="s">
        <v>34</v>
      </c>
      <c r="F374" s="1" t="s">
        <v>28</v>
      </c>
      <c r="G374" s="1" t="s">
        <v>40</v>
      </c>
      <c r="H374" s="1">
        <f t="shared" si="169"/>
        <v>1</v>
      </c>
      <c r="I374" s="1">
        <v>111</v>
      </c>
      <c r="J374" s="1">
        <f t="shared" si="170"/>
        <v>1</v>
      </c>
      <c r="K374" s="1">
        <v>101</v>
      </c>
      <c r="L374" s="3">
        <f t="shared" si="171"/>
        <v>0.90990990990990994</v>
      </c>
    </row>
    <row r="375" spans="1:12" x14ac:dyDescent="0.3">
      <c r="A375" s="1">
        <f t="shared" ref="A375" si="221">1+A374</f>
        <v>374</v>
      </c>
      <c r="B375" s="1">
        <f t="shared" si="207"/>
        <v>33</v>
      </c>
      <c r="C375" s="1" t="s">
        <v>12</v>
      </c>
      <c r="D375" s="1" t="s">
        <v>12</v>
      </c>
      <c r="E375" s="1" t="s">
        <v>34</v>
      </c>
      <c r="F375" s="1" t="s">
        <v>28</v>
      </c>
      <c r="G375" s="1" t="s">
        <v>40</v>
      </c>
      <c r="H375" s="1">
        <f t="shared" si="169"/>
        <v>1</v>
      </c>
      <c r="I375" s="1">
        <v>67</v>
      </c>
      <c r="J375" s="1">
        <f t="shared" si="170"/>
        <v>1</v>
      </c>
      <c r="K375" s="1">
        <v>48</v>
      </c>
      <c r="L375" s="3">
        <f t="shared" si="171"/>
        <v>0.71641791044776115</v>
      </c>
    </row>
    <row r="376" spans="1:12" x14ac:dyDescent="0.3">
      <c r="A376" s="1">
        <f t="shared" ref="A376" si="222">1+A375</f>
        <v>375</v>
      </c>
      <c r="B376" s="1">
        <f t="shared" si="207"/>
        <v>34</v>
      </c>
      <c r="C376" s="1" t="s">
        <v>12</v>
      </c>
      <c r="D376" s="1" t="s">
        <v>12</v>
      </c>
      <c r="E376" s="1" t="s">
        <v>34</v>
      </c>
      <c r="F376" s="1" t="s">
        <v>28</v>
      </c>
      <c r="G376" s="1" t="s">
        <v>40</v>
      </c>
      <c r="H376" s="1">
        <f t="shared" si="169"/>
        <v>1</v>
      </c>
      <c r="I376" s="1">
        <v>53</v>
      </c>
      <c r="J376" s="1">
        <f t="shared" si="170"/>
        <v>1</v>
      </c>
      <c r="K376" s="1">
        <v>34</v>
      </c>
      <c r="L376" s="3">
        <f t="shared" si="171"/>
        <v>0.64150943396226412</v>
      </c>
    </row>
    <row r="377" spans="1:12" x14ac:dyDescent="0.3">
      <c r="A377" s="1">
        <f t="shared" ref="A377" si="223">1+A376</f>
        <v>376</v>
      </c>
      <c r="B377" s="1">
        <f t="shared" ref="B377:B381" si="224">1+B376</f>
        <v>35</v>
      </c>
      <c r="C377" s="1" t="s">
        <v>12</v>
      </c>
      <c r="D377" s="1" t="s">
        <v>12</v>
      </c>
      <c r="E377" s="1" t="s">
        <v>34</v>
      </c>
      <c r="F377" s="1" t="s">
        <v>28</v>
      </c>
      <c r="G377" s="1" t="s">
        <v>40</v>
      </c>
      <c r="H377" s="1">
        <f t="shared" si="169"/>
        <v>1</v>
      </c>
      <c r="I377" s="1">
        <v>62</v>
      </c>
      <c r="J377" s="1">
        <f t="shared" si="170"/>
        <v>1</v>
      </c>
      <c r="K377" s="1">
        <v>62</v>
      </c>
      <c r="L377" s="3">
        <f t="shared" si="171"/>
        <v>1</v>
      </c>
    </row>
    <row r="378" spans="1:12" x14ac:dyDescent="0.3">
      <c r="A378" s="1">
        <f t="shared" ref="A378" si="225">1+A377</f>
        <v>377</v>
      </c>
      <c r="B378" s="1">
        <f t="shared" si="224"/>
        <v>36</v>
      </c>
      <c r="C378" s="1" t="s">
        <v>12</v>
      </c>
      <c r="D378" s="1" t="s">
        <v>12</v>
      </c>
      <c r="E378" s="1" t="s">
        <v>34</v>
      </c>
      <c r="F378" s="1" t="s">
        <v>28</v>
      </c>
      <c r="G378" s="1" t="s">
        <v>40</v>
      </c>
      <c r="H378" s="1">
        <f t="shared" si="169"/>
        <v>1</v>
      </c>
      <c r="I378" s="1">
        <v>72</v>
      </c>
      <c r="J378" s="1">
        <f t="shared" si="170"/>
        <v>1</v>
      </c>
      <c r="K378" s="1">
        <v>47</v>
      </c>
      <c r="L378" s="3">
        <f t="shared" si="171"/>
        <v>0.65277777777777779</v>
      </c>
    </row>
    <row r="379" spans="1:12" x14ac:dyDescent="0.3">
      <c r="A379" s="1">
        <f t="shared" ref="A379" si="226">1+A378</f>
        <v>378</v>
      </c>
      <c r="B379" s="1">
        <f t="shared" si="224"/>
        <v>37</v>
      </c>
      <c r="C379" s="1" t="s">
        <v>12</v>
      </c>
      <c r="D379" s="1" t="s">
        <v>12</v>
      </c>
      <c r="E379" s="1" t="s">
        <v>34</v>
      </c>
      <c r="F379" s="1" t="s">
        <v>28</v>
      </c>
      <c r="G379" s="1" t="s">
        <v>40</v>
      </c>
      <c r="H379" s="1">
        <f t="shared" si="169"/>
        <v>1</v>
      </c>
      <c r="I379" s="1">
        <v>27</v>
      </c>
      <c r="J379" s="1">
        <f t="shared" si="170"/>
        <v>1</v>
      </c>
      <c r="K379" s="1">
        <v>13</v>
      </c>
      <c r="L379" s="3">
        <f t="shared" si="171"/>
        <v>0.48148148148148145</v>
      </c>
    </row>
    <row r="380" spans="1:12" x14ac:dyDescent="0.3">
      <c r="A380" s="1">
        <f t="shared" ref="A380" si="227">1+A379</f>
        <v>379</v>
      </c>
      <c r="B380" s="1">
        <f t="shared" si="224"/>
        <v>38</v>
      </c>
      <c r="C380" s="1" t="s">
        <v>12</v>
      </c>
      <c r="D380" s="1" t="s">
        <v>12</v>
      </c>
      <c r="E380" s="1" t="s">
        <v>34</v>
      </c>
      <c r="F380" s="1" t="s">
        <v>28</v>
      </c>
      <c r="G380" s="1" t="s">
        <v>40</v>
      </c>
      <c r="H380" s="1">
        <f t="shared" si="169"/>
        <v>1</v>
      </c>
      <c r="I380" s="1">
        <v>54</v>
      </c>
      <c r="J380" s="1">
        <f t="shared" si="170"/>
        <v>1</v>
      </c>
      <c r="K380" s="1">
        <v>50</v>
      </c>
      <c r="L380" s="3">
        <f t="shared" si="171"/>
        <v>0.92592592592592593</v>
      </c>
    </row>
    <row r="381" spans="1:12" ht="15" thickBot="1" x14ac:dyDescent="0.35">
      <c r="A381" s="9">
        <f t="shared" ref="A381" si="228">1+A380</f>
        <v>380</v>
      </c>
      <c r="B381" s="9">
        <f t="shared" si="224"/>
        <v>39</v>
      </c>
      <c r="C381" s="9" t="s">
        <v>12</v>
      </c>
      <c r="D381" s="9" t="s">
        <v>12</v>
      </c>
      <c r="E381" s="9" t="s">
        <v>34</v>
      </c>
      <c r="F381" s="9" t="s">
        <v>28</v>
      </c>
      <c r="G381" s="9" t="s">
        <v>40</v>
      </c>
      <c r="H381" s="9">
        <f t="shared" si="169"/>
        <v>1</v>
      </c>
      <c r="I381" s="9">
        <v>48</v>
      </c>
      <c r="J381" s="9">
        <f t="shared" si="170"/>
        <v>1</v>
      </c>
      <c r="K381" s="9">
        <v>27</v>
      </c>
      <c r="L381" s="10">
        <f t="shared" si="171"/>
        <v>0.5625</v>
      </c>
    </row>
  </sheetData>
  <mergeCells count="2">
    <mergeCell ref="O9:O10"/>
    <mergeCell ref="O15:O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73FF1-31F9-4096-A10E-3E073C081A57}">
  <dimension ref="A1:AA94"/>
  <sheetViews>
    <sheetView workbookViewId="0">
      <selection activeCell="R21" sqref="R21"/>
    </sheetView>
  </sheetViews>
  <sheetFormatPr baseColWidth="10" defaultRowHeight="14.4" x14ac:dyDescent="0.3"/>
  <cols>
    <col min="9" max="9" width="13.77734375" bestFit="1" customWidth="1"/>
    <col min="17" max="17" width="14" bestFit="1" customWidth="1"/>
    <col min="27" max="27" width="3.21875" customWidth="1"/>
  </cols>
  <sheetData>
    <row r="1" spans="1:27" ht="15" thickBot="1" x14ac:dyDescent="0.35">
      <c r="A1" s="5" t="s">
        <v>11</v>
      </c>
      <c r="B1" s="5" t="s">
        <v>35</v>
      </c>
      <c r="C1" s="5" t="s">
        <v>0</v>
      </c>
      <c r="D1" s="5" t="s">
        <v>6</v>
      </c>
      <c r="E1" s="5" t="s">
        <v>47</v>
      </c>
      <c r="F1" s="5" t="s">
        <v>36</v>
      </c>
      <c r="G1" s="5" t="s">
        <v>41</v>
      </c>
      <c r="H1" s="5" t="s">
        <v>42</v>
      </c>
      <c r="I1" s="5" t="s">
        <v>43</v>
      </c>
      <c r="J1" s="5" t="s">
        <v>44</v>
      </c>
      <c r="K1" s="5" t="s">
        <v>45</v>
      </c>
      <c r="L1" s="5" t="s">
        <v>46</v>
      </c>
      <c r="M1" s="5" t="s">
        <v>37</v>
      </c>
      <c r="N1" s="5" t="s">
        <v>38</v>
      </c>
    </row>
    <row r="2" spans="1:27" ht="15" thickBot="1" x14ac:dyDescent="0.35">
      <c r="A2" s="1">
        <v>1</v>
      </c>
      <c r="B2" s="1">
        <v>1</v>
      </c>
      <c r="C2" s="1" t="s">
        <v>14</v>
      </c>
      <c r="D2" s="1" t="s">
        <v>27</v>
      </c>
      <c r="E2" s="1" t="s">
        <v>48</v>
      </c>
      <c r="F2" s="1">
        <v>1</v>
      </c>
      <c r="G2" s="13">
        <v>23.1717881784611</v>
      </c>
      <c r="H2" s="13">
        <v>23.04344212422</v>
      </c>
      <c r="I2" s="11">
        <f>AVERAGE(G2:H2)</f>
        <v>23.10761515134055</v>
      </c>
      <c r="J2" s="13">
        <v>17.7731537917679</v>
      </c>
      <c r="K2" s="13">
        <v>17.778918364541099</v>
      </c>
      <c r="L2" s="11">
        <f>AVERAGE(J2:K2)</f>
        <v>17.776036078154497</v>
      </c>
      <c r="M2" s="12">
        <f>L2-I2</f>
        <v>-5.3315790731860524</v>
      </c>
      <c r="N2" s="1">
        <f>2^(-M2)</f>
        <v>40.268478936110441</v>
      </c>
    </row>
    <row r="3" spans="1:27" x14ac:dyDescent="0.3">
      <c r="A3" s="1">
        <f>1+A2</f>
        <v>2</v>
      </c>
      <c r="B3" s="1">
        <f>1+B2</f>
        <v>2</v>
      </c>
      <c r="C3" s="1" t="s">
        <v>14</v>
      </c>
      <c r="D3" s="1" t="s">
        <v>27</v>
      </c>
      <c r="E3" s="1" t="s">
        <v>48</v>
      </c>
      <c r="F3" s="1">
        <v>1</v>
      </c>
      <c r="G3" s="13">
        <v>22.1353373780588</v>
      </c>
      <c r="H3" s="13">
        <v>22.076222009741599</v>
      </c>
      <c r="I3" s="11">
        <f t="shared" ref="I3:I66" si="0">AVERAGE(G3:H3)</f>
        <v>22.1057796939002</v>
      </c>
      <c r="J3" s="13">
        <v>16.741752043559</v>
      </c>
      <c r="K3" s="13">
        <v>16.608952740993999</v>
      </c>
      <c r="L3" s="11">
        <f t="shared" ref="L3:L66" si="1">AVERAGE(J3:K3)</f>
        <v>16.675352392276501</v>
      </c>
      <c r="M3" s="12">
        <f>L3-I3</f>
        <v>-5.4304273016236984</v>
      </c>
      <c r="N3" s="1">
        <f t="shared" ref="N3:N66" si="2">2^(-M3)</f>
        <v>43.124245233057422</v>
      </c>
      <c r="Q3" s="17" t="s">
        <v>11</v>
      </c>
      <c r="R3" s="18" t="s">
        <v>111</v>
      </c>
      <c r="S3" s="19"/>
      <c r="T3" s="19"/>
      <c r="U3" s="19"/>
      <c r="V3" s="19"/>
      <c r="W3" s="19"/>
      <c r="X3" s="19"/>
      <c r="Y3" s="19"/>
      <c r="Z3" s="19"/>
      <c r="AA3" s="20"/>
    </row>
    <row r="4" spans="1:27" x14ac:dyDescent="0.3">
      <c r="A4" s="1">
        <f t="shared" ref="A4:B19" si="3">1+A3</f>
        <v>3</v>
      </c>
      <c r="B4" s="1">
        <f t="shared" si="3"/>
        <v>3</v>
      </c>
      <c r="C4" s="1" t="s">
        <v>14</v>
      </c>
      <c r="D4" s="1" t="s">
        <v>27</v>
      </c>
      <c r="E4" s="1" t="s">
        <v>48</v>
      </c>
      <c r="F4" s="1">
        <v>1</v>
      </c>
      <c r="G4" s="13">
        <v>23.466659295435299</v>
      </c>
      <c r="H4" s="13">
        <v>23.425251281158499</v>
      </c>
      <c r="I4" s="11">
        <f t="shared" si="0"/>
        <v>23.445955288296901</v>
      </c>
      <c r="J4" s="13">
        <v>19.038892873149202</v>
      </c>
      <c r="K4" s="13">
        <v>19.263722320209901</v>
      </c>
      <c r="L4" s="11">
        <f t="shared" si="1"/>
        <v>19.151307596679551</v>
      </c>
      <c r="M4" s="12">
        <f t="shared" ref="M3:M66" si="4">L4-I4</f>
        <v>-4.2946476916173495</v>
      </c>
      <c r="N4" s="1">
        <f t="shared" si="2"/>
        <v>19.625366505681821</v>
      </c>
      <c r="Q4" s="21" t="s">
        <v>35</v>
      </c>
      <c r="R4" s="22" t="s">
        <v>128</v>
      </c>
      <c r="S4" s="23"/>
      <c r="T4" s="23"/>
      <c r="U4" s="23"/>
      <c r="V4" s="23"/>
      <c r="W4" s="23"/>
      <c r="X4" s="23"/>
      <c r="Y4" s="23"/>
      <c r="Z4" s="23"/>
      <c r="AA4" s="24"/>
    </row>
    <row r="5" spans="1:27" x14ac:dyDescent="0.3">
      <c r="A5" s="1">
        <f t="shared" si="3"/>
        <v>4</v>
      </c>
      <c r="B5" s="1">
        <f t="shared" si="3"/>
        <v>4</v>
      </c>
      <c r="C5" s="1" t="s">
        <v>14</v>
      </c>
      <c r="D5" s="1" t="s">
        <v>27</v>
      </c>
      <c r="E5" s="1" t="s">
        <v>48</v>
      </c>
      <c r="F5" s="1">
        <v>1</v>
      </c>
      <c r="G5" s="13">
        <v>22.9610205748133</v>
      </c>
      <c r="H5" s="13">
        <v>22.8053183351124</v>
      </c>
      <c r="I5" s="11">
        <f t="shared" si="0"/>
        <v>22.88316945496285</v>
      </c>
      <c r="J5" s="13">
        <v>17.1837578024283</v>
      </c>
      <c r="K5" s="13">
        <v>17.570889085850499</v>
      </c>
      <c r="L5" s="11">
        <f t="shared" si="1"/>
        <v>17.3773234441394</v>
      </c>
      <c r="M5" s="12">
        <f t="shared" si="4"/>
        <v>-5.5058460108234506</v>
      </c>
      <c r="N5" s="1">
        <f t="shared" si="2"/>
        <v>45.438585228840012</v>
      </c>
      <c r="Q5" s="21" t="s">
        <v>0</v>
      </c>
      <c r="R5" s="22" t="s">
        <v>117</v>
      </c>
      <c r="S5" s="23"/>
      <c r="T5" s="23"/>
      <c r="U5" s="23"/>
      <c r="V5" s="23"/>
      <c r="W5" s="23"/>
      <c r="X5" s="23"/>
      <c r="Y5" s="23"/>
      <c r="Z5" s="23"/>
      <c r="AA5" s="24"/>
    </row>
    <row r="6" spans="1:27" x14ac:dyDescent="0.3">
      <c r="A6" s="1">
        <f t="shared" si="3"/>
        <v>5</v>
      </c>
      <c r="B6" s="1">
        <f t="shared" si="3"/>
        <v>5</v>
      </c>
      <c r="C6" s="1" t="s">
        <v>14</v>
      </c>
      <c r="D6" s="1" t="s">
        <v>27</v>
      </c>
      <c r="E6" s="1" t="s">
        <v>48</v>
      </c>
      <c r="F6" s="1">
        <v>1</v>
      </c>
      <c r="G6" s="13">
        <v>23.155911845072598</v>
      </c>
      <c r="H6" s="13">
        <v>23.233789338724598</v>
      </c>
      <c r="I6" s="11">
        <f t="shared" si="0"/>
        <v>23.1948505918986</v>
      </c>
      <c r="J6" s="13">
        <v>17.859013180426601</v>
      </c>
      <c r="K6" s="13">
        <v>18.229276687026498</v>
      </c>
      <c r="L6" s="11">
        <f t="shared" si="1"/>
        <v>18.04414493372655</v>
      </c>
      <c r="M6" s="12">
        <f t="shared" si="4"/>
        <v>-5.1507056581720505</v>
      </c>
      <c r="N6" s="1">
        <f t="shared" si="2"/>
        <v>35.523594334572209</v>
      </c>
      <c r="Q6" s="21"/>
      <c r="R6" s="22" t="s">
        <v>118</v>
      </c>
      <c r="S6" s="23"/>
      <c r="T6" s="23"/>
      <c r="U6" s="23"/>
      <c r="V6" s="23"/>
      <c r="W6" s="23"/>
      <c r="X6" s="23"/>
      <c r="Y6" s="23"/>
      <c r="Z6" s="23"/>
      <c r="AA6" s="24"/>
    </row>
    <row r="7" spans="1:27" x14ac:dyDescent="0.3">
      <c r="A7" s="1">
        <f t="shared" si="3"/>
        <v>6</v>
      </c>
      <c r="B7" s="1">
        <f t="shared" si="3"/>
        <v>6</v>
      </c>
      <c r="C7" s="1" t="s">
        <v>14</v>
      </c>
      <c r="D7" s="1" t="s">
        <v>27</v>
      </c>
      <c r="E7" s="1" t="s">
        <v>48</v>
      </c>
      <c r="F7" s="1">
        <v>1</v>
      </c>
      <c r="G7" s="13">
        <v>22.733511321532401</v>
      </c>
      <c r="H7" s="13">
        <v>22.895713459649699</v>
      </c>
      <c r="I7" s="11">
        <f t="shared" si="0"/>
        <v>22.814612390591051</v>
      </c>
      <c r="J7" s="13">
        <v>16.902509099746698</v>
      </c>
      <c r="K7" s="13">
        <v>17.330428392469098</v>
      </c>
      <c r="L7" s="11">
        <f t="shared" si="1"/>
        <v>17.116468746107898</v>
      </c>
      <c r="M7" s="12">
        <f t="shared" si="4"/>
        <v>-5.698143644483153</v>
      </c>
      <c r="N7" s="1">
        <f t="shared" si="2"/>
        <v>51.91730693807817</v>
      </c>
      <c r="Q7" s="21" t="s">
        <v>6</v>
      </c>
      <c r="R7" s="22" t="s">
        <v>115</v>
      </c>
      <c r="S7" s="23"/>
      <c r="T7" s="23"/>
      <c r="U7" s="23"/>
      <c r="V7" s="23"/>
      <c r="W7" s="23"/>
      <c r="X7" s="23"/>
      <c r="Y7" s="23"/>
      <c r="Z7" s="23"/>
      <c r="AA7" s="24"/>
    </row>
    <row r="8" spans="1:27" x14ac:dyDescent="0.3">
      <c r="A8" s="1">
        <f t="shared" si="3"/>
        <v>7</v>
      </c>
      <c r="B8" s="1">
        <f t="shared" si="3"/>
        <v>7</v>
      </c>
      <c r="C8" s="1" t="s">
        <v>14</v>
      </c>
      <c r="D8" s="1" t="s">
        <v>27</v>
      </c>
      <c r="E8" s="1" t="s">
        <v>48</v>
      </c>
      <c r="F8" s="1">
        <v>1</v>
      </c>
      <c r="G8" s="13">
        <v>23.4970222830129</v>
      </c>
      <c r="H8" s="13">
        <v>23.5609779507345</v>
      </c>
      <c r="I8" s="11">
        <f t="shared" si="0"/>
        <v>23.5290001168737</v>
      </c>
      <c r="J8" s="13">
        <v>18.368553634749802</v>
      </c>
      <c r="K8" s="13">
        <v>18.5246206427177</v>
      </c>
      <c r="L8" s="11">
        <f t="shared" si="1"/>
        <v>18.446587138733751</v>
      </c>
      <c r="M8" s="12">
        <f t="shared" si="4"/>
        <v>-5.0824129781399492</v>
      </c>
      <c r="N8" s="1">
        <f t="shared" si="2"/>
        <v>33.881197897876284</v>
      </c>
      <c r="Q8" s="21" t="s">
        <v>47</v>
      </c>
      <c r="R8" s="22" t="s">
        <v>129</v>
      </c>
      <c r="S8" s="23"/>
      <c r="T8" s="23"/>
      <c r="U8" s="23"/>
      <c r="V8" s="23"/>
      <c r="W8" s="23"/>
      <c r="X8" s="23"/>
      <c r="Y8" s="23"/>
      <c r="Z8" s="23"/>
      <c r="AA8" s="24"/>
    </row>
    <row r="9" spans="1:27" x14ac:dyDescent="0.3">
      <c r="A9" s="1">
        <f t="shared" si="3"/>
        <v>8</v>
      </c>
      <c r="B9" s="1">
        <f t="shared" si="3"/>
        <v>8</v>
      </c>
      <c r="C9" s="1" t="s">
        <v>14</v>
      </c>
      <c r="D9" s="1" t="s">
        <v>27</v>
      </c>
      <c r="E9" s="1" t="s">
        <v>48</v>
      </c>
      <c r="F9" s="1">
        <v>1</v>
      </c>
      <c r="G9" s="13">
        <v>22.5252955938418</v>
      </c>
      <c r="H9" s="13">
        <v>22.753284446427902</v>
      </c>
      <c r="I9" s="11">
        <f t="shared" si="0"/>
        <v>22.639290020134851</v>
      </c>
      <c r="J9" s="13">
        <v>17.487239922517901</v>
      </c>
      <c r="K9" s="13">
        <v>17.802128552662801</v>
      </c>
      <c r="L9" s="11">
        <f t="shared" si="1"/>
        <v>17.644684237590351</v>
      </c>
      <c r="M9" s="12">
        <f t="shared" si="4"/>
        <v>-4.9946057825445003</v>
      </c>
      <c r="N9" s="1">
        <f t="shared" si="2"/>
        <v>31.8805758299569</v>
      </c>
      <c r="Q9" s="21" t="s">
        <v>36</v>
      </c>
      <c r="R9" s="22" t="s">
        <v>139</v>
      </c>
      <c r="S9" s="23"/>
      <c r="T9" s="23"/>
      <c r="U9" s="23"/>
      <c r="V9" s="23"/>
      <c r="W9" s="23"/>
      <c r="X9" s="23"/>
      <c r="Y9" s="23"/>
      <c r="Z9" s="23"/>
      <c r="AA9" s="24"/>
    </row>
    <row r="10" spans="1:27" x14ac:dyDescent="0.3">
      <c r="A10" s="1">
        <f t="shared" si="3"/>
        <v>9</v>
      </c>
      <c r="B10" s="1">
        <f t="shared" si="3"/>
        <v>9</v>
      </c>
      <c r="C10" s="1" t="s">
        <v>14</v>
      </c>
      <c r="D10" s="1" t="s">
        <v>27</v>
      </c>
      <c r="E10" s="1" t="s">
        <v>48</v>
      </c>
      <c r="F10" s="1">
        <v>1</v>
      </c>
      <c r="G10" s="13">
        <v>23.067294882195299</v>
      </c>
      <c r="H10" s="13">
        <v>23.082092437763599</v>
      </c>
      <c r="I10" s="11">
        <f t="shared" si="0"/>
        <v>23.074693659979449</v>
      </c>
      <c r="J10" s="13">
        <v>18.394227142075401</v>
      </c>
      <c r="K10" s="13">
        <v>18.1579659533434</v>
      </c>
      <c r="L10" s="11">
        <f t="shared" si="1"/>
        <v>18.2760965477094</v>
      </c>
      <c r="M10" s="12">
        <f t="shared" si="4"/>
        <v>-4.7985971122700484</v>
      </c>
      <c r="N10" s="1">
        <f t="shared" si="2"/>
        <v>27.830542230399292</v>
      </c>
      <c r="Q10" s="21" t="s">
        <v>126</v>
      </c>
      <c r="R10" s="31" t="s">
        <v>136</v>
      </c>
      <c r="S10" s="23"/>
      <c r="T10" s="23"/>
      <c r="U10" s="23"/>
      <c r="V10" s="23"/>
      <c r="W10" s="23"/>
      <c r="X10" s="23"/>
      <c r="Y10" s="23"/>
      <c r="Z10" s="23"/>
      <c r="AA10" s="24"/>
    </row>
    <row r="11" spans="1:27" x14ac:dyDescent="0.3">
      <c r="A11" s="1">
        <f t="shared" si="3"/>
        <v>10</v>
      </c>
      <c r="B11" s="1">
        <f t="shared" si="3"/>
        <v>10</v>
      </c>
      <c r="C11" s="1" t="s">
        <v>14</v>
      </c>
      <c r="D11" s="1" t="s">
        <v>27</v>
      </c>
      <c r="E11" s="1" t="s">
        <v>48</v>
      </c>
      <c r="F11" s="1">
        <v>1</v>
      </c>
      <c r="G11" s="13">
        <v>22.877736929218099</v>
      </c>
      <c r="H11" s="13">
        <v>22.947607881422002</v>
      </c>
      <c r="I11" s="11">
        <f t="shared" si="0"/>
        <v>22.912672405320052</v>
      </c>
      <c r="J11" s="13">
        <v>18.171116318446401</v>
      </c>
      <c r="K11" s="13">
        <v>18.235870364855799</v>
      </c>
      <c r="L11" s="11">
        <f t="shared" si="1"/>
        <v>18.2034933416511</v>
      </c>
      <c r="M11" s="12">
        <f t="shared" si="4"/>
        <v>-4.7091790636689517</v>
      </c>
      <c r="N11" s="1">
        <f t="shared" si="2"/>
        <v>26.157976972262041</v>
      </c>
      <c r="Q11" s="21" t="s">
        <v>127</v>
      </c>
      <c r="R11" s="31" t="s">
        <v>137</v>
      </c>
      <c r="S11" s="23"/>
      <c r="T11" s="23"/>
      <c r="U11" s="23"/>
      <c r="V11" s="23"/>
      <c r="W11" s="23"/>
      <c r="X11" s="23"/>
      <c r="Y11" s="23"/>
      <c r="Z11" s="23"/>
      <c r="AA11" s="24"/>
    </row>
    <row r="12" spans="1:27" x14ac:dyDescent="0.3">
      <c r="A12" s="1">
        <f t="shared" si="3"/>
        <v>11</v>
      </c>
      <c r="B12" s="1">
        <f t="shared" si="3"/>
        <v>11</v>
      </c>
      <c r="C12" s="1" t="s">
        <v>14</v>
      </c>
      <c r="D12" s="1" t="s">
        <v>27</v>
      </c>
      <c r="E12" s="1" t="s">
        <v>48</v>
      </c>
      <c r="F12" s="1">
        <v>1</v>
      </c>
      <c r="G12" s="13">
        <v>22.861951067807599</v>
      </c>
      <c r="H12" s="13">
        <v>22.928818565628799</v>
      </c>
      <c r="I12" s="11">
        <f t="shared" si="0"/>
        <v>22.895384816718199</v>
      </c>
      <c r="J12" s="13">
        <v>18.243478487774698</v>
      </c>
      <c r="K12" s="13">
        <v>18.515920346959401</v>
      </c>
      <c r="L12" s="11">
        <f t="shared" si="1"/>
        <v>18.37969941736705</v>
      </c>
      <c r="M12" s="12">
        <f t="shared" si="4"/>
        <v>-4.515685399351149</v>
      </c>
      <c r="N12" s="1">
        <f t="shared" si="2"/>
        <v>22.874771061154465</v>
      </c>
      <c r="Q12" s="21" t="s">
        <v>43</v>
      </c>
      <c r="R12" s="31" t="s">
        <v>130</v>
      </c>
      <c r="S12" s="23"/>
      <c r="T12" s="23"/>
      <c r="U12" s="23"/>
      <c r="V12" s="23"/>
      <c r="W12" s="23"/>
      <c r="X12" s="23"/>
      <c r="Y12" s="23"/>
      <c r="Z12" s="23"/>
      <c r="AA12" s="24"/>
    </row>
    <row r="13" spans="1:27" x14ac:dyDescent="0.3">
      <c r="A13" s="1">
        <f t="shared" si="3"/>
        <v>12</v>
      </c>
      <c r="B13" s="1">
        <f t="shared" si="3"/>
        <v>12</v>
      </c>
      <c r="C13" s="1" t="s">
        <v>14</v>
      </c>
      <c r="D13" s="1" t="s">
        <v>27</v>
      </c>
      <c r="E13" s="1" t="s">
        <v>48</v>
      </c>
      <c r="F13" s="1">
        <v>1</v>
      </c>
      <c r="G13" s="13">
        <v>23.886080988829001</v>
      </c>
      <c r="H13" s="13">
        <v>23.867661762584</v>
      </c>
      <c r="I13" s="11">
        <f t="shared" si="0"/>
        <v>23.8768713757065</v>
      </c>
      <c r="J13" s="13">
        <v>19.356768755184898</v>
      </c>
      <c r="K13" s="13">
        <v>19.6236292734302</v>
      </c>
      <c r="L13" s="11">
        <f t="shared" si="1"/>
        <v>19.490199014307549</v>
      </c>
      <c r="M13" s="12">
        <f t="shared" si="4"/>
        <v>-4.3866723613989507</v>
      </c>
      <c r="N13" s="1">
        <f t="shared" si="2"/>
        <v>20.917990524395886</v>
      </c>
      <c r="Q13" s="21" t="s">
        <v>44</v>
      </c>
      <c r="R13" s="31" t="s">
        <v>131</v>
      </c>
      <c r="S13" s="23"/>
      <c r="T13" s="23"/>
      <c r="U13" s="23"/>
      <c r="V13" s="23"/>
      <c r="W13" s="23"/>
      <c r="X13" s="23"/>
      <c r="Y13" s="23"/>
      <c r="Z13" s="23"/>
      <c r="AA13" s="24"/>
    </row>
    <row r="14" spans="1:27" x14ac:dyDescent="0.3">
      <c r="A14" s="1">
        <f t="shared" si="3"/>
        <v>13</v>
      </c>
      <c r="B14" s="1">
        <f t="shared" si="3"/>
        <v>13</v>
      </c>
      <c r="C14" s="1" t="s">
        <v>14</v>
      </c>
      <c r="D14" s="1" t="s">
        <v>28</v>
      </c>
      <c r="E14" s="1" t="s">
        <v>48</v>
      </c>
      <c r="F14" s="1">
        <v>1</v>
      </c>
      <c r="G14" s="13">
        <v>23.361142762087699</v>
      </c>
      <c r="H14" s="13">
        <v>23.3770540850247</v>
      </c>
      <c r="I14" s="11">
        <f t="shared" si="0"/>
        <v>23.369098423556199</v>
      </c>
      <c r="J14" s="13">
        <v>17.4608436272175</v>
      </c>
      <c r="K14" s="13">
        <v>17.6193584940306</v>
      </c>
      <c r="L14" s="11">
        <f t="shared" si="1"/>
        <v>17.54010106062405</v>
      </c>
      <c r="M14" s="12">
        <f t="shared" si="4"/>
        <v>-5.8289973629321494</v>
      </c>
      <c r="N14" s="1">
        <f t="shared" si="2"/>
        <v>56.846411025620284</v>
      </c>
      <c r="Q14" s="21" t="s">
        <v>45</v>
      </c>
      <c r="R14" s="31" t="s">
        <v>132</v>
      </c>
      <c r="S14" s="23"/>
      <c r="T14" s="23"/>
      <c r="U14" s="23"/>
      <c r="V14" s="23"/>
      <c r="W14" s="23"/>
      <c r="X14" s="23"/>
      <c r="Y14" s="23"/>
      <c r="Z14" s="23"/>
      <c r="AA14" s="24"/>
    </row>
    <row r="15" spans="1:27" x14ac:dyDescent="0.3">
      <c r="A15" s="1">
        <f t="shared" si="3"/>
        <v>14</v>
      </c>
      <c r="B15" s="1">
        <f t="shared" si="3"/>
        <v>14</v>
      </c>
      <c r="C15" s="1" t="s">
        <v>14</v>
      </c>
      <c r="D15" s="1" t="s">
        <v>28</v>
      </c>
      <c r="E15" s="1" t="s">
        <v>48</v>
      </c>
      <c r="F15" s="1">
        <v>1</v>
      </c>
      <c r="G15" s="13">
        <v>22.780039539248499</v>
      </c>
      <c r="H15" s="13">
        <v>22.708529765604499</v>
      </c>
      <c r="I15" s="11">
        <f t="shared" si="0"/>
        <v>22.744284652426501</v>
      </c>
      <c r="J15" s="13">
        <v>17.694027526010998</v>
      </c>
      <c r="K15" s="13">
        <v>17.718078574518501</v>
      </c>
      <c r="L15" s="11">
        <f t="shared" si="1"/>
        <v>17.70605305026475</v>
      </c>
      <c r="M15" s="12">
        <f t="shared" si="4"/>
        <v>-5.0382316021617513</v>
      </c>
      <c r="N15" s="1">
        <f t="shared" si="2"/>
        <v>32.859340093616396</v>
      </c>
      <c r="Q15" s="21" t="s">
        <v>46</v>
      </c>
      <c r="R15" s="31" t="s">
        <v>133</v>
      </c>
      <c r="S15" s="23"/>
      <c r="T15" s="23"/>
      <c r="U15" s="23"/>
      <c r="V15" s="23"/>
      <c r="W15" s="23"/>
      <c r="X15" s="23"/>
      <c r="Y15" s="23"/>
      <c r="Z15" s="23"/>
      <c r="AA15" s="24"/>
    </row>
    <row r="16" spans="1:27" x14ac:dyDescent="0.3">
      <c r="A16" s="1">
        <f t="shared" si="3"/>
        <v>15</v>
      </c>
      <c r="B16" s="1">
        <f t="shared" si="3"/>
        <v>15</v>
      </c>
      <c r="C16" s="1" t="s">
        <v>14</v>
      </c>
      <c r="D16" s="1" t="s">
        <v>28</v>
      </c>
      <c r="E16" s="1" t="s">
        <v>48</v>
      </c>
      <c r="F16" s="1">
        <v>1</v>
      </c>
      <c r="G16" s="13">
        <v>23.880462667885102</v>
      </c>
      <c r="H16" s="13">
        <v>23.8151549615643</v>
      </c>
      <c r="I16" s="11">
        <f t="shared" si="0"/>
        <v>23.847808814724701</v>
      </c>
      <c r="J16" s="13">
        <v>19.075908699136001</v>
      </c>
      <c r="K16" s="13">
        <v>19.0866831602969</v>
      </c>
      <c r="L16" s="11">
        <f t="shared" si="1"/>
        <v>19.08129592971645</v>
      </c>
      <c r="M16" s="12">
        <f t="shared" si="4"/>
        <v>-4.7665128850082503</v>
      </c>
      <c r="N16" s="1">
        <f t="shared" si="2"/>
        <v>27.218447691007015</v>
      </c>
      <c r="Q16" s="21" t="s">
        <v>37</v>
      </c>
      <c r="R16" s="31" t="s">
        <v>134</v>
      </c>
      <c r="S16" s="23"/>
      <c r="T16" s="23"/>
      <c r="U16" s="23"/>
      <c r="V16" s="23"/>
      <c r="W16" s="23"/>
      <c r="X16" s="23"/>
      <c r="Y16" s="23"/>
      <c r="Z16" s="23"/>
      <c r="AA16" s="24"/>
    </row>
    <row r="17" spans="1:27" ht="15" thickBot="1" x14ac:dyDescent="0.35">
      <c r="A17" s="1">
        <f t="shared" si="3"/>
        <v>16</v>
      </c>
      <c r="B17" s="1">
        <f t="shared" si="3"/>
        <v>16</v>
      </c>
      <c r="C17" s="1" t="s">
        <v>14</v>
      </c>
      <c r="D17" s="1" t="s">
        <v>28</v>
      </c>
      <c r="E17" s="1" t="s">
        <v>48</v>
      </c>
      <c r="F17" s="1">
        <v>1</v>
      </c>
      <c r="G17" s="13">
        <v>24.162375909596101</v>
      </c>
      <c r="H17" s="13">
        <v>24.140480257217401</v>
      </c>
      <c r="I17" s="11">
        <f t="shared" si="0"/>
        <v>24.151428083406749</v>
      </c>
      <c r="J17" s="13">
        <v>23.1630129574873</v>
      </c>
      <c r="K17" s="13">
        <v>23.096578028778499</v>
      </c>
      <c r="L17" s="11">
        <f t="shared" si="1"/>
        <v>23.1297954931329</v>
      </c>
      <c r="M17" s="12">
        <f t="shared" si="4"/>
        <v>-1.0216325902738497</v>
      </c>
      <c r="N17" s="1">
        <f t="shared" si="2"/>
        <v>2.0302151030150126</v>
      </c>
      <c r="Q17" s="26" t="s">
        <v>38</v>
      </c>
      <c r="R17" s="32" t="s">
        <v>135</v>
      </c>
      <c r="S17" s="28"/>
      <c r="T17" s="28"/>
      <c r="U17" s="28"/>
      <c r="V17" s="28"/>
      <c r="W17" s="28"/>
      <c r="X17" s="28"/>
      <c r="Y17" s="28"/>
      <c r="Z17" s="28"/>
      <c r="AA17" s="29"/>
    </row>
    <row r="18" spans="1:27" x14ac:dyDescent="0.3">
      <c r="A18" s="1">
        <f t="shared" si="3"/>
        <v>17</v>
      </c>
      <c r="B18" s="1">
        <f t="shared" si="3"/>
        <v>17</v>
      </c>
      <c r="C18" s="1" t="s">
        <v>14</v>
      </c>
      <c r="D18" s="1" t="s">
        <v>28</v>
      </c>
      <c r="E18" s="1" t="s">
        <v>48</v>
      </c>
      <c r="F18" s="1">
        <v>1</v>
      </c>
      <c r="G18" s="13">
        <v>21.6890830576205</v>
      </c>
      <c r="H18" s="13">
        <v>21.738680617156799</v>
      </c>
      <c r="I18" s="11">
        <f t="shared" si="0"/>
        <v>21.713881837388648</v>
      </c>
      <c r="J18" s="13">
        <v>15.9993858021348</v>
      </c>
      <c r="K18" s="13">
        <v>16.046368509260201</v>
      </c>
      <c r="L18" s="11">
        <f t="shared" si="1"/>
        <v>16.0228771556975</v>
      </c>
      <c r="M18" s="12">
        <f t="shared" si="4"/>
        <v>-5.6910046816911475</v>
      </c>
      <c r="N18" s="1">
        <f t="shared" si="2"/>
        <v>51.661036413314854</v>
      </c>
    </row>
    <row r="19" spans="1:27" x14ac:dyDescent="0.3">
      <c r="A19" s="1">
        <f t="shared" si="3"/>
        <v>18</v>
      </c>
      <c r="B19" s="1">
        <f t="shared" si="3"/>
        <v>18</v>
      </c>
      <c r="C19" s="1" t="s">
        <v>14</v>
      </c>
      <c r="D19" s="1" t="s">
        <v>28</v>
      </c>
      <c r="E19" s="1" t="s">
        <v>48</v>
      </c>
      <c r="F19" s="1">
        <v>1</v>
      </c>
      <c r="G19" s="13">
        <v>23.747227412990998</v>
      </c>
      <c r="H19" s="13">
        <v>23.6934394658958</v>
      </c>
      <c r="I19" s="11">
        <f t="shared" si="0"/>
        <v>23.720333439443401</v>
      </c>
      <c r="J19" s="13">
        <v>21.269696542874499</v>
      </c>
      <c r="K19" s="13">
        <v>21.142190091426201</v>
      </c>
      <c r="L19" s="11">
        <f t="shared" si="1"/>
        <v>21.20594331715035</v>
      </c>
      <c r="M19" s="12">
        <f t="shared" si="4"/>
        <v>-2.5143901222930509</v>
      </c>
      <c r="N19" s="1">
        <f t="shared" si="2"/>
        <v>5.7135607262036014</v>
      </c>
    </row>
    <row r="20" spans="1:27" x14ac:dyDescent="0.3">
      <c r="A20" s="1">
        <f t="shared" ref="A20:B35" si="5">1+A19</f>
        <v>19</v>
      </c>
      <c r="B20" s="1">
        <f t="shared" si="5"/>
        <v>19</v>
      </c>
      <c r="C20" s="1" t="s">
        <v>14</v>
      </c>
      <c r="D20" s="1" t="s">
        <v>28</v>
      </c>
      <c r="E20" s="1" t="s">
        <v>48</v>
      </c>
      <c r="F20" s="1">
        <v>1</v>
      </c>
      <c r="G20" s="13">
        <v>23.053236960380602</v>
      </c>
      <c r="H20" s="13">
        <v>23.031223083371099</v>
      </c>
      <c r="I20" s="11">
        <f t="shared" si="0"/>
        <v>23.042230021875852</v>
      </c>
      <c r="J20" s="13">
        <v>18.299504007345099</v>
      </c>
      <c r="K20" s="13">
        <v>18.260003253506699</v>
      </c>
      <c r="L20" s="11">
        <f t="shared" si="1"/>
        <v>18.279753630425901</v>
      </c>
      <c r="M20" s="12">
        <f t="shared" si="4"/>
        <v>-4.7624763914499511</v>
      </c>
      <c r="N20" s="1">
        <f t="shared" si="2"/>
        <v>27.142400064022304</v>
      </c>
    </row>
    <row r="21" spans="1:27" x14ac:dyDescent="0.3">
      <c r="A21" s="1">
        <f t="shared" si="5"/>
        <v>20</v>
      </c>
      <c r="B21" s="1">
        <f t="shared" si="5"/>
        <v>20</v>
      </c>
      <c r="C21" s="1" t="s">
        <v>14</v>
      </c>
      <c r="D21" s="1" t="s">
        <v>28</v>
      </c>
      <c r="E21" s="1" t="s">
        <v>48</v>
      </c>
      <c r="F21" s="1">
        <v>1</v>
      </c>
      <c r="G21" s="13">
        <v>23.669937591722601</v>
      </c>
      <c r="H21" s="13">
        <v>23.7407593829506</v>
      </c>
      <c r="I21" s="11">
        <f t="shared" si="0"/>
        <v>23.7053484873366</v>
      </c>
      <c r="J21" s="13">
        <v>20.004191691940399</v>
      </c>
      <c r="K21" s="13">
        <v>20.039453705197801</v>
      </c>
      <c r="L21" s="11">
        <f t="shared" si="1"/>
        <v>20.0218226985691</v>
      </c>
      <c r="M21" s="12">
        <f t="shared" si="4"/>
        <v>-3.6835257887675006</v>
      </c>
      <c r="N21" s="1">
        <f t="shared" si="2"/>
        <v>12.848479981975197</v>
      </c>
    </row>
    <row r="22" spans="1:27" x14ac:dyDescent="0.3">
      <c r="A22" s="1">
        <f t="shared" si="5"/>
        <v>21</v>
      </c>
      <c r="B22" s="1">
        <f t="shared" si="5"/>
        <v>21</v>
      </c>
      <c r="C22" s="1" t="s">
        <v>14</v>
      </c>
      <c r="D22" s="1" t="s">
        <v>28</v>
      </c>
      <c r="E22" s="1" t="s">
        <v>48</v>
      </c>
      <c r="F22" s="1">
        <v>1</v>
      </c>
      <c r="G22" s="13">
        <v>22.524027610543801</v>
      </c>
      <c r="H22" s="13">
        <v>22.324255442331999</v>
      </c>
      <c r="I22" s="11">
        <f t="shared" si="0"/>
        <v>22.4241415264379</v>
      </c>
      <c r="J22" s="13">
        <v>17.0764309382064</v>
      </c>
      <c r="K22" s="13">
        <v>17.151999234782199</v>
      </c>
      <c r="L22" s="11">
        <f t="shared" si="1"/>
        <v>17.114215086494298</v>
      </c>
      <c r="M22" s="12">
        <f t="shared" si="4"/>
        <v>-5.3099264399436024</v>
      </c>
      <c r="N22" s="1">
        <f t="shared" si="2"/>
        <v>39.668623724849787</v>
      </c>
    </row>
    <row r="23" spans="1:27" x14ac:dyDescent="0.3">
      <c r="A23" s="1">
        <f t="shared" si="5"/>
        <v>22</v>
      </c>
      <c r="B23" s="1">
        <f t="shared" si="5"/>
        <v>22</v>
      </c>
      <c r="C23" s="1" t="s">
        <v>14</v>
      </c>
      <c r="D23" s="1" t="s">
        <v>28</v>
      </c>
      <c r="E23" s="1" t="s">
        <v>48</v>
      </c>
      <c r="F23" s="1">
        <v>1</v>
      </c>
      <c r="G23" s="13">
        <v>24.190556045697999</v>
      </c>
      <c r="H23" s="13">
        <v>23.961542875715502</v>
      </c>
      <c r="I23" s="11">
        <f t="shared" si="0"/>
        <v>24.076049460706749</v>
      </c>
      <c r="J23" s="13">
        <v>20.527399960108699</v>
      </c>
      <c r="K23" s="13">
        <v>20.486296417845601</v>
      </c>
      <c r="L23" s="11">
        <f t="shared" si="1"/>
        <v>20.506848188977152</v>
      </c>
      <c r="M23" s="12">
        <f t="shared" si="4"/>
        <v>-3.5692012717295967</v>
      </c>
      <c r="N23" s="1">
        <f t="shared" si="2"/>
        <v>11.869615296314644</v>
      </c>
    </row>
    <row r="24" spans="1:27" ht="15" thickBot="1" x14ac:dyDescent="0.35">
      <c r="A24" s="9">
        <f t="shared" si="5"/>
        <v>23</v>
      </c>
      <c r="B24" s="9">
        <f t="shared" si="5"/>
        <v>23</v>
      </c>
      <c r="C24" s="9" t="s">
        <v>14</v>
      </c>
      <c r="D24" s="9" t="s">
        <v>28</v>
      </c>
      <c r="E24" s="9" t="s">
        <v>48</v>
      </c>
      <c r="F24" s="9">
        <v>1</v>
      </c>
      <c r="G24" s="14">
        <v>22.939080339882299</v>
      </c>
      <c r="H24" s="14">
        <v>22.7965640717726</v>
      </c>
      <c r="I24" s="15">
        <f t="shared" si="0"/>
        <v>22.867822205827451</v>
      </c>
      <c r="J24" s="14">
        <v>18.682189800337301</v>
      </c>
      <c r="K24" s="14">
        <v>18.571901605643902</v>
      </c>
      <c r="L24" s="15">
        <f t="shared" si="1"/>
        <v>18.6270457029906</v>
      </c>
      <c r="M24" s="16">
        <f t="shared" si="4"/>
        <v>-4.2407765028368516</v>
      </c>
      <c r="N24" s="9">
        <f t="shared" si="2"/>
        <v>18.906055665453266</v>
      </c>
    </row>
    <row r="25" spans="1:27" x14ac:dyDescent="0.3">
      <c r="A25" s="1">
        <f t="shared" si="5"/>
        <v>24</v>
      </c>
      <c r="B25" s="1">
        <v>1</v>
      </c>
      <c r="C25" s="1" t="s">
        <v>15</v>
      </c>
      <c r="D25" s="1" t="s">
        <v>27</v>
      </c>
      <c r="E25" s="1" t="s">
        <v>48</v>
      </c>
      <c r="F25" s="1">
        <v>1</v>
      </c>
      <c r="G25" s="13">
        <v>23.464590526621599</v>
      </c>
      <c r="H25" s="13">
        <v>23.358649108861499</v>
      </c>
      <c r="I25" s="11">
        <f t="shared" si="0"/>
        <v>23.411619817741549</v>
      </c>
      <c r="J25" s="13">
        <v>19.215947323783301</v>
      </c>
      <c r="K25" s="13">
        <v>19.385059069272799</v>
      </c>
      <c r="L25" s="11">
        <f t="shared" si="1"/>
        <v>19.300503196528048</v>
      </c>
      <c r="M25" s="12">
        <f t="shared" si="4"/>
        <v>-4.1111166212135011</v>
      </c>
      <c r="N25" s="1">
        <f t="shared" si="2"/>
        <v>17.28102182376378</v>
      </c>
    </row>
    <row r="26" spans="1:27" x14ac:dyDescent="0.3">
      <c r="A26" s="1">
        <f t="shared" si="5"/>
        <v>25</v>
      </c>
      <c r="B26" s="1">
        <f>1+B25</f>
        <v>2</v>
      </c>
      <c r="C26" s="1" t="s">
        <v>15</v>
      </c>
      <c r="D26" s="1" t="s">
        <v>27</v>
      </c>
      <c r="E26" s="1" t="s">
        <v>48</v>
      </c>
      <c r="F26" s="1">
        <v>1</v>
      </c>
      <c r="G26" s="13">
        <v>25.474360397006301</v>
      </c>
      <c r="H26" s="13">
        <v>25.247145093418201</v>
      </c>
      <c r="I26" s="11">
        <f t="shared" si="0"/>
        <v>25.360752745212253</v>
      </c>
      <c r="J26" s="13">
        <v>24.0628902021773</v>
      </c>
      <c r="K26" s="13">
        <v>24.269720143964101</v>
      </c>
      <c r="L26" s="11">
        <f t="shared" si="1"/>
        <v>24.1663051730707</v>
      </c>
      <c r="M26" s="12">
        <f t="shared" si="4"/>
        <v>-1.1944475721415522</v>
      </c>
      <c r="N26" s="1">
        <f t="shared" si="2"/>
        <v>2.2885718276335285</v>
      </c>
    </row>
    <row r="27" spans="1:27" x14ac:dyDescent="0.3">
      <c r="A27" s="1">
        <f t="shared" si="5"/>
        <v>26</v>
      </c>
      <c r="B27" s="1">
        <f t="shared" si="5"/>
        <v>3</v>
      </c>
      <c r="C27" s="1" t="s">
        <v>15</v>
      </c>
      <c r="D27" s="1" t="s">
        <v>27</v>
      </c>
      <c r="E27" s="1" t="s">
        <v>48</v>
      </c>
      <c r="F27" s="1">
        <v>1</v>
      </c>
      <c r="G27" s="13">
        <v>23.347640343619499</v>
      </c>
      <c r="H27" s="13">
        <v>23.247514894592101</v>
      </c>
      <c r="I27" s="11">
        <f t="shared" si="0"/>
        <v>23.297577619105802</v>
      </c>
      <c r="J27" s="13">
        <v>18.985557950609302</v>
      </c>
      <c r="K27" s="13">
        <v>19.077216212850399</v>
      </c>
      <c r="L27" s="11">
        <f t="shared" si="1"/>
        <v>19.03138708172985</v>
      </c>
      <c r="M27" s="12">
        <f t="shared" si="4"/>
        <v>-4.2661905373759517</v>
      </c>
      <c r="N27" s="1">
        <f t="shared" si="2"/>
        <v>19.242049120551279</v>
      </c>
    </row>
    <row r="28" spans="1:27" x14ac:dyDescent="0.3">
      <c r="A28" s="1">
        <f t="shared" si="5"/>
        <v>27</v>
      </c>
      <c r="B28" s="1">
        <f t="shared" si="5"/>
        <v>4</v>
      </c>
      <c r="C28" s="1" t="s">
        <v>15</v>
      </c>
      <c r="D28" s="1" t="s">
        <v>27</v>
      </c>
      <c r="E28" s="1" t="s">
        <v>48</v>
      </c>
      <c r="F28" s="1">
        <v>1</v>
      </c>
      <c r="G28" s="13">
        <v>24.0173666211541</v>
      </c>
      <c r="H28" s="13">
        <v>23.772761292758901</v>
      </c>
      <c r="I28" s="11">
        <f t="shared" si="0"/>
        <v>23.895063956956498</v>
      </c>
      <c r="J28" s="13">
        <v>19.774401915443502</v>
      </c>
      <c r="K28" s="13">
        <v>20.0659326041147</v>
      </c>
      <c r="L28" s="11">
        <f t="shared" si="1"/>
        <v>19.920167259779099</v>
      </c>
      <c r="M28" s="12">
        <f t="shared" si="4"/>
        <v>-3.9748966971773996</v>
      </c>
      <c r="N28" s="1">
        <f t="shared" si="2"/>
        <v>15.724003633910209</v>
      </c>
    </row>
    <row r="29" spans="1:27" x14ac:dyDescent="0.3">
      <c r="A29" s="1">
        <f t="shared" si="5"/>
        <v>28</v>
      </c>
      <c r="B29" s="1">
        <f t="shared" si="5"/>
        <v>5</v>
      </c>
      <c r="C29" s="1" t="s">
        <v>15</v>
      </c>
      <c r="D29" s="1" t="s">
        <v>27</v>
      </c>
      <c r="E29" s="1" t="s">
        <v>48</v>
      </c>
      <c r="F29" s="1">
        <v>1</v>
      </c>
      <c r="G29" s="13">
        <v>24.555041537291501</v>
      </c>
      <c r="H29" s="13">
        <v>24.578744721853202</v>
      </c>
      <c r="I29" s="11">
        <f t="shared" si="0"/>
        <v>24.56689312957235</v>
      </c>
      <c r="J29" s="13">
        <v>20.014900330753701</v>
      </c>
      <c r="K29" s="13">
        <v>20.347911957244101</v>
      </c>
      <c r="L29" s="11">
        <f t="shared" si="1"/>
        <v>20.181406143998899</v>
      </c>
      <c r="M29" s="12">
        <f t="shared" si="4"/>
        <v>-4.3854869855734506</v>
      </c>
      <c r="N29" s="1">
        <f t="shared" si="2"/>
        <v>20.900810527367948</v>
      </c>
    </row>
    <row r="30" spans="1:27" x14ac:dyDescent="0.3">
      <c r="A30" s="1">
        <f t="shared" si="5"/>
        <v>29</v>
      </c>
      <c r="B30" s="1">
        <f t="shared" si="5"/>
        <v>6</v>
      </c>
      <c r="C30" s="1" t="s">
        <v>15</v>
      </c>
      <c r="D30" s="1" t="s">
        <v>27</v>
      </c>
      <c r="E30" s="1" t="s">
        <v>48</v>
      </c>
      <c r="F30" s="1">
        <v>1</v>
      </c>
      <c r="G30" s="13">
        <v>24.0562738016637</v>
      </c>
      <c r="H30" s="13">
        <v>23.7360300991024</v>
      </c>
      <c r="I30" s="11">
        <f t="shared" si="0"/>
        <v>23.89615195038305</v>
      </c>
      <c r="J30" s="13">
        <v>19.809901980190599</v>
      </c>
      <c r="K30" s="13">
        <v>20.054262954630399</v>
      </c>
      <c r="L30" s="11">
        <f t="shared" si="1"/>
        <v>19.932082467410499</v>
      </c>
      <c r="M30" s="12">
        <f t="shared" si="4"/>
        <v>-3.9640694829725511</v>
      </c>
      <c r="N30" s="1">
        <f t="shared" si="2"/>
        <v>15.606439002510925</v>
      </c>
    </row>
    <row r="31" spans="1:27" x14ac:dyDescent="0.3">
      <c r="A31" s="1">
        <f t="shared" si="5"/>
        <v>30</v>
      </c>
      <c r="B31" s="1">
        <f t="shared" si="5"/>
        <v>7</v>
      </c>
      <c r="C31" s="1" t="s">
        <v>15</v>
      </c>
      <c r="D31" s="1" t="s">
        <v>27</v>
      </c>
      <c r="E31" s="1" t="s">
        <v>48</v>
      </c>
      <c r="F31" s="1">
        <v>1</v>
      </c>
      <c r="G31" s="13">
        <v>23.752030622402401</v>
      </c>
      <c r="H31" s="13">
        <v>23.463846798607602</v>
      </c>
      <c r="I31" s="11">
        <f t="shared" si="0"/>
        <v>23.607938710505003</v>
      </c>
      <c r="J31" s="13">
        <v>18.403112735157201</v>
      </c>
      <c r="K31" s="13">
        <v>18.4819684833944</v>
      </c>
      <c r="L31" s="11">
        <f t="shared" si="1"/>
        <v>18.442540609275802</v>
      </c>
      <c r="M31" s="12">
        <f t="shared" si="4"/>
        <v>-5.1653981012292007</v>
      </c>
      <c r="N31" s="1">
        <f t="shared" si="2"/>
        <v>35.887215947597269</v>
      </c>
    </row>
    <row r="32" spans="1:27" x14ac:dyDescent="0.3">
      <c r="A32" s="1">
        <f t="shared" si="5"/>
        <v>31</v>
      </c>
      <c r="B32" s="1">
        <f t="shared" si="5"/>
        <v>8</v>
      </c>
      <c r="C32" s="1" t="s">
        <v>15</v>
      </c>
      <c r="D32" s="1" t="s">
        <v>27</v>
      </c>
      <c r="E32" s="1" t="s">
        <v>48</v>
      </c>
      <c r="F32" s="1">
        <v>1</v>
      </c>
      <c r="G32" s="13">
        <v>23.9584266678606</v>
      </c>
      <c r="H32" s="13">
        <v>23.681039511804499</v>
      </c>
      <c r="I32" s="11">
        <f t="shared" si="0"/>
        <v>23.81973308983255</v>
      </c>
      <c r="J32" s="13">
        <v>18.324295307535401</v>
      </c>
      <c r="K32" s="13">
        <v>18.630247007669901</v>
      </c>
      <c r="L32" s="11">
        <f t="shared" si="1"/>
        <v>18.477271157602651</v>
      </c>
      <c r="M32" s="12">
        <f t="shared" si="4"/>
        <v>-5.3424619322298987</v>
      </c>
      <c r="N32" s="1">
        <f t="shared" si="2"/>
        <v>40.573389698388048</v>
      </c>
    </row>
    <row r="33" spans="1:14" x14ac:dyDescent="0.3">
      <c r="A33" s="1">
        <f t="shared" si="5"/>
        <v>32</v>
      </c>
      <c r="B33" s="1">
        <f t="shared" si="5"/>
        <v>9</v>
      </c>
      <c r="C33" s="1" t="s">
        <v>15</v>
      </c>
      <c r="D33" s="1" t="s">
        <v>27</v>
      </c>
      <c r="E33" s="1" t="s">
        <v>48</v>
      </c>
      <c r="F33" s="1">
        <v>1</v>
      </c>
      <c r="G33" s="13">
        <v>24.5014704296525</v>
      </c>
      <c r="H33" s="13">
        <v>24.360384708706501</v>
      </c>
      <c r="I33" s="11">
        <f t="shared" si="0"/>
        <v>24.430927569179502</v>
      </c>
      <c r="J33" s="13">
        <v>20.695875863827201</v>
      </c>
      <c r="K33" s="13">
        <v>20.814384877611602</v>
      </c>
      <c r="L33" s="11">
        <f t="shared" si="1"/>
        <v>20.755130370719399</v>
      </c>
      <c r="M33" s="12">
        <f t="shared" si="4"/>
        <v>-3.6757971984601028</v>
      </c>
      <c r="N33" s="1">
        <f t="shared" si="2"/>
        <v>12.779834058827095</v>
      </c>
    </row>
    <row r="34" spans="1:14" x14ac:dyDescent="0.3">
      <c r="A34" s="1">
        <f t="shared" si="5"/>
        <v>33</v>
      </c>
      <c r="B34" s="1">
        <f t="shared" si="5"/>
        <v>10</v>
      </c>
      <c r="C34" s="1" t="s">
        <v>15</v>
      </c>
      <c r="D34" s="1" t="s">
        <v>27</v>
      </c>
      <c r="E34" s="1" t="s">
        <v>48</v>
      </c>
      <c r="F34" s="1">
        <v>1</v>
      </c>
      <c r="G34" s="13">
        <v>23.556206188559202</v>
      </c>
      <c r="H34" s="13">
        <v>23.3431030720633</v>
      </c>
      <c r="I34" s="11">
        <f t="shared" si="0"/>
        <v>23.449654630311251</v>
      </c>
      <c r="J34" s="13">
        <v>18.441011029150999</v>
      </c>
      <c r="K34" s="13">
        <v>18.660930119680401</v>
      </c>
      <c r="L34" s="11">
        <f t="shared" si="1"/>
        <v>18.5509705744157</v>
      </c>
      <c r="M34" s="12">
        <f t="shared" si="4"/>
        <v>-4.8986840558955507</v>
      </c>
      <c r="N34" s="1">
        <f t="shared" si="2"/>
        <v>29.829834243243454</v>
      </c>
    </row>
    <row r="35" spans="1:14" x14ac:dyDescent="0.3">
      <c r="A35" s="1">
        <f t="shared" si="5"/>
        <v>34</v>
      </c>
      <c r="B35" s="1">
        <f t="shared" si="5"/>
        <v>11</v>
      </c>
      <c r="C35" s="1" t="s">
        <v>15</v>
      </c>
      <c r="D35" s="1" t="s">
        <v>27</v>
      </c>
      <c r="E35" s="1" t="s">
        <v>48</v>
      </c>
      <c r="F35" s="1">
        <v>1</v>
      </c>
      <c r="G35" s="13">
        <v>23.415250855888299</v>
      </c>
      <c r="H35" s="13">
        <v>23.436723832388601</v>
      </c>
      <c r="I35" s="11">
        <f t="shared" si="0"/>
        <v>23.425987344138449</v>
      </c>
      <c r="J35" s="13">
        <v>21.6112838376844</v>
      </c>
      <c r="K35" s="13">
        <v>21.852331703545499</v>
      </c>
      <c r="L35" s="11">
        <f t="shared" si="1"/>
        <v>21.73180777061495</v>
      </c>
      <c r="M35" s="12">
        <f t="shared" si="4"/>
        <v>-1.694179573523499</v>
      </c>
      <c r="N35" s="1">
        <f t="shared" si="2"/>
        <v>3.235928147209886</v>
      </c>
    </row>
    <row r="36" spans="1:14" x14ac:dyDescent="0.3">
      <c r="A36" s="1">
        <f t="shared" ref="A36:B51" si="6">1+A35</f>
        <v>35</v>
      </c>
      <c r="B36" s="1">
        <f t="shared" si="6"/>
        <v>12</v>
      </c>
      <c r="C36" s="1" t="s">
        <v>15</v>
      </c>
      <c r="D36" s="1" t="s">
        <v>27</v>
      </c>
      <c r="E36" s="1" t="s">
        <v>48</v>
      </c>
      <c r="F36" s="1">
        <v>1</v>
      </c>
      <c r="G36" s="13">
        <v>23.293815867521499</v>
      </c>
      <c r="H36" s="13">
        <v>23.217931394980798</v>
      </c>
      <c r="I36" s="11">
        <f t="shared" si="0"/>
        <v>23.255873631251148</v>
      </c>
      <c r="J36" s="13">
        <v>17.756959073390501</v>
      </c>
      <c r="K36" s="13">
        <v>18.1180663754776</v>
      </c>
      <c r="L36" s="11">
        <f t="shared" si="1"/>
        <v>17.93751272443405</v>
      </c>
      <c r="M36" s="12">
        <f t="shared" si="4"/>
        <v>-5.3183609068170981</v>
      </c>
      <c r="N36" s="1">
        <f t="shared" si="2"/>
        <v>39.901218718813141</v>
      </c>
    </row>
    <row r="37" spans="1:14" x14ac:dyDescent="0.3">
      <c r="A37" s="1">
        <f t="shared" si="6"/>
        <v>36</v>
      </c>
      <c r="B37" s="1">
        <f t="shared" si="6"/>
        <v>13</v>
      </c>
      <c r="C37" s="1" t="s">
        <v>15</v>
      </c>
      <c r="D37" s="1" t="s">
        <v>28</v>
      </c>
      <c r="E37" s="1" t="s">
        <v>48</v>
      </c>
      <c r="F37" s="1">
        <v>1</v>
      </c>
      <c r="G37" s="13">
        <v>23.780386718104001</v>
      </c>
      <c r="H37" s="13">
        <v>23.819538976513901</v>
      </c>
      <c r="I37" s="11">
        <f t="shared" si="0"/>
        <v>23.799962847308951</v>
      </c>
      <c r="J37" s="13">
        <v>18.3125829914677</v>
      </c>
      <c r="K37" s="13">
        <v>18.349056338537601</v>
      </c>
      <c r="L37" s="11">
        <f t="shared" si="1"/>
        <v>18.33081966500265</v>
      </c>
      <c r="M37" s="12">
        <f t="shared" si="4"/>
        <v>-5.4691431823063006</v>
      </c>
      <c r="N37" s="1">
        <f t="shared" si="2"/>
        <v>44.297187032365287</v>
      </c>
    </row>
    <row r="38" spans="1:14" x14ac:dyDescent="0.3">
      <c r="A38" s="1">
        <f t="shared" si="6"/>
        <v>37</v>
      </c>
      <c r="B38" s="1">
        <f t="shared" si="6"/>
        <v>14</v>
      </c>
      <c r="C38" s="1" t="s">
        <v>15</v>
      </c>
      <c r="D38" s="1" t="s">
        <v>28</v>
      </c>
      <c r="E38" s="1" t="s">
        <v>48</v>
      </c>
      <c r="F38" s="1">
        <v>1</v>
      </c>
      <c r="G38" s="13">
        <v>23.550889835653901</v>
      </c>
      <c r="H38" s="13">
        <v>23.350059117901601</v>
      </c>
      <c r="I38" s="11">
        <f t="shared" si="0"/>
        <v>23.45047447677775</v>
      </c>
      <c r="J38" s="13">
        <v>18.382623896877998</v>
      </c>
      <c r="K38" s="13">
        <v>18.402307230668999</v>
      </c>
      <c r="L38" s="11">
        <f t="shared" si="1"/>
        <v>18.392465563773499</v>
      </c>
      <c r="M38" s="12">
        <f t="shared" si="4"/>
        <v>-5.0580089130042509</v>
      </c>
      <c r="N38" s="1">
        <f t="shared" si="2"/>
        <v>33.312896933124826</v>
      </c>
    </row>
    <row r="39" spans="1:14" x14ac:dyDescent="0.3">
      <c r="A39" s="1">
        <f t="shared" si="6"/>
        <v>38</v>
      </c>
      <c r="B39" s="1">
        <f t="shared" si="6"/>
        <v>15</v>
      </c>
      <c r="C39" s="1" t="s">
        <v>15</v>
      </c>
      <c r="D39" s="1" t="s">
        <v>28</v>
      </c>
      <c r="E39" s="1" t="s">
        <v>48</v>
      </c>
      <c r="F39" s="1">
        <v>1</v>
      </c>
      <c r="G39" s="13">
        <v>23.0545321010562</v>
      </c>
      <c r="H39" s="13">
        <v>22.868685668083401</v>
      </c>
      <c r="I39" s="11">
        <f t="shared" si="0"/>
        <v>22.961608884569799</v>
      </c>
      <c r="J39" s="13">
        <v>17.726219020254799</v>
      </c>
      <c r="K39" s="13">
        <v>17.878994516833401</v>
      </c>
      <c r="L39" s="11">
        <f t="shared" si="1"/>
        <v>17.802606768544102</v>
      </c>
      <c r="M39" s="12">
        <f t="shared" si="4"/>
        <v>-5.1590021160256967</v>
      </c>
      <c r="N39" s="1">
        <f t="shared" si="2"/>
        <v>35.728467186962867</v>
      </c>
    </row>
    <row r="40" spans="1:14" x14ac:dyDescent="0.3">
      <c r="A40" s="1">
        <f t="shared" si="6"/>
        <v>39</v>
      </c>
      <c r="B40" s="1">
        <f t="shared" si="6"/>
        <v>16</v>
      </c>
      <c r="C40" s="1" t="s">
        <v>15</v>
      </c>
      <c r="D40" s="1" t="s">
        <v>28</v>
      </c>
      <c r="E40" s="1" t="s">
        <v>48</v>
      </c>
      <c r="F40" s="1">
        <v>1</v>
      </c>
      <c r="G40" s="13">
        <v>23.363725136228702</v>
      </c>
      <c r="H40" s="13">
        <v>23.344895460573198</v>
      </c>
      <c r="I40" s="11">
        <f t="shared" si="0"/>
        <v>23.35431029840095</v>
      </c>
      <c r="J40" s="13">
        <v>18.563501013320298</v>
      </c>
      <c r="K40" s="13">
        <v>18.463095927876399</v>
      </c>
      <c r="L40" s="11">
        <f t="shared" si="1"/>
        <v>18.51329847059835</v>
      </c>
      <c r="M40" s="12">
        <f t="shared" si="4"/>
        <v>-4.8410118278025998</v>
      </c>
      <c r="N40" s="1">
        <f t="shared" si="2"/>
        <v>28.660896415667121</v>
      </c>
    </row>
    <row r="41" spans="1:14" x14ac:dyDescent="0.3">
      <c r="A41" s="1">
        <f t="shared" si="6"/>
        <v>40</v>
      </c>
      <c r="B41" s="1">
        <f>1+B40</f>
        <v>17</v>
      </c>
      <c r="C41" s="1" t="s">
        <v>15</v>
      </c>
      <c r="D41" s="1" t="s">
        <v>28</v>
      </c>
      <c r="E41" s="1" t="s">
        <v>48</v>
      </c>
      <c r="F41" s="1">
        <v>1</v>
      </c>
      <c r="G41" s="13">
        <v>23.930222518144401</v>
      </c>
      <c r="H41" s="13">
        <v>23.805814675983399</v>
      </c>
      <c r="I41" s="11">
        <f t="shared" si="0"/>
        <v>23.868018597063902</v>
      </c>
      <c r="J41" s="13">
        <v>19.776148340052501</v>
      </c>
      <c r="K41" s="13">
        <v>19.854978422668001</v>
      </c>
      <c r="L41" s="11">
        <f t="shared" si="1"/>
        <v>19.815563381360249</v>
      </c>
      <c r="M41" s="12">
        <f t="shared" si="4"/>
        <v>-4.0524552157036524</v>
      </c>
      <c r="N41" s="1">
        <f t="shared" si="2"/>
        <v>16.592452231464026</v>
      </c>
    </row>
    <row r="42" spans="1:14" x14ac:dyDescent="0.3">
      <c r="A42" s="1">
        <f t="shared" si="6"/>
        <v>41</v>
      </c>
      <c r="B42" s="1">
        <f t="shared" si="6"/>
        <v>18</v>
      </c>
      <c r="C42" s="1" t="s">
        <v>15</v>
      </c>
      <c r="D42" s="1" t="s">
        <v>28</v>
      </c>
      <c r="E42" s="1" t="s">
        <v>48</v>
      </c>
      <c r="F42" s="1">
        <v>1</v>
      </c>
      <c r="G42" s="13">
        <v>24.357874815356102</v>
      </c>
      <c r="H42" s="13">
        <v>24.269004816917601</v>
      </c>
      <c r="I42" s="11">
        <f t="shared" si="0"/>
        <v>24.313439816136849</v>
      </c>
      <c r="J42" s="13">
        <v>20.057546344516101</v>
      </c>
      <c r="K42" s="13">
        <v>20.051078647399699</v>
      </c>
      <c r="L42" s="11">
        <f t="shared" si="1"/>
        <v>20.054312495957902</v>
      </c>
      <c r="M42" s="12">
        <f t="shared" si="4"/>
        <v>-4.2591273201789477</v>
      </c>
      <c r="N42" s="1">
        <f t="shared" si="2"/>
        <v>19.148073185664902</v>
      </c>
    </row>
    <row r="43" spans="1:14" x14ac:dyDescent="0.3">
      <c r="A43" s="1">
        <f t="shared" si="6"/>
        <v>42</v>
      </c>
      <c r="B43" s="1">
        <f t="shared" si="6"/>
        <v>19</v>
      </c>
      <c r="C43" s="1" t="s">
        <v>15</v>
      </c>
      <c r="D43" s="1" t="s">
        <v>28</v>
      </c>
      <c r="E43" s="1" t="s">
        <v>48</v>
      </c>
      <c r="F43" s="1">
        <v>1</v>
      </c>
      <c r="G43" s="13">
        <v>23.227616003040101</v>
      </c>
      <c r="H43" s="13">
        <v>23.365591031996701</v>
      </c>
      <c r="I43" s="11">
        <f t="shared" si="0"/>
        <v>23.296603517518399</v>
      </c>
      <c r="J43" s="13">
        <v>17.564479827104002</v>
      </c>
      <c r="K43" s="13">
        <v>17.5926330735346</v>
      </c>
      <c r="L43" s="11">
        <f t="shared" si="1"/>
        <v>17.578556450319301</v>
      </c>
      <c r="M43" s="12">
        <f t="shared" si="4"/>
        <v>-5.7180470671990982</v>
      </c>
      <c r="N43" s="1">
        <f t="shared" si="2"/>
        <v>52.63852167484324</v>
      </c>
    </row>
    <row r="44" spans="1:14" x14ac:dyDescent="0.3">
      <c r="A44" s="1">
        <f t="shared" si="6"/>
        <v>43</v>
      </c>
      <c r="B44" s="1">
        <f t="shared" si="6"/>
        <v>20</v>
      </c>
      <c r="C44" s="1" t="s">
        <v>15</v>
      </c>
      <c r="D44" s="1" t="s">
        <v>28</v>
      </c>
      <c r="E44" s="1" t="s">
        <v>48</v>
      </c>
      <c r="F44" s="1">
        <v>1</v>
      </c>
      <c r="G44" s="13">
        <v>23.3073831511891</v>
      </c>
      <c r="H44" s="13">
        <v>22.8381507874353</v>
      </c>
      <c r="I44" s="11">
        <f t="shared" si="0"/>
        <v>23.072766969312198</v>
      </c>
      <c r="J44" s="13">
        <v>19.0080915515911</v>
      </c>
      <c r="K44" s="13">
        <v>19.112509970129398</v>
      </c>
      <c r="L44" s="11">
        <f t="shared" si="1"/>
        <v>19.060300760860251</v>
      </c>
      <c r="M44" s="12">
        <f t="shared" si="4"/>
        <v>-4.0124662084519471</v>
      </c>
      <c r="N44" s="1">
        <f t="shared" si="2"/>
        <v>16.13885372365559</v>
      </c>
    </row>
    <row r="45" spans="1:14" x14ac:dyDescent="0.3">
      <c r="A45" s="1">
        <f t="shared" si="6"/>
        <v>44</v>
      </c>
      <c r="B45" s="1">
        <f t="shared" si="6"/>
        <v>21</v>
      </c>
      <c r="C45" s="1" t="s">
        <v>15</v>
      </c>
      <c r="D45" s="1" t="s">
        <v>28</v>
      </c>
      <c r="E45" s="1" t="s">
        <v>48</v>
      </c>
      <c r="F45" s="1">
        <v>1</v>
      </c>
      <c r="G45" s="13">
        <v>23.286642024595199</v>
      </c>
      <c r="H45" s="13">
        <v>23.1196454926109</v>
      </c>
      <c r="I45" s="11">
        <f t="shared" si="0"/>
        <v>23.203143758603048</v>
      </c>
      <c r="J45" s="13">
        <v>18.737417701457499</v>
      </c>
      <c r="K45" s="13">
        <v>18.623727009554798</v>
      </c>
      <c r="L45" s="11">
        <f t="shared" si="1"/>
        <v>18.68057235550615</v>
      </c>
      <c r="M45" s="12">
        <f t="shared" si="4"/>
        <v>-4.5225714030968973</v>
      </c>
      <c r="N45" s="1">
        <f t="shared" si="2"/>
        <v>22.984213643263985</v>
      </c>
    </row>
    <row r="46" spans="1:14" x14ac:dyDescent="0.3">
      <c r="A46" s="1">
        <f t="shared" si="6"/>
        <v>45</v>
      </c>
      <c r="B46" s="1">
        <f t="shared" si="6"/>
        <v>22</v>
      </c>
      <c r="C46" s="1" t="s">
        <v>15</v>
      </c>
      <c r="D46" s="1" t="s">
        <v>28</v>
      </c>
      <c r="E46" s="1" t="s">
        <v>48</v>
      </c>
      <c r="F46" s="1">
        <v>1</v>
      </c>
      <c r="G46" s="13">
        <v>23.411606517662399</v>
      </c>
      <c r="H46" s="13">
        <v>23.144974444893101</v>
      </c>
      <c r="I46" s="11">
        <f t="shared" si="0"/>
        <v>23.27829048127775</v>
      </c>
      <c r="J46" s="13">
        <v>18.761481480505001</v>
      </c>
      <c r="K46" s="13">
        <v>18.808138899708901</v>
      </c>
      <c r="L46" s="11">
        <f t="shared" si="1"/>
        <v>18.784810190106953</v>
      </c>
      <c r="M46" s="12">
        <f t="shared" si="4"/>
        <v>-4.4934802911707976</v>
      </c>
      <c r="N46" s="1">
        <f t="shared" si="2"/>
        <v>22.525391740914404</v>
      </c>
    </row>
    <row r="47" spans="1:14" ht="15" thickBot="1" x14ac:dyDescent="0.35">
      <c r="A47" s="9">
        <f t="shared" si="6"/>
        <v>46</v>
      </c>
      <c r="B47" s="9">
        <f t="shared" si="6"/>
        <v>23</v>
      </c>
      <c r="C47" s="9" t="s">
        <v>15</v>
      </c>
      <c r="D47" s="9" t="s">
        <v>28</v>
      </c>
      <c r="E47" s="9" t="s">
        <v>48</v>
      </c>
      <c r="F47" s="9">
        <v>1</v>
      </c>
      <c r="G47" s="14">
        <v>23.6234461855951</v>
      </c>
      <c r="H47" s="14">
        <v>23.596238293221099</v>
      </c>
      <c r="I47" s="15">
        <f t="shared" si="0"/>
        <v>23.609842239408099</v>
      </c>
      <c r="J47" s="14">
        <v>18.706453535517898</v>
      </c>
      <c r="K47" s="14">
        <v>18.577928845773801</v>
      </c>
      <c r="L47" s="15">
        <f t="shared" si="1"/>
        <v>18.64219119064585</v>
      </c>
      <c r="M47" s="16">
        <f t="shared" si="4"/>
        <v>-4.9676510487622494</v>
      </c>
      <c r="N47" s="9">
        <f t="shared" si="2"/>
        <v>31.290461868040282</v>
      </c>
    </row>
    <row r="48" spans="1:14" x14ac:dyDescent="0.3">
      <c r="A48" s="1">
        <f t="shared" si="6"/>
        <v>47</v>
      </c>
      <c r="B48" s="1">
        <v>1</v>
      </c>
      <c r="C48" s="1" t="s">
        <v>39</v>
      </c>
      <c r="D48" s="1" t="s">
        <v>27</v>
      </c>
      <c r="E48" s="1" t="s">
        <v>48</v>
      </c>
      <c r="F48" s="1">
        <v>1</v>
      </c>
      <c r="G48" s="13">
        <v>23.214981173587098</v>
      </c>
      <c r="H48" s="13">
        <v>23.2227850328435</v>
      </c>
      <c r="I48" s="11">
        <f t="shared" si="0"/>
        <v>23.218883103215298</v>
      </c>
      <c r="J48" s="13">
        <v>20.262609720425399</v>
      </c>
      <c r="K48" s="13">
        <v>20.007062225689602</v>
      </c>
      <c r="L48" s="11">
        <f t="shared" si="1"/>
        <v>20.134835973057498</v>
      </c>
      <c r="M48" s="12">
        <f t="shared" si="4"/>
        <v>-3.0840471301577992</v>
      </c>
      <c r="N48" s="1">
        <f t="shared" si="2"/>
        <v>8.4798992851564936</v>
      </c>
    </row>
    <row r="49" spans="1:14" x14ac:dyDescent="0.3">
      <c r="A49" s="1">
        <f t="shared" si="6"/>
        <v>48</v>
      </c>
      <c r="B49" s="1">
        <f>1+B48</f>
        <v>2</v>
      </c>
      <c r="C49" s="1" t="s">
        <v>39</v>
      </c>
      <c r="D49" s="1" t="s">
        <v>27</v>
      </c>
      <c r="E49" s="1" t="s">
        <v>48</v>
      </c>
      <c r="F49" s="1">
        <v>1</v>
      </c>
      <c r="G49" s="13">
        <v>23.628593056139199</v>
      </c>
      <c r="H49" s="13">
        <v>23.567066737492102</v>
      </c>
      <c r="I49" s="11">
        <f t="shared" si="0"/>
        <v>23.59782989681565</v>
      </c>
      <c r="J49" s="13">
        <v>19.035749183214499</v>
      </c>
      <c r="K49" s="13">
        <v>18.7991017740393</v>
      </c>
      <c r="L49" s="11">
        <f t="shared" si="1"/>
        <v>18.9174254786269</v>
      </c>
      <c r="M49" s="12">
        <f t="shared" si="4"/>
        <v>-4.6804044181887505</v>
      </c>
      <c r="N49" s="1">
        <f t="shared" si="2"/>
        <v>25.641422913214811</v>
      </c>
    </row>
    <row r="50" spans="1:14" x14ac:dyDescent="0.3">
      <c r="A50" s="1">
        <f t="shared" si="6"/>
        <v>49</v>
      </c>
      <c r="B50" s="1">
        <f t="shared" si="6"/>
        <v>3</v>
      </c>
      <c r="C50" s="1" t="s">
        <v>39</v>
      </c>
      <c r="D50" s="1" t="s">
        <v>27</v>
      </c>
      <c r="E50" s="1" t="s">
        <v>48</v>
      </c>
      <c r="F50" s="1">
        <v>1</v>
      </c>
      <c r="G50" s="13">
        <v>24.2108396729197</v>
      </c>
      <c r="H50" s="13">
        <v>24.082479107975601</v>
      </c>
      <c r="I50" s="11">
        <f t="shared" si="0"/>
        <v>24.146659390447653</v>
      </c>
      <c r="J50" s="13">
        <v>19.345980094752001</v>
      </c>
      <c r="K50" s="13">
        <v>19.6044178128572</v>
      </c>
      <c r="L50" s="11">
        <f t="shared" si="1"/>
        <v>19.4751989538046</v>
      </c>
      <c r="M50" s="12">
        <f t="shared" si="4"/>
        <v>-4.6714604366430521</v>
      </c>
      <c r="N50" s="1">
        <f t="shared" si="2"/>
        <v>25.482950756183261</v>
      </c>
    </row>
    <row r="51" spans="1:14" x14ac:dyDescent="0.3">
      <c r="A51" s="1">
        <f t="shared" si="6"/>
        <v>50</v>
      </c>
      <c r="B51" s="1">
        <f t="shared" si="6"/>
        <v>4</v>
      </c>
      <c r="C51" s="1" t="s">
        <v>39</v>
      </c>
      <c r="D51" s="1" t="s">
        <v>27</v>
      </c>
      <c r="E51" s="1" t="s">
        <v>48</v>
      </c>
      <c r="F51" s="1">
        <v>1</v>
      </c>
      <c r="G51" s="13">
        <v>23.437877975716699</v>
      </c>
      <c r="H51" s="13">
        <v>23.407767112523899</v>
      </c>
      <c r="I51" s="11">
        <f t="shared" si="0"/>
        <v>23.422822544120301</v>
      </c>
      <c r="J51" s="13">
        <v>19.850293925337301</v>
      </c>
      <c r="K51" s="13">
        <v>20.034517508812002</v>
      </c>
      <c r="L51" s="11">
        <f t="shared" si="1"/>
        <v>19.942405717074649</v>
      </c>
      <c r="M51" s="12">
        <f t="shared" si="4"/>
        <v>-3.4804168270456515</v>
      </c>
      <c r="N51" s="1">
        <f t="shared" si="2"/>
        <v>11.161173579080138</v>
      </c>
    </row>
    <row r="52" spans="1:14" x14ac:dyDescent="0.3">
      <c r="A52" s="1">
        <f t="shared" ref="A52:B67" si="7">1+A51</f>
        <v>51</v>
      </c>
      <c r="B52" s="1">
        <f t="shared" si="7"/>
        <v>5</v>
      </c>
      <c r="C52" s="1" t="s">
        <v>39</v>
      </c>
      <c r="D52" s="1" t="s">
        <v>27</v>
      </c>
      <c r="E52" s="1" t="s">
        <v>48</v>
      </c>
      <c r="F52" s="1">
        <v>1</v>
      </c>
      <c r="G52" s="13">
        <v>23.3273510179549</v>
      </c>
      <c r="H52" s="13">
        <v>23.350114658306801</v>
      </c>
      <c r="I52" s="11">
        <f t="shared" si="0"/>
        <v>23.338732838130852</v>
      </c>
      <c r="J52" s="13">
        <v>18.392615864204402</v>
      </c>
      <c r="K52" s="13">
        <v>18.412523588623198</v>
      </c>
      <c r="L52" s="11">
        <f t="shared" si="1"/>
        <v>18.402569726413802</v>
      </c>
      <c r="M52" s="12">
        <f t="shared" si="4"/>
        <v>-4.9361631117170504</v>
      </c>
      <c r="N52" s="1">
        <f t="shared" si="2"/>
        <v>30.614922199447275</v>
      </c>
    </row>
    <row r="53" spans="1:14" x14ac:dyDescent="0.3">
      <c r="A53" s="1">
        <f t="shared" si="7"/>
        <v>52</v>
      </c>
      <c r="B53" s="1">
        <f t="shared" si="7"/>
        <v>6</v>
      </c>
      <c r="C53" s="1" t="s">
        <v>39</v>
      </c>
      <c r="D53" s="1" t="s">
        <v>27</v>
      </c>
      <c r="E53" s="1" t="s">
        <v>48</v>
      </c>
      <c r="F53" s="1">
        <v>1</v>
      </c>
      <c r="G53" s="13">
        <v>23.1931947768533</v>
      </c>
      <c r="H53" s="13">
        <v>23.158469694453402</v>
      </c>
      <c r="I53" s="11">
        <f t="shared" si="0"/>
        <v>23.175832235653353</v>
      </c>
      <c r="J53" s="13">
        <v>20.372027817057301</v>
      </c>
      <c r="K53" s="13">
        <v>20.305861469629399</v>
      </c>
      <c r="L53" s="11">
        <f t="shared" si="1"/>
        <v>20.33894464334335</v>
      </c>
      <c r="M53" s="12">
        <f t="shared" si="4"/>
        <v>-2.8368875923100028</v>
      </c>
      <c r="N53" s="1">
        <f t="shared" si="2"/>
        <v>7.1447701118467775</v>
      </c>
    </row>
    <row r="54" spans="1:14" x14ac:dyDescent="0.3">
      <c r="A54" s="1">
        <f t="shared" si="7"/>
        <v>53</v>
      </c>
      <c r="B54" s="1">
        <f t="shared" si="7"/>
        <v>7</v>
      </c>
      <c r="C54" s="1" t="s">
        <v>39</v>
      </c>
      <c r="D54" s="1" t="s">
        <v>27</v>
      </c>
      <c r="E54" s="1" t="s">
        <v>48</v>
      </c>
      <c r="F54" s="1">
        <v>1</v>
      </c>
      <c r="G54" s="13">
        <v>23.581492358181901</v>
      </c>
      <c r="H54" s="13">
        <v>23.261106615956098</v>
      </c>
      <c r="I54" s="11">
        <f t="shared" si="0"/>
        <v>23.421299487069</v>
      </c>
      <c r="J54" s="13">
        <v>18.142862023223898</v>
      </c>
      <c r="K54" s="13">
        <v>17.821043836450201</v>
      </c>
      <c r="L54" s="11">
        <f t="shared" si="1"/>
        <v>17.98195292983705</v>
      </c>
      <c r="M54" s="12">
        <f t="shared" si="4"/>
        <v>-5.4393465572319499</v>
      </c>
      <c r="N54" s="1">
        <f t="shared" si="2"/>
        <v>43.391680545620098</v>
      </c>
    </row>
    <row r="55" spans="1:14" x14ac:dyDescent="0.3">
      <c r="A55" s="1">
        <f t="shared" si="7"/>
        <v>54</v>
      </c>
      <c r="B55" s="1">
        <f t="shared" si="7"/>
        <v>8</v>
      </c>
      <c r="C55" s="1" t="s">
        <v>39</v>
      </c>
      <c r="D55" s="1" t="s">
        <v>27</v>
      </c>
      <c r="E55" s="1" t="s">
        <v>48</v>
      </c>
      <c r="F55" s="1">
        <v>1</v>
      </c>
      <c r="G55" s="13">
        <v>24.354880674175899</v>
      </c>
      <c r="H55" s="13">
        <v>24.364165118078201</v>
      </c>
      <c r="I55" s="11">
        <f t="shared" si="0"/>
        <v>24.35952289612705</v>
      </c>
      <c r="J55" s="13">
        <v>20.089957423812798</v>
      </c>
      <c r="K55" s="13">
        <v>20.414040577523899</v>
      </c>
      <c r="L55" s="11">
        <f t="shared" si="1"/>
        <v>20.251999000668349</v>
      </c>
      <c r="M55" s="12">
        <f t="shared" si="4"/>
        <v>-4.1075238954587014</v>
      </c>
      <c r="N55" s="1">
        <f t="shared" si="2"/>
        <v>17.238040647158751</v>
      </c>
    </row>
    <row r="56" spans="1:14" x14ac:dyDescent="0.3">
      <c r="A56" s="1">
        <f t="shared" si="7"/>
        <v>55</v>
      </c>
      <c r="B56" s="1">
        <f t="shared" si="7"/>
        <v>9</v>
      </c>
      <c r="C56" s="1" t="s">
        <v>39</v>
      </c>
      <c r="D56" s="1" t="s">
        <v>27</v>
      </c>
      <c r="E56" s="1" t="s">
        <v>48</v>
      </c>
      <c r="F56" s="1">
        <v>1</v>
      </c>
      <c r="G56" s="13">
        <v>24.280742256559499</v>
      </c>
      <c r="H56" s="13">
        <v>24.3909776598043</v>
      </c>
      <c r="I56" s="11">
        <f t="shared" si="0"/>
        <v>24.335859958181899</v>
      </c>
      <c r="J56" s="13">
        <v>20.355056820809299</v>
      </c>
      <c r="K56" s="13">
        <v>20.3466383059679</v>
      </c>
      <c r="L56" s="11">
        <f t="shared" si="1"/>
        <v>20.350847563388598</v>
      </c>
      <c r="M56" s="12">
        <f t="shared" si="4"/>
        <v>-3.9850123947933014</v>
      </c>
      <c r="N56" s="1">
        <f t="shared" si="2"/>
        <v>15.834642544060706</v>
      </c>
    </row>
    <row r="57" spans="1:14" x14ac:dyDescent="0.3">
      <c r="A57" s="1">
        <f t="shared" si="7"/>
        <v>56</v>
      </c>
      <c r="B57" s="1">
        <f t="shared" si="7"/>
        <v>10</v>
      </c>
      <c r="C57" s="1" t="s">
        <v>39</v>
      </c>
      <c r="D57" s="1" t="s">
        <v>27</v>
      </c>
      <c r="E57" s="1" t="s">
        <v>48</v>
      </c>
      <c r="F57" s="1">
        <v>1</v>
      </c>
      <c r="G57" s="13">
        <v>24.122714880570602</v>
      </c>
      <c r="H57" s="13">
        <v>24.1580759813789</v>
      </c>
      <c r="I57" s="11">
        <f t="shared" si="0"/>
        <v>24.140395430974749</v>
      </c>
      <c r="J57" s="13">
        <v>19.021817445034198</v>
      </c>
      <c r="K57" s="13">
        <v>18.668785385682501</v>
      </c>
      <c r="L57" s="11">
        <f t="shared" si="1"/>
        <v>18.84530141535835</v>
      </c>
      <c r="M57" s="12">
        <f t="shared" si="4"/>
        <v>-5.2950940156163995</v>
      </c>
      <c r="N57" s="1">
        <f t="shared" si="2"/>
        <v>39.262877819342151</v>
      </c>
    </row>
    <row r="58" spans="1:14" x14ac:dyDescent="0.3">
      <c r="A58" s="1">
        <f t="shared" si="7"/>
        <v>57</v>
      </c>
      <c r="B58" s="1">
        <f t="shared" si="7"/>
        <v>11</v>
      </c>
      <c r="C58" s="1" t="s">
        <v>39</v>
      </c>
      <c r="D58" s="1" t="s">
        <v>27</v>
      </c>
      <c r="E58" s="1" t="s">
        <v>48</v>
      </c>
      <c r="F58" s="1">
        <v>1</v>
      </c>
      <c r="G58" s="13">
        <v>24.2542309636646</v>
      </c>
      <c r="H58" s="13">
        <v>24.308652460981701</v>
      </c>
      <c r="I58" s="11">
        <f t="shared" si="0"/>
        <v>24.281441712323151</v>
      </c>
      <c r="J58" s="13">
        <v>20.3293886565455</v>
      </c>
      <c r="K58" s="13">
        <v>20.282972440276001</v>
      </c>
      <c r="L58" s="11">
        <f t="shared" si="1"/>
        <v>20.306180548410751</v>
      </c>
      <c r="M58" s="12">
        <f t="shared" si="4"/>
        <v>-3.9752611639123998</v>
      </c>
      <c r="N58" s="1">
        <f t="shared" si="2"/>
        <v>15.727976476442503</v>
      </c>
    </row>
    <row r="59" spans="1:14" x14ac:dyDescent="0.3">
      <c r="A59" s="1">
        <f t="shared" si="7"/>
        <v>58</v>
      </c>
      <c r="B59" s="1">
        <f t="shared" si="7"/>
        <v>12</v>
      </c>
      <c r="C59" s="1" t="s">
        <v>39</v>
      </c>
      <c r="D59" s="1" t="s">
        <v>27</v>
      </c>
      <c r="E59" s="1" t="s">
        <v>48</v>
      </c>
      <c r="F59" s="1">
        <v>1</v>
      </c>
      <c r="G59" s="13">
        <v>23.2031496868386</v>
      </c>
      <c r="H59" s="13">
        <v>23.290698955993498</v>
      </c>
      <c r="I59" s="11">
        <f t="shared" si="0"/>
        <v>23.246924321416049</v>
      </c>
      <c r="J59" s="13">
        <v>19.078711440046401</v>
      </c>
      <c r="K59" s="13">
        <v>19.023009993435402</v>
      </c>
      <c r="L59" s="11">
        <f t="shared" si="1"/>
        <v>19.0508607167409</v>
      </c>
      <c r="M59" s="12">
        <f t="shared" si="4"/>
        <v>-4.1960636046751496</v>
      </c>
      <c r="N59" s="1">
        <f t="shared" si="2"/>
        <v>18.32909443200403</v>
      </c>
    </row>
    <row r="60" spans="1:14" x14ac:dyDescent="0.3">
      <c r="A60" s="1">
        <f t="shared" si="7"/>
        <v>59</v>
      </c>
      <c r="B60" s="1">
        <f t="shared" si="7"/>
        <v>13</v>
      </c>
      <c r="C60" s="1" t="s">
        <v>39</v>
      </c>
      <c r="D60" s="1" t="s">
        <v>28</v>
      </c>
      <c r="E60" s="1" t="s">
        <v>48</v>
      </c>
      <c r="F60" s="1">
        <v>1</v>
      </c>
      <c r="G60" s="13">
        <v>24.101919229271399</v>
      </c>
      <c r="H60" s="13">
        <v>24.110592505675701</v>
      </c>
      <c r="I60" s="11">
        <f t="shared" si="0"/>
        <v>24.10625586747355</v>
      </c>
      <c r="J60" s="13">
        <v>19.756778568615999</v>
      </c>
      <c r="K60" s="13">
        <v>19.660414783110699</v>
      </c>
      <c r="L60" s="11">
        <f t="shared" si="1"/>
        <v>19.708596675863348</v>
      </c>
      <c r="M60" s="12">
        <f t="shared" si="4"/>
        <v>-4.3976591916102024</v>
      </c>
      <c r="N60" s="1">
        <f t="shared" si="2"/>
        <v>21.077899399507249</v>
      </c>
    </row>
    <row r="61" spans="1:14" x14ac:dyDescent="0.3">
      <c r="A61" s="1">
        <f t="shared" si="7"/>
        <v>60</v>
      </c>
      <c r="B61" s="1">
        <f t="shared" si="7"/>
        <v>14</v>
      </c>
      <c r="C61" s="1" t="s">
        <v>39</v>
      </c>
      <c r="D61" s="1" t="s">
        <v>28</v>
      </c>
      <c r="E61" s="1" t="s">
        <v>48</v>
      </c>
      <c r="F61" s="1">
        <v>1</v>
      </c>
      <c r="G61" s="13">
        <v>24.174579204767401</v>
      </c>
      <c r="H61" s="13">
        <v>24.1908890419143</v>
      </c>
      <c r="I61" s="11">
        <f t="shared" si="0"/>
        <v>24.18273412334085</v>
      </c>
      <c r="J61" s="13">
        <v>19.211794609667901</v>
      </c>
      <c r="K61" s="13">
        <v>19.204851851713901</v>
      </c>
      <c r="L61" s="11">
        <f t="shared" si="1"/>
        <v>19.208323230690901</v>
      </c>
      <c r="M61" s="12">
        <f t="shared" si="4"/>
        <v>-4.9744108926499493</v>
      </c>
      <c r="N61" s="1">
        <f t="shared" si="2"/>
        <v>31.437419436071899</v>
      </c>
    </row>
    <row r="62" spans="1:14" x14ac:dyDescent="0.3">
      <c r="A62" s="1">
        <f t="shared" si="7"/>
        <v>61</v>
      </c>
      <c r="B62" s="1">
        <f t="shared" si="7"/>
        <v>15</v>
      </c>
      <c r="C62" s="1" t="s">
        <v>39</v>
      </c>
      <c r="D62" s="1" t="s">
        <v>28</v>
      </c>
      <c r="E62" s="1" t="s">
        <v>48</v>
      </c>
      <c r="F62" s="1">
        <v>1</v>
      </c>
      <c r="G62" s="13">
        <v>23.052105575323001</v>
      </c>
      <c r="H62" s="13">
        <v>23.121926074041099</v>
      </c>
      <c r="I62" s="11">
        <f t="shared" si="0"/>
        <v>23.087015824682048</v>
      </c>
      <c r="J62" s="13">
        <v>18.450476891279401</v>
      </c>
      <c r="K62" s="13">
        <v>18.400045675219999</v>
      </c>
      <c r="L62" s="11">
        <f t="shared" si="1"/>
        <v>18.4252612832497</v>
      </c>
      <c r="M62" s="12">
        <f t="shared" si="4"/>
        <v>-4.661754541432348</v>
      </c>
      <c r="N62" s="1">
        <f t="shared" si="2"/>
        <v>25.312086700610802</v>
      </c>
    </row>
    <row r="63" spans="1:14" x14ac:dyDescent="0.3">
      <c r="A63" s="1">
        <f t="shared" si="7"/>
        <v>62</v>
      </c>
      <c r="B63" s="1">
        <f t="shared" si="7"/>
        <v>16</v>
      </c>
      <c r="C63" s="1" t="s">
        <v>39</v>
      </c>
      <c r="D63" s="1" t="s">
        <v>28</v>
      </c>
      <c r="E63" s="1" t="s">
        <v>48</v>
      </c>
      <c r="F63" s="1">
        <v>1</v>
      </c>
      <c r="G63" s="13">
        <v>23.418107080393401</v>
      </c>
      <c r="H63" s="13">
        <v>23.430715668509499</v>
      </c>
      <c r="I63" s="11">
        <f t="shared" si="0"/>
        <v>23.424411374451452</v>
      </c>
      <c r="J63" s="13">
        <v>19.0970574807681</v>
      </c>
      <c r="K63" s="13">
        <v>19.109492145893299</v>
      </c>
      <c r="L63" s="11">
        <f t="shared" si="1"/>
        <v>19.1032748133307</v>
      </c>
      <c r="M63" s="12">
        <f t="shared" si="4"/>
        <v>-4.3211365611207526</v>
      </c>
      <c r="N63" s="1">
        <f t="shared" si="2"/>
        <v>19.989030021638321</v>
      </c>
    </row>
    <row r="64" spans="1:14" x14ac:dyDescent="0.3">
      <c r="A64" s="1">
        <f t="shared" si="7"/>
        <v>63</v>
      </c>
      <c r="B64" s="1">
        <f>1+B63</f>
        <v>17</v>
      </c>
      <c r="C64" s="1" t="s">
        <v>39</v>
      </c>
      <c r="D64" s="1" t="s">
        <v>28</v>
      </c>
      <c r="E64" s="1" t="s">
        <v>48</v>
      </c>
      <c r="F64" s="1">
        <v>1</v>
      </c>
      <c r="G64" s="13">
        <v>24.4183988613282</v>
      </c>
      <c r="H64" s="13">
        <v>24.433576564332</v>
      </c>
      <c r="I64" s="11">
        <f t="shared" si="0"/>
        <v>24.4259877128301</v>
      </c>
      <c r="J64" s="13">
        <v>20.680335469841399</v>
      </c>
      <c r="K64" s="13">
        <v>20.5258779172486</v>
      </c>
      <c r="L64" s="11">
        <f t="shared" si="1"/>
        <v>20.603106693545001</v>
      </c>
      <c r="M64" s="12">
        <f t="shared" si="4"/>
        <v>-3.8228810192850986</v>
      </c>
      <c r="N64" s="1">
        <f t="shared" si="2"/>
        <v>14.151479828403493</v>
      </c>
    </row>
    <row r="65" spans="1:14" x14ac:dyDescent="0.3">
      <c r="A65" s="1">
        <f t="shared" si="7"/>
        <v>64</v>
      </c>
      <c r="B65" s="1">
        <f t="shared" si="7"/>
        <v>18</v>
      </c>
      <c r="C65" s="1" t="s">
        <v>39</v>
      </c>
      <c r="D65" s="1" t="s">
        <v>28</v>
      </c>
      <c r="E65" s="1" t="s">
        <v>48</v>
      </c>
      <c r="F65" s="1">
        <v>1</v>
      </c>
      <c r="G65" s="13">
        <v>23.707326727261599</v>
      </c>
      <c r="H65" s="13">
        <v>23.557114903700501</v>
      </c>
      <c r="I65" s="11">
        <f t="shared" si="0"/>
        <v>23.632220815481048</v>
      </c>
      <c r="J65" s="13">
        <v>19.745793045305302</v>
      </c>
      <c r="K65" s="13">
        <v>19.9365880381884</v>
      </c>
      <c r="L65" s="11">
        <f t="shared" si="1"/>
        <v>19.841190541746851</v>
      </c>
      <c r="M65" s="12">
        <f t="shared" si="4"/>
        <v>-3.7910302737341972</v>
      </c>
      <c r="N65" s="1">
        <f t="shared" si="2"/>
        <v>13.8424775189853</v>
      </c>
    </row>
    <row r="66" spans="1:14" x14ac:dyDescent="0.3">
      <c r="A66" s="1">
        <f t="shared" si="7"/>
        <v>65</v>
      </c>
      <c r="B66" s="1">
        <f t="shared" si="7"/>
        <v>19</v>
      </c>
      <c r="C66" s="1" t="s">
        <v>39</v>
      </c>
      <c r="D66" s="1" t="s">
        <v>28</v>
      </c>
      <c r="E66" s="1" t="s">
        <v>48</v>
      </c>
      <c r="F66" s="1">
        <v>1</v>
      </c>
      <c r="G66" s="13">
        <v>23.249181799996801</v>
      </c>
      <c r="H66" s="13">
        <v>23.1653065132964</v>
      </c>
      <c r="I66" s="11">
        <f t="shared" si="0"/>
        <v>23.207244156646603</v>
      </c>
      <c r="J66" s="13">
        <v>19.3123269228544</v>
      </c>
      <c r="K66" s="13">
        <v>19.614825095925401</v>
      </c>
      <c r="L66" s="11">
        <f t="shared" si="1"/>
        <v>19.4635760093899</v>
      </c>
      <c r="M66" s="12">
        <f t="shared" si="4"/>
        <v>-3.7436681472567024</v>
      </c>
      <c r="N66" s="1">
        <f t="shared" si="2"/>
        <v>13.395422193297124</v>
      </c>
    </row>
    <row r="67" spans="1:14" x14ac:dyDescent="0.3">
      <c r="A67" s="1">
        <f t="shared" si="7"/>
        <v>66</v>
      </c>
      <c r="B67" s="1">
        <f t="shared" si="7"/>
        <v>20</v>
      </c>
      <c r="C67" s="1" t="s">
        <v>39</v>
      </c>
      <c r="D67" s="1" t="s">
        <v>28</v>
      </c>
      <c r="E67" s="1" t="s">
        <v>48</v>
      </c>
      <c r="F67" s="1">
        <v>1</v>
      </c>
      <c r="G67" s="13">
        <v>24.049468376035598</v>
      </c>
      <c r="H67" s="13">
        <v>23.584396112833499</v>
      </c>
      <c r="I67" s="11">
        <f t="shared" ref="I67:I93" si="8">AVERAGE(G67:H67)</f>
        <v>23.816932244434547</v>
      </c>
      <c r="J67" s="13">
        <v>19.9595163064992</v>
      </c>
      <c r="K67" s="13">
        <v>19.8967692389989</v>
      </c>
      <c r="L67" s="11">
        <f t="shared" ref="L67:L93" si="9">AVERAGE(J67:K67)</f>
        <v>19.928142772749048</v>
      </c>
      <c r="M67" s="12">
        <f t="shared" ref="M67:M93" si="10">L67-I67</f>
        <v>-3.8887894716854987</v>
      </c>
      <c r="N67" s="1">
        <f t="shared" ref="N67:N93" si="11">2^(-M67)</f>
        <v>14.812974588173466</v>
      </c>
    </row>
    <row r="68" spans="1:14" x14ac:dyDescent="0.3">
      <c r="A68" s="1">
        <f t="shared" ref="A68:B83" si="12">1+A67</f>
        <v>67</v>
      </c>
      <c r="B68" s="1">
        <f t="shared" si="12"/>
        <v>21</v>
      </c>
      <c r="C68" s="1" t="s">
        <v>39</v>
      </c>
      <c r="D68" s="1" t="s">
        <v>28</v>
      </c>
      <c r="E68" s="1" t="s">
        <v>48</v>
      </c>
      <c r="F68" s="1">
        <v>1</v>
      </c>
      <c r="G68" s="13">
        <v>24.1650399862678</v>
      </c>
      <c r="H68" s="13">
        <v>24.061533249373301</v>
      </c>
      <c r="I68" s="11">
        <f t="shared" si="8"/>
        <v>24.113286617820549</v>
      </c>
      <c r="J68" s="13">
        <v>20.068918066725601</v>
      </c>
      <c r="K68" s="13">
        <v>20.137403728303301</v>
      </c>
      <c r="L68" s="11">
        <f t="shared" si="9"/>
        <v>20.103160897514449</v>
      </c>
      <c r="M68" s="12">
        <f t="shared" si="10"/>
        <v>-4.0101257203060996</v>
      </c>
      <c r="N68" s="1">
        <f t="shared" si="11"/>
        <v>16.112692842897882</v>
      </c>
    </row>
    <row r="69" spans="1:14" x14ac:dyDescent="0.3">
      <c r="A69" s="1">
        <f t="shared" si="12"/>
        <v>68</v>
      </c>
      <c r="B69" s="1">
        <f t="shared" si="12"/>
        <v>22</v>
      </c>
      <c r="C69" s="1" t="s">
        <v>39</v>
      </c>
      <c r="D69" s="1" t="s">
        <v>28</v>
      </c>
      <c r="E69" s="1" t="s">
        <v>48</v>
      </c>
      <c r="F69" s="1">
        <v>1</v>
      </c>
      <c r="G69" s="13">
        <v>23.370120868220901</v>
      </c>
      <c r="H69" s="13">
        <v>23.267513306273099</v>
      </c>
      <c r="I69" s="11">
        <f t="shared" si="8"/>
        <v>23.318817087246998</v>
      </c>
      <c r="J69" s="13">
        <v>18.100352898994799</v>
      </c>
      <c r="K69" s="13">
        <v>18.155055556433101</v>
      </c>
      <c r="L69" s="11">
        <f t="shared" si="9"/>
        <v>18.127704227713949</v>
      </c>
      <c r="M69" s="12">
        <f t="shared" si="10"/>
        <v>-5.1911128595330496</v>
      </c>
      <c r="N69" s="1">
        <f t="shared" si="11"/>
        <v>36.53260839892495</v>
      </c>
    </row>
    <row r="70" spans="1:14" ht="15" thickBot="1" x14ac:dyDescent="0.35">
      <c r="A70" s="9">
        <f t="shared" si="12"/>
        <v>69</v>
      </c>
      <c r="B70" s="9">
        <f t="shared" si="12"/>
        <v>23</v>
      </c>
      <c r="C70" s="9" t="s">
        <v>39</v>
      </c>
      <c r="D70" s="9" t="s">
        <v>28</v>
      </c>
      <c r="E70" s="9" t="s">
        <v>48</v>
      </c>
      <c r="F70" s="9">
        <v>1</v>
      </c>
      <c r="G70" s="14">
        <v>24.151435011827399</v>
      </c>
      <c r="H70" s="14">
        <v>24.1437920647409</v>
      </c>
      <c r="I70" s="15">
        <f t="shared" si="8"/>
        <v>24.147613538284148</v>
      </c>
      <c r="J70" s="14">
        <v>20.293771403356601</v>
      </c>
      <c r="K70" s="14">
        <v>20.196352351629301</v>
      </c>
      <c r="L70" s="15">
        <f t="shared" si="9"/>
        <v>20.245061877492951</v>
      </c>
      <c r="M70" s="16">
        <f t="shared" si="10"/>
        <v>-3.9025516607911968</v>
      </c>
      <c r="N70" s="9">
        <f t="shared" si="11"/>
        <v>14.954954964357064</v>
      </c>
    </row>
    <row r="71" spans="1:14" x14ac:dyDescent="0.3">
      <c r="A71" s="1">
        <f t="shared" si="12"/>
        <v>70</v>
      </c>
      <c r="B71" s="1">
        <v>1</v>
      </c>
      <c r="C71" s="1" t="s">
        <v>40</v>
      </c>
      <c r="D71" s="1" t="s">
        <v>27</v>
      </c>
      <c r="E71" s="1" t="s">
        <v>48</v>
      </c>
      <c r="F71" s="1">
        <v>1</v>
      </c>
      <c r="G71" s="13">
        <v>22.416852947171801</v>
      </c>
      <c r="H71" s="13">
        <v>22.321912951149699</v>
      </c>
      <c r="I71" s="11">
        <f t="shared" si="8"/>
        <v>22.369382949160752</v>
      </c>
      <c r="J71" s="13">
        <v>19.722680023402201</v>
      </c>
      <c r="K71" s="13">
        <v>20.187881983960299</v>
      </c>
      <c r="L71" s="11">
        <f t="shared" si="9"/>
        <v>19.95528100368125</v>
      </c>
      <c r="M71" s="12">
        <f t="shared" si="10"/>
        <v>-2.4141019454795014</v>
      </c>
      <c r="N71" s="1">
        <f t="shared" si="11"/>
        <v>5.3298759132648144</v>
      </c>
    </row>
    <row r="72" spans="1:14" x14ac:dyDescent="0.3">
      <c r="A72" s="1">
        <f t="shared" si="12"/>
        <v>71</v>
      </c>
      <c r="B72" s="1">
        <f>1+B71</f>
        <v>2</v>
      </c>
      <c r="C72" s="1" t="s">
        <v>40</v>
      </c>
      <c r="D72" s="1" t="s">
        <v>27</v>
      </c>
      <c r="E72" s="1" t="s">
        <v>48</v>
      </c>
      <c r="F72" s="1">
        <v>1</v>
      </c>
      <c r="G72" s="13">
        <v>24.070241640529598</v>
      </c>
      <c r="H72" s="13">
        <v>24.058302387759799</v>
      </c>
      <c r="I72" s="11">
        <f t="shared" si="8"/>
        <v>24.064272014144699</v>
      </c>
      <c r="J72" s="13">
        <v>20.359054225160001</v>
      </c>
      <c r="K72" s="13">
        <v>20.417981617049001</v>
      </c>
      <c r="L72" s="11">
        <f t="shared" si="9"/>
        <v>20.388517921104501</v>
      </c>
      <c r="M72" s="12">
        <f t="shared" si="10"/>
        <v>-3.6757540930401973</v>
      </c>
      <c r="N72" s="1">
        <f t="shared" si="11"/>
        <v>12.779452223533989</v>
      </c>
    </row>
    <row r="73" spans="1:14" x14ac:dyDescent="0.3">
      <c r="A73" s="1">
        <f t="shared" si="12"/>
        <v>72</v>
      </c>
      <c r="B73" s="1">
        <f t="shared" si="12"/>
        <v>3</v>
      </c>
      <c r="C73" s="1" t="s">
        <v>40</v>
      </c>
      <c r="D73" s="1" t="s">
        <v>27</v>
      </c>
      <c r="E73" s="1" t="s">
        <v>48</v>
      </c>
      <c r="F73" s="1">
        <v>1</v>
      </c>
      <c r="G73" s="13">
        <v>24.0277256889383</v>
      </c>
      <c r="H73" s="13">
        <v>23.820607502109699</v>
      </c>
      <c r="I73" s="11">
        <f t="shared" si="8"/>
        <v>23.924166595523999</v>
      </c>
      <c r="J73" s="13">
        <v>19.933469348525801</v>
      </c>
      <c r="K73" s="13">
        <v>20.077431351304501</v>
      </c>
      <c r="L73" s="11">
        <f t="shared" si="9"/>
        <v>20.005450349915151</v>
      </c>
      <c r="M73" s="12">
        <f t="shared" si="10"/>
        <v>-3.9187162456088487</v>
      </c>
      <c r="N73" s="1">
        <f t="shared" si="11"/>
        <v>15.123459039765635</v>
      </c>
    </row>
    <row r="74" spans="1:14" x14ac:dyDescent="0.3">
      <c r="A74" s="1">
        <f t="shared" si="12"/>
        <v>73</v>
      </c>
      <c r="B74" s="1">
        <f t="shared" si="12"/>
        <v>4</v>
      </c>
      <c r="C74" s="1" t="s">
        <v>40</v>
      </c>
      <c r="D74" s="1" t="s">
        <v>27</v>
      </c>
      <c r="E74" s="1" t="s">
        <v>48</v>
      </c>
      <c r="F74" s="1">
        <v>1</v>
      </c>
      <c r="G74" s="13">
        <v>25.776844675799801</v>
      </c>
      <c r="H74" s="13">
        <v>25.712661730683301</v>
      </c>
      <c r="I74" s="11">
        <f t="shared" si="8"/>
        <v>25.744753203241551</v>
      </c>
      <c r="J74" s="13">
        <v>20.420967587044501</v>
      </c>
      <c r="K74" s="13">
        <v>20.854637706062999</v>
      </c>
      <c r="L74" s="11">
        <f t="shared" si="9"/>
        <v>20.637802646553752</v>
      </c>
      <c r="M74" s="12">
        <f t="shared" si="10"/>
        <v>-5.1069505566877993</v>
      </c>
      <c r="N74" s="1">
        <f t="shared" si="11"/>
        <v>34.462382940641938</v>
      </c>
    </row>
    <row r="75" spans="1:14" x14ac:dyDescent="0.3">
      <c r="A75" s="1">
        <f t="shared" si="12"/>
        <v>74</v>
      </c>
      <c r="B75" s="1">
        <f t="shared" si="12"/>
        <v>5</v>
      </c>
      <c r="C75" s="1" t="s">
        <v>40</v>
      </c>
      <c r="D75" s="1" t="s">
        <v>27</v>
      </c>
      <c r="E75" s="1" t="s">
        <v>48</v>
      </c>
      <c r="F75" s="1">
        <v>1</v>
      </c>
      <c r="G75" s="13">
        <v>23.172226788892299</v>
      </c>
      <c r="H75" s="13">
        <v>23.188686276424601</v>
      </c>
      <c r="I75" s="11">
        <f t="shared" si="8"/>
        <v>23.18045653265845</v>
      </c>
      <c r="J75" s="13">
        <v>18.463430110713698</v>
      </c>
      <c r="K75" s="13">
        <v>18.942813107407101</v>
      </c>
      <c r="L75" s="11">
        <f t="shared" si="9"/>
        <v>18.7031216090604</v>
      </c>
      <c r="M75" s="12">
        <f t="shared" si="10"/>
        <v>-4.4773349235980504</v>
      </c>
      <c r="N75" s="1">
        <f t="shared" si="11"/>
        <v>22.274712773694471</v>
      </c>
    </row>
    <row r="76" spans="1:14" x14ac:dyDescent="0.3">
      <c r="A76" s="1">
        <f t="shared" si="12"/>
        <v>75</v>
      </c>
      <c r="B76" s="1">
        <f t="shared" si="12"/>
        <v>6</v>
      </c>
      <c r="C76" s="1" t="s">
        <v>40</v>
      </c>
      <c r="D76" s="1" t="s">
        <v>27</v>
      </c>
      <c r="E76" s="1" t="s">
        <v>48</v>
      </c>
      <c r="F76" s="1">
        <v>1</v>
      </c>
      <c r="G76" s="13">
        <v>23.053520792682399</v>
      </c>
      <c r="H76" s="13">
        <v>23.043605504797899</v>
      </c>
      <c r="I76" s="11">
        <f t="shared" si="8"/>
        <v>23.048563148740151</v>
      </c>
      <c r="J76" s="13">
        <v>18.566552367390099</v>
      </c>
      <c r="K76" s="13">
        <v>18.813946595820902</v>
      </c>
      <c r="L76" s="11">
        <f t="shared" si="9"/>
        <v>18.690249481605498</v>
      </c>
      <c r="M76" s="12">
        <f t="shared" si="10"/>
        <v>-4.3583136671346523</v>
      </c>
      <c r="N76" s="1">
        <f t="shared" si="11"/>
        <v>20.510825714066065</v>
      </c>
    </row>
    <row r="77" spans="1:14" x14ac:dyDescent="0.3">
      <c r="A77" s="1">
        <f t="shared" si="12"/>
        <v>76</v>
      </c>
      <c r="B77" s="1">
        <f t="shared" si="12"/>
        <v>7</v>
      </c>
      <c r="C77" s="1" t="s">
        <v>40</v>
      </c>
      <c r="D77" s="1" t="s">
        <v>27</v>
      </c>
      <c r="E77" s="1" t="s">
        <v>48</v>
      </c>
      <c r="F77" s="1">
        <v>1</v>
      </c>
      <c r="G77" s="13">
        <v>23.010103425688801</v>
      </c>
      <c r="H77" s="13">
        <v>22.932782453890098</v>
      </c>
      <c r="I77" s="11">
        <f t="shared" si="8"/>
        <v>22.971442939789448</v>
      </c>
      <c r="J77" s="13">
        <v>17.731305275587399</v>
      </c>
      <c r="K77" s="13">
        <v>18.086564023398001</v>
      </c>
      <c r="L77" s="11">
        <f t="shared" si="9"/>
        <v>17.9089346494927</v>
      </c>
      <c r="M77" s="12">
        <f t="shared" si="10"/>
        <v>-5.0625082902967478</v>
      </c>
      <c r="N77" s="1">
        <f t="shared" si="11"/>
        <v>33.416953064164808</v>
      </c>
    </row>
    <row r="78" spans="1:14" x14ac:dyDescent="0.3">
      <c r="A78" s="1">
        <f t="shared" si="12"/>
        <v>77</v>
      </c>
      <c r="B78" s="1">
        <f t="shared" si="12"/>
        <v>8</v>
      </c>
      <c r="C78" s="1" t="s">
        <v>40</v>
      </c>
      <c r="D78" s="1" t="s">
        <v>27</v>
      </c>
      <c r="E78" s="1" t="s">
        <v>48</v>
      </c>
      <c r="F78" s="1">
        <v>1</v>
      </c>
      <c r="G78" s="13">
        <v>22.936788095735501</v>
      </c>
      <c r="H78" s="13">
        <v>22.870806663664801</v>
      </c>
      <c r="I78" s="11">
        <f t="shared" si="8"/>
        <v>22.903797379700151</v>
      </c>
      <c r="J78" s="13">
        <v>19.263803759252301</v>
      </c>
      <c r="K78" s="13">
        <v>19.5446820010838</v>
      </c>
      <c r="L78" s="11">
        <f t="shared" si="9"/>
        <v>19.404242880168049</v>
      </c>
      <c r="M78" s="12">
        <f t="shared" si="10"/>
        <v>-3.4995544995321026</v>
      </c>
      <c r="N78" s="1">
        <f t="shared" si="11"/>
        <v>11.310215394650669</v>
      </c>
    </row>
    <row r="79" spans="1:14" x14ac:dyDescent="0.3">
      <c r="A79" s="1">
        <f t="shared" si="12"/>
        <v>78</v>
      </c>
      <c r="B79" s="1">
        <f t="shared" si="12"/>
        <v>9</v>
      </c>
      <c r="C79" s="1" t="s">
        <v>40</v>
      </c>
      <c r="D79" s="1" t="s">
        <v>27</v>
      </c>
      <c r="E79" s="1" t="s">
        <v>48</v>
      </c>
      <c r="F79" s="1">
        <v>1</v>
      </c>
      <c r="G79" s="13">
        <v>23.310581092282199</v>
      </c>
      <c r="H79" s="13">
        <v>23.254977734692499</v>
      </c>
      <c r="I79" s="11">
        <f t="shared" si="8"/>
        <v>23.282779413487347</v>
      </c>
      <c r="J79" s="13">
        <v>18.954105251318701</v>
      </c>
      <c r="K79" s="13">
        <v>18.8237670122931</v>
      </c>
      <c r="L79" s="11">
        <f t="shared" si="9"/>
        <v>18.888936131805899</v>
      </c>
      <c r="M79" s="12">
        <f t="shared" si="10"/>
        <v>-4.3938432816814483</v>
      </c>
      <c r="N79" s="1">
        <f t="shared" si="11"/>
        <v>21.022222290296277</v>
      </c>
    </row>
    <row r="80" spans="1:14" x14ac:dyDescent="0.3">
      <c r="A80" s="1">
        <f t="shared" si="12"/>
        <v>79</v>
      </c>
      <c r="B80" s="1">
        <f t="shared" si="12"/>
        <v>10</v>
      </c>
      <c r="C80" s="1" t="s">
        <v>40</v>
      </c>
      <c r="D80" s="1" t="s">
        <v>27</v>
      </c>
      <c r="E80" s="1" t="s">
        <v>48</v>
      </c>
      <c r="F80" s="1">
        <v>1</v>
      </c>
      <c r="G80" s="13">
        <v>23.107900009117401</v>
      </c>
      <c r="H80" s="13">
        <v>23.080262314664498</v>
      </c>
      <c r="I80" s="11">
        <f t="shared" si="8"/>
        <v>23.094081161890948</v>
      </c>
      <c r="J80" s="13">
        <v>19.1343023775208</v>
      </c>
      <c r="K80" s="13">
        <v>19.076280401936899</v>
      </c>
      <c r="L80" s="11">
        <f t="shared" si="9"/>
        <v>19.105291389728848</v>
      </c>
      <c r="M80" s="12">
        <f t="shared" si="10"/>
        <v>-3.9887897721621002</v>
      </c>
      <c r="N80" s="1">
        <f t="shared" si="11"/>
        <v>15.876156371427122</v>
      </c>
    </row>
    <row r="81" spans="1:14" x14ac:dyDescent="0.3">
      <c r="A81" s="1">
        <f t="shared" si="12"/>
        <v>80</v>
      </c>
      <c r="B81" s="1">
        <f t="shared" si="12"/>
        <v>11</v>
      </c>
      <c r="C81" s="1" t="s">
        <v>40</v>
      </c>
      <c r="D81" s="1" t="s">
        <v>27</v>
      </c>
      <c r="E81" s="1" t="s">
        <v>48</v>
      </c>
      <c r="F81" s="1">
        <v>1</v>
      </c>
      <c r="G81" s="13">
        <v>23.050273007390601</v>
      </c>
      <c r="H81" s="13">
        <v>23.097427665544799</v>
      </c>
      <c r="I81" s="11">
        <f t="shared" si="8"/>
        <v>23.0738503364677</v>
      </c>
      <c r="J81" s="13">
        <v>18.6904213640831</v>
      </c>
      <c r="K81" s="13">
        <v>18.368551550539401</v>
      </c>
      <c r="L81" s="11">
        <f t="shared" si="9"/>
        <v>18.529486457311251</v>
      </c>
      <c r="M81" s="12">
        <f t="shared" si="10"/>
        <v>-4.5443638791564496</v>
      </c>
      <c r="N81" s="1">
        <f t="shared" si="11"/>
        <v>23.334034671411626</v>
      </c>
    </row>
    <row r="82" spans="1:14" x14ac:dyDescent="0.3">
      <c r="A82" s="1">
        <f t="shared" si="12"/>
        <v>81</v>
      </c>
      <c r="B82" s="1">
        <f t="shared" si="12"/>
        <v>12</v>
      </c>
      <c r="C82" s="1" t="s">
        <v>40</v>
      </c>
      <c r="D82" s="1" t="s">
        <v>27</v>
      </c>
      <c r="E82" s="1" t="s">
        <v>48</v>
      </c>
      <c r="F82" s="1">
        <v>1</v>
      </c>
      <c r="G82" s="13">
        <v>23.321737752492599</v>
      </c>
      <c r="H82" s="13">
        <v>23.280182786899999</v>
      </c>
      <c r="I82" s="11">
        <f t="shared" si="8"/>
        <v>23.300960269696297</v>
      </c>
      <c r="J82" s="13">
        <v>19.194689328915299</v>
      </c>
      <c r="K82" s="13">
        <v>19.270538937204702</v>
      </c>
      <c r="L82" s="11">
        <f t="shared" si="9"/>
        <v>19.23261413306</v>
      </c>
      <c r="M82" s="12">
        <f t="shared" si="10"/>
        <v>-4.068346136636297</v>
      </c>
      <c r="N82" s="1">
        <f t="shared" si="11"/>
        <v>16.7762241381139</v>
      </c>
    </row>
    <row r="83" spans="1:14" x14ac:dyDescent="0.3">
      <c r="A83" s="1">
        <f t="shared" si="12"/>
        <v>82</v>
      </c>
      <c r="B83" s="1">
        <f t="shared" si="12"/>
        <v>13</v>
      </c>
      <c r="C83" s="1" t="s">
        <v>40</v>
      </c>
      <c r="D83" s="1" t="s">
        <v>28</v>
      </c>
      <c r="E83" s="1" t="s">
        <v>48</v>
      </c>
      <c r="F83" s="1">
        <v>1</v>
      </c>
      <c r="G83" s="13">
        <v>23.144490566125501</v>
      </c>
      <c r="H83" s="13">
        <v>23.129835907494499</v>
      </c>
      <c r="I83" s="11">
        <f t="shared" si="8"/>
        <v>23.13716323681</v>
      </c>
      <c r="J83" s="13">
        <v>18.849830125346202</v>
      </c>
      <c r="K83" s="13">
        <v>18.814881904139401</v>
      </c>
      <c r="L83" s="11">
        <f t="shared" si="9"/>
        <v>18.8323560147428</v>
      </c>
      <c r="M83" s="12">
        <f t="shared" si="10"/>
        <v>-4.3048072220672005</v>
      </c>
      <c r="N83" s="1">
        <f t="shared" si="11"/>
        <v>19.764057075479982</v>
      </c>
    </row>
    <row r="84" spans="1:14" x14ac:dyDescent="0.3">
      <c r="A84" s="1">
        <f t="shared" ref="A84:B93" si="13">1+A83</f>
        <v>83</v>
      </c>
      <c r="B84" s="1">
        <f t="shared" si="13"/>
        <v>14</v>
      </c>
      <c r="C84" s="1" t="s">
        <v>40</v>
      </c>
      <c r="D84" s="1" t="s">
        <v>28</v>
      </c>
      <c r="E84" s="1" t="s">
        <v>48</v>
      </c>
      <c r="F84" s="1">
        <v>1</v>
      </c>
      <c r="G84" s="13">
        <v>23.990382083754898</v>
      </c>
      <c r="H84" s="13">
        <v>23.685247904978599</v>
      </c>
      <c r="I84" s="11">
        <f t="shared" si="8"/>
        <v>23.837814994366749</v>
      </c>
      <c r="J84" s="13">
        <v>21.065872331149201</v>
      </c>
      <c r="K84" s="13">
        <v>20.9521709086263</v>
      </c>
      <c r="L84" s="11">
        <f t="shared" si="9"/>
        <v>21.009021619887751</v>
      </c>
      <c r="M84" s="12">
        <f t="shared" si="10"/>
        <v>-2.8287933744789981</v>
      </c>
      <c r="N84" s="1">
        <f t="shared" si="11"/>
        <v>7.1047967313992437</v>
      </c>
    </row>
    <row r="85" spans="1:14" x14ac:dyDescent="0.3">
      <c r="A85" s="1">
        <f t="shared" si="13"/>
        <v>84</v>
      </c>
      <c r="B85" s="1">
        <f t="shared" si="13"/>
        <v>15</v>
      </c>
      <c r="C85" s="1" t="s">
        <v>40</v>
      </c>
      <c r="D85" s="1" t="s">
        <v>28</v>
      </c>
      <c r="E85" s="1" t="s">
        <v>48</v>
      </c>
      <c r="F85" s="1">
        <v>1</v>
      </c>
      <c r="G85" s="13">
        <v>23.0822359266453</v>
      </c>
      <c r="H85" s="13">
        <v>23.031234151844401</v>
      </c>
      <c r="I85" s="11">
        <f t="shared" si="8"/>
        <v>23.056735039244849</v>
      </c>
      <c r="J85" s="13">
        <v>18.9277593003007</v>
      </c>
      <c r="K85" s="13">
        <v>18.842630079976502</v>
      </c>
      <c r="L85" s="11">
        <f t="shared" si="9"/>
        <v>18.885194690138601</v>
      </c>
      <c r="M85" s="12">
        <f t="shared" si="10"/>
        <v>-4.1715403491062482</v>
      </c>
      <c r="N85" s="1">
        <f t="shared" si="11"/>
        <v>18.020165413454464</v>
      </c>
    </row>
    <row r="86" spans="1:14" x14ac:dyDescent="0.3">
      <c r="A86" s="1">
        <f t="shared" si="13"/>
        <v>85</v>
      </c>
      <c r="B86" s="1">
        <f t="shared" si="13"/>
        <v>16</v>
      </c>
      <c r="C86" s="1" t="s">
        <v>40</v>
      </c>
      <c r="D86" s="1" t="s">
        <v>28</v>
      </c>
      <c r="E86" s="1" t="s">
        <v>48</v>
      </c>
      <c r="F86" s="1">
        <v>1</v>
      </c>
      <c r="G86" s="13">
        <v>23.263388268779</v>
      </c>
      <c r="H86" s="13">
        <v>23.198468186874699</v>
      </c>
      <c r="I86" s="11">
        <f t="shared" si="8"/>
        <v>23.230928227826851</v>
      </c>
      <c r="J86" s="13">
        <v>21.362999258731499</v>
      </c>
      <c r="K86" s="13">
        <v>21.273207811843701</v>
      </c>
      <c r="L86" s="11">
        <f t="shared" si="9"/>
        <v>21.318103535287598</v>
      </c>
      <c r="M86" s="12">
        <f t="shared" si="10"/>
        <v>-1.9128246925392531</v>
      </c>
      <c r="N86" s="1">
        <f t="shared" si="11"/>
        <v>3.7654562751916467</v>
      </c>
    </row>
    <row r="87" spans="1:14" x14ac:dyDescent="0.3">
      <c r="A87" s="1">
        <f t="shared" si="13"/>
        <v>86</v>
      </c>
      <c r="B87" s="1">
        <f>1+B86</f>
        <v>17</v>
      </c>
      <c r="C87" s="1" t="s">
        <v>40</v>
      </c>
      <c r="D87" s="1" t="s">
        <v>28</v>
      </c>
      <c r="E87" s="1" t="s">
        <v>48</v>
      </c>
      <c r="F87" s="1">
        <v>1</v>
      </c>
      <c r="G87" s="13">
        <v>23.303899703079999</v>
      </c>
      <c r="H87" s="13">
        <v>23.183069064859701</v>
      </c>
      <c r="I87" s="11">
        <f t="shared" si="8"/>
        <v>23.24348438396985</v>
      </c>
      <c r="J87" s="13">
        <v>20.2657573193122</v>
      </c>
      <c r="K87" s="13">
        <v>20.173673790426601</v>
      </c>
      <c r="L87" s="11">
        <f t="shared" si="9"/>
        <v>20.219715554869403</v>
      </c>
      <c r="M87" s="12">
        <f t="shared" si="10"/>
        <v>-3.0237688291004474</v>
      </c>
      <c r="N87" s="1">
        <f t="shared" si="11"/>
        <v>8.1328941039168861</v>
      </c>
    </row>
    <row r="88" spans="1:14" x14ac:dyDescent="0.3">
      <c r="A88" s="1">
        <f t="shared" si="13"/>
        <v>87</v>
      </c>
      <c r="B88" s="1">
        <f t="shared" si="13"/>
        <v>18</v>
      </c>
      <c r="C88" s="1" t="s">
        <v>40</v>
      </c>
      <c r="D88" s="1" t="s">
        <v>28</v>
      </c>
      <c r="E88" s="1" t="s">
        <v>48</v>
      </c>
      <c r="F88" s="1">
        <v>1</v>
      </c>
      <c r="G88" s="13">
        <v>23.837215123234099</v>
      </c>
      <c r="H88" s="13">
        <v>23.806218465184401</v>
      </c>
      <c r="I88" s="11">
        <f t="shared" si="8"/>
        <v>23.821716794209252</v>
      </c>
      <c r="J88" s="13">
        <v>20.379399971271901</v>
      </c>
      <c r="K88" s="13">
        <v>20.427277529607501</v>
      </c>
      <c r="L88" s="11">
        <f t="shared" si="9"/>
        <v>20.403338750439701</v>
      </c>
      <c r="M88" s="12">
        <f t="shared" si="10"/>
        <v>-3.4183780437695503</v>
      </c>
      <c r="N88" s="1">
        <f t="shared" si="11"/>
        <v>10.69139383264201</v>
      </c>
    </row>
    <row r="89" spans="1:14" x14ac:dyDescent="0.3">
      <c r="A89" s="1">
        <f t="shared" si="13"/>
        <v>88</v>
      </c>
      <c r="B89" s="1">
        <f t="shared" si="13"/>
        <v>19</v>
      </c>
      <c r="C89" s="1" t="s">
        <v>40</v>
      </c>
      <c r="D89" s="1" t="s">
        <v>28</v>
      </c>
      <c r="E89" s="1" t="s">
        <v>48</v>
      </c>
      <c r="F89" s="1">
        <v>1</v>
      </c>
      <c r="G89" s="13">
        <v>22.594601563759301</v>
      </c>
      <c r="H89" s="13">
        <v>22.8939969545388</v>
      </c>
      <c r="I89" s="11">
        <f t="shared" si="8"/>
        <v>22.744299259149052</v>
      </c>
      <c r="J89" s="13">
        <v>17.8502179398021</v>
      </c>
      <c r="K89" s="13">
        <v>17.636194735421299</v>
      </c>
      <c r="L89" s="11">
        <f t="shared" si="9"/>
        <v>17.743206337611699</v>
      </c>
      <c r="M89" s="12">
        <f t="shared" si="10"/>
        <v>-5.001092921537353</v>
      </c>
      <c r="N89" s="1">
        <f t="shared" si="11"/>
        <v>32.02425095999412</v>
      </c>
    </row>
    <row r="90" spans="1:14" x14ac:dyDescent="0.3">
      <c r="A90" s="1">
        <f t="shared" si="13"/>
        <v>89</v>
      </c>
      <c r="B90" s="1">
        <f t="shared" si="13"/>
        <v>20</v>
      </c>
      <c r="C90" s="1" t="s">
        <v>40</v>
      </c>
      <c r="D90" s="1" t="s">
        <v>28</v>
      </c>
      <c r="E90" s="1" t="s">
        <v>48</v>
      </c>
      <c r="F90" s="1">
        <v>1</v>
      </c>
      <c r="G90" s="13">
        <v>22.137653450971001</v>
      </c>
      <c r="H90" s="13">
        <v>22.172453460454498</v>
      </c>
      <c r="I90" s="11">
        <f t="shared" si="8"/>
        <v>22.15505345571275</v>
      </c>
      <c r="J90" s="13">
        <v>18.993755031048899</v>
      </c>
      <c r="K90" s="13">
        <v>19.124329445856901</v>
      </c>
      <c r="L90" s="11">
        <f t="shared" si="9"/>
        <v>19.0590422384529</v>
      </c>
      <c r="M90" s="12">
        <f t="shared" si="10"/>
        <v>-3.09601121725985</v>
      </c>
      <c r="N90" s="1">
        <f t="shared" si="11"/>
        <v>8.5505144114921983</v>
      </c>
    </row>
    <row r="91" spans="1:14" x14ac:dyDescent="0.3">
      <c r="A91" s="1">
        <f t="shared" si="13"/>
        <v>90</v>
      </c>
      <c r="B91" s="1">
        <f t="shared" si="13"/>
        <v>21</v>
      </c>
      <c r="C91" s="1" t="s">
        <v>40</v>
      </c>
      <c r="D91" s="1" t="s">
        <v>28</v>
      </c>
      <c r="E91" s="1" t="s">
        <v>48</v>
      </c>
      <c r="F91" s="1">
        <v>1</v>
      </c>
      <c r="G91" s="13">
        <v>23.191141213192701</v>
      </c>
      <c r="H91" s="13">
        <v>22.835592114733601</v>
      </c>
      <c r="I91" s="11">
        <f t="shared" si="8"/>
        <v>23.013366663963151</v>
      </c>
      <c r="J91" s="13">
        <v>18.566689151852199</v>
      </c>
      <c r="K91" s="13">
        <v>18.7513774638917</v>
      </c>
      <c r="L91" s="11">
        <f t="shared" si="9"/>
        <v>18.659033307871951</v>
      </c>
      <c r="M91" s="12">
        <f t="shared" si="10"/>
        <v>-4.3543333560911996</v>
      </c>
      <c r="N91" s="1">
        <f t="shared" si="11"/>
        <v>20.454315538292647</v>
      </c>
    </row>
    <row r="92" spans="1:14" x14ac:dyDescent="0.3">
      <c r="A92" s="1">
        <f t="shared" si="13"/>
        <v>91</v>
      </c>
      <c r="B92" s="1">
        <f t="shared" si="13"/>
        <v>22</v>
      </c>
      <c r="C92" s="1" t="s">
        <v>40</v>
      </c>
      <c r="D92" s="1" t="s">
        <v>28</v>
      </c>
      <c r="E92" s="1" t="s">
        <v>48</v>
      </c>
      <c r="F92" s="1">
        <v>1</v>
      </c>
      <c r="G92" s="13">
        <v>24.080868103232</v>
      </c>
      <c r="H92" s="13">
        <v>23.8203840863778</v>
      </c>
      <c r="I92" s="11">
        <f t="shared" si="8"/>
        <v>23.9506260948049</v>
      </c>
      <c r="J92" s="13">
        <v>22.757758028841899</v>
      </c>
      <c r="K92" s="13">
        <v>22.691187034880699</v>
      </c>
      <c r="L92" s="11">
        <f t="shared" si="9"/>
        <v>22.724472531861299</v>
      </c>
      <c r="M92" s="12">
        <f t="shared" si="10"/>
        <v>-1.2261535629436011</v>
      </c>
      <c r="N92" s="1">
        <f t="shared" si="11"/>
        <v>2.3394243272041755</v>
      </c>
    </row>
    <row r="93" spans="1:14" ht="15" thickBot="1" x14ac:dyDescent="0.35">
      <c r="A93" s="9">
        <f t="shared" si="13"/>
        <v>92</v>
      </c>
      <c r="B93" s="9">
        <f t="shared" si="13"/>
        <v>23</v>
      </c>
      <c r="C93" s="9" t="s">
        <v>40</v>
      </c>
      <c r="D93" s="9" t="s">
        <v>28</v>
      </c>
      <c r="E93" s="9" t="s">
        <v>48</v>
      </c>
      <c r="F93" s="9">
        <v>1</v>
      </c>
      <c r="G93" s="14">
        <v>23.469379013742198</v>
      </c>
      <c r="H93" s="14">
        <v>23.190264461781499</v>
      </c>
      <c r="I93" s="15">
        <f t="shared" si="8"/>
        <v>23.329821737761847</v>
      </c>
      <c r="J93" s="14">
        <v>19.459158524018299</v>
      </c>
      <c r="K93" s="14">
        <v>19.299103603036599</v>
      </c>
      <c r="L93" s="15">
        <f t="shared" si="9"/>
        <v>19.379131063527449</v>
      </c>
      <c r="M93" s="16">
        <f t="shared" si="10"/>
        <v>-3.9506906742343979</v>
      </c>
      <c r="N93" s="9">
        <f t="shared" si="11"/>
        <v>15.462381934853328</v>
      </c>
    </row>
    <row r="94" spans="1:14" x14ac:dyDescent="0.3">
      <c r="J94" s="13"/>
      <c r="K94" s="13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DAA0-8488-4EA9-B9FE-895852FB95C3}">
  <dimension ref="A1:AA93"/>
  <sheetViews>
    <sheetView workbookViewId="0">
      <selection activeCell="R4" sqref="R4"/>
    </sheetView>
  </sheetViews>
  <sheetFormatPr baseColWidth="10" defaultRowHeight="14.4" x14ac:dyDescent="0.3"/>
  <cols>
    <col min="1" max="3" width="11.5546875" style="1"/>
    <col min="6" max="8" width="11.5546875" style="1"/>
    <col min="9" max="9" width="14" style="1" bestFit="1" customWidth="1"/>
    <col min="10" max="15" width="11.5546875" style="1"/>
    <col min="17" max="17" width="14" style="1" bestFit="1" customWidth="1"/>
    <col min="18" max="16384" width="11.5546875" style="1"/>
  </cols>
  <sheetData>
    <row r="1" spans="1:27" ht="15" thickBot="1" x14ac:dyDescent="0.35">
      <c r="A1" s="5" t="s">
        <v>11</v>
      </c>
      <c r="B1" s="5" t="s">
        <v>35</v>
      </c>
      <c r="C1" s="5" t="s">
        <v>0</v>
      </c>
      <c r="D1" s="5" t="s">
        <v>6</v>
      </c>
      <c r="E1" s="5" t="s">
        <v>47</v>
      </c>
      <c r="F1" s="5" t="s">
        <v>36</v>
      </c>
      <c r="G1" s="5" t="s">
        <v>41</v>
      </c>
      <c r="H1" s="5" t="s">
        <v>42</v>
      </c>
      <c r="I1" s="5" t="s">
        <v>43</v>
      </c>
      <c r="J1" s="5" t="s">
        <v>44</v>
      </c>
      <c r="K1" s="5" t="s">
        <v>45</v>
      </c>
      <c r="L1" s="5" t="s">
        <v>46</v>
      </c>
      <c r="M1" s="5" t="s">
        <v>37</v>
      </c>
      <c r="N1" s="5" t="s">
        <v>38</v>
      </c>
    </row>
    <row r="2" spans="1:27" ht="15" thickBot="1" x14ac:dyDescent="0.35">
      <c r="A2" s="1">
        <v>1</v>
      </c>
      <c r="B2" s="1">
        <v>1</v>
      </c>
      <c r="C2" s="1" t="s">
        <v>14</v>
      </c>
      <c r="D2" s="1" t="s">
        <v>27</v>
      </c>
      <c r="E2" s="1" t="s">
        <v>48</v>
      </c>
      <c r="F2" s="1">
        <v>14</v>
      </c>
      <c r="G2" s="13">
        <v>24.2265293762485</v>
      </c>
      <c r="H2" s="13">
        <v>24.197108937844401</v>
      </c>
      <c r="I2" s="11">
        <f>AVERAGE(G2:H2)</f>
        <v>24.211819157046449</v>
      </c>
      <c r="J2" s="13">
        <v>19.2096564949405</v>
      </c>
      <c r="K2" s="13">
        <v>19.2197364428527</v>
      </c>
      <c r="L2" s="11">
        <f>AVERAGE(J2:K2)</f>
        <v>19.214696468896598</v>
      </c>
      <c r="M2" s="12">
        <f>L2-I2</f>
        <v>-4.9971226881498509</v>
      </c>
      <c r="N2" s="1">
        <f>2^(-M2)</f>
        <v>31.936242780762893</v>
      </c>
    </row>
    <row r="3" spans="1:27" x14ac:dyDescent="0.3">
      <c r="A3" s="1">
        <f>1+A2</f>
        <v>2</v>
      </c>
      <c r="B3" s="1">
        <f>1+B2</f>
        <v>2</v>
      </c>
      <c r="C3" s="1" t="s">
        <v>14</v>
      </c>
      <c r="D3" s="1" t="s">
        <v>27</v>
      </c>
      <c r="E3" s="1" t="s">
        <v>48</v>
      </c>
      <c r="F3" s="1">
        <v>14</v>
      </c>
      <c r="G3" s="13">
        <v>23.811013216277502</v>
      </c>
      <c r="H3" s="13">
        <v>23.853970063524802</v>
      </c>
      <c r="I3" s="11">
        <f t="shared" ref="I3:I66" si="0">AVERAGE(G3:H3)</f>
        <v>23.83249163990115</v>
      </c>
      <c r="J3" s="13">
        <v>21.504242187547302</v>
      </c>
      <c r="K3" s="13">
        <v>21.345245768539002</v>
      </c>
      <c r="L3" s="11">
        <f t="shared" ref="L3:L66" si="1">AVERAGE(J3:K3)</f>
        <v>21.424743978043153</v>
      </c>
      <c r="M3" s="12">
        <f t="shared" ref="M3:M66" si="2">L3-I3</f>
        <v>-2.4077476618579965</v>
      </c>
      <c r="N3" s="1">
        <f t="shared" ref="N3:N66" si="3">2^(-M3)</f>
        <v>5.3064523430518635</v>
      </c>
      <c r="Q3" s="17" t="s">
        <v>11</v>
      </c>
      <c r="R3" s="18" t="s">
        <v>111</v>
      </c>
      <c r="S3" s="19"/>
      <c r="T3" s="19"/>
      <c r="U3" s="19"/>
      <c r="V3" s="19"/>
      <c r="W3" s="19"/>
      <c r="X3" s="19"/>
      <c r="Y3" s="19"/>
      <c r="Z3" s="19"/>
      <c r="AA3" s="20"/>
    </row>
    <row r="4" spans="1:27" x14ac:dyDescent="0.3">
      <c r="A4" s="1">
        <f t="shared" ref="A4:B19" si="4">1+A3</f>
        <v>3</v>
      </c>
      <c r="B4" s="1">
        <f t="shared" si="4"/>
        <v>3</v>
      </c>
      <c r="C4" s="1" t="s">
        <v>14</v>
      </c>
      <c r="D4" s="1" t="s">
        <v>27</v>
      </c>
      <c r="E4" s="1" t="s">
        <v>48</v>
      </c>
      <c r="F4" s="1">
        <v>14</v>
      </c>
      <c r="G4" s="13">
        <v>23.384236556761099</v>
      </c>
      <c r="H4" s="13">
        <v>23.289994361498302</v>
      </c>
      <c r="I4" s="11">
        <f t="shared" si="0"/>
        <v>23.337115459129699</v>
      </c>
      <c r="J4" s="13">
        <v>18.330184120664399</v>
      </c>
      <c r="K4" s="13">
        <v>18.323773120637199</v>
      </c>
      <c r="L4" s="11">
        <f t="shared" si="1"/>
        <v>18.326978620650799</v>
      </c>
      <c r="M4" s="12">
        <f t="shared" si="2"/>
        <v>-5.0101368384788998</v>
      </c>
      <c r="N4" s="1">
        <f t="shared" si="3"/>
        <v>32.225634032658419</v>
      </c>
      <c r="Q4" s="21" t="s">
        <v>35</v>
      </c>
      <c r="R4" s="22" t="s">
        <v>128</v>
      </c>
      <c r="S4" s="23"/>
      <c r="T4" s="23"/>
      <c r="U4" s="23"/>
      <c r="V4" s="23"/>
      <c r="W4" s="23"/>
      <c r="X4" s="23"/>
      <c r="Y4" s="23"/>
      <c r="Z4" s="23"/>
      <c r="AA4" s="24"/>
    </row>
    <row r="5" spans="1:27" x14ac:dyDescent="0.3">
      <c r="A5" s="1">
        <f t="shared" si="4"/>
        <v>4</v>
      </c>
      <c r="B5" s="1">
        <f t="shared" si="4"/>
        <v>4</v>
      </c>
      <c r="C5" s="1" t="s">
        <v>14</v>
      </c>
      <c r="D5" s="1" t="s">
        <v>27</v>
      </c>
      <c r="E5" s="1" t="s">
        <v>48</v>
      </c>
      <c r="F5" s="1">
        <v>14</v>
      </c>
      <c r="G5" s="13">
        <v>22.689505376820499</v>
      </c>
      <c r="H5" s="13">
        <v>22.766992754025502</v>
      </c>
      <c r="I5" s="11">
        <f t="shared" si="0"/>
        <v>22.728249065423</v>
      </c>
      <c r="J5" s="13">
        <v>17.6867941113269</v>
      </c>
      <c r="K5" s="13">
        <v>17.6920743201836</v>
      </c>
      <c r="L5" s="11">
        <f t="shared" si="1"/>
        <v>17.689434215755249</v>
      </c>
      <c r="M5" s="12">
        <f t="shared" si="2"/>
        <v>-5.0388148496677516</v>
      </c>
      <c r="N5" s="1">
        <f t="shared" si="3"/>
        <v>32.872627033781441</v>
      </c>
      <c r="Q5" s="21" t="s">
        <v>0</v>
      </c>
      <c r="R5" s="22" t="s">
        <v>117</v>
      </c>
      <c r="S5" s="23"/>
      <c r="T5" s="23"/>
      <c r="U5" s="23"/>
      <c r="V5" s="23"/>
      <c r="W5" s="23"/>
      <c r="X5" s="23"/>
      <c r="Y5" s="23"/>
      <c r="Z5" s="23"/>
      <c r="AA5" s="24"/>
    </row>
    <row r="6" spans="1:27" x14ac:dyDescent="0.3">
      <c r="A6" s="1">
        <f t="shared" si="4"/>
        <v>5</v>
      </c>
      <c r="B6" s="1">
        <f t="shared" si="4"/>
        <v>5</v>
      </c>
      <c r="C6" s="1" t="s">
        <v>14</v>
      </c>
      <c r="D6" s="1" t="s">
        <v>27</v>
      </c>
      <c r="E6" s="1" t="s">
        <v>48</v>
      </c>
      <c r="F6" s="1">
        <v>14</v>
      </c>
      <c r="G6" s="13">
        <v>22.308491439013299</v>
      </c>
      <c r="H6" s="13">
        <v>22.3273943831596</v>
      </c>
      <c r="I6" s="11">
        <f t="shared" si="0"/>
        <v>22.317942911086448</v>
      </c>
      <c r="J6" s="13">
        <v>18.861637537748301</v>
      </c>
      <c r="K6" s="13">
        <v>18.849707301293002</v>
      </c>
      <c r="L6" s="11">
        <f t="shared" si="1"/>
        <v>18.855672419520651</v>
      </c>
      <c r="M6" s="12">
        <f t="shared" si="2"/>
        <v>-3.4622704915657962</v>
      </c>
      <c r="N6" s="1">
        <f t="shared" si="3"/>
        <v>11.021666634772293</v>
      </c>
      <c r="Q6" s="21"/>
      <c r="R6" s="22" t="s">
        <v>118</v>
      </c>
      <c r="S6" s="23"/>
      <c r="T6" s="23"/>
      <c r="U6" s="23"/>
      <c r="V6" s="23"/>
      <c r="W6" s="23"/>
      <c r="X6" s="23"/>
      <c r="Y6" s="23"/>
      <c r="Z6" s="23"/>
      <c r="AA6" s="24"/>
    </row>
    <row r="7" spans="1:27" x14ac:dyDescent="0.3">
      <c r="A7" s="1">
        <f t="shared" si="4"/>
        <v>6</v>
      </c>
      <c r="B7" s="1">
        <f t="shared" si="4"/>
        <v>6</v>
      </c>
      <c r="C7" s="1" t="s">
        <v>14</v>
      </c>
      <c r="D7" s="1" t="s">
        <v>27</v>
      </c>
      <c r="E7" s="1" t="s">
        <v>48</v>
      </c>
      <c r="F7" s="1">
        <v>14</v>
      </c>
      <c r="G7" s="13">
        <v>23.182464350571099</v>
      </c>
      <c r="H7" s="13">
        <v>23.0573269245304</v>
      </c>
      <c r="I7" s="11">
        <f t="shared" si="0"/>
        <v>23.119895637550748</v>
      </c>
      <c r="J7" s="13">
        <v>17.502058170204901</v>
      </c>
      <c r="K7" s="13">
        <v>17.710846954528499</v>
      </c>
      <c r="L7" s="11">
        <f t="shared" si="1"/>
        <v>17.606452562366698</v>
      </c>
      <c r="M7" s="12">
        <f t="shared" si="2"/>
        <v>-5.5134430751840497</v>
      </c>
      <c r="N7" s="1">
        <f t="shared" si="3"/>
        <v>45.678490638686611</v>
      </c>
      <c r="Q7" s="21" t="s">
        <v>6</v>
      </c>
      <c r="R7" s="22" t="s">
        <v>115</v>
      </c>
      <c r="S7" s="23"/>
      <c r="T7" s="23"/>
      <c r="U7" s="23"/>
      <c r="V7" s="23"/>
      <c r="W7" s="23"/>
      <c r="X7" s="23"/>
      <c r="Y7" s="23"/>
      <c r="Z7" s="23"/>
      <c r="AA7" s="24"/>
    </row>
    <row r="8" spans="1:27" x14ac:dyDescent="0.3">
      <c r="A8" s="1">
        <f t="shared" si="4"/>
        <v>7</v>
      </c>
      <c r="B8" s="1">
        <f t="shared" si="4"/>
        <v>7</v>
      </c>
      <c r="C8" s="1" t="s">
        <v>14</v>
      </c>
      <c r="D8" s="1" t="s">
        <v>27</v>
      </c>
      <c r="E8" s="1" t="s">
        <v>48</v>
      </c>
      <c r="F8" s="1">
        <v>14</v>
      </c>
      <c r="G8" s="13">
        <v>22.644111316713399</v>
      </c>
      <c r="H8" s="13">
        <v>22.594559644051198</v>
      </c>
      <c r="I8" s="11">
        <f t="shared" si="0"/>
        <v>22.619335480382297</v>
      </c>
      <c r="J8" s="13">
        <v>18.415951217041201</v>
      </c>
      <c r="K8" s="13">
        <v>18.129571893120101</v>
      </c>
      <c r="L8" s="11">
        <f t="shared" si="1"/>
        <v>18.272761555080649</v>
      </c>
      <c r="M8" s="12">
        <f t="shared" si="2"/>
        <v>-4.346573925301648</v>
      </c>
      <c r="N8" s="1">
        <f t="shared" si="3"/>
        <v>20.344598799834788</v>
      </c>
      <c r="Q8" s="21" t="s">
        <v>47</v>
      </c>
      <c r="R8" s="22" t="s">
        <v>129</v>
      </c>
      <c r="S8" s="23"/>
      <c r="T8" s="23"/>
      <c r="U8" s="23"/>
      <c r="V8" s="23"/>
      <c r="W8" s="23"/>
      <c r="X8" s="23"/>
      <c r="Y8" s="23"/>
      <c r="Z8" s="23"/>
      <c r="AA8" s="24"/>
    </row>
    <row r="9" spans="1:27" x14ac:dyDescent="0.3">
      <c r="A9" s="1">
        <f t="shared" si="4"/>
        <v>8</v>
      </c>
      <c r="B9" s="1">
        <f t="shared" si="4"/>
        <v>8</v>
      </c>
      <c r="C9" s="1" t="s">
        <v>14</v>
      </c>
      <c r="D9" s="1" t="s">
        <v>27</v>
      </c>
      <c r="E9" s="1" t="s">
        <v>48</v>
      </c>
      <c r="F9" s="1">
        <v>14</v>
      </c>
      <c r="G9" s="13">
        <v>23.016659180900898</v>
      </c>
      <c r="H9" s="13">
        <v>23.0340738335995</v>
      </c>
      <c r="I9" s="11">
        <f t="shared" si="0"/>
        <v>23.025366507250197</v>
      </c>
      <c r="J9" s="13">
        <v>18.3283733743318</v>
      </c>
      <c r="K9" s="13">
        <v>18.3041689803458</v>
      </c>
      <c r="L9" s="11">
        <f t="shared" si="1"/>
        <v>18.316271177338798</v>
      </c>
      <c r="M9" s="12">
        <f t="shared" si="2"/>
        <v>-4.7090953299113991</v>
      </c>
      <c r="N9" s="1">
        <f t="shared" si="3"/>
        <v>26.156458812097522</v>
      </c>
      <c r="Q9" s="21" t="s">
        <v>36</v>
      </c>
      <c r="R9" s="22" t="s">
        <v>138</v>
      </c>
      <c r="S9" s="23"/>
      <c r="T9" s="23"/>
      <c r="U9" s="23"/>
      <c r="V9" s="23"/>
      <c r="W9" s="23"/>
      <c r="X9" s="23"/>
      <c r="Y9" s="23"/>
      <c r="Z9" s="23"/>
      <c r="AA9" s="24"/>
    </row>
    <row r="10" spans="1:27" x14ac:dyDescent="0.3">
      <c r="A10" s="1">
        <f t="shared" si="4"/>
        <v>9</v>
      </c>
      <c r="B10" s="1">
        <f t="shared" si="4"/>
        <v>9</v>
      </c>
      <c r="C10" s="1" t="s">
        <v>14</v>
      </c>
      <c r="D10" s="1" t="s">
        <v>27</v>
      </c>
      <c r="E10" s="1" t="s">
        <v>48</v>
      </c>
      <c r="F10" s="1">
        <v>14</v>
      </c>
      <c r="G10" s="13">
        <v>22.465090706529399</v>
      </c>
      <c r="H10" s="13">
        <v>22.4943947344835</v>
      </c>
      <c r="I10" s="11">
        <f t="shared" si="0"/>
        <v>22.479742720506451</v>
      </c>
      <c r="J10" s="13">
        <v>17.4709130694382</v>
      </c>
      <c r="K10" s="13">
        <v>17.361303227354401</v>
      </c>
      <c r="L10" s="11">
        <f t="shared" si="1"/>
        <v>17.416108148396301</v>
      </c>
      <c r="M10" s="12">
        <f t="shared" si="2"/>
        <v>-5.0636345721101499</v>
      </c>
      <c r="N10" s="1">
        <f t="shared" si="3"/>
        <v>33.443051165582347</v>
      </c>
      <c r="Q10" s="21" t="s">
        <v>126</v>
      </c>
      <c r="R10" s="31" t="s">
        <v>136</v>
      </c>
      <c r="S10" s="23"/>
      <c r="T10" s="23"/>
      <c r="U10" s="23"/>
      <c r="V10" s="23"/>
      <c r="W10" s="23"/>
      <c r="X10" s="23"/>
      <c r="Y10" s="23"/>
      <c r="Z10" s="23"/>
      <c r="AA10" s="24"/>
    </row>
    <row r="11" spans="1:27" x14ac:dyDescent="0.3">
      <c r="A11" s="1">
        <f t="shared" si="4"/>
        <v>10</v>
      </c>
      <c r="B11" s="1">
        <f t="shared" si="4"/>
        <v>10</v>
      </c>
      <c r="C11" s="1" t="s">
        <v>14</v>
      </c>
      <c r="D11" s="1" t="s">
        <v>27</v>
      </c>
      <c r="E11" s="1" t="s">
        <v>48</v>
      </c>
      <c r="F11" s="1">
        <v>14</v>
      </c>
      <c r="G11" s="13">
        <v>22.817723871466701</v>
      </c>
      <c r="H11" s="13">
        <v>22.901944994949599</v>
      </c>
      <c r="I11" s="11">
        <f t="shared" si="0"/>
        <v>22.85983443320815</v>
      </c>
      <c r="J11" s="13">
        <v>18.260043459876101</v>
      </c>
      <c r="K11" s="13">
        <v>18.159929019219199</v>
      </c>
      <c r="L11" s="11">
        <f t="shared" si="1"/>
        <v>18.20998623954765</v>
      </c>
      <c r="M11" s="12">
        <f t="shared" si="2"/>
        <v>-4.6498481936604996</v>
      </c>
      <c r="N11" s="1">
        <f t="shared" si="3"/>
        <v>25.104049441795606</v>
      </c>
      <c r="Q11" s="21" t="s">
        <v>127</v>
      </c>
      <c r="R11" s="31" t="s">
        <v>137</v>
      </c>
      <c r="S11" s="23"/>
      <c r="T11" s="23"/>
      <c r="U11" s="23"/>
      <c r="V11" s="23"/>
      <c r="W11" s="23"/>
      <c r="X11" s="23"/>
      <c r="Y11" s="23"/>
      <c r="Z11" s="23"/>
      <c r="AA11" s="24"/>
    </row>
    <row r="12" spans="1:27" x14ac:dyDescent="0.3">
      <c r="A12" s="1">
        <f t="shared" si="4"/>
        <v>11</v>
      </c>
      <c r="B12" s="1">
        <f t="shared" si="4"/>
        <v>11</v>
      </c>
      <c r="C12" s="1" t="s">
        <v>14</v>
      </c>
      <c r="D12" s="1" t="s">
        <v>27</v>
      </c>
      <c r="E12" s="1" t="s">
        <v>48</v>
      </c>
      <c r="F12" s="1">
        <v>14</v>
      </c>
      <c r="G12" s="13">
        <v>23.051695146903899</v>
      </c>
      <c r="H12" s="13">
        <v>23.024169677603499</v>
      </c>
      <c r="I12" s="11">
        <f t="shared" si="0"/>
        <v>23.037932412253699</v>
      </c>
      <c r="J12" s="13">
        <v>21.4804985581567</v>
      </c>
      <c r="K12" s="13">
        <v>21.486470681458101</v>
      </c>
      <c r="L12" s="11">
        <f t="shared" si="1"/>
        <v>21.483484619807399</v>
      </c>
      <c r="M12" s="12">
        <f t="shared" si="2"/>
        <v>-1.5544477924463003</v>
      </c>
      <c r="N12" s="1">
        <f t="shared" si="3"/>
        <v>2.9372128005407161</v>
      </c>
      <c r="Q12" s="21" t="s">
        <v>43</v>
      </c>
      <c r="R12" s="31" t="s">
        <v>130</v>
      </c>
      <c r="S12" s="23"/>
      <c r="T12" s="23"/>
      <c r="U12" s="23"/>
      <c r="V12" s="23"/>
      <c r="W12" s="23"/>
      <c r="X12" s="23"/>
      <c r="Y12" s="23"/>
      <c r="Z12" s="23"/>
      <c r="AA12" s="24"/>
    </row>
    <row r="13" spans="1:27" x14ac:dyDescent="0.3">
      <c r="A13" s="1">
        <f t="shared" si="4"/>
        <v>12</v>
      </c>
      <c r="B13" s="1">
        <f t="shared" si="4"/>
        <v>12</v>
      </c>
      <c r="C13" s="1" t="s">
        <v>14</v>
      </c>
      <c r="D13" s="1" t="s">
        <v>27</v>
      </c>
      <c r="E13" s="1" t="s">
        <v>48</v>
      </c>
      <c r="F13" s="1">
        <v>14</v>
      </c>
      <c r="G13" s="13">
        <v>22.105121184250802</v>
      </c>
      <c r="H13" s="13">
        <v>22.1797175183743</v>
      </c>
      <c r="I13" s="11">
        <f t="shared" si="0"/>
        <v>22.142419351312551</v>
      </c>
      <c r="J13" s="13">
        <v>16.6927137382525</v>
      </c>
      <c r="K13" s="13">
        <v>16.6382924936322</v>
      </c>
      <c r="L13" s="11">
        <f t="shared" si="1"/>
        <v>16.66550311594235</v>
      </c>
      <c r="M13" s="12">
        <f t="shared" si="2"/>
        <v>-5.4769162353702008</v>
      </c>
      <c r="N13" s="1">
        <f t="shared" si="3"/>
        <v>44.53649862021544</v>
      </c>
      <c r="Q13" s="21" t="s">
        <v>44</v>
      </c>
      <c r="R13" s="31" t="s">
        <v>131</v>
      </c>
      <c r="S13" s="23"/>
      <c r="T13" s="23"/>
      <c r="U13" s="23"/>
      <c r="V13" s="23"/>
      <c r="W13" s="23"/>
      <c r="X13" s="23"/>
      <c r="Y13" s="23"/>
      <c r="Z13" s="23"/>
      <c r="AA13" s="24"/>
    </row>
    <row r="14" spans="1:27" x14ac:dyDescent="0.3">
      <c r="A14" s="1">
        <f t="shared" si="4"/>
        <v>13</v>
      </c>
      <c r="B14" s="1">
        <f t="shared" si="4"/>
        <v>13</v>
      </c>
      <c r="C14" s="1" t="s">
        <v>14</v>
      </c>
      <c r="D14" s="1" t="s">
        <v>28</v>
      </c>
      <c r="E14" s="1" t="s">
        <v>48</v>
      </c>
      <c r="F14" s="1">
        <v>14</v>
      </c>
      <c r="G14" s="13">
        <v>23.650010153871399</v>
      </c>
      <c r="H14" s="13">
        <v>23.526906428057199</v>
      </c>
      <c r="I14" s="11">
        <f t="shared" si="0"/>
        <v>23.588458290964297</v>
      </c>
      <c r="J14" s="13">
        <v>19.3783029708163</v>
      </c>
      <c r="K14" s="13">
        <v>19.347380442128301</v>
      </c>
      <c r="L14" s="11">
        <f t="shared" si="1"/>
        <v>19.362841706472302</v>
      </c>
      <c r="M14" s="12">
        <f t="shared" si="2"/>
        <v>-4.2256165844919948</v>
      </c>
      <c r="N14" s="1">
        <f t="shared" si="3"/>
        <v>18.70842994853593</v>
      </c>
      <c r="Q14" s="21" t="s">
        <v>45</v>
      </c>
      <c r="R14" s="31" t="s">
        <v>132</v>
      </c>
      <c r="S14" s="23"/>
      <c r="T14" s="23"/>
      <c r="U14" s="23"/>
      <c r="V14" s="23"/>
      <c r="W14" s="23"/>
      <c r="X14" s="23"/>
      <c r="Y14" s="23"/>
      <c r="Z14" s="23"/>
      <c r="AA14" s="24"/>
    </row>
    <row r="15" spans="1:27" x14ac:dyDescent="0.3">
      <c r="A15" s="1">
        <f t="shared" si="4"/>
        <v>14</v>
      </c>
      <c r="B15" s="1">
        <f t="shared" si="4"/>
        <v>14</v>
      </c>
      <c r="C15" s="1" t="s">
        <v>14</v>
      </c>
      <c r="D15" s="1" t="s">
        <v>28</v>
      </c>
      <c r="E15" s="1" t="s">
        <v>48</v>
      </c>
      <c r="F15" s="1">
        <v>14</v>
      </c>
      <c r="G15" s="13">
        <v>22.361293819750099</v>
      </c>
      <c r="H15" s="13">
        <v>22.351260383408999</v>
      </c>
      <c r="I15" s="11">
        <f t="shared" si="0"/>
        <v>22.356277101579551</v>
      </c>
      <c r="J15" s="13">
        <v>17.168025147912601</v>
      </c>
      <c r="K15" s="13">
        <v>17.129372467447499</v>
      </c>
      <c r="L15" s="11">
        <f t="shared" si="1"/>
        <v>17.148698807680049</v>
      </c>
      <c r="M15" s="12">
        <f t="shared" si="2"/>
        <v>-5.2075782938995019</v>
      </c>
      <c r="N15" s="1">
        <f t="shared" si="3"/>
        <v>36.95194231181334</v>
      </c>
      <c r="Q15" s="21" t="s">
        <v>46</v>
      </c>
      <c r="R15" s="31" t="s">
        <v>133</v>
      </c>
      <c r="S15" s="23"/>
      <c r="T15" s="23"/>
      <c r="U15" s="23"/>
      <c r="V15" s="23"/>
      <c r="W15" s="23"/>
      <c r="X15" s="23"/>
      <c r="Y15" s="23"/>
      <c r="Z15" s="23"/>
      <c r="AA15" s="24"/>
    </row>
    <row r="16" spans="1:27" x14ac:dyDescent="0.3">
      <c r="A16" s="1">
        <f t="shared" si="4"/>
        <v>15</v>
      </c>
      <c r="B16" s="1">
        <f t="shared" si="4"/>
        <v>15</v>
      </c>
      <c r="C16" s="1" t="s">
        <v>14</v>
      </c>
      <c r="D16" s="1" t="s">
        <v>28</v>
      </c>
      <c r="E16" s="1" t="s">
        <v>48</v>
      </c>
      <c r="F16" s="1">
        <v>14</v>
      </c>
      <c r="G16" s="13">
        <v>23.442167938383001</v>
      </c>
      <c r="H16" s="13">
        <v>23.557390818867201</v>
      </c>
      <c r="I16" s="11">
        <f t="shared" si="0"/>
        <v>23.499779378625099</v>
      </c>
      <c r="J16" s="13">
        <v>19.4021488722172</v>
      </c>
      <c r="K16" s="13">
        <v>19.446575184093302</v>
      </c>
      <c r="L16" s="11">
        <f t="shared" si="1"/>
        <v>19.424362028155251</v>
      </c>
      <c r="M16" s="12">
        <f t="shared" si="2"/>
        <v>-4.0754173504698485</v>
      </c>
      <c r="N16" s="1">
        <f t="shared" si="3"/>
        <v>16.858652830395503</v>
      </c>
      <c r="Q16" s="21" t="s">
        <v>37</v>
      </c>
      <c r="R16" s="31" t="s">
        <v>134</v>
      </c>
      <c r="S16" s="23"/>
      <c r="T16" s="23"/>
      <c r="U16" s="23"/>
      <c r="V16" s="23"/>
      <c r="W16" s="23"/>
      <c r="X16" s="23"/>
      <c r="Y16" s="23"/>
      <c r="Z16" s="23"/>
      <c r="AA16" s="24"/>
    </row>
    <row r="17" spans="1:27" ht="15" thickBot="1" x14ac:dyDescent="0.35">
      <c r="A17" s="1">
        <f t="shared" si="4"/>
        <v>16</v>
      </c>
      <c r="B17" s="1">
        <f t="shared" si="4"/>
        <v>16</v>
      </c>
      <c r="C17" s="1" t="s">
        <v>14</v>
      </c>
      <c r="D17" s="1" t="s">
        <v>28</v>
      </c>
      <c r="E17" s="1" t="s">
        <v>48</v>
      </c>
      <c r="F17" s="1">
        <v>14</v>
      </c>
      <c r="G17" s="13">
        <v>23.0706470505616</v>
      </c>
      <c r="H17" s="13">
        <v>23.017485959223102</v>
      </c>
      <c r="I17" s="11">
        <f t="shared" si="0"/>
        <v>23.044066504892349</v>
      </c>
      <c r="J17" s="13">
        <v>19.2658798981569</v>
      </c>
      <c r="K17" s="13">
        <v>19.072785901875601</v>
      </c>
      <c r="L17" s="11">
        <f t="shared" si="1"/>
        <v>19.169332900016251</v>
      </c>
      <c r="M17" s="12">
        <f t="shared" si="2"/>
        <v>-3.8747336048760985</v>
      </c>
      <c r="N17" s="1">
        <f t="shared" si="3"/>
        <v>14.669355729545229</v>
      </c>
      <c r="Q17" s="26" t="s">
        <v>38</v>
      </c>
      <c r="R17" s="32" t="s">
        <v>135</v>
      </c>
      <c r="S17" s="28"/>
      <c r="T17" s="28"/>
      <c r="U17" s="28"/>
      <c r="V17" s="28"/>
      <c r="W17" s="28"/>
      <c r="X17" s="28"/>
      <c r="Y17" s="28"/>
      <c r="Z17" s="28"/>
      <c r="AA17" s="29"/>
    </row>
    <row r="18" spans="1:27" x14ac:dyDescent="0.3">
      <c r="A18" s="1">
        <f t="shared" si="4"/>
        <v>17</v>
      </c>
      <c r="B18" s="1">
        <f t="shared" si="4"/>
        <v>17</v>
      </c>
      <c r="C18" s="1" t="s">
        <v>14</v>
      </c>
      <c r="D18" s="1" t="s">
        <v>28</v>
      </c>
      <c r="E18" s="1" t="s">
        <v>48</v>
      </c>
      <c r="F18" s="1">
        <v>14</v>
      </c>
      <c r="G18" s="13">
        <v>22.321222174721999</v>
      </c>
      <c r="H18" s="13">
        <v>22.309244114333701</v>
      </c>
      <c r="I18" s="11">
        <f t="shared" si="0"/>
        <v>22.315233144527852</v>
      </c>
      <c r="J18" s="13">
        <v>17.2693804524835</v>
      </c>
      <c r="K18" s="13">
        <v>17.3542741572466</v>
      </c>
      <c r="L18" s="11">
        <f t="shared" si="1"/>
        <v>17.311827304865048</v>
      </c>
      <c r="M18" s="12">
        <f t="shared" si="2"/>
        <v>-5.0034058396628041</v>
      </c>
      <c r="N18" s="1">
        <f t="shared" si="3"/>
        <v>32.075633181431584</v>
      </c>
    </row>
    <row r="19" spans="1:27" x14ac:dyDescent="0.3">
      <c r="A19" s="1">
        <f t="shared" si="4"/>
        <v>18</v>
      </c>
      <c r="B19" s="1">
        <f t="shared" si="4"/>
        <v>18</v>
      </c>
      <c r="C19" s="1" t="s">
        <v>14</v>
      </c>
      <c r="D19" s="1" t="s">
        <v>28</v>
      </c>
      <c r="E19" s="1" t="s">
        <v>48</v>
      </c>
      <c r="F19" s="1">
        <v>14</v>
      </c>
      <c r="G19" s="13">
        <v>22.4757834624643</v>
      </c>
      <c r="H19" s="13">
        <v>22.269920215130799</v>
      </c>
      <c r="I19" s="11">
        <f t="shared" si="0"/>
        <v>22.372851838797551</v>
      </c>
      <c r="J19" s="13">
        <v>17.436270056756701</v>
      </c>
      <c r="K19" s="13">
        <v>17.344497431714199</v>
      </c>
      <c r="L19" s="11">
        <f t="shared" si="1"/>
        <v>17.39038374423545</v>
      </c>
      <c r="M19" s="12">
        <f t="shared" si="2"/>
        <v>-4.9824680945621012</v>
      </c>
      <c r="N19" s="1">
        <f t="shared" si="3"/>
        <v>31.613483163390676</v>
      </c>
    </row>
    <row r="20" spans="1:27" x14ac:dyDescent="0.3">
      <c r="A20" s="1">
        <f t="shared" ref="A20:B35" si="5">1+A19</f>
        <v>19</v>
      </c>
      <c r="B20" s="1">
        <f t="shared" si="5"/>
        <v>19</v>
      </c>
      <c r="C20" s="1" t="s">
        <v>14</v>
      </c>
      <c r="D20" s="1" t="s">
        <v>28</v>
      </c>
      <c r="E20" s="1" t="s">
        <v>48</v>
      </c>
      <c r="F20" s="1">
        <v>14</v>
      </c>
      <c r="G20" s="13">
        <v>24.2396184827657</v>
      </c>
      <c r="H20" s="13">
        <v>24.0507625153944</v>
      </c>
      <c r="I20" s="11">
        <f t="shared" si="0"/>
        <v>24.145190499080051</v>
      </c>
      <c r="J20" s="13">
        <v>20.926566111073701</v>
      </c>
      <c r="K20" s="13">
        <v>20.9015539106746</v>
      </c>
      <c r="L20" s="11">
        <f t="shared" si="1"/>
        <v>20.914060010874152</v>
      </c>
      <c r="M20" s="12">
        <f t="shared" si="2"/>
        <v>-3.2311304882058991</v>
      </c>
      <c r="N20" s="1">
        <f t="shared" si="3"/>
        <v>9.3900346933067329</v>
      </c>
    </row>
    <row r="21" spans="1:27" x14ac:dyDescent="0.3">
      <c r="A21" s="1">
        <f t="shared" si="5"/>
        <v>20</v>
      </c>
      <c r="B21" s="1">
        <f t="shared" si="5"/>
        <v>20</v>
      </c>
      <c r="C21" s="1" t="s">
        <v>14</v>
      </c>
      <c r="D21" s="1" t="s">
        <v>28</v>
      </c>
      <c r="E21" s="1" t="s">
        <v>48</v>
      </c>
      <c r="F21" s="1">
        <v>14</v>
      </c>
      <c r="G21" s="13">
        <v>23.147664303405399</v>
      </c>
      <c r="H21" s="13">
        <v>22.901208329758401</v>
      </c>
      <c r="I21" s="11">
        <f t="shared" si="0"/>
        <v>23.024436316581898</v>
      </c>
      <c r="J21" s="13">
        <v>18.8061439609878</v>
      </c>
      <c r="K21" s="13">
        <v>18.7505368855171</v>
      </c>
      <c r="L21" s="11">
        <f t="shared" si="1"/>
        <v>18.778340423252452</v>
      </c>
      <c r="M21" s="12">
        <f t="shared" si="2"/>
        <v>-4.2460958933294464</v>
      </c>
      <c r="N21" s="1">
        <f t="shared" si="3"/>
        <v>18.975893241953422</v>
      </c>
    </row>
    <row r="22" spans="1:27" x14ac:dyDescent="0.3">
      <c r="A22" s="1">
        <f t="shared" si="5"/>
        <v>21</v>
      </c>
      <c r="B22" s="1">
        <f t="shared" si="5"/>
        <v>21</v>
      </c>
      <c r="C22" s="1" t="s">
        <v>14</v>
      </c>
      <c r="D22" s="1" t="s">
        <v>28</v>
      </c>
      <c r="E22" s="1" t="s">
        <v>48</v>
      </c>
      <c r="F22" s="1">
        <v>14</v>
      </c>
      <c r="G22" s="13">
        <v>23.000090769724899</v>
      </c>
      <c r="H22" s="13">
        <v>22.886936554286699</v>
      </c>
      <c r="I22" s="11">
        <f t="shared" si="0"/>
        <v>22.943513662005799</v>
      </c>
      <c r="J22" s="13">
        <v>18.546291987912898</v>
      </c>
      <c r="K22" s="13">
        <v>18.360918309671298</v>
      </c>
      <c r="L22" s="11">
        <f t="shared" si="1"/>
        <v>18.4536051487921</v>
      </c>
      <c r="M22" s="12">
        <f t="shared" si="2"/>
        <v>-4.4899085132136989</v>
      </c>
      <c r="N22" s="1">
        <f t="shared" si="3"/>
        <v>22.469693077825909</v>
      </c>
    </row>
    <row r="23" spans="1:27" x14ac:dyDescent="0.3">
      <c r="A23" s="1">
        <f t="shared" si="5"/>
        <v>22</v>
      </c>
      <c r="B23" s="1">
        <f t="shared" si="5"/>
        <v>22</v>
      </c>
      <c r="C23" s="1" t="s">
        <v>14</v>
      </c>
      <c r="D23" s="1" t="s">
        <v>28</v>
      </c>
      <c r="E23" s="1" t="s">
        <v>48</v>
      </c>
      <c r="F23" s="1">
        <v>14</v>
      </c>
      <c r="G23" s="13">
        <v>23.131217677770099</v>
      </c>
      <c r="H23" s="13">
        <v>22.707166874212799</v>
      </c>
      <c r="I23" s="11">
        <f t="shared" si="0"/>
        <v>22.919192275991449</v>
      </c>
      <c r="J23" s="13">
        <v>19.0432568527266</v>
      </c>
      <c r="K23" s="13">
        <v>19.005562347108899</v>
      </c>
      <c r="L23" s="11">
        <f t="shared" si="1"/>
        <v>19.02440959991775</v>
      </c>
      <c r="M23" s="12">
        <f t="shared" si="2"/>
        <v>-3.8947826760736994</v>
      </c>
      <c r="N23" s="1">
        <f t="shared" si="3"/>
        <v>14.874638235214023</v>
      </c>
    </row>
    <row r="24" spans="1:27" ht="15" thickBot="1" x14ac:dyDescent="0.35">
      <c r="A24" s="9">
        <f t="shared" si="5"/>
        <v>23</v>
      </c>
      <c r="B24" s="9">
        <f t="shared" si="5"/>
        <v>23</v>
      </c>
      <c r="C24" s="9" t="s">
        <v>14</v>
      </c>
      <c r="D24" s="9" t="s">
        <v>28</v>
      </c>
      <c r="E24" s="9" t="s">
        <v>48</v>
      </c>
      <c r="F24" s="9">
        <v>14</v>
      </c>
      <c r="G24" s="14">
        <v>22.487163315639499</v>
      </c>
      <c r="H24" s="14">
        <v>22.5857401413529</v>
      </c>
      <c r="I24" s="15">
        <f t="shared" si="0"/>
        <v>22.5364517284962</v>
      </c>
      <c r="J24" s="14">
        <v>17.823199658927098</v>
      </c>
      <c r="K24" s="14">
        <v>18.086607759943099</v>
      </c>
      <c r="L24" s="15">
        <f t="shared" si="1"/>
        <v>17.954903709435101</v>
      </c>
      <c r="M24" s="16">
        <f t="shared" si="2"/>
        <v>-4.5815480190610991</v>
      </c>
      <c r="N24" s="9">
        <f t="shared" si="3"/>
        <v>23.94326544434907</v>
      </c>
    </row>
    <row r="25" spans="1:27" x14ac:dyDescent="0.3">
      <c r="A25" s="1">
        <f t="shared" si="5"/>
        <v>24</v>
      </c>
      <c r="B25" s="1">
        <v>1</v>
      </c>
      <c r="C25" s="1" t="s">
        <v>15</v>
      </c>
      <c r="D25" s="1" t="s">
        <v>27</v>
      </c>
      <c r="E25" s="1" t="s">
        <v>48</v>
      </c>
      <c r="F25" s="1">
        <v>14</v>
      </c>
      <c r="G25" s="13">
        <v>25.373105323215199</v>
      </c>
      <c r="H25" s="13">
        <v>25.3462802614496</v>
      </c>
      <c r="I25" s="11">
        <f t="shared" si="0"/>
        <v>25.3596927923324</v>
      </c>
      <c r="J25" s="13">
        <v>20.454779811409502</v>
      </c>
      <c r="K25" s="13">
        <v>20.5844626894405</v>
      </c>
      <c r="L25" s="11">
        <f t="shared" si="1"/>
        <v>20.519621250425001</v>
      </c>
      <c r="M25" s="12">
        <f t="shared" si="2"/>
        <v>-4.840071541907399</v>
      </c>
      <c r="N25" s="1">
        <f t="shared" si="3"/>
        <v>28.642222575699513</v>
      </c>
    </row>
    <row r="26" spans="1:27" x14ac:dyDescent="0.3">
      <c r="A26" s="1">
        <f t="shared" si="5"/>
        <v>25</v>
      </c>
      <c r="B26" s="1">
        <f>1+B25</f>
        <v>2</v>
      </c>
      <c r="C26" s="1" t="s">
        <v>15</v>
      </c>
      <c r="D26" s="1" t="s">
        <v>27</v>
      </c>
      <c r="E26" s="1" t="s">
        <v>48</v>
      </c>
      <c r="F26" s="1">
        <v>14</v>
      </c>
      <c r="G26" s="13">
        <v>23.702459020505501</v>
      </c>
      <c r="H26" s="13">
        <v>23.7591871581003</v>
      </c>
      <c r="I26" s="11">
        <f t="shared" si="0"/>
        <v>23.730823089302902</v>
      </c>
      <c r="J26" s="13">
        <v>18.795655798717899</v>
      </c>
      <c r="K26" s="13">
        <v>19.136664110540899</v>
      </c>
      <c r="L26" s="11">
        <f t="shared" si="1"/>
        <v>18.966159954629397</v>
      </c>
      <c r="M26" s="12">
        <f t="shared" si="2"/>
        <v>-4.7646631346735049</v>
      </c>
      <c r="N26" s="1">
        <f t="shared" si="3"/>
        <v>27.183571942013149</v>
      </c>
    </row>
    <row r="27" spans="1:27" x14ac:dyDescent="0.3">
      <c r="A27" s="1">
        <f t="shared" si="5"/>
        <v>26</v>
      </c>
      <c r="B27" s="1">
        <f t="shared" si="5"/>
        <v>3</v>
      </c>
      <c r="C27" s="1" t="s">
        <v>15</v>
      </c>
      <c r="D27" s="1" t="s">
        <v>27</v>
      </c>
      <c r="E27" s="1" t="s">
        <v>48</v>
      </c>
      <c r="F27" s="1">
        <v>14</v>
      </c>
      <c r="G27" s="13">
        <v>23.3681570556111</v>
      </c>
      <c r="H27" s="13">
        <v>23.0391504377179</v>
      </c>
      <c r="I27" s="11">
        <f t="shared" si="0"/>
        <v>23.2036537466645</v>
      </c>
      <c r="J27" s="13">
        <v>17.120450505496901</v>
      </c>
      <c r="K27" s="13">
        <v>17.294612735838701</v>
      </c>
      <c r="L27" s="11">
        <f t="shared" si="1"/>
        <v>17.207531620667801</v>
      </c>
      <c r="M27" s="12">
        <f t="shared" si="2"/>
        <v>-5.996122125996699</v>
      </c>
      <c r="N27" s="1">
        <f t="shared" si="3"/>
        <v>63.828202997587859</v>
      </c>
    </row>
    <row r="28" spans="1:27" x14ac:dyDescent="0.3">
      <c r="A28" s="1">
        <f t="shared" si="5"/>
        <v>27</v>
      </c>
      <c r="B28" s="1">
        <f t="shared" si="5"/>
        <v>4</v>
      </c>
      <c r="C28" s="1" t="s">
        <v>15</v>
      </c>
      <c r="D28" s="1" t="s">
        <v>27</v>
      </c>
      <c r="E28" s="1" t="s">
        <v>48</v>
      </c>
      <c r="F28" s="1">
        <v>14</v>
      </c>
      <c r="G28" s="13">
        <v>24.312319994671299</v>
      </c>
      <c r="H28" s="13">
        <v>24.2210537281189</v>
      </c>
      <c r="I28" s="11">
        <f t="shared" si="0"/>
        <v>24.266686861395101</v>
      </c>
      <c r="J28" s="13">
        <v>19.046909143977398</v>
      </c>
      <c r="K28" s="13">
        <v>19.0163770594122</v>
      </c>
      <c r="L28" s="11">
        <f t="shared" si="1"/>
        <v>19.031643101694797</v>
      </c>
      <c r="M28" s="12">
        <f t="shared" si="2"/>
        <v>-5.2350437597003037</v>
      </c>
      <c r="N28" s="1">
        <f t="shared" si="3"/>
        <v>37.662157938969436</v>
      </c>
    </row>
    <row r="29" spans="1:27" x14ac:dyDescent="0.3">
      <c r="A29" s="1">
        <f t="shared" si="5"/>
        <v>28</v>
      </c>
      <c r="B29" s="1">
        <f t="shared" si="5"/>
        <v>5</v>
      </c>
      <c r="C29" s="1" t="s">
        <v>15</v>
      </c>
      <c r="D29" s="1" t="s">
        <v>27</v>
      </c>
      <c r="E29" s="1" t="s">
        <v>48</v>
      </c>
      <c r="F29" s="1">
        <v>14</v>
      </c>
      <c r="G29" s="13">
        <v>24.042855086794098</v>
      </c>
      <c r="H29" s="13">
        <v>24.135945829911101</v>
      </c>
      <c r="I29" s="11">
        <f t="shared" si="0"/>
        <v>24.0894004583526</v>
      </c>
      <c r="J29" s="13">
        <v>17.7960831393493</v>
      </c>
      <c r="K29" s="13">
        <v>18.0530940847129</v>
      </c>
      <c r="L29" s="11">
        <f t="shared" si="1"/>
        <v>17.924588612031101</v>
      </c>
      <c r="M29" s="12">
        <f t="shared" si="2"/>
        <v>-6.1648118463214985</v>
      </c>
      <c r="N29" s="1">
        <f t="shared" si="3"/>
        <v>71.745271495067712</v>
      </c>
    </row>
    <row r="30" spans="1:27" x14ac:dyDescent="0.3">
      <c r="A30" s="1">
        <f t="shared" si="5"/>
        <v>29</v>
      </c>
      <c r="B30" s="1">
        <f t="shared" si="5"/>
        <v>6</v>
      </c>
      <c r="C30" s="1" t="s">
        <v>15</v>
      </c>
      <c r="D30" s="1" t="s">
        <v>27</v>
      </c>
      <c r="E30" s="1" t="s">
        <v>48</v>
      </c>
      <c r="F30" s="1">
        <v>14</v>
      </c>
      <c r="G30" s="13">
        <v>22.528423175545999</v>
      </c>
      <c r="H30" s="13">
        <v>22.401769392629799</v>
      </c>
      <c r="I30" s="11">
        <f t="shared" si="0"/>
        <v>22.465096284087899</v>
      </c>
      <c r="J30" s="13">
        <v>17.856391650301301</v>
      </c>
      <c r="K30" s="13">
        <v>18.0441219338365</v>
      </c>
      <c r="L30" s="11">
        <f t="shared" si="1"/>
        <v>17.950256792068899</v>
      </c>
      <c r="M30" s="12">
        <f t="shared" si="2"/>
        <v>-4.514839492019</v>
      </c>
      <c r="N30" s="1">
        <f t="shared" si="3"/>
        <v>22.861362638502499</v>
      </c>
    </row>
    <row r="31" spans="1:27" x14ac:dyDescent="0.3">
      <c r="A31" s="1">
        <f t="shared" si="5"/>
        <v>30</v>
      </c>
      <c r="B31" s="1">
        <f t="shared" si="5"/>
        <v>7</v>
      </c>
      <c r="C31" s="1" t="s">
        <v>15</v>
      </c>
      <c r="D31" s="1" t="s">
        <v>27</v>
      </c>
      <c r="E31" s="1" t="s">
        <v>48</v>
      </c>
      <c r="F31" s="1">
        <v>14</v>
      </c>
      <c r="G31" s="13">
        <v>23.409745890151299</v>
      </c>
      <c r="H31" s="13">
        <v>23.428027448136898</v>
      </c>
      <c r="I31" s="11">
        <f t="shared" si="0"/>
        <v>23.418886669144101</v>
      </c>
      <c r="J31" s="13">
        <v>18.227534613235001</v>
      </c>
      <c r="K31" s="13">
        <v>18.221735532166601</v>
      </c>
      <c r="L31" s="11">
        <f t="shared" si="1"/>
        <v>18.224635072700799</v>
      </c>
      <c r="M31" s="12">
        <f t="shared" si="2"/>
        <v>-5.1942515964433014</v>
      </c>
      <c r="N31" s="1">
        <f t="shared" si="3"/>
        <v>36.612175506308297</v>
      </c>
      <c r="R31" s="12"/>
    </row>
    <row r="32" spans="1:27" x14ac:dyDescent="0.3">
      <c r="A32" s="1">
        <f t="shared" si="5"/>
        <v>31</v>
      </c>
      <c r="B32" s="1">
        <f t="shared" si="5"/>
        <v>8</v>
      </c>
      <c r="C32" s="1" t="s">
        <v>15</v>
      </c>
      <c r="D32" s="1" t="s">
        <v>27</v>
      </c>
      <c r="E32" s="1" t="s">
        <v>48</v>
      </c>
      <c r="F32" s="1">
        <v>14</v>
      </c>
      <c r="G32" s="13">
        <v>23.448249117475999</v>
      </c>
      <c r="H32" s="13">
        <v>23.5794619962399</v>
      </c>
      <c r="I32" s="11">
        <f t="shared" si="0"/>
        <v>23.513855556857948</v>
      </c>
      <c r="J32" s="13">
        <v>18.269140823834899</v>
      </c>
      <c r="K32" s="13">
        <v>18.513122217114901</v>
      </c>
      <c r="L32" s="11">
        <f t="shared" si="1"/>
        <v>18.3911315204749</v>
      </c>
      <c r="M32" s="12">
        <f t="shared" si="2"/>
        <v>-5.1227240363830475</v>
      </c>
      <c r="N32" s="1">
        <f t="shared" si="3"/>
        <v>34.841239302486301</v>
      </c>
      <c r="R32" s="12"/>
    </row>
    <row r="33" spans="1:14" x14ac:dyDescent="0.3">
      <c r="A33" s="1">
        <f t="shared" si="5"/>
        <v>32</v>
      </c>
      <c r="B33" s="1">
        <f t="shared" si="5"/>
        <v>9</v>
      </c>
      <c r="C33" s="1" t="s">
        <v>15</v>
      </c>
      <c r="D33" s="1" t="s">
        <v>27</v>
      </c>
      <c r="E33" s="1" t="s">
        <v>48</v>
      </c>
      <c r="F33" s="1">
        <v>14</v>
      </c>
      <c r="G33" s="13">
        <v>22.863820487291001</v>
      </c>
      <c r="H33" s="13">
        <v>23.169774373370199</v>
      </c>
      <c r="I33" s="11">
        <f t="shared" si="0"/>
        <v>23.016797430330598</v>
      </c>
      <c r="J33" s="13">
        <v>16.523200212639701</v>
      </c>
      <c r="K33" s="13">
        <v>16.417850536109199</v>
      </c>
      <c r="L33" s="11">
        <f t="shared" si="1"/>
        <v>16.47052537437445</v>
      </c>
      <c r="M33" s="12">
        <f t="shared" si="2"/>
        <v>-6.5462720559561483</v>
      </c>
      <c r="N33" s="1">
        <f t="shared" si="3"/>
        <v>93.459671160828307</v>
      </c>
    </row>
    <row r="34" spans="1:14" x14ac:dyDescent="0.3">
      <c r="A34" s="1">
        <f t="shared" si="5"/>
        <v>33</v>
      </c>
      <c r="B34" s="1">
        <f t="shared" si="5"/>
        <v>10</v>
      </c>
      <c r="C34" s="1" t="s">
        <v>15</v>
      </c>
      <c r="D34" s="1" t="s">
        <v>27</v>
      </c>
      <c r="E34" s="1" t="s">
        <v>48</v>
      </c>
      <c r="F34" s="1">
        <v>14</v>
      </c>
      <c r="G34" s="13">
        <v>24.338196189095701</v>
      </c>
      <c r="H34" s="13">
        <v>24.2027301073324</v>
      </c>
      <c r="I34" s="11">
        <f t="shared" si="0"/>
        <v>24.270463148214048</v>
      </c>
      <c r="J34" s="13">
        <v>21.059122236415998</v>
      </c>
      <c r="K34" s="13">
        <v>21.2556035722268</v>
      </c>
      <c r="L34" s="11">
        <f t="shared" si="1"/>
        <v>21.157362904321399</v>
      </c>
      <c r="M34" s="12">
        <f t="shared" si="2"/>
        <v>-3.1131002438926494</v>
      </c>
      <c r="N34" s="1">
        <f t="shared" si="3"/>
        <v>8.65239928831814</v>
      </c>
    </row>
    <row r="35" spans="1:14" x14ac:dyDescent="0.3">
      <c r="A35" s="1">
        <f t="shared" si="5"/>
        <v>34</v>
      </c>
      <c r="B35" s="1">
        <f t="shared" si="5"/>
        <v>11</v>
      </c>
      <c r="C35" s="1" t="s">
        <v>15</v>
      </c>
      <c r="D35" s="1" t="s">
        <v>27</v>
      </c>
      <c r="E35" s="1" t="s">
        <v>48</v>
      </c>
      <c r="F35" s="1">
        <v>14</v>
      </c>
      <c r="G35" s="13">
        <v>22.989584232191799</v>
      </c>
      <c r="H35" s="13">
        <v>23.007929508096201</v>
      </c>
      <c r="I35" s="11">
        <f t="shared" si="0"/>
        <v>22.998756870144</v>
      </c>
      <c r="J35" s="13">
        <v>18.043197856333801</v>
      </c>
      <c r="K35" s="13">
        <v>17.999460476285499</v>
      </c>
      <c r="L35" s="11">
        <f t="shared" si="1"/>
        <v>18.021329166309648</v>
      </c>
      <c r="M35" s="12">
        <f t="shared" si="2"/>
        <v>-4.9774277038343513</v>
      </c>
      <c r="N35" s="1">
        <f t="shared" si="3"/>
        <v>31.503226821212419</v>
      </c>
    </row>
    <row r="36" spans="1:14" x14ac:dyDescent="0.3">
      <c r="A36" s="1">
        <f t="shared" ref="A36:B51" si="6">1+A35</f>
        <v>35</v>
      </c>
      <c r="B36" s="1">
        <f t="shared" si="6"/>
        <v>12</v>
      </c>
      <c r="C36" s="1" t="s">
        <v>15</v>
      </c>
      <c r="D36" s="1" t="s">
        <v>27</v>
      </c>
      <c r="E36" s="1" t="s">
        <v>48</v>
      </c>
      <c r="F36" s="1">
        <v>14</v>
      </c>
      <c r="G36" s="13">
        <v>23.338883311560501</v>
      </c>
      <c r="H36" s="13">
        <v>23.417042897628701</v>
      </c>
      <c r="I36" s="11">
        <f t="shared" si="0"/>
        <v>23.377963104594599</v>
      </c>
      <c r="J36" s="13">
        <v>18.8945545358951</v>
      </c>
      <c r="K36" s="13">
        <v>18.973020880131301</v>
      </c>
      <c r="L36" s="11">
        <f t="shared" si="1"/>
        <v>18.933787708013199</v>
      </c>
      <c r="M36" s="12">
        <f t="shared" si="2"/>
        <v>-4.4441753965814002</v>
      </c>
      <c r="N36" s="1">
        <f t="shared" si="3"/>
        <v>21.768580006799208</v>
      </c>
    </row>
    <row r="37" spans="1:14" x14ac:dyDescent="0.3">
      <c r="A37" s="1">
        <f t="shared" si="6"/>
        <v>36</v>
      </c>
      <c r="B37" s="1">
        <f t="shared" si="6"/>
        <v>13</v>
      </c>
      <c r="C37" s="1" t="s">
        <v>15</v>
      </c>
      <c r="D37" s="1" t="s">
        <v>28</v>
      </c>
      <c r="E37" s="1" t="s">
        <v>48</v>
      </c>
      <c r="F37" s="1">
        <v>14</v>
      </c>
      <c r="G37" s="13">
        <v>24.0368946101263</v>
      </c>
      <c r="H37" s="13">
        <v>23.924777097770502</v>
      </c>
      <c r="I37" s="11">
        <f t="shared" si="0"/>
        <v>23.980835853948399</v>
      </c>
      <c r="J37" s="13">
        <v>22.218169793228999</v>
      </c>
      <c r="K37" s="13">
        <v>22.222541328535801</v>
      </c>
      <c r="L37" s="11">
        <f t="shared" si="1"/>
        <v>22.2203555608824</v>
      </c>
      <c r="M37" s="12">
        <f t="shared" si="2"/>
        <v>-1.7604802930659993</v>
      </c>
      <c r="N37" s="1">
        <f t="shared" si="3"/>
        <v>3.3881090099091136</v>
      </c>
    </row>
    <row r="38" spans="1:14" x14ac:dyDescent="0.3">
      <c r="A38" s="1">
        <f t="shared" si="6"/>
        <v>37</v>
      </c>
      <c r="B38" s="1">
        <f t="shared" si="6"/>
        <v>14</v>
      </c>
      <c r="C38" s="1" t="s">
        <v>15</v>
      </c>
      <c r="D38" s="1" t="s">
        <v>28</v>
      </c>
      <c r="E38" s="1" t="s">
        <v>48</v>
      </c>
      <c r="F38" s="1">
        <v>14</v>
      </c>
      <c r="G38" s="13">
        <v>23.3526067055288</v>
      </c>
      <c r="H38" s="13">
        <v>23.3008232493527</v>
      </c>
      <c r="I38" s="11">
        <f t="shared" si="0"/>
        <v>23.326714977440751</v>
      </c>
      <c r="J38" s="13">
        <v>18.892468560188</v>
      </c>
      <c r="K38" s="13">
        <v>19.2037149063054</v>
      </c>
      <c r="L38" s="11">
        <f t="shared" si="1"/>
        <v>19.0480917332467</v>
      </c>
      <c r="M38" s="12">
        <f t="shared" si="2"/>
        <v>-4.2786232441940513</v>
      </c>
      <c r="N38" s="1">
        <f t="shared" si="3"/>
        <v>19.408587803270013</v>
      </c>
    </row>
    <row r="39" spans="1:14" x14ac:dyDescent="0.3">
      <c r="A39" s="1">
        <f t="shared" si="6"/>
        <v>38</v>
      </c>
      <c r="B39" s="1">
        <f t="shared" si="6"/>
        <v>15</v>
      </c>
      <c r="C39" s="1" t="s">
        <v>15</v>
      </c>
      <c r="D39" s="1" t="s">
        <v>28</v>
      </c>
      <c r="E39" s="1" t="s">
        <v>48</v>
      </c>
      <c r="F39" s="1">
        <v>14</v>
      </c>
      <c r="G39" s="13">
        <v>23.294829430157101</v>
      </c>
      <c r="H39" s="13">
        <v>23.212829113972699</v>
      </c>
      <c r="I39" s="11">
        <f t="shared" si="0"/>
        <v>23.253829272064898</v>
      </c>
      <c r="J39" s="13">
        <v>18.667652359741201</v>
      </c>
      <c r="K39" s="13">
        <v>18.641267336968799</v>
      </c>
      <c r="L39" s="11">
        <f t="shared" si="1"/>
        <v>18.654459848355</v>
      </c>
      <c r="M39" s="12">
        <f t="shared" si="2"/>
        <v>-4.5993694237098985</v>
      </c>
      <c r="N39" s="1">
        <f t="shared" si="3"/>
        <v>24.240867497178392</v>
      </c>
    </row>
    <row r="40" spans="1:14" x14ac:dyDescent="0.3">
      <c r="A40" s="1">
        <f t="shared" si="6"/>
        <v>39</v>
      </c>
      <c r="B40" s="1">
        <f t="shared" si="6"/>
        <v>16</v>
      </c>
      <c r="C40" s="1" t="s">
        <v>15</v>
      </c>
      <c r="D40" s="1" t="s">
        <v>28</v>
      </c>
      <c r="E40" s="1" t="s">
        <v>48</v>
      </c>
      <c r="F40" s="1">
        <v>14</v>
      </c>
      <c r="G40" s="13">
        <v>23.226762180220401</v>
      </c>
      <c r="H40" s="13">
        <v>23.119735733297301</v>
      </c>
      <c r="I40" s="11">
        <f t="shared" si="0"/>
        <v>23.173248956758851</v>
      </c>
      <c r="J40" s="13">
        <v>18.9994225024972</v>
      </c>
      <c r="K40" s="13">
        <v>18.894603015537601</v>
      </c>
      <c r="L40" s="11">
        <f t="shared" si="1"/>
        <v>18.947012759017401</v>
      </c>
      <c r="M40" s="12">
        <f t="shared" si="2"/>
        <v>-4.22623619774145</v>
      </c>
      <c r="N40" s="1">
        <f t="shared" si="3"/>
        <v>18.716466630151224</v>
      </c>
    </row>
    <row r="41" spans="1:14" x14ac:dyDescent="0.3">
      <c r="A41" s="1">
        <f t="shared" si="6"/>
        <v>40</v>
      </c>
      <c r="B41" s="1">
        <f>1+B40</f>
        <v>17</v>
      </c>
      <c r="C41" s="1" t="s">
        <v>15</v>
      </c>
      <c r="D41" s="1" t="s">
        <v>28</v>
      </c>
      <c r="E41" s="1" t="s">
        <v>48</v>
      </c>
      <c r="F41" s="1">
        <v>14</v>
      </c>
      <c r="G41" s="13">
        <v>23.6093892637275</v>
      </c>
      <c r="H41" s="13">
        <v>23.392214090488</v>
      </c>
      <c r="I41" s="11">
        <f t="shared" si="0"/>
        <v>23.500801677107752</v>
      </c>
      <c r="J41" s="13">
        <v>20.371834116904999</v>
      </c>
      <c r="K41" s="13">
        <v>20.451272607549502</v>
      </c>
      <c r="L41" s="11">
        <f t="shared" si="1"/>
        <v>20.411553362227252</v>
      </c>
      <c r="M41" s="12">
        <f t="shared" si="2"/>
        <v>-3.0892483148804999</v>
      </c>
      <c r="N41" s="1">
        <f t="shared" si="3"/>
        <v>8.5105260782807726</v>
      </c>
    </row>
    <row r="42" spans="1:14" x14ac:dyDescent="0.3">
      <c r="A42" s="1">
        <f t="shared" si="6"/>
        <v>41</v>
      </c>
      <c r="B42" s="1">
        <f t="shared" si="6"/>
        <v>18</v>
      </c>
      <c r="C42" s="1" t="s">
        <v>15</v>
      </c>
      <c r="D42" s="1" t="s">
        <v>28</v>
      </c>
      <c r="E42" s="1" t="s">
        <v>48</v>
      </c>
      <c r="F42" s="1">
        <v>14</v>
      </c>
      <c r="G42" s="13">
        <v>22.603451301846</v>
      </c>
      <c r="H42" s="13">
        <v>22.355154486519499</v>
      </c>
      <c r="I42" s="11">
        <f t="shared" si="0"/>
        <v>22.479302894182752</v>
      </c>
      <c r="J42" s="13">
        <v>17.462829932775499</v>
      </c>
      <c r="K42" s="13">
        <v>17.196112234720399</v>
      </c>
      <c r="L42" s="11">
        <f t="shared" si="1"/>
        <v>17.329471083747947</v>
      </c>
      <c r="M42" s="12">
        <f t="shared" si="2"/>
        <v>-5.1498318104348044</v>
      </c>
      <c r="N42" s="1">
        <f t="shared" si="3"/>
        <v>35.502084027588914</v>
      </c>
    </row>
    <row r="43" spans="1:14" x14ac:dyDescent="0.3">
      <c r="A43" s="1">
        <f t="shared" si="6"/>
        <v>42</v>
      </c>
      <c r="B43" s="1">
        <f t="shared" si="6"/>
        <v>19</v>
      </c>
      <c r="C43" s="1" t="s">
        <v>15</v>
      </c>
      <c r="D43" s="1" t="s">
        <v>28</v>
      </c>
      <c r="E43" s="1" t="s">
        <v>48</v>
      </c>
      <c r="F43" s="1">
        <v>14</v>
      </c>
      <c r="G43" s="13">
        <v>23.182214564332099</v>
      </c>
      <c r="H43" s="13">
        <v>22.742421012587599</v>
      </c>
      <c r="I43" s="11">
        <f t="shared" si="0"/>
        <v>22.962317788459849</v>
      </c>
      <c r="J43" s="13">
        <v>18.315529905933701</v>
      </c>
      <c r="K43" s="13">
        <v>18.371821538765001</v>
      </c>
      <c r="L43" s="11">
        <f t="shared" si="1"/>
        <v>18.343675722349353</v>
      </c>
      <c r="M43" s="12">
        <f t="shared" si="2"/>
        <v>-4.6186420661104961</v>
      </c>
      <c r="N43" s="1">
        <f t="shared" si="3"/>
        <v>24.56686849771858</v>
      </c>
    </row>
    <row r="44" spans="1:14" x14ac:dyDescent="0.3">
      <c r="A44" s="1">
        <f t="shared" si="6"/>
        <v>43</v>
      </c>
      <c r="B44" s="1">
        <f t="shared" si="6"/>
        <v>20</v>
      </c>
      <c r="C44" s="1" t="s">
        <v>15</v>
      </c>
      <c r="D44" s="1" t="s">
        <v>28</v>
      </c>
      <c r="E44" s="1" t="s">
        <v>48</v>
      </c>
      <c r="F44" s="1">
        <v>14</v>
      </c>
      <c r="G44" s="13">
        <v>22.485199119223299</v>
      </c>
      <c r="H44" s="13">
        <v>22.343347075383001</v>
      </c>
      <c r="I44" s="11">
        <f t="shared" si="0"/>
        <v>22.414273097303152</v>
      </c>
      <c r="J44" s="13">
        <v>16.862271432882402</v>
      </c>
      <c r="K44" s="13">
        <v>17.1949074828389</v>
      </c>
      <c r="L44" s="11">
        <f t="shared" si="1"/>
        <v>17.028589457860651</v>
      </c>
      <c r="M44" s="12">
        <f t="shared" si="2"/>
        <v>-5.3856836394425009</v>
      </c>
      <c r="N44" s="1">
        <f t="shared" si="3"/>
        <v>41.807319425195722</v>
      </c>
    </row>
    <row r="45" spans="1:14" x14ac:dyDescent="0.3">
      <c r="A45" s="1">
        <f t="shared" si="6"/>
        <v>44</v>
      </c>
      <c r="B45" s="1">
        <f t="shared" si="6"/>
        <v>21</v>
      </c>
      <c r="C45" s="1" t="s">
        <v>15</v>
      </c>
      <c r="D45" s="1" t="s">
        <v>28</v>
      </c>
      <c r="E45" s="1" t="s">
        <v>48</v>
      </c>
      <c r="F45" s="1">
        <v>14</v>
      </c>
      <c r="G45" s="13">
        <v>23.562861380571501</v>
      </c>
      <c r="H45" s="13">
        <v>23.3161215173531</v>
      </c>
      <c r="I45" s="11">
        <f t="shared" si="0"/>
        <v>23.439491448962301</v>
      </c>
      <c r="J45" s="13">
        <v>19.639066196235401</v>
      </c>
      <c r="K45" s="13">
        <v>19.655450549070999</v>
      </c>
      <c r="L45" s="11">
        <f t="shared" si="1"/>
        <v>19.647258372653198</v>
      </c>
      <c r="M45" s="12">
        <f t="shared" si="2"/>
        <v>-3.7922330763091026</v>
      </c>
      <c r="N45" s="1">
        <f t="shared" si="3"/>
        <v>13.854023070661603</v>
      </c>
    </row>
    <row r="46" spans="1:14" x14ac:dyDescent="0.3">
      <c r="A46" s="1">
        <f t="shared" si="6"/>
        <v>45</v>
      </c>
      <c r="B46" s="1">
        <f t="shared" si="6"/>
        <v>22</v>
      </c>
      <c r="C46" s="1" t="s">
        <v>15</v>
      </c>
      <c r="D46" s="1" t="s">
        <v>28</v>
      </c>
      <c r="E46" s="1" t="s">
        <v>48</v>
      </c>
      <c r="F46" s="1">
        <v>14</v>
      </c>
      <c r="G46" s="13">
        <v>22.4447754302963</v>
      </c>
      <c r="H46" s="13">
        <v>21.953076784339601</v>
      </c>
      <c r="I46" s="11">
        <f t="shared" si="0"/>
        <v>22.198926107317952</v>
      </c>
      <c r="J46" s="13">
        <v>17.443557031647</v>
      </c>
      <c r="K46" s="13">
        <v>17.293129547223799</v>
      </c>
      <c r="L46" s="11">
        <f t="shared" si="1"/>
        <v>17.368343289435401</v>
      </c>
      <c r="M46" s="12">
        <f t="shared" si="2"/>
        <v>-4.8305828178825507</v>
      </c>
      <c r="N46" s="1">
        <f t="shared" si="3"/>
        <v>28.454458467278382</v>
      </c>
    </row>
    <row r="47" spans="1:14" ht="15" thickBot="1" x14ac:dyDescent="0.35">
      <c r="A47" s="9">
        <f t="shared" si="6"/>
        <v>46</v>
      </c>
      <c r="B47" s="9">
        <f t="shared" si="6"/>
        <v>23</v>
      </c>
      <c r="C47" s="9" t="s">
        <v>15</v>
      </c>
      <c r="D47" s="9" t="s">
        <v>28</v>
      </c>
      <c r="E47" s="9" t="s">
        <v>48</v>
      </c>
      <c r="F47" s="9">
        <v>14</v>
      </c>
      <c r="G47" s="14">
        <v>24.182135533398</v>
      </c>
      <c r="H47" s="14">
        <v>24.033380838356599</v>
      </c>
      <c r="I47" s="15">
        <f t="shared" si="0"/>
        <v>24.107758185877302</v>
      </c>
      <c r="J47" s="14">
        <v>20.538015283146802</v>
      </c>
      <c r="K47" s="14">
        <v>20.480757293048399</v>
      </c>
      <c r="L47" s="15">
        <f t="shared" si="1"/>
        <v>20.509386288097602</v>
      </c>
      <c r="M47" s="16">
        <f t="shared" si="2"/>
        <v>-3.5983718977796997</v>
      </c>
      <c r="N47" s="9">
        <f t="shared" si="3"/>
        <v>12.112056185966853</v>
      </c>
    </row>
    <row r="48" spans="1:14" x14ac:dyDescent="0.3">
      <c r="A48" s="1">
        <f t="shared" si="6"/>
        <v>47</v>
      </c>
      <c r="B48" s="1">
        <v>1</v>
      </c>
      <c r="C48" s="1" t="s">
        <v>39</v>
      </c>
      <c r="D48" s="1" t="s">
        <v>27</v>
      </c>
      <c r="E48" s="1" t="s">
        <v>48</v>
      </c>
      <c r="F48" s="1">
        <v>14</v>
      </c>
      <c r="G48" s="13">
        <v>24.3860594968226</v>
      </c>
      <c r="H48" s="13">
        <v>24.360381282357402</v>
      </c>
      <c r="I48" s="11">
        <f t="shared" si="0"/>
        <v>24.373220389590003</v>
      </c>
      <c r="J48" s="13">
        <v>18.905922641198501</v>
      </c>
      <c r="K48" s="13">
        <v>18.845531498408999</v>
      </c>
      <c r="L48" s="11">
        <f t="shared" si="1"/>
        <v>18.875727069803752</v>
      </c>
      <c r="M48" s="12">
        <f t="shared" si="2"/>
        <v>-5.4974933197862512</v>
      </c>
      <c r="N48" s="1">
        <f t="shared" si="3"/>
        <v>45.176272068148975</v>
      </c>
    </row>
    <row r="49" spans="1:14" x14ac:dyDescent="0.3">
      <c r="A49" s="1">
        <f t="shared" si="6"/>
        <v>48</v>
      </c>
      <c r="B49" s="1">
        <f>1+B48</f>
        <v>2</v>
      </c>
      <c r="C49" s="1" t="s">
        <v>39</v>
      </c>
      <c r="D49" s="1" t="s">
        <v>27</v>
      </c>
      <c r="E49" s="1" t="s">
        <v>48</v>
      </c>
      <c r="F49" s="1">
        <v>14</v>
      </c>
      <c r="G49" s="13">
        <v>24.211596575715799</v>
      </c>
      <c r="H49" s="13">
        <v>24.2769242682899</v>
      </c>
      <c r="I49" s="11">
        <f t="shared" si="0"/>
        <v>24.244260422002849</v>
      </c>
      <c r="J49" s="13">
        <v>20.413064012111601</v>
      </c>
      <c r="K49" s="13">
        <v>20.4772697872389</v>
      </c>
      <c r="L49" s="11">
        <f t="shared" si="1"/>
        <v>20.44516689967525</v>
      </c>
      <c r="M49" s="12">
        <f t="shared" si="2"/>
        <v>-3.799093522327599</v>
      </c>
      <c r="N49" s="1">
        <f t="shared" si="3"/>
        <v>13.920059978328071</v>
      </c>
    </row>
    <row r="50" spans="1:14" x14ac:dyDescent="0.3">
      <c r="A50" s="1">
        <f t="shared" si="6"/>
        <v>49</v>
      </c>
      <c r="B50" s="1">
        <f t="shared" si="6"/>
        <v>3</v>
      </c>
      <c r="C50" s="1" t="s">
        <v>39</v>
      </c>
      <c r="D50" s="1" t="s">
        <v>27</v>
      </c>
      <c r="E50" s="1" t="s">
        <v>48</v>
      </c>
      <c r="F50" s="1">
        <v>14</v>
      </c>
      <c r="G50" s="13">
        <v>23.188824712850099</v>
      </c>
      <c r="H50" s="13">
        <v>23.0825201760574</v>
      </c>
      <c r="I50" s="11">
        <f t="shared" si="0"/>
        <v>23.13567244445375</v>
      </c>
      <c r="J50" s="13">
        <v>19.015754656246699</v>
      </c>
      <c r="K50" s="13">
        <v>19.316072224110499</v>
      </c>
      <c r="L50" s="11">
        <f t="shared" si="1"/>
        <v>19.165913440178599</v>
      </c>
      <c r="M50" s="12">
        <f t="shared" si="2"/>
        <v>-3.9697590042751507</v>
      </c>
      <c r="N50" s="1">
        <f t="shared" si="3"/>
        <v>15.66810725585213</v>
      </c>
    </row>
    <row r="51" spans="1:14" x14ac:dyDescent="0.3">
      <c r="A51" s="1">
        <f t="shared" si="6"/>
        <v>50</v>
      </c>
      <c r="B51" s="1">
        <f t="shared" si="6"/>
        <v>4</v>
      </c>
      <c r="C51" s="1" t="s">
        <v>39</v>
      </c>
      <c r="D51" s="1" t="s">
        <v>27</v>
      </c>
      <c r="E51" s="1" t="s">
        <v>48</v>
      </c>
      <c r="F51" s="1">
        <v>14</v>
      </c>
      <c r="G51" s="13">
        <v>24.499734171891799</v>
      </c>
      <c r="H51" s="13">
        <v>24.4687012097144</v>
      </c>
      <c r="I51" s="11">
        <f t="shared" si="0"/>
        <v>24.484217690803099</v>
      </c>
      <c r="J51" s="13">
        <v>23.931359101372198</v>
      </c>
      <c r="K51" s="13">
        <v>24.246187821965599</v>
      </c>
      <c r="L51" s="11">
        <f t="shared" si="1"/>
        <v>24.0887734616689</v>
      </c>
      <c r="M51" s="12">
        <f t="shared" si="2"/>
        <v>-0.39544422913419908</v>
      </c>
      <c r="N51" s="1">
        <f t="shared" si="3"/>
        <v>1.3153477146888688</v>
      </c>
    </row>
    <row r="52" spans="1:14" x14ac:dyDescent="0.3">
      <c r="A52" s="1">
        <f t="shared" ref="A52:B67" si="7">1+A51</f>
        <v>51</v>
      </c>
      <c r="B52" s="1">
        <f t="shared" si="7"/>
        <v>5</v>
      </c>
      <c r="C52" s="1" t="s">
        <v>39</v>
      </c>
      <c r="D52" s="1" t="s">
        <v>27</v>
      </c>
      <c r="E52" s="1" t="s">
        <v>48</v>
      </c>
      <c r="F52" s="1">
        <v>14</v>
      </c>
      <c r="G52" s="13">
        <v>23.797080091217001</v>
      </c>
      <c r="H52" s="13">
        <v>23.737993378333901</v>
      </c>
      <c r="I52" s="11">
        <f t="shared" si="0"/>
        <v>23.767536734775451</v>
      </c>
      <c r="J52" s="13">
        <v>18.023626544392201</v>
      </c>
      <c r="K52" s="13">
        <v>18.1150649143148</v>
      </c>
      <c r="L52" s="11">
        <f t="shared" si="1"/>
        <v>18.0693457293535</v>
      </c>
      <c r="M52" s="12">
        <f t="shared" si="2"/>
        <v>-5.6981910054219505</v>
      </c>
      <c r="N52" s="1">
        <f t="shared" si="3"/>
        <v>51.919011312659698</v>
      </c>
    </row>
    <row r="53" spans="1:14" x14ac:dyDescent="0.3">
      <c r="A53" s="1">
        <f t="shared" si="7"/>
        <v>52</v>
      </c>
      <c r="B53" s="1">
        <f t="shared" si="7"/>
        <v>6</v>
      </c>
      <c r="C53" s="1" t="s">
        <v>39</v>
      </c>
      <c r="D53" s="1" t="s">
        <v>27</v>
      </c>
      <c r="E53" s="1" t="s">
        <v>48</v>
      </c>
      <c r="F53" s="1">
        <v>14</v>
      </c>
      <c r="G53" s="13">
        <v>23.527392303764799</v>
      </c>
      <c r="H53" s="13">
        <v>23.478773359991699</v>
      </c>
      <c r="I53" s="11">
        <f t="shared" si="0"/>
        <v>23.503082831878249</v>
      </c>
      <c r="J53" s="13">
        <v>19.447461915784601</v>
      </c>
      <c r="K53" s="13">
        <v>19.798775243744</v>
      </c>
      <c r="L53" s="11">
        <f t="shared" si="1"/>
        <v>19.623118579764302</v>
      </c>
      <c r="M53" s="12">
        <f t="shared" si="2"/>
        <v>-3.8799642521139468</v>
      </c>
      <c r="N53" s="1">
        <f t="shared" si="3"/>
        <v>14.722637599918967</v>
      </c>
    </row>
    <row r="54" spans="1:14" x14ac:dyDescent="0.3">
      <c r="A54" s="1">
        <f t="shared" si="7"/>
        <v>53</v>
      </c>
      <c r="B54" s="1">
        <f t="shared" si="7"/>
        <v>7</v>
      </c>
      <c r="C54" s="1" t="s">
        <v>39</v>
      </c>
      <c r="D54" s="1" t="s">
        <v>27</v>
      </c>
      <c r="E54" s="1" t="s">
        <v>48</v>
      </c>
      <c r="F54" s="1">
        <v>14</v>
      </c>
      <c r="G54" s="13">
        <v>24.7974103648686</v>
      </c>
      <c r="H54" s="13">
        <v>24.5635711415378</v>
      </c>
      <c r="I54" s="11">
        <f t="shared" si="0"/>
        <v>24.680490753203202</v>
      </c>
      <c r="J54" s="13">
        <v>20.483650917247601</v>
      </c>
      <c r="K54" s="13">
        <v>20.596152922020899</v>
      </c>
      <c r="L54" s="11">
        <f t="shared" si="1"/>
        <v>20.53990191963425</v>
      </c>
      <c r="M54" s="12">
        <f t="shared" si="2"/>
        <v>-4.1405888335689518</v>
      </c>
      <c r="N54" s="1">
        <f t="shared" si="3"/>
        <v>17.637679174405985</v>
      </c>
    </row>
    <row r="55" spans="1:14" x14ac:dyDescent="0.3">
      <c r="A55" s="1">
        <f t="shared" si="7"/>
        <v>54</v>
      </c>
      <c r="B55" s="1">
        <f t="shared" si="7"/>
        <v>8</v>
      </c>
      <c r="C55" s="1" t="s">
        <v>39</v>
      </c>
      <c r="D55" s="1" t="s">
        <v>27</v>
      </c>
      <c r="E55" s="1" t="s">
        <v>48</v>
      </c>
      <c r="F55" s="1">
        <v>14</v>
      </c>
      <c r="G55" s="13">
        <v>23.579549011202399</v>
      </c>
      <c r="H55" s="13">
        <v>23.5812616366367</v>
      </c>
      <c r="I55" s="11">
        <f t="shared" si="0"/>
        <v>23.58040532391955</v>
      </c>
      <c r="J55" s="13">
        <v>21.7310800176543</v>
      </c>
      <c r="K55" s="13">
        <v>21.714030297795599</v>
      </c>
      <c r="L55" s="11">
        <f t="shared" si="1"/>
        <v>21.722555157724948</v>
      </c>
      <c r="M55" s="12">
        <f t="shared" si="2"/>
        <v>-1.8578501661946021</v>
      </c>
      <c r="N55" s="1">
        <f t="shared" si="3"/>
        <v>3.6246712864703694</v>
      </c>
    </row>
    <row r="56" spans="1:14" x14ac:dyDescent="0.3">
      <c r="A56" s="1">
        <f t="shared" si="7"/>
        <v>55</v>
      </c>
      <c r="B56" s="1">
        <f t="shared" si="7"/>
        <v>9</v>
      </c>
      <c r="C56" s="1" t="s">
        <v>39</v>
      </c>
      <c r="D56" s="1" t="s">
        <v>27</v>
      </c>
      <c r="E56" s="1" t="s">
        <v>48</v>
      </c>
      <c r="F56" s="1">
        <v>14</v>
      </c>
      <c r="G56" s="13">
        <v>24.009098944718701</v>
      </c>
      <c r="H56" s="13">
        <v>24.0994814228583</v>
      </c>
      <c r="I56" s="11">
        <f t="shared" si="0"/>
        <v>24.054290183788503</v>
      </c>
      <c r="J56" s="13">
        <v>19.635928680630101</v>
      </c>
      <c r="K56" s="13">
        <v>19.862676858816801</v>
      </c>
      <c r="L56" s="11">
        <f t="shared" si="1"/>
        <v>19.74930276972345</v>
      </c>
      <c r="M56" s="12">
        <f t="shared" si="2"/>
        <v>-4.304987414065053</v>
      </c>
      <c r="N56" s="1">
        <f t="shared" si="3"/>
        <v>19.766525751979451</v>
      </c>
    </row>
    <row r="57" spans="1:14" x14ac:dyDescent="0.3">
      <c r="A57" s="1">
        <f t="shared" si="7"/>
        <v>56</v>
      </c>
      <c r="B57" s="1">
        <f t="shared" si="7"/>
        <v>10</v>
      </c>
      <c r="C57" s="1" t="s">
        <v>39</v>
      </c>
      <c r="D57" s="1" t="s">
        <v>27</v>
      </c>
      <c r="E57" s="1" t="s">
        <v>48</v>
      </c>
      <c r="F57" s="1">
        <v>14</v>
      </c>
      <c r="G57" s="13">
        <v>25.018679593243998</v>
      </c>
      <c r="H57" s="13">
        <v>24.820906329708201</v>
      </c>
      <c r="I57" s="11">
        <f t="shared" si="0"/>
        <v>24.919792961476098</v>
      </c>
      <c r="J57" s="13">
        <v>20.6199276909304</v>
      </c>
      <c r="K57" s="13">
        <v>20.633150537553899</v>
      </c>
      <c r="L57" s="11">
        <f t="shared" si="1"/>
        <v>20.626539114242149</v>
      </c>
      <c r="M57" s="12">
        <f t="shared" si="2"/>
        <v>-4.2932538472339488</v>
      </c>
      <c r="N57" s="1">
        <f t="shared" si="3"/>
        <v>19.606414824191937</v>
      </c>
    </row>
    <row r="58" spans="1:14" x14ac:dyDescent="0.3">
      <c r="A58" s="1">
        <f t="shared" si="7"/>
        <v>57</v>
      </c>
      <c r="B58" s="1">
        <f t="shared" si="7"/>
        <v>11</v>
      </c>
      <c r="C58" s="1" t="s">
        <v>39</v>
      </c>
      <c r="D58" s="1" t="s">
        <v>27</v>
      </c>
      <c r="E58" s="1" t="s">
        <v>48</v>
      </c>
      <c r="F58" s="1">
        <v>14</v>
      </c>
      <c r="G58" s="13">
        <v>24.217204861271</v>
      </c>
      <c r="H58" s="13">
        <v>24.186181282474799</v>
      </c>
      <c r="I58" s="11">
        <f t="shared" si="0"/>
        <v>24.201693071872899</v>
      </c>
      <c r="J58" s="13">
        <v>21.593624945319998</v>
      </c>
      <c r="K58" s="13">
        <v>21.753917268594101</v>
      </c>
      <c r="L58" s="11">
        <f t="shared" si="1"/>
        <v>21.673771106957048</v>
      </c>
      <c r="M58" s="12">
        <f t="shared" si="2"/>
        <v>-2.5279219649158513</v>
      </c>
      <c r="N58" s="1">
        <f t="shared" si="3"/>
        <v>5.7674035197092719</v>
      </c>
    </row>
    <row r="59" spans="1:14" x14ac:dyDescent="0.3">
      <c r="A59" s="1">
        <f t="shared" si="7"/>
        <v>58</v>
      </c>
      <c r="B59" s="1">
        <f t="shared" si="7"/>
        <v>12</v>
      </c>
      <c r="C59" s="1" t="s">
        <v>39</v>
      </c>
      <c r="D59" s="1" t="s">
        <v>27</v>
      </c>
      <c r="E59" s="1" t="s">
        <v>48</v>
      </c>
      <c r="F59" s="1">
        <v>14</v>
      </c>
      <c r="G59" s="13">
        <v>24.1392933043205</v>
      </c>
      <c r="H59" s="13">
        <v>24.1071622719878</v>
      </c>
      <c r="I59" s="11">
        <f t="shared" si="0"/>
        <v>24.12322778815415</v>
      </c>
      <c r="J59" s="13">
        <v>19.367794012913901</v>
      </c>
      <c r="K59" s="13">
        <v>19.348003631945701</v>
      </c>
      <c r="L59" s="11">
        <f t="shared" si="1"/>
        <v>19.357898822429803</v>
      </c>
      <c r="M59" s="12">
        <f t="shared" si="2"/>
        <v>-4.7653289657243469</v>
      </c>
      <c r="N59" s="1">
        <f t="shared" si="3"/>
        <v>27.196120570150413</v>
      </c>
    </row>
    <row r="60" spans="1:14" x14ac:dyDescent="0.3">
      <c r="A60" s="1">
        <f t="shared" si="7"/>
        <v>59</v>
      </c>
      <c r="B60" s="1">
        <f t="shared" si="7"/>
        <v>13</v>
      </c>
      <c r="C60" s="1" t="s">
        <v>39</v>
      </c>
      <c r="D60" s="1" t="s">
        <v>28</v>
      </c>
      <c r="E60" s="1" t="s">
        <v>48</v>
      </c>
      <c r="F60" s="1">
        <v>14</v>
      </c>
      <c r="G60" s="13">
        <v>24.470576574132199</v>
      </c>
      <c r="H60" s="13">
        <v>24.2959217536302</v>
      </c>
      <c r="I60" s="11">
        <f t="shared" si="0"/>
        <v>24.383249163881199</v>
      </c>
      <c r="J60" s="13">
        <v>20.6741902359406</v>
      </c>
      <c r="K60" s="13">
        <v>20.985420277503898</v>
      </c>
      <c r="L60" s="11">
        <f t="shared" si="1"/>
        <v>20.829805256722249</v>
      </c>
      <c r="M60" s="12">
        <f t="shared" si="2"/>
        <v>-3.5534439071589503</v>
      </c>
      <c r="N60" s="1">
        <f t="shared" si="3"/>
        <v>11.740678722228411</v>
      </c>
    </row>
    <row r="61" spans="1:14" x14ac:dyDescent="0.3">
      <c r="A61" s="1">
        <f t="shared" si="7"/>
        <v>60</v>
      </c>
      <c r="B61" s="1">
        <f t="shared" si="7"/>
        <v>14</v>
      </c>
      <c r="C61" s="1" t="s">
        <v>39</v>
      </c>
      <c r="D61" s="1" t="s">
        <v>28</v>
      </c>
      <c r="E61" s="1" t="s">
        <v>48</v>
      </c>
      <c r="F61" s="1">
        <v>14</v>
      </c>
      <c r="G61" s="13">
        <v>23.0360157510368</v>
      </c>
      <c r="H61" s="13">
        <v>23.039661164713401</v>
      </c>
      <c r="I61" s="11">
        <f t="shared" si="0"/>
        <v>23.0378384578751</v>
      </c>
      <c r="J61" s="13">
        <v>17.6787881652896</v>
      </c>
      <c r="K61" s="13">
        <v>17.8812874486235</v>
      </c>
      <c r="L61" s="11">
        <f t="shared" si="1"/>
        <v>17.78003780695655</v>
      </c>
      <c r="M61" s="12">
        <f t="shared" si="2"/>
        <v>-5.2578006509185506</v>
      </c>
      <c r="N61" s="1">
        <f t="shared" si="3"/>
        <v>38.260946300809806</v>
      </c>
    </row>
    <row r="62" spans="1:14" x14ac:dyDescent="0.3">
      <c r="A62" s="1">
        <f t="shared" si="7"/>
        <v>61</v>
      </c>
      <c r="B62" s="1">
        <f t="shared" si="7"/>
        <v>15</v>
      </c>
      <c r="C62" s="1" t="s">
        <v>39</v>
      </c>
      <c r="D62" s="1" t="s">
        <v>28</v>
      </c>
      <c r="E62" s="1" t="s">
        <v>48</v>
      </c>
      <c r="F62" s="1">
        <v>14</v>
      </c>
      <c r="G62" s="13">
        <v>23.352186190145002</v>
      </c>
      <c r="H62" s="13">
        <v>23.224262951375099</v>
      </c>
      <c r="I62" s="11">
        <f t="shared" si="0"/>
        <v>23.28822457076005</v>
      </c>
      <c r="J62" s="13">
        <v>17.404870322928002</v>
      </c>
      <c r="K62" s="13">
        <v>17.654444682809</v>
      </c>
      <c r="L62" s="11">
        <f t="shared" si="1"/>
        <v>17.529657502868503</v>
      </c>
      <c r="M62" s="12">
        <f t="shared" si="2"/>
        <v>-5.7585670678915477</v>
      </c>
      <c r="N62" s="1">
        <f t="shared" si="3"/>
        <v>54.137901736043823</v>
      </c>
    </row>
    <row r="63" spans="1:14" x14ac:dyDescent="0.3">
      <c r="A63" s="1">
        <f t="shared" si="7"/>
        <v>62</v>
      </c>
      <c r="B63" s="1">
        <f t="shared" si="7"/>
        <v>16</v>
      </c>
      <c r="C63" s="1" t="s">
        <v>39</v>
      </c>
      <c r="D63" s="1" t="s">
        <v>28</v>
      </c>
      <c r="E63" s="1" t="s">
        <v>48</v>
      </c>
      <c r="F63" s="1">
        <v>14</v>
      </c>
      <c r="G63" s="13">
        <v>25.490483113774101</v>
      </c>
      <c r="H63" s="13">
        <v>25.447907772965799</v>
      </c>
      <c r="I63" s="11">
        <f t="shared" si="0"/>
        <v>25.469195443369948</v>
      </c>
      <c r="J63" s="13">
        <v>20.464327832129499</v>
      </c>
      <c r="K63" s="13">
        <v>20.338533547896901</v>
      </c>
      <c r="L63" s="11">
        <f t="shared" si="1"/>
        <v>20.4014306900132</v>
      </c>
      <c r="M63" s="12">
        <f t="shared" si="2"/>
        <v>-5.067764753356748</v>
      </c>
      <c r="N63" s="1">
        <f t="shared" si="3"/>
        <v>33.538929894367151</v>
      </c>
    </row>
    <row r="64" spans="1:14" x14ac:dyDescent="0.3">
      <c r="A64" s="1">
        <f t="shared" si="7"/>
        <v>63</v>
      </c>
      <c r="B64" s="1">
        <f>1+B63</f>
        <v>17</v>
      </c>
      <c r="C64" s="1" t="s">
        <v>39</v>
      </c>
      <c r="D64" s="1" t="s">
        <v>28</v>
      </c>
      <c r="E64" s="1" t="s">
        <v>48</v>
      </c>
      <c r="F64" s="1">
        <v>14</v>
      </c>
      <c r="G64" s="13">
        <v>24.7886109243885</v>
      </c>
      <c r="H64" s="13">
        <v>24.740746036035102</v>
      </c>
      <c r="I64" s="11">
        <f t="shared" si="0"/>
        <v>24.764678480211799</v>
      </c>
      <c r="J64" s="13">
        <v>19.552929856778899</v>
      </c>
      <c r="K64" s="13">
        <v>19.498729223411001</v>
      </c>
      <c r="L64" s="11">
        <f t="shared" si="1"/>
        <v>19.52582954009495</v>
      </c>
      <c r="M64" s="12">
        <f t="shared" si="2"/>
        <v>-5.2388489401168492</v>
      </c>
      <c r="N64" s="1">
        <f t="shared" si="3"/>
        <v>37.761624883411059</v>
      </c>
    </row>
    <row r="65" spans="1:14" x14ac:dyDescent="0.3">
      <c r="A65" s="1">
        <f t="shared" si="7"/>
        <v>64</v>
      </c>
      <c r="B65" s="1">
        <f t="shared" si="7"/>
        <v>18</v>
      </c>
      <c r="C65" s="1" t="s">
        <v>39</v>
      </c>
      <c r="D65" s="1" t="s">
        <v>28</v>
      </c>
      <c r="E65" s="1" t="s">
        <v>48</v>
      </c>
      <c r="F65" s="1">
        <v>14</v>
      </c>
      <c r="G65" s="13">
        <v>23.689908930025599</v>
      </c>
      <c r="H65" s="13">
        <v>23.674419279960699</v>
      </c>
      <c r="I65" s="11">
        <f t="shared" si="0"/>
        <v>23.682164104993149</v>
      </c>
      <c r="J65" s="13">
        <v>19.041467535488199</v>
      </c>
      <c r="K65" s="13">
        <v>19.120437699680899</v>
      </c>
      <c r="L65" s="11">
        <f t="shared" si="1"/>
        <v>19.080952617584551</v>
      </c>
      <c r="M65" s="12">
        <f t="shared" si="2"/>
        <v>-4.6012114874085981</v>
      </c>
      <c r="N65" s="1">
        <f t="shared" si="3"/>
        <v>24.271838520162081</v>
      </c>
    </row>
    <row r="66" spans="1:14" x14ac:dyDescent="0.3">
      <c r="A66" s="1">
        <f t="shared" si="7"/>
        <v>65</v>
      </c>
      <c r="B66" s="1">
        <f t="shared" si="7"/>
        <v>19</v>
      </c>
      <c r="C66" s="1" t="s">
        <v>39</v>
      </c>
      <c r="D66" s="1" t="s">
        <v>28</v>
      </c>
      <c r="E66" s="1" t="s">
        <v>48</v>
      </c>
      <c r="F66" s="1">
        <v>14</v>
      </c>
      <c r="G66" s="13">
        <v>24.755386237488299</v>
      </c>
      <c r="H66" s="13">
        <v>24.5022689993685</v>
      </c>
      <c r="I66" s="11">
        <f t="shared" si="0"/>
        <v>24.628827618428399</v>
      </c>
      <c r="J66" s="13">
        <v>19.457945282850801</v>
      </c>
      <c r="K66" s="13">
        <v>19.596115863703702</v>
      </c>
      <c r="L66" s="11">
        <f t="shared" si="1"/>
        <v>19.527030573277251</v>
      </c>
      <c r="M66" s="12">
        <f t="shared" si="2"/>
        <v>-5.1017970451511481</v>
      </c>
      <c r="N66" s="1">
        <f t="shared" si="3"/>
        <v>34.339498027257861</v>
      </c>
    </row>
    <row r="67" spans="1:14" x14ac:dyDescent="0.3">
      <c r="A67" s="1">
        <f t="shared" si="7"/>
        <v>66</v>
      </c>
      <c r="B67" s="1">
        <f t="shared" si="7"/>
        <v>20</v>
      </c>
      <c r="C67" s="1" t="s">
        <v>39</v>
      </c>
      <c r="D67" s="1" t="s">
        <v>28</v>
      </c>
      <c r="E67" s="1" t="s">
        <v>48</v>
      </c>
      <c r="F67" s="1">
        <v>14</v>
      </c>
      <c r="G67" s="13">
        <v>23.526941008042801</v>
      </c>
      <c r="H67" s="13">
        <v>23.139263979944801</v>
      </c>
      <c r="I67" s="11">
        <f t="shared" ref="I67:I93" si="8">AVERAGE(G67:H67)</f>
        <v>23.333102493993799</v>
      </c>
      <c r="J67" s="13">
        <v>18.163236459169902</v>
      </c>
      <c r="K67" s="13">
        <v>18.280835890267699</v>
      </c>
      <c r="L67" s="11">
        <f t="shared" ref="L67:L93" si="9">AVERAGE(J67:K67)</f>
        <v>18.222036174718802</v>
      </c>
      <c r="M67" s="12">
        <f t="shared" ref="M67:M93" si="10">L67-I67</f>
        <v>-5.1110663192749968</v>
      </c>
      <c r="N67" s="1">
        <f t="shared" ref="N67:N93" si="11">2^(-M67)</f>
        <v>34.560838605965252</v>
      </c>
    </row>
    <row r="68" spans="1:14" x14ac:dyDescent="0.3">
      <c r="A68" s="1">
        <f t="shared" ref="A68:B83" si="12">1+A67</f>
        <v>67</v>
      </c>
      <c r="B68" s="1">
        <f t="shared" si="12"/>
        <v>21</v>
      </c>
      <c r="C68" s="1" t="s">
        <v>39</v>
      </c>
      <c r="D68" s="1" t="s">
        <v>28</v>
      </c>
      <c r="E68" s="1" t="s">
        <v>48</v>
      </c>
      <c r="F68" s="1">
        <v>14</v>
      </c>
      <c r="G68" s="13">
        <v>24.021528816288502</v>
      </c>
      <c r="H68" s="13">
        <v>23.924451944254798</v>
      </c>
      <c r="I68" s="11">
        <f t="shared" si="8"/>
        <v>23.97299038027165</v>
      </c>
      <c r="J68" s="13">
        <v>19.563223322028701</v>
      </c>
      <c r="K68" s="13">
        <v>19.684201427850599</v>
      </c>
      <c r="L68" s="11">
        <f t="shared" si="9"/>
        <v>19.62371237493965</v>
      </c>
      <c r="M68" s="12">
        <f t="shared" si="10"/>
        <v>-4.3492780053319997</v>
      </c>
      <c r="N68" s="1">
        <f t="shared" si="11"/>
        <v>20.382766957716765</v>
      </c>
    </row>
    <row r="69" spans="1:14" x14ac:dyDescent="0.3">
      <c r="A69" s="1">
        <f t="shared" si="12"/>
        <v>68</v>
      </c>
      <c r="B69" s="1">
        <f t="shared" si="12"/>
        <v>22</v>
      </c>
      <c r="C69" s="1" t="s">
        <v>39</v>
      </c>
      <c r="D69" s="1" t="s">
        <v>28</v>
      </c>
      <c r="E69" s="1" t="s">
        <v>48</v>
      </c>
      <c r="F69" s="1">
        <v>14</v>
      </c>
      <c r="G69" s="13">
        <v>23.842752773144301</v>
      </c>
      <c r="H69" s="13">
        <v>23.663086822237499</v>
      </c>
      <c r="I69" s="11">
        <f t="shared" si="8"/>
        <v>23.7529197976909</v>
      </c>
      <c r="J69" s="13">
        <v>19.2765923710298</v>
      </c>
      <c r="K69" s="13">
        <v>19.381749641376899</v>
      </c>
      <c r="L69" s="11">
        <f t="shared" si="9"/>
        <v>19.329171006203349</v>
      </c>
      <c r="M69" s="12">
        <f t="shared" si="10"/>
        <v>-4.4237487914875508</v>
      </c>
      <c r="N69" s="1">
        <f t="shared" si="11"/>
        <v>21.46253811961159</v>
      </c>
    </row>
    <row r="70" spans="1:14" ht="15" thickBot="1" x14ac:dyDescent="0.35">
      <c r="A70" s="9">
        <f t="shared" si="12"/>
        <v>69</v>
      </c>
      <c r="B70" s="9">
        <f t="shared" si="12"/>
        <v>23</v>
      </c>
      <c r="C70" s="9" t="s">
        <v>39</v>
      </c>
      <c r="D70" s="9" t="s">
        <v>28</v>
      </c>
      <c r="E70" s="9" t="s">
        <v>48</v>
      </c>
      <c r="F70" s="9">
        <v>14</v>
      </c>
      <c r="G70" s="14">
        <v>23.281929775847999</v>
      </c>
      <c r="H70" s="14">
        <v>23.066281283099599</v>
      </c>
      <c r="I70" s="15">
        <f t="shared" si="8"/>
        <v>23.174105529473799</v>
      </c>
      <c r="J70" s="14">
        <v>18.195783802500902</v>
      </c>
      <c r="K70" s="14">
        <v>18.118877829225799</v>
      </c>
      <c r="L70" s="15">
        <f t="shared" si="9"/>
        <v>18.15733081586335</v>
      </c>
      <c r="M70" s="16">
        <f t="shared" si="10"/>
        <v>-5.0167747136104488</v>
      </c>
      <c r="N70" s="9">
        <f t="shared" si="11"/>
        <v>32.374246585012465</v>
      </c>
    </row>
    <row r="71" spans="1:14" x14ac:dyDescent="0.3">
      <c r="A71" s="1">
        <f t="shared" si="12"/>
        <v>70</v>
      </c>
      <c r="B71" s="1">
        <v>1</v>
      </c>
      <c r="C71" s="1" t="s">
        <v>40</v>
      </c>
      <c r="D71" s="1" t="s">
        <v>27</v>
      </c>
      <c r="E71" s="1" t="s">
        <v>48</v>
      </c>
      <c r="F71" s="1">
        <v>14</v>
      </c>
      <c r="G71" s="13">
        <v>23.720058991694401</v>
      </c>
      <c r="H71" s="13">
        <v>23.757717906253401</v>
      </c>
      <c r="I71" s="11">
        <f t="shared" si="8"/>
        <v>23.738888448973903</v>
      </c>
      <c r="J71" s="13">
        <v>18.496634823915802</v>
      </c>
      <c r="K71" s="13">
        <v>18.402379387796</v>
      </c>
      <c r="L71" s="11">
        <f t="shared" si="9"/>
        <v>18.449507105855901</v>
      </c>
      <c r="M71" s="12">
        <f t="shared" si="10"/>
        <v>-5.2893813431180021</v>
      </c>
      <c r="N71" s="1">
        <f t="shared" si="11"/>
        <v>39.107715108846762</v>
      </c>
    </row>
    <row r="72" spans="1:14" x14ac:dyDescent="0.3">
      <c r="A72" s="1">
        <f t="shared" si="12"/>
        <v>71</v>
      </c>
      <c r="B72" s="1">
        <f>1+B71</f>
        <v>2</v>
      </c>
      <c r="C72" s="1" t="s">
        <v>40</v>
      </c>
      <c r="D72" s="1" t="s">
        <v>27</v>
      </c>
      <c r="E72" s="1" t="s">
        <v>48</v>
      </c>
      <c r="F72" s="1">
        <v>14</v>
      </c>
      <c r="G72" s="13">
        <v>23.157984022689199</v>
      </c>
      <c r="H72" s="13">
        <v>23.150407920723602</v>
      </c>
      <c r="I72" s="11">
        <f t="shared" si="8"/>
        <v>23.1541959717064</v>
      </c>
      <c r="J72" s="13">
        <v>18.193053558921299</v>
      </c>
      <c r="K72" s="13">
        <v>18.264861737857601</v>
      </c>
      <c r="L72" s="11">
        <f t="shared" si="9"/>
        <v>18.22895764838945</v>
      </c>
      <c r="M72" s="12">
        <f t="shared" si="10"/>
        <v>-4.9252383233169503</v>
      </c>
      <c r="N72" s="1">
        <f t="shared" si="11"/>
        <v>30.383966678584496</v>
      </c>
    </row>
    <row r="73" spans="1:14" x14ac:dyDescent="0.3">
      <c r="A73" s="1">
        <f t="shared" si="12"/>
        <v>72</v>
      </c>
      <c r="B73" s="1">
        <f t="shared" si="12"/>
        <v>3</v>
      </c>
      <c r="C73" s="1" t="s">
        <v>40</v>
      </c>
      <c r="D73" s="1" t="s">
        <v>27</v>
      </c>
      <c r="E73" s="1" t="s">
        <v>48</v>
      </c>
      <c r="F73" s="1">
        <v>14</v>
      </c>
      <c r="G73" s="13">
        <v>23.5869175204434</v>
      </c>
      <c r="H73" s="13">
        <v>23.774539369235399</v>
      </c>
      <c r="I73" s="11">
        <f t="shared" si="8"/>
        <v>23.680728444839399</v>
      </c>
      <c r="J73" s="13">
        <v>18.500302964967499</v>
      </c>
      <c r="K73" s="13">
        <v>18.6479562771578</v>
      </c>
      <c r="L73" s="11">
        <f t="shared" si="9"/>
        <v>18.574129621062649</v>
      </c>
      <c r="M73" s="12">
        <f t="shared" si="10"/>
        <v>-5.1065988237767499</v>
      </c>
      <c r="N73" s="1">
        <f t="shared" si="11"/>
        <v>34.453981943607708</v>
      </c>
    </row>
    <row r="74" spans="1:14" x14ac:dyDescent="0.3">
      <c r="A74" s="1">
        <f t="shared" si="12"/>
        <v>73</v>
      </c>
      <c r="B74" s="1">
        <f t="shared" si="12"/>
        <v>4</v>
      </c>
      <c r="C74" s="1" t="s">
        <v>40</v>
      </c>
      <c r="D74" s="1" t="s">
        <v>27</v>
      </c>
      <c r="E74" s="1" t="s">
        <v>48</v>
      </c>
      <c r="F74" s="1">
        <v>14</v>
      </c>
      <c r="G74" s="13">
        <v>23.869816615693399</v>
      </c>
      <c r="H74" s="13">
        <v>23.896109125955402</v>
      </c>
      <c r="I74" s="11">
        <f t="shared" si="8"/>
        <v>23.8829628708244</v>
      </c>
      <c r="J74" s="13">
        <v>18.6795726189223</v>
      </c>
      <c r="K74" s="13">
        <v>18.980046811597401</v>
      </c>
      <c r="L74" s="11">
        <f t="shared" si="9"/>
        <v>18.829809715259849</v>
      </c>
      <c r="M74" s="12">
        <f t="shared" si="10"/>
        <v>-5.0531531555645515</v>
      </c>
      <c r="N74" s="1">
        <f t="shared" si="11"/>
        <v>33.200962375532605</v>
      </c>
    </row>
    <row r="75" spans="1:14" x14ac:dyDescent="0.3">
      <c r="A75" s="1">
        <f t="shared" si="12"/>
        <v>74</v>
      </c>
      <c r="B75" s="1">
        <f t="shared" si="12"/>
        <v>5</v>
      </c>
      <c r="C75" s="1" t="s">
        <v>40</v>
      </c>
      <c r="D75" s="1" t="s">
        <v>27</v>
      </c>
      <c r="E75" s="1" t="s">
        <v>48</v>
      </c>
      <c r="F75" s="1">
        <v>14</v>
      </c>
      <c r="G75" s="13">
        <v>22.352851093986501</v>
      </c>
      <c r="H75" s="13">
        <v>22.441328652091698</v>
      </c>
      <c r="I75" s="11">
        <f t="shared" si="8"/>
        <v>22.3970898730391</v>
      </c>
      <c r="J75" s="13">
        <v>16.574508664019099</v>
      </c>
      <c r="K75" s="13">
        <v>16.788790184117602</v>
      </c>
      <c r="L75" s="11">
        <f t="shared" si="9"/>
        <v>16.68164942406835</v>
      </c>
      <c r="M75" s="12">
        <f t="shared" si="10"/>
        <v>-5.7154404489707495</v>
      </c>
      <c r="N75" s="1">
        <f t="shared" si="11"/>
        <v>52.543501834398924</v>
      </c>
    </row>
    <row r="76" spans="1:14" x14ac:dyDescent="0.3">
      <c r="A76" s="1">
        <f t="shared" si="12"/>
        <v>75</v>
      </c>
      <c r="B76" s="1">
        <f t="shared" si="12"/>
        <v>6</v>
      </c>
      <c r="C76" s="1" t="s">
        <v>40</v>
      </c>
      <c r="D76" s="1" t="s">
        <v>27</v>
      </c>
      <c r="E76" s="1" t="s">
        <v>48</v>
      </c>
      <c r="F76" s="1">
        <v>14</v>
      </c>
      <c r="G76" s="13">
        <v>23.977721200654798</v>
      </c>
      <c r="H76" s="13">
        <v>24.056084967554298</v>
      </c>
      <c r="I76" s="11">
        <f t="shared" si="8"/>
        <v>24.016903084104548</v>
      </c>
      <c r="J76" s="13">
        <v>18.716068029818601</v>
      </c>
      <c r="K76" s="13">
        <v>19.209569193405802</v>
      </c>
      <c r="L76" s="11">
        <f t="shared" si="9"/>
        <v>18.9628186116122</v>
      </c>
      <c r="M76" s="12">
        <f t="shared" si="10"/>
        <v>-5.0540844724923488</v>
      </c>
      <c r="N76" s="1">
        <f t="shared" si="11"/>
        <v>33.222401834180566</v>
      </c>
    </row>
    <row r="77" spans="1:14" x14ac:dyDescent="0.3">
      <c r="A77" s="1">
        <f t="shared" si="12"/>
        <v>76</v>
      </c>
      <c r="B77" s="1">
        <f t="shared" si="12"/>
        <v>7</v>
      </c>
      <c r="C77" s="1" t="s">
        <v>40</v>
      </c>
      <c r="D77" s="1" t="s">
        <v>27</v>
      </c>
      <c r="E77" s="1" t="s">
        <v>48</v>
      </c>
      <c r="F77" s="1">
        <v>14</v>
      </c>
      <c r="G77" s="13">
        <v>23.715991759243899</v>
      </c>
      <c r="H77" s="13">
        <v>23.550313870835801</v>
      </c>
      <c r="I77" s="11">
        <f t="shared" si="8"/>
        <v>23.63315281503985</v>
      </c>
      <c r="J77" s="13">
        <v>18.243775777110098</v>
      </c>
      <c r="K77" s="13">
        <v>18.014539399380599</v>
      </c>
      <c r="L77" s="11">
        <f t="shared" si="9"/>
        <v>18.129157588245349</v>
      </c>
      <c r="M77" s="12">
        <f t="shared" si="10"/>
        <v>-5.5039952267945011</v>
      </c>
      <c r="N77" s="1">
        <f t="shared" si="11"/>
        <v>45.380330999129249</v>
      </c>
    </row>
    <row r="78" spans="1:14" x14ac:dyDescent="0.3">
      <c r="A78" s="1">
        <f t="shared" si="12"/>
        <v>77</v>
      </c>
      <c r="B78" s="1">
        <f t="shared" si="12"/>
        <v>8</v>
      </c>
      <c r="C78" s="1" t="s">
        <v>40</v>
      </c>
      <c r="D78" s="1" t="s">
        <v>27</v>
      </c>
      <c r="E78" s="1" t="s">
        <v>48</v>
      </c>
      <c r="F78" s="1">
        <v>14</v>
      </c>
      <c r="G78" s="13">
        <v>23.452348660203601</v>
      </c>
      <c r="H78" s="13">
        <v>23.446895947754399</v>
      </c>
      <c r="I78" s="11">
        <f t="shared" si="8"/>
        <v>23.449622303978998</v>
      </c>
      <c r="J78" s="13">
        <v>18.9719022929056</v>
      </c>
      <c r="K78" s="13">
        <v>19.2047849504022</v>
      </c>
      <c r="L78" s="11">
        <f t="shared" si="9"/>
        <v>19.088343621653898</v>
      </c>
      <c r="M78" s="12">
        <f t="shared" si="10"/>
        <v>-4.3612786823251</v>
      </c>
      <c r="N78" s="1">
        <f t="shared" si="11"/>
        <v>20.553022743982204</v>
      </c>
    </row>
    <row r="79" spans="1:14" x14ac:dyDescent="0.3">
      <c r="A79" s="1">
        <f t="shared" si="12"/>
        <v>78</v>
      </c>
      <c r="B79" s="1">
        <f t="shared" si="12"/>
        <v>9</v>
      </c>
      <c r="C79" s="1" t="s">
        <v>40</v>
      </c>
      <c r="D79" s="1" t="s">
        <v>27</v>
      </c>
      <c r="E79" s="1" t="s">
        <v>48</v>
      </c>
      <c r="F79" s="1">
        <v>14</v>
      </c>
      <c r="G79" s="13">
        <v>23.7055221383206</v>
      </c>
      <c r="H79" s="13">
        <v>23.865628861461399</v>
      </c>
      <c r="I79" s="11">
        <f t="shared" si="8"/>
        <v>23.785575499890999</v>
      </c>
      <c r="J79" s="13">
        <v>19.724549528804499</v>
      </c>
      <c r="K79" s="13">
        <v>19.754709654325602</v>
      </c>
      <c r="L79" s="11">
        <f t="shared" si="9"/>
        <v>19.739629591565048</v>
      </c>
      <c r="M79" s="12">
        <f t="shared" si="10"/>
        <v>-4.045945908325951</v>
      </c>
      <c r="N79" s="1">
        <f t="shared" si="11"/>
        <v>16.517757247733066</v>
      </c>
    </row>
    <row r="80" spans="1:14" x14ac:dyDescent="0.3">
      <c r="A80" s="1">
        <f t="shared" si="12"/>
        <v>79</v>
      </c>
      <c r="B80" s="1">
        <f t="shared" si="12"/>
        <v>10</v>
      </c>
      <c r="C80" s="1" t="s">
        <v>40</v>
      </c>
      <c r="D80" s="1" t="s">
        <v>27</v>
      </c>
      <c r="E80" s="1" t="s">
        <v>48</v>
      </c>
      <c r="F80" s="1">
        <v>14</v>
      </c>
      <c r="G80" s="13">
        <v>23.551910379534601</v>
      </c>
      <c r="H80" s="13">
        <v>23.624373862056601</v>
      </c>
      <c r="I80" s="11">
        <f t="shared" si="8"/>
        <v>23.588142120795602</v>
      </c>
      <c r="J80" s="13">
        <v>20.044110666790999</v>
      </c>
      <c r="K80" s="13">
        <v>20.075200427179599</v>
      </c>
      <c r="L80" s="11">
        <f t="shared" si="9"/>
        <v>20.059655546985297</v>
      </c>
      <c r="M80" s="12">
        <f t="shared" si="10"/>
        <v>-3.5284865738103051</v>
      </c>
      <c r="N80" s="1">
        <f t="shared" si="11"/>
        <v>11.53932215108013</v>
      </c>
    </row>
    <row r="81" spans="1:14" x14ac:dyDescent="0.3">
      <c r="A81" s="1">
        <f t="shared" si="12"/>
        <v>80</v>
      </c>
      <c r="B81" s="1">
        <f t="shared" si="12"/>
        <v>11</v>
      </c>
      <c r="C81" s="1" t="s">
        <v>40</v>
      </c>
      <c r="D81" s="1" t="s">
        <v>27</v>
      </c>
      <c r="E81" s="1" t="s">
        <v>48</v>
      </c>
      <c r="F81" s="1">
        <v>14</v>
      </c>
      <c r="G81" s="13">
        <v>24.214930828737899</v>
      </c>
      <c r="H81" s="13">
        <v>23.957724698385999</v>
      </c>
      <c r="I81" s="11">
        <f t="shared" si="8"/>
        <v>24.086327763561947</v>
      </c>
      <c r="J81" s="13">
        <v>19.979215762495802</v>
      </c>
      <c r="K81" s="13">
        <v>20.069087652178201</v>
      </c>
      <c r="L81" s="11">
        <f t="shared" si="9"/>
        <v>20.024151707337001</v>
      </c>
      <c r="M81" s="12">
        <f t="shared" si="10"/>
        <v>-4.0621760562249456</v>
      </c>
      <c r="N81" s="1">
        <f t="shared" si="11"/>
        <v>16.704629228315966</v>
      </c>
    </row>
    <row r="82" spans="1:14" x14ac:dyDescent="0.3">
      <c r="A82" s="1">
        <f t="shared" si="12"/>
        <v>81</v>
      </c>
      <c r="B82" s="1">
        <f t="shared" si="12"/>
        <v>12</v>
      </c>
      <c r="C82" s="1" t="s">
        <v>40</v>
      </c>
      <c r="D82" s="1" t="s">
        <v>27</v>
      </c>
      <c r="E82" s="1" t="s">
        <v>48</v>
      </c>
      <c r="F82" s="1">
        <v>14</v>
      </c>
      <c r="G82" s="13">
        <v>23.447623623568301</v>
      </c>
      <c r="H82" s="13">
        <v>23.4326762567181</v>
      </c>
      <c r="I82" s="11">
        <f t="shared" si="8"/>
        <v>23.440149940143201</v>
      </c>
      <c r="J82" s="13">
        <v>17.3617905149382</v>
      </c>
      <c r="K82" s="13">
        <v>17.5480921911861</v>
      </c>
      <c r="L82" s="11">
        <f t="shared" si="9"/>
        <v>17.45494135306215</v>
      </c>
      <c r="M82" s="12">
        <f t="shared" si="10"/>
        <v>-5.9852085870810505</v>
      </c>
      <c r="N82" s="1">
        <f t="shared" si="11"/>
        <v>63.347184182401485</v>
      </c>
    </row>
    <row r="83" spans="1:14" x14ac:dyDescent="0.3">
      <c r="A83" s="1">
        <f t="shared" si="12"/>
        <v>82</v>
      </c>
      <c r="B83" s="1">
        <f t="shared" si="12"/>
        <v>13</v>
      </c>
      <c r="C83" s="1" t="s">
        <v>40</v>
      </c>
      <c r="D83" s="1" t="s">
        <v>28</v>
      </c>
      <c r="E83" s="1" t="s">
        <v>48</v>
      </c>
      <c r="F83" s="1">
        <v>14</v>
      </c>
      <c r="G83" s="13">
        <v>23.3407647528756</v>
      </c>
      <c r="H83" s="13">
        <v>23.434803259588801</v>
      </c>
      <c r="I83" s="11">
        <f t="shared" si="8"/>
        <v>23.387784006232202</v>
      </c>
      <c r="J83" s="13">
        <v>18.4734008911567</v>
      </c>
      <c r="K83" s="13">
        <v>18.5336161230979</v>
      </c>
      <c r="L83" s="11">
        <f t="shared" si="9"/>
        <v>18.5035085071273</v>
      </c>
      <c r="M83" s="12">
        <f t="shared" si="10"/>
        <v>-4.884275499104902</v>
      </c>
      <c r="N83" s="1">
        <f t="shared" si="11"/>
        <v>29.533398966504127</v>
      </c>
    </row>
    <row r="84" spans="1:14" x14ac:dyDescent="0.3">
      <c r="A84" s="1">
        <f t="shared" ref="A84:B93" si="13">1+A83</f>
        <v>83</v>
      </c>
      <c r="B84" s="1">
        <f t="shared" si="13"/>
        <v>14</v>
      </c>
      <c r="C84" s="1" t="s">
        <v>40</v>
      </c>
      <c r="D84" s="1" t="s">
        <v>28</v>
      </c>
      <c r="E84" s="1" t="s">
        <v>48</v>
      </c>
      <c r="F84" s="1">
        <v>14</v>
      </c>
      <c r="G84" s="13">
        <v>23.4092428181069</v>
      </c>
      <c r="H84" s="13">
        <v>23.278065689992101</v>
      </c>
      <c r="I84" s="11">
        <f t="shared" si="8"/>
        <v>23.3436542540495</v>
      </c>
      <c r="J84" s="13">
        <v>20.021605644371601</v>
      </c>
      <c r="K84" s="13">
        <v>20.139084483930599</v>
      </c>
      <c r="L84" s="11">
        <f t="shared" si="9"/>
        <v>20.0803450641511</v>
      </c>
      <c r="M84" s="12">
        <f t="shared" si="10"/>
        <v>-3.2633091898984006</v>
      </c>
      <c r="N84" s="1">
        <f t="shared" si="11"/>
        <v>9.6018286458183084</v>
      </c>
    </row>
    <row r="85" spans="1:14" x14ac:dyDescent="0.3">
      <c r="A85" s="1">
        <f t="shared" si="13"/>
        <v>84</v>
      </c>
      <c r="B85" s="1">
        <f t="shared" si="13"/>
        <v>15</v>
      </c>
      <c r="C85" s="1" t="s">
        <v>40</v>
      </c>
      <c r="D85" s="1" t="s">
        <v>28</v>
      </c>
      <c r="E85" s="1" t="s">
        <v>48</v>
      </c>
      <c r="F85" s="1">
        <v>14</v>
      </c>
      <c r="G85" s="13">
        <v>24.031628458943899</v>
      </c>
      <c r="H85" s="13">
        <v>23.831646065609899</v>
      </c>
      <c r="I85" s="11">
        <f t="shared" si="8"/>
        <v>23.931637262276901</v>
      </c>
      <c r="J85" s="13">
        <v>19.3224112491428</v>
      </c>
      <c r="K85" s="13">
        <v>19.214768458494401</v>
      </c>
      <c r="L85" s="11">
        <f t="shared" si="9"/>
        <v>19.2685898538186</v>
      </c>
      <c r="M85" s="12">
        <f t="shared" si="10"/>
        <v>-4.6630474084583007</v>
      </c>
      <c r="N85" s="1">
        <f t="shared" si="11"/>
        <v>25.33478022140811</v>
      </c>
    </row>
    <row r="86" spans="1:14" x14ac:dyDescent="0.3">
      <c r="A86" s="1">
        <f t="shared" si="13"/>
        <v>85</v>
      </c>
      <c r="B86" s="1">
        <f t="shared" si="13"/>
        <v>16</v>
      </c>
      <c r="C86" s="1" t="s">
        <v>40</v>
      </c>
      <c r="D86" s="1" t="s">
        <v>28</v>
      </c>
      <c r="E86" s="1" t="s">
        <v>48</v>
      </c>
      <c r="F86" s="1">
        <v>14</v>
      </c>
      <c r="G86" s="13">
        <v>23.010495280479802</v>
      </c>
      <c r="H86" s="13">
        <v>23.1034207175794</v>
      </c>
      <c r="I86" s="11">
        <f t="shared" si="8"/>
        <v>23.056957999029599</v>
      </c>
      <c r="J86" s="13">
        <v>18.4986137620592</v>
      </c>
      <c r="K86" s="13">
        <v>18.403960532469601</v>
      </c>
      <c r="L86" s="11">
        <f t="shared" si="9"/>
        <v>18.451287147264402</v>
      </c>
      <c r="M86" s="12">
        <f t="shared" si="10"/>
        <v>-4.605670851765197</v>
      </c>
      <c r="N86" s="1">
        <f t="shared" si="11"/>
        <v>24.346978741064397</v>
      </c>
    </row>
    <row r="87" spans="1:14" x14ac:dyDescent="0.3">
      <c r="A87" s="1">
        <f t="shared" si="13"/>
        <v>86</v>
      </c>
      <c r="B87" s="1">
        <f>1+B86</f>
        <v>17</v>
      </c>
      <c r="C87" s="1" t="s">
        <v>40</v>
      </c>
      <c r="D87" s="1" t="s">
        <v>28</v>
      </c>
      <c r="E87" s="1" t="s">
        <v>48</v>
      </c>
      <c r="F87" s="1">
        <v>14</v>
      </c>
      <c r="G87" s="13">
        <v>22.542043385839001</v>
      </c>
      <c r="H87" s="13">
        <v>22.498865635907901</v>
      </c>
      <c r="I87" s="11">
        <f t="shared" si="8"/>
        <v>22.520454510873449</v>
      </c>
      <c r="J87" s="13">
        <v>17.4855624123682</v>
      </c>
      <c r="K87" s="13">
        <v>17.675978233643399</v>
      </c>
      <c r="L87" s="11">
        <f t="shared" si="9"/>
        <v>17.580770323005801</v>
      </c>
      <c r="M87" s="12">
        <f t="shared" si="10"/>
        <v>-4.9396841878676483</v>
      </c>
      <c r="N87" s="1">
        <f t="shared" si="11"/>
        <v>30.689732968863773</v>
      </c>
    </row>
    <row r="88" spans="1:14" x14ac:dyDescent="0.3">
      <c r="A88" s="1">
        <f t="shared" si="13"/>
        <v>87</v>
      </c>
      <c r="B88" s="1">
        <f t="shared" si="13"/>
        <v>18</v>
      </c>
      <c r="C88" s="1" t="s">
        <v>40</v>
      </c>
      <c r="D88" s="1" t="s">
        <v>28</v>
      </c>
      <c r="E88" s="1" t="s">
        <v>48</v>
      </c>
      <c r="F88" s="1">
        <v>14</v>
      </c>
      <c r="G88" s="13">
        <v>24.949098675035199</v>
      </c>
      <c r="H88" s="13">
        <v>25.0789589550816</v>
      </c>
      <c r="I88" s="11">
        <f t="shared" si="8"/>
        <v>25.014028815058399</v>
      </c>
      <c r="J88" s="13">
        <v>21.009649333318499</v>
      </c>
      <c r="K88" s="13">
        <v>21.142372590811899</v>
      </c>
      <c r="L88" s="11">
        <f t="shared" si="9"/>
        <v>21.076010962065197</v>
      </c>
      <c r="M88" s="12">
        <f t="shared" si="10"/>
        <v>-3.9380178529932017</v>
      </c>
      <c r="N88" s="1">
        <f t="shared" si="11"/>
        <v>15.327153160107315</v>
      </c>
    </row>
    <row r="89" spans="1:14" x14ac:dyDescent="0.3">
      <c r="A89" s="1">
        <f t="shared" si="13"/>
        <v>88</v>
      </c>
      <c r="B89" s="1">
        <f t="shared" si="13"/>
        <v>19</v>
      </c>
      <c r="C89" s="1" t="s">
        <v>40</v>
      </c>
      <c r="D89" s="1" t="s">
        <v>28</v>
      </c>
      <c r="E89" s="1" t="s">
        <v>48</v>
      </c>
      <c r="F89" s="1">
        <v>14</v>
      </c>
      <c r="G89" s="13">
        <v>24.667631640584901</v>
      </c>
      <c r="H89" s="13">
        <v>24.627052717401401</v>
      </c>
      <c r="I89" s="11">
        <f t="shared" si="8"/>
        <v>24.647342178993149</v>
      </c>
      <c r="J89" s="13">
        <v>24.0151963362879</v>
      </c>
      <c r="K89" s="13">
        <v>23.9831207507032</v>
      </c>
      <c r="L89" s="11">
        <f t="shared" si="9"/>
        <v>23.99915854349555</v>
      </c>
      <c r="M89" s="12">
        <f t="shared" si="10"/>
        <v>-0.64818363549759894</v>
      </c>
      <c r="N89" s="1">
        <f t="shared" si="11"/>
        <v>1.5671938437089392</v>
      </c>
    </row>
    <row r="90" spans="1:14" x14ac:dyDescent="0.3">
      <c r="A90" s="1">
        <f t="shared" si="13"/>
        <v>89</v>
      </c>
      <c r="B90" s="1">
        <f t="shared" si="13"/>
        <v>20</v>
      </c>
      <c r="C90" s="1" t="s">
        <v>40</v>
      </c>
      <c r="D90" s="1" t="s">
        <v>28</v>
      </c>
      <c r="E90" s="1" t="s">
        <v>48</v>
      </c>
      <c r="F90" s="1">
        <v>14</v>
      </c>
      <c r="G90" s="13">
        <v>23.215078897462899</v>
      </c>
      <c r="H90" s="13">
        <v>22.849041984328402</v>
      </c>
      <c r="I90" s="11">
        <f t="shared" si="8"/>
        <v>23.032060440895648</v>
      </c>
      <c r="J90" s="13">
        <v>18.4253489217765</v>
      </c>
      <c r="K90" s="13">
        <v>18.4317855982159</v>
      </c>
      <c r="L90" s="11">
        <f t="shared" si="9"/>
        <v>18.4285672599962</v>
      </c>
      <c r="M90" s="12">
        <f t="shared" si="10"/>
        <v>-4.6034931808994486</v>
      </c>
      <c r="N90" s="1">
        <f t="shared" si="11"/>
        <v>24.310256003621671</v>
      </c>
    </row>
    <row r="91" spans="1:14" x14ac:dyDescent="0.3">
      <c r="A91" s="1">
        <f t="shared" si="13"/>
        <v>90</v>
      </c>
      <c r="B91" s="1">
        <f t="shared" si="13"/>
        <v>21</v>
      </c>
      <c r="C91" s="1" t="s">
        <v>40</v>
      </c>
      <c r="D91" s="1" t="s">
        <v>28</v>
      </c>
      <c r="E91" s="1" t="s">
        <v>48</v>
      </c>
      <c r="F91" s="1">
        <v>14</v>
      </c>
      <c r="G91" s="13">
        <v>24.116997146265199</v>
      </c>
      <c r="H91" s="13">
        <v>23.750689926478099</v>
      </c>
      <c r="I91" s="11">
        <f t="shared" si="8"/>
        <v>23.933843536371647</v>
      </c>
      <c r="J91" s="13">
        <v>22.678226470929602</v>
      </c>
      <c r="K91" s="13">
        <v>22.764984513715302</v>
      </c>
      <c r="L91" s="11">
        <f t="shared" si="9"/>
        <v>22.721605492322453</v>
      </c>
      <c r="M91" s="12">
        <f t="shared" si="10"/>
        <v>-1.2122380440491938</v>
      </c>
      <c r="N91" s="1">
        <f t="shared" si="11"/>
        <v>2.3169678795357069</v>
      </c>
    </row>
    <row r="92" spans="1:14" x14ac:dyDescent="0.3">
      <c r="A92" s="1">
        <f t="shared" si="13"/>
        <v>91</v>
      </c>
      <c r="B92" s="1">
        <f t="shared" si="13"/>
        <v>22</v>
      </c>
      <c r="C92" s="1" t="s">
        <v>40</v>
      </c>
      <c r="D92" s="1" t="s">
        <v>28</v>
      </c>
      <c r="E92" s="1" t="s">
        <v>48</v>
      </c>
      <c r="F92" s="1">
        <v>14</v>
      </c>
      <c r="G92" s="13">
        <v>23.426674487355001</v>
      </c>
      <c r="H92" s="13">
        <v>23.099871522765302</v>
      </c>
      <c r="I92" s="11">
        <f t="shared" si="8"/>
        <v>23.26327300506015</v>
      </c>
      <c r="J92" s="13">
        <v>18.3349432835698</v>
      </c>
      <c r="K92" s="13">
        <v>18.3118578778294</v>
      </c>
      <c r="L92" s="11">
        <f t="shared" si="9"/>
        <v>18.323400580699598</v>
      </c>
      <c r="M92" s="12">
        <f t="shared" si="10"/>
        <v>-4.9398724243605514</v>
      </c>
      <c r="N92" s="1">
        <f t="shared" si="11"/>
        <v>30.693737491253376</v>
      </c>
    </row>
    <row r="93" spans="1:14" ht="15" thickBot="1" x14ac:dyDescent="0.35">
      <c r="A93" s="9">
        <f t="shared" si="13"/>
        <v>92</v>
      </c>
      <c r="B93" s="9">
        <f t="shared" si="13"/>
        <v>23</v>
      </c>
      <c r="C93" s="9" t="s">
        <v>40</v>
      </c>
      <c r="D93" s="9" t="s">
        <v>28</v>
      </c>
      <c r="E93" s="9" t="s">
        <v>48</v>
      </c>
      <c r="F93" s="9">
        <v>14</v>
      </c>
      <c r="G93" s="14">
        <v>24.362902650760301</v>
      </c>
      <c r="H93" s="14">
        <v>24.3419208888448</v>
      </c>
      <c r="I93" s="15">
        <f t="shared" si="8"/>
        <v>24.352411769802551</v>
      </c>
      <c r="J93" s="14">
        <v>21.5365463081705</v>
      </c>
      <c r="K93" s="14">
        <v>21.640199274504599</v>
      </c>
      <c r="L93" s="15">
        <f t="shared" si="9"/>
        <v>21.588372791337548</v>
      </c>
      <c r="M93" s="16">
        <f t="shared" si="10"/>
        <v>-2.7640389784650026</v>
      </c>
      <c r="N93" s="9">
        <f t="shared" si="11"/>
        <v>6.7929534998436258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37ED-F940-488F-A498-8F74476E199F}">
  <dimension ref="A1:AA185"/>
  <sheetViews>
    <sheetView workbookViewId="0">
      <selection activeCell="J43" sqref="J43"/>
    </sheetView>
  </sheetViews>
  <sheetFormatPr baseColWidth="10" defaultRowHeight="14.4" x14ac:dyDescent="0.3"/>
  <cols>
    <col min="7" max="8" width="11.5546875" style="1"/>
    <col min="9" max="9" width="14" bestFit="1" customWidth="1"/>
    <col min="10" max="11" width="11.5546875" style="1"/>
    <col min="17" max="17" width="11.5546875" style="1"/>
    <col min="18" max="18" width="14" bestFit="1" customWidth="1"/>
    <col min="19" max="19" width="13.77734375" customWidth="1"/>
    <col min="20" max="20" width="14.6640625" customWidth="1"/>
    <col min="27" max="27" width="2.77734375" customWidth="1"/>
  </cols>
  <sheetData>
    <row r="1" spans="1:27" ht="15" thickBot="1" x14ac:dyDescent="0.35">
      <c r="A1" s="5" t="s">
        <v>11</v>
      </c>
      <c r="B1" s="5" t="s">
        <v>35</v>
      </c>
      <c r="C1" s="5" t="s">
        <v>0</v>
      </c>
      <c r="D1" s="5" t="s">
        <v>6</v>
      </c>
      <c r="E1" s="5" t="s">
        <v>1</v>
      </c>
      <c r="F1" s="5" t="s">
        <v>47</v>
      </c>
      <c r="G1" s="5" t="s">
        <v>41</v>
      </c>
      <c r="H1" s="5" t="s">
        <v>42</v>
      </c>
      <c r="I1" s="5" t="s">
        <v>43</v>
      </c>
      <c r="J1" s="5" t="s">
        <v>44</v>
      </c>
      <c r="K1" s="5" t="s">
        <v>45</v>
      </c>
      <c r="L1" s="5" t="s">
        <v>46</v>
      </c>
      <c r="M1" s="5" t="s">
        <v>37</v>
      </c>
      <c r="N1" s="5" t="s">
        <v>50</v>
      </c>
      <c r="O1" s="5" t="s">
        <v>38</v>
      </c>
    </row>
    <row r="2" spans="1:27" ht="15" thickBot="1" x14ac:dyDescent="0.35">
      <c r="A2" s="1">
        <v>1</v>
      </c>
      <c r="B2" s="1">
        <v>1</v>
      </c>
      <c r="C2" s="1" t="s">
        <v>14</v>
      </c>
      <c r="D2" s="1" t="s">
        <v>27</v>
      </c>
      <c r="E2" s="1" t="s">
        <v>34</v>
      </c>
      <c r="F2" s="1" t="s">
        <v>49</v>
      </c>
      <c r="G2" s="13">
        <v>22.069016752540399</v>
      </c>
      <c r="H2" s="13">
        <v>21.982980638678502</v>
      </c>
      <c r="I2" s="11">
        <f t="shared" ref="I2:I66" si="0">AVERAGE(G2:H2)</f>
        <v>22.025998695609452</v>
      </c>
      <c r="J2" s="13">
        <v>18.235658761735898</v>
      </c>
      <c r="K2" s="13">
        <v>18.255204208269301</v>
      </c>
      <c r="L2" s="11">
        <f t="shared" ref="L2" si="1">AVERAGE(J2:K2)</f>
        <v>18.245431485002598</v>
      </c>
      <c r="M2" s="12">
        <f t="shared" ref="M2" si="2">L2-I2</f>
        <v>-3.7805672106068542</v>
      </c>
      <c r="N2" s="12" t="str">
        <f t="shared" ref="N2" si="3">IF(AND(L2&lt;30, M2&lt;0), "Positive", "Negative")</f>
        <v>Positive</v>
      </c>
      <c r="O2" s="12">
        <f>2^(-M2)</f>
        <v>13.742448908185038</v>
      </c>
    </row>
    <row r="3" spans="1:27" x14ac:dyDescent="0.3">
      <c r="A3" s="1">
        <f>1+A2</f>
        <v>2</v>
      </c>
      <c r="B3" s="1">
        <f>1+B2</f>
        <v>2</v>
      </c>
      <c r="C3" s="1" t="s">
        <v>14</v>
      </c>
      <c r="D3" s="1" t="s">
        <v>27</v>
      </c>
      <c r="E3" s="1" t="s">
        <v>34</v>
      </c>
      <c r="F3" s="1" t="s">
        <v>49</v>
      </c>
      <c r="G3" s="13">
        <v>23.676608109574701</v>
      </c>
      <c r="H3" s="13">
        <v>23.9295565122132</v>
      </c>
      <c r="I3" s="11">
        <f t="shared" si="0"/>
        <v>23.803082310893949</v>
      </c>
      <c r="J3" s="13">
        <v>19.031779160160301</v>
      </c>
      <c r="K3" s="13">
        <v>19.116903966789501</v>
      </c>
      <c r="L3" s="11">
        <f t="shared" ref="L3" si="4">AVERAGE(J3:K3)</f>
        <v>19.074341563474903</v>
      </c>
      <c r="M3" s="12">
        <f t="shared" ref="M3" si="5">L3-I3</f>
        <v>-4.7287407474190459</v>
      </c>
      <c r="N3" s="12" t="str">
        <f t="shared" ref="N3" si="6">IF(AND(L3&lt;30, M3&lt;0), "Positive", "Negative")</f>
        <v>Positive</v>
      </c>
      <c r="O3" s="12">
        <f>2^(-M3)</f>
        <v>26.515071751897025</v>
      </c>
      <c r="R3" s="17" t="s">
        <v>11</v>
      </c>
      <c r="S3" s="18" t="s">
        <v>111</v>
      </c>
      <c r="T3" s="19"/>
      <c r="U3" s="19"/>
      <c r="V3" s="19"/>
      <c r="W3" s="19"/>
      <c r="X3" s="19"/>
      <c r="Y3" s="19"/>
      <c r="Z3" s="19"/>
      <c r="AA3" s="20"/>
    </row>
    <row r="4" spans="1:27" x14ac:dyDescent="0.3">
      <c r="A4" s="1">
        <f t="shared" ref="A4:B19" si="7">1+A3</f>
        <v>3</v>
      </c>
      <c r="B4" s="1">
        <f t="shared" si="7"/>
        <v>3</v>
      </c>
      <c r="C4" s="1" t="s">
        <v>14</v>
      </c>
      <c r="D4" s="1" t="s">
        <v>27</v>
      </c>
      <c r="E4" s="1" t="s">
        <v>34</v>
      </c>
      <c r="F4" s="1" t="s">
        <v>49</v>
      </c>
      <c r="G4" s="13">
        <v>23.364409772731001</v>
      </c>
      <c r="H4" s="13">
        <v>23.2700432780052</v>
      </c>
      <c r="I4" s="11">
        <f t="shared" si="0"/>
        <v>23.317226525368099</v>
      </c>
      <c r="J4" s="13">
        <v>17.8988287221188</v>
      </c>
      <c r="K4" s="13">
        <v>18.073204763877701</v>
      </c>
      <c r="L4" s="11">
        <f t="shared" ref="L4:L67" si="8">AVERAGE(J4:K4)</f>
        <v>17.986016742998252</v>
      </c>
      <c r="M4" s="12">
        <f t="shared" ref="M4:M67" si="9">L4-I4</f>
        <v>-5.3312097823698466</v>
      </c>
      <c r="N4" s="12" t="str">
        <f t="shared" ref="N4:N67" si="10">IF(AND(L4&lt;30, M4&lt;0), "Positive", "Negative")</f>
        <v>Positive</v>
      </c>
      <c r="O4" s="12">
        <f t="shared" ref="O4:O67" si="11">2^(-M4)</f>
        <v>40.258172616384869</v>
      </c>
      <c r="R4" s="21" t="s">
        <v>35</v>
      </c>
      <c r="S4" s="22" t="s">
        <v>128</v>
      </c>
      <c r="T4" s="23"/>
      <c r="U4" s="23"/>
      <c r="V4" s="23"/>
      <c r="W4" s="23"/>
      <c r="X4" s="23"/>
      <c r="Y4" s="23"/>
      <c r="Z4" s="23"/>
      <c r="AA4" s="24"/>
    </row>
    <row r="5" spans="1:27" x14ac:dyDescent="0.3">
      <c r="A5" s="1">
        <f t="shared" si="7"/>
        <v>4</v>
      </c>
      <c r="B5" s="1">
        <f t="shared" si="7"/>
        <v>4</v>
      </c>
      <c r="C5" s="1" t="s">
        <v>14</v>
      </c>
      <c r="D5" s="1" t="s">
        <v>27</v>
      </c>
      <c r="E5" s="1" t="s">
        <v>34</v>
      </c>
      <c r="F5" s="1" t="s">
        <v>49</v>
      </c>
      <c r="G5" s="13">
        <v>23.0800472786648</v>
      </c>
      <c r="H5" s="13">
        <v>23.091537469851101</v>
      </c>
      <c r="I5" s="11">
        <f t="shared" si="0"/>
        <v>23.085792374257949</v>
      </c>
      <c r="J5" s="13">
        <v>19.022359566523601</v>
      </c>
      <c r="K5" s="13">
        <v>19.103709667043599</v>
      </c>
      <c r="L5" s="11">
        <f t="shared" si="8"/>
        <v>19.0630346167836</v>
      </c>
      <c r="M5" s="12">
        <f t="shared" si="9"/>
        <v>-4.0227577574743485</v>
      </c>
      <c r="N5" s="12" t="str">
        <f t="shared" si="10"/>
        <v>Positive</v>
      </c>
      <c r="O5" s="12">
        <f t="shared" si="11"/>
        <v>16.254392788149431</v>
      </c>
      <c r="R5" s="21" t="s">
        <v>0</v>
      </c>
      <c r="S5" s="22" t="s">
        <v>117</v>
      </c>
      <c r="T5" s="23"/>
      <c r="U5" s="23"/>
      <c r="V5" s="23"/>
      <c r="W5" s="23"/>
      <c r="X5" s="23"/>
      <c r="Y5" s="23"/>
      <c r="Z5" s="23"/>
      <c r="AA5" s="24"/>
    </row>
    <row r="6" spans="1:27" x14ac:dyDescent="0.3">
      <c r="A6" s="1">
        <f t="shared" si="7"/>
        <v>5</v>
      </c>
      <c r="B6" s="1">
        <f t="shared" si="7"/>
        <v>5</v>
      </c>
      <c r="C6" s="1" t="s">
        <v>14</v>
      </c>
      <c r="D6" s="1" t="s">
        <v>27</v>
      </c>
      <c r="E6" s="1" t="s">
        <v>34</v>
      </c>
      <c r="F6" s="1" t="s">
        <v>49</v>
      </c>
      <c r="G6" s="13">
        <v>23.6400622879091</v>
      </c>
      <c r="H6" s="13">
        <v>23.625218532186899</v>
      </c>
      <c r="I6" s="11">
        <f t="shared" si="0"/>
        <v>23.632640410047998</v>
      </c>
      <c r="J6" s="13">
        <v>18.602200057561699</v>
      </c>
      <c r="K6" s="13">
        <v>18.8491808469484</v>
      </c>
      <c r="L6" s="11">
        <f t="shared" si="8"/>
        <v>18.725690452255051</v>
      </c>
      <c r="M6" s="12">
        <f t="shared" si="9"/>
        <v>-4.9069499577929463</v>
      </c>
      <c r="N6" s="12" t="str">
        <f t="shared" si="10"/>
        <v>Positive</v>
      </c>
      <c r="O6" s="12">
        <f t="shared" si="11"/>
        <v>30.00123442731919</v>
      </c>
      <c r="R6" s="21"/>
      <c r="S6" s="22" t="s">
        <v>118</v>
      </c>
      <c r="T6" s="23"/>
      <c r="U6" s="23"/>
      <c r="V6" s="23"/>
      <c r="W6" s="23"/>
      <c r="X6" s="23"/>
      <c r="Y6" s="23"/>
      <c r="Z6" s="23"/>
      <c r="AA6" s="24"/>
    </row>
    <row r="7" spans="1:27" x14ac:dyDescent="0.3">
      <c r="A7" s="1">
        <f t="shared" si="7"/>
        <v>6</v>
      </c>
      <c r="B7" s="1">
        <f t="shared" si="7"/>
        <v>6</v>
      </c>
      <c r="C7" s="1" t="s">
        <v>14</v>
      </c>
      <c r="D7" s="1" t="s">
        <v>27</v>
      </c>
      <c r="E7" s="1" t="s">
        <v>34</v>
      </c>
      <c r="F7" s="1" t="s">
        <v>49</v>
      </c>
      <c r="G7" s="13">
        <v>23.9435432203746</v>
      </c>
      <c r="H7" s="13">
        <v>23.893587637658801</v>
      </c>
      <c r="I7" s="11">
        <f t="shared" si="0"/>
        <v>23.918565429016702</v>
      </c>
      <c r="J7" s="13">
        <v>18.349206146661299</v>
      </c>
      <c r="K7" s="13">
        <v>18.365833596915401</v>
      </c>
      <c r="L7" s="11">
        <f t="shared" si="8"/>
        <v>18.357519871788348</v>
      </c>
      <c r="M7" s="12">
        <f t="shared" si="9"/>
        <v>-5.5610455572283541</v>
      </c>
      <c r="N7" s="12" t="str">
        <f t="shared" si="10"/>
        <v>Positive</v>
      </c>
      <c r="O7" s="12">
        <f t="shared" si="11"/>
        <v>47.21081741990281</v>
      </c>
      <c r="R7" s="21" t="s">
        <v>6</v>
      </c>
      <c r="S7" s="22" t="s">
        <v>115</v>
      </c>
      <c r="T7" s="23"/>
      <c r="U7" s="23"/>
      <c r="V7" s="23"/>
      <c r="W7" s="23"/>
      <c r="X7" s="23"/>
      <c r="Y7" s="23"/>
      <c r="Z7" s="23"/>
      <c r="AA7" s="24"/>
    </row>
    <row r="8" spans="1:27" x14ac:dyDescent="0.3">
      <c r="A8" s="1">
        <f t="shared" si="7"/>
        <v>7</v>
      </c>
      <c r="B8" s="1">
        <f t="shared" si="7"/>
        <v>7</v>
      </c>
      <c r="C8" s="1" t="s">
        <v>14</v>
      </c>
      <c r="D8" s="1" t="s">
        <v>27</v>
      </c>
      <c r="E8" s="1" t="s">
        <v>34</v>
      </c>
      <c r="F8" s="1" t="s">
        <v>49</v>
      </c>
      <c r="G8" s="13">
        <v>23.292048158102101</v>
      </c>
      <c r="H8" s="13">
        <v>23.185790185546299</v>
      </c>
      <c r="I8" s="11">
        <f t="shared" si="0"/>
        <v>23.2389191718242</v>
      </c>
      <c r="J8" s="13">
        <v>18.1685551330166</v>
      </c>
      <c r="K8" s="13">
        <v>18.238996136496301</v>
      </c>
      <c r="L8" s="11">
        <f t="shared" si="8"/>
        <v>18.20377563475645</v>
      </c>
      <c r="M8" s="12">
        <f t="shared" si="9"/>
        <v>-5.03514353706775</v>
      </c>
      <c r="N8" s="12" t="str">
        <f t="shared" si="10"/>
        <v>Positive</v>
      </c>
      <c r="O8" s="12">
        <f t="shared" si="11"/>
        <v>32.789080436250572</v>
      </c>
      <c r="R8" s="21" t="s">
        <v>1</v>
      </c>
      <c r="S8" s="22" t="s">
        <v>140</v>
      </c>
      <c r="T8" s="23"/>
      <c r="U8" s="23"/>
      <c r="V8" s="23"/>
      <c r="W8" s="23"/>
      <c r="X8" s="23"/>
      <c r="Y8" s="23"/>
      <c r="Z8" s="23"/>
      <c r="AA8" s="24"/>
    </row>
    <row r="9" spans="1:27" x14ac:dyDescent="0.3">
      <c r="A9" s="1">
        <f t="shared" si="7"/>
        <v>8</v>
      </c>
      <c r="B9" s="1">
        <f t="shared" si="7"/>
        <v>8</v>
      </c>
      <c r="C9" s="1" t="s">
        <v>14</v>
      </c>
      <c r="D9" s="1" t="s">
        <v>27</v>
      </c>
      <c r="E9" s="1" t="s">
        <v>34</v>
      </c>
      <c r="F9" s="1" t="s">
        <v>49</v>
      </c>
      <c r="G9" s="13">
        <v>23.525496934904002</v>
      </c>
      <c r="H9" s="13">
        <v>23.633768270359798</v>
      </c>
      <c r="I9" s="11">
        <f t="shared" si="0"/>
        <v>23.5796326026319</v>
      </c>
      <c r="J9" s="13">
        <v>18.980593268048501</v>
      </c>
      <c r="K9" s="13">
        <v>19.084682268938501</v>
      </c>
      <c r="L9" s="11">
        <f t="shared" si="8"/>
        <v>19.032637768493501</v>
      </c>
      <c r="M9" s="12">
        <f t="shared" si="9"/>
        <v>-4.546994834138399</v>
      </c>
      <c r="N9" s="12" t="str">
        <f t="shared" si="10"/>
        <v>Positive</v>
      </c>
      <c r="O9" s="12">
        <f t="shared" si="11"/>
        <v>23.376626351838777</v>
      </c>
      <c r="R9" s="25" t="s">
        <v>47</v>
      </c>
      <c r="S9" s="22" t="s">
        <v>141</v>
      </c>
      <c r="T9" s="23"/>
      <c r="U9" s="23"/>
      <c r="V9" s="23"/>
      <c r="W9" s="23"/>
      <c r="X9" s="23"/>
      <c r="Y9" s="23"/>
      <c r="Z9" s="23"/>
      <c r="AA9" s="24"/>
    </row>
    <row r="10" spans="1:27" x14ac:dyDescent="0.3">
      <c r="A10" s="1">
        <f t="shared" si="7"/>
        <v>9</v>
      </c>
      <c r="B10" s="1">
        <f t="shared" si="7"/>
        <v>9</v>
      </c>
      <c r="C10" s="1" t="s">
        <v>14</v>
      </c>
      <c r="D10" s="1" t="s">
        <v>27</v>
      </c>
      <c r="E10" s="1" t="s">
        <v>34</v>
      </c>
      <c r="F10" s="1" t="s">
        <v>49</v>
      </c>
      <c r="G10" s="13">
        <v>23.041103072623599</v>
      </c>
      <c r="H10" s="13">
        <v>22.879280905461801</v>
      </c>
      <c r="I10" s="11">
        <f t="shared" si="0"/>
        <v>22.960191989042698</v>
      </c>
      <c r="J10" s="13">
        <v>18.904703935388401</v>
      </c>
      <c r="K10" s="13">
        <v>18.939398765353602</v>
      </c>
      <c r="L10" s="11">
        <f t="shared" si="8"/>
        <v>18.922051350371</v>
      </c>
      <c r="M10" s="12">
        <f t="shared" si="9"/>
        <v>-4.0381406386716989</v>
      </c>
      <c r="N10" s="12" t="str">
        <f t="shared" si="10"/>
        <v>Positive</v>
      </c>
      <c r="O10" s="12">
        <f t="shared" si="11"/>
        <v>16.428634170915114</v>
      </c>
      <c r="R10" s="25"/>
      <c r="S10" s="22" t="s">
        <v>142</v>
      </c>
      <c r="T10" s="23"/>
      <c r="U10" s="23"/>
      <c r="V10" s="23"/>
      <c r="W10" s="23"/>
      <c r="X10" s="23"/>
      <c r="Y10" s="23"/>
      <c r="Z10" s="23"/>
      <c r="AA10" s="24"/>
    </row>
    <row r="11" spans="1:27" x14ac:dyDescent="0.3">
      <c r="A11" s="1">
        <f t="shared" si="7"/>
        <v>10</v>
      </c>
      <c r="B11" s="1">
        <f t="shared" si="7"/>
        <v>10</v>
      </c>
      <c r="C11" s="1" t="s">
        <v>14</v>
      </c>
      <c r="D11" s="1" t="s">
        <v>27</v>
      </c>
      <c r="E11" s="1" t="s">
        <v>34</v>
      </c>
      <c r="F11" s="1" t="s">
        <v>49</v>
      </c>
      <c r="G11" s="13">
        <v>22.791079679397502</v>
      </c>
      <c r="H11" s="13">
        <v>22.812040671532198</v>
      </c>
      <c r="I11" s="11">
        <f t="shared" si="0"/>
        <v>22.80156017546485</v>
      </c>
      <c r="J11" s="13">
        <v>30.8398978145092</v>
      </c>
      <c r="K11" s="13">
        <v>31.071189626688898</v>
      </c>
      <c r="L11" s="11">
        <f t="shared" si="8"/>
        <v>30.955543720599049</v>
      </c>
      <c r="M11" s="12">
        <f t="shared" si="9"/>
        <v>8.1539835451341993</v>
      </c>
      <c r="N11" s="12" t="str">
        <f t="shared" si="10"/>
        <v>Negative</v>
      </c>
      <c r="O11" s="12">
        <f t="shared" si="11"/>
        <v>3.5108022560560921E-3</v>
      </c>
      <c r="R11" s="21" t="s">
        <v>126</v>
      </c>
      <c r="S11" s="31" t="s">
        <v>136</v>
      </c>
      <c r="T11" s="23"/>
      <c r="U11" s="23"/>
      <c r="V11" s="23"/>
      <c r="W11" s="23"/>
      <c r="X11" s="23"/>
      <c r="Y11" s="23"/>
      <c r="Z11" s="23"/>
      <c r="AA11" s="24"/>
    </row>
    <row r="12" spans="1:27" x14ac:dyDescent="0.3">
      <c r="A12" s="1">
        <f t="shared" si="7"/>
        <v>11</v>
      </c>
      <c r="B12" s="1">
        <f t="shared" si="7"/>
        <v>11</v>
      </c>
      <c r="C12" s="1" t="s">
        <v>14</v>
      </c>
      <c r="D12" s="1" t="s">
        <v>28</v>
      </c>
      <c r="E12" s="1" t="s">
        <v>34</v>
      </c>
      <c r="F12" s="1" t="s">
        <v>49</v>
      </c>
      <c r="G12" s="13">
        <v>23.481526746738599</v>
      </c>
      <c r="H12" s="13">
        <v>23.528014994208501</v>
      </c>
      <c r="I12" s="11">
        <f t="shared" si="0"/>
        <v>23.50477087047355</v>
      </c>
      <c r="J12" s="13">
        <v>20.1047331863426</v>
      </c>
      <c r="K12" s="13">
        <v>20.1570491046357</v>
      </c>
      <c r="L12" s="11">
        <f t="shared" si="8"/>
        <v>20.130891145489151</v>
      </c>
      <c r="M12" s="12">
        <f t="shared" si="9"/>
        <v>-3.3738797249843984</v>
      </c>
      <c r="N12" s="12" t="str">
        <f t="shared" si="10"/>
        <v>Positive</v>
      </c>
      <c r="O12" s="12">
        <f t="shared" si="11"/>
        <v>10.366663436457591</v>
      </c>
      <c r="Q12" s="12"/>
      <c r="R12" s="21" t="s">
        <v>127</v>
      </c>
      <c r="S12" s="31" t="s">
        <v>137</v>
      </c>
      <c r="T12" s="23"/>
      <c r="U12" s="23"/>
      <c r="V12" s="23"/>
      <c r="W12" s="23"/>
      <c r="X12" s="23"/>
      <c r="Y12" s="23"/>
      <c r="Z12" s="23"/>
      <c r="AA12" s="24"/>
    </row>
    <row r="13" spans="1:27" x14ac:dyDescent="0.3">
      <c r="A13" s="1">
        <f t="shared" si="7"/>
        <v>12</v>
      </c>
      <c r="B13" s="1">
        <f t="shared" si="7"/>
        <v>12</v>
      </c>
      <c r="C13" s="1" t="s">
        <v>14</v>
      </c>
      <c r="D13" s="1" t="s">
        <v>28</v>
      </c>
      <c r="E13" s="1" t="s">
        <v>34</v>
      </c>
      <c r="F13" s="1" t="s">
        <v>49</v>
      </c>
      <c r="G13" s="13">
        <v>22.650688459245501</v>
      </c>
      <c r="H13" s="13">
        <v>22.661243793537601</v>
      </c>
      <c r="I13" s="11">
        <f t="shared" si="0"/>
        <v>22.655966126391551</v>
      </c>
      <c r="J13" s="13">
        <v>19.080184088693699</v>
      </c>
      <c r="K13" s="13">
        <v>19.3001547324704</v>
      </c>
      <c r="L13" s="11">
        <f t="shared" si="8"/>
        <v>19.190169410582051</v>
      </c>
      <c r="M13" s="12">
        <f t="shared" si="9"/>
        <v>-3.4657967158094998</v>
      </c>
      <c r="N13" s="12" t="str">
        <f t="shared" si="10"/>
        <v>Positive</v>
      </c>
      <c r="O13" s="12">
        <f t="shared" si="11"/>
        <v>11.048638657492802</v>
      </c>
      <c r="Q13" s="12"/>
      <c r="R13" s="21" t="s">
        <v>43</v>
      </c>
      <c r="S13" s="31" t="s">
        <v>130</v>
      </c>
      <c r="T13" s="23"/>
      <c r="U13" s="23"/>
      <c r="V13" s="23"/>
      <c r="W13" s="23"/>
      <c r="X13" s="23"/>
      <c r="Y13" s="23"/>
      <c r="Z13" s="23"/>
      <c r="AA13" s="24"/>
    </row>
    <row r="14" spans="1:27" x14ac:dyDescent="0.3">
      <c r="A14" s="1">
        <f t="shared" si="7"/>
        <v>13</v>
      </c>
      <c r="B14" s="1">
        <f t="shared" si="7"/>
        <v>13</v>
      </c>
      <c r="C14" s="1" t="s">
        <v>14</v>
      </c>
      <c r="D14" s="1" t="s">
        <v>28</v>
      </c>
      <c r="E14" s="1" t="s">
        <v>34</v>
      </c>
      <c r="F14" s="1" t="s">
        <v>49</v>
      </c>
      <c r="G14" s="13">
        <v>23.500920965087499</v>
      </c>
      <c r="H14" s="13">
        <v>23.4098077562277</v>
      </c>
      <c r="I14" s="11">
        <f t="shared" si="0"/>
        <v>23.455364360657597</v>
      </c>
      <c r="J14" s="13">
        <v>20.132857100176601</v>
      </c>
      <c r="K14" s="13">
        <v>20.114781481691001</v>
      </c>
      <c r="L14" s="11">
        <f t="shared" si="8"/>
        <v>20.123819290933803</v>
      </c>
      <c r="M14" s="12">
        <f t="shared" si="9"/>
        <v>-3.3315450697237949</v>
      </c>
      <c r="N14" s="12" t="str">
        <f t="shared" si="10"/>
        <v>Positive</v>
      </c>
      <c r="O14" s="12">
        <f t="shared" si="11"/>
        <v>10.066882460811756</v>
      </c>
      <c r="R14" s="21" t="s">
        <v>44</v>
      </c>
      <c r="S14" s="31" t="s">
        <v>131</v>
      </c>
      <c r="T14" s="23"/>
      <c r="U14" s="23"/>
      <c r="V14" s="23"/>
      <c r="W14" s="23"/>
      <c r="X14" s="23"/>
      <c r="Y14" s="23"/>
      <c r="Z14" s="23"/>
      <c r="AA14" s="24"/>
    </row>
    <row r="15" spans="1:27" x14ac:dyDescent="0.3">
      <c r="A15" s="1">
        <f t="shared" si="7"/>
        <v>14</v>
      </c>
      <c r="B15" s="1">
        <f t="shared" si="7"/>
        <v>14</v>
      </c>
      <c r="C15" s="1" t="s">
        <v>14</v>
      </c>
      <c r="D15" s="1" t="s">
        <v>28</v>
      </c>
      <c r="E15" s="1" t="s">
        <v>34</v>
      </c>
      <c r="F15" s="1" t="s">
        <v>49</v>
      </c>
      <c r="G15" s="13">
        <v>22.150563949846699</v>
      </c>
      <c r="H15" s="13">
        <v>22.0875574772035</v>
      </c>
      <c r="I15" s="11">
        <f t="shared" si="0"/>
        <v>22.119060713525101</v>
      </c>
      <c r="J15" s="13">
        <v>20.164992427059001</v>
      </c>
      <c r="K15" s="13">
        <v>20.174567083295099</v>
      </c>
      <c r="L15" s="11">
        <f t="shared" si="8"/>
        <v>20.16977975517705</v>
      </c>
      <c r="M15" s="12">
        <f t="shared" si="9"/>
        <v>-1.9492809583480515</v>
      </c>
      <c r="N15" s="12" t="str">
        <f t="shared" si="10"/>
        <v>Positive</v>
      </c>
      <c r="O15" s="12">
        <f t="shared" si="11"/>
        <v>3.8618200982954662</v>
      </c>
      <c r="R15" s="21" t="s">
        <v>45</v>
      </c>
      <c r="S15" s="31" t="s">
        <v>132</v>
      </c>
      <c r="T15" s="23"/>
      <c r="U15" s="23"/>
      <c r="V15" s="23"/>
      <c r="W15" s="23"/>
      <c r="X15" s="23"/>
      <c r="Y15" s="23"/>
      <c r="Z15" s="23"/>
      <c r="AA15" s="24"/>
    </row>
    <row r="16" spans="1:27" x14ac:dyDescent="0.3">
      <c r="A16" s="1">
        <f t="shared" si="7"/>
        <v>15</v>
      </c>
      <c r="B16" s="1">
        <f t="shared" si="7"/>
        <v>15</v>
      </c>
      <c r="C16" s="1" t="s">
        <v>14</v>
      </c>
      <c r="D16" s="1" t="s">
        <v>28</v>
      </c>
      <c r="E16" s="1" t="s">
        <v>34</v>
      </c>
      <c r="F16" s="1" t="s">
        <v>49</v>
      </c>
      <c r="G16" s="13">
        <v>23.510352671147501</v>
      </c>
      <c r="H16" s="13">
        <v>23.397945193482698</v>
      </c>
      <c r="I16" s="11">
        <f t="shared" si="0"/>
        <v>23.4541489323151</v>
      </c>
      <c r="J16" s="13">
        <v>19.418508051278501</v>
      </c>
      <c r="K16" s="13">
        <v>19.606641932163399</v>
      </c>
      <c r="L16" s="11">
        <f t="shared" si="8"/>
        <v>19.51257499172095</v>
      </c>
      <c r="M16" s="12">
        <f t="shared" si="9"/>
        <v>-3.9415739405941501</v>
      </c>
      <c r="N16" s="12" t="str">
        <f t="shared" si="10"/>
        <v>Positive</v>
      </c>
      <c r="O16" s="12">
        <f t="shared" si="11"/>
        <v>15.364979538580496</v>
      </c>
      <c r="R16" s="21" t="s">
        <v>46</v>
      </c>
      <c r="S16" s="31" t="s">
        <v>133</v>
      </c>
      <c r="T16" s="23"/>
      <c r="U16" s="23"/>
      <c r="V16" s="23"/>
      <c r="W16" s="23"/>
      <c r="X16" s="23"/>
      <c r="Y16" s="23"/>
      <c r="Z16" s="23"/>
      <c r="AA16" s="24"/>
    </row>
    <row r="17" spans="1:27" x14ac:dyDescent="0.3">
      <c r="A17" s="1">
        <f t="shared" si="7"/>
        <v>16</v>
      </c>
      <c r="B17" s="1">
        <f t="shared" si="7"/>
        <v>16</v>
      </c>
      <c r="C17" s="1" t="s">
        <v>14</v>
      </c>
      <c r="D17" s="1" t="s">
        <v>28</v>
      </c>
      <c r="E17" s="1" t="s">
        <v>34</v>
      </c>
      <c r="F17" s="1" t="s">
        <v>49</v>
      </c>
      <c r="G17" s="13">
        <v>22.326295853061598</v>
      </c>
      <c r="H17" s="13">
        <v>22.340361525374199</v>
      </c>
      <c r="I17" s="11">
        <f t="shared" si="0"/>
        <v>22.3333286892179</v>
      </c>
      <c r="J17" s="13">
        <v>18.858182316074799</v>
      </c>
      <c r="K17" s="13">
        <v>18.870744958750699</v>
      </c>
      <c r="L17" s="11">
        <f t="shared" si="8"/>
        <v>18.864463637412747</v>
      </c>
      <c r="M17" s="12">
        <f t="shared" si="9"/>
        <v>-3.4688650518051531</v>
      </c>
      <c r="N17" s="12" t="str">
        <f t="shared" si="10"/>
        <v>Positive</v>
      </c>
      <c r="O17" s="12">
        <f t="shared" si="11"/>
        <v>11.07216200144498</v>
      </c>
      <c r="R17" s="21" t="s">
        <v>37</v>
      </c>
      <c r="S17" s="31" t="s">
        <v>134</v>
      </c>
      <c r="T17" s="31"/>
      <c r="U17" s="31"/>
      <c r="V17" s="31"/>
      <c r="W17" s="31"/>
      <c r="X17" s="31"/>
      <c r="Y17" s="31"/>
      <c r="Z17" s="31"/>
      <c r="AA17" s="24"/>
    </row>
    <row r="18" spans="1:27" x14ac:dyDescent="0.3">
      <c r="A18" s="1">
        <f t="shared" si="7"/>
        <v>17</v>
      </c>
      <c r="B18" s="1">
        <f t="shared" si="7"/>
        <v>17</v>
      </c>
      <c r="C18" s="1" t="s">
        <v>14</v>
      </c>
      <c r="D18" s="1" t="s">
        <v>28</v>
      </c>
      <c r="E18" s="1" t="s">
        <v>34</v>
      </c>
      <c r="F18" s="1" t="s">
        <v>49</v>
      </c>
      <c r="G18" s="13">
        <v>22.294288942809601</v>
      </c>
      <c r="H18" s="13">
        <v>22.3197873635132</v>
      </c>
      <c r="I18" s="11">
        <f t="shared" si="0"/>
        <v>22.3070381531614</v>
      </c>
      <c r="J18" s="13">
        <v>16.810615986673699</v>
      </c>
      <c r="K18" s="13">
        <v>16.8540506043785</v>
      </c>
      <c r="L18" s="11">
        <f t="shared" si="8"/>
        <v>16.832333295526098</v>
      </c>
      <c r="M18" s="12">
        <f t="shared" si="9"/>
        <v>-5.4747048576353023</v>
      </c>
      <c r="N18" s="12" t="str">
        <f t="shared" si="10"/>
        <v>Positive</v>
      </c>
      <c r="O18" s="12">
        <f t="shared" si="11"/>
        <v>44.468284911674459</v>
      </c>
      <c r="R18" s="25" t="s">
        <v>50</v>
      </c>
      <c r="S18" s="31" t="s">
        <v>143</v>
      </c>
      <c r="T18" s="31"/>
      <c r="U18" s="31"/>
      <c r="V18" s="31"/>
      <c r="W18" s="31"/>
      <c r="X18" s="31"/>
      <c r="Y18" s="31"/>
      <c r="Z18" s="31"/>
      <c r="AA18" s="24"/>
    </row>
    <row r="19" spans="1:27" x14ac:dyDescent="0.3">
      <c r="A19" s="1">
        <f t="shared" si="7"/>
        <v>18</v>
      </c>
      <c r="B19" s="1">
        <f t="shared" si="7"/>
        <v>18</v>
      </c>
      <c r="C19" s="1" t="s">
        <v>14</v>
      </c>
      <c r="D19" s="1" t="s">
        <v>28</v>
      </c>
      <c r="E19" s="1" t="s">
        <v>34</v>
      </c>
      <c r="F19" s="1" t="s">
        <v>49</v>
      </c>
      <c r="G19" s="13">
        <v>22.862072637265001</v>
      </c>
      <c r="H19" s="13">
        <v>22.6820293829504</v>
      </c>
      <c r="I19" s="11">
        <f t="shared" si="0"/>
        <v>22.772051010107702</v>
      </c>
      <c r="J19" s="13">
        <v>17.6590882944237</v>
      </c>
      <c r="K19" s="13">
        <v>17.410475012325101</v>
      </c>
      <c r="L19" s="11">
        <f t="shared" si="8"/>
        <v>17.534781653374402</v>
      </c>
      <c r="M19" s="12">
        <f t="shared" si="9"/>
        <v>-5.2372693567333002</v>
      </c>
      <c r="N19" s="12" t="str">
        <f t="shared" si="10"/>
        <v>Positive</v>
      </c>
      <c r="O19" s="12">
        <f t="shared" si="11"/>
        <v>37.720302918746128</v>
      </c>
      <c r="R19" s="25"/>
      <c r="S19" s="31" t="s">
        <v>144</v>
      </c>
      <c r="T19" s="31"/>
      <c r="U19" s="31"/>
      <c r="V19" s="31"/>
      <c r="W19" s="31"/>
      <c r="X19" s="31"/>
      <c r="Y19" s="31"/>
      <c r="Z19" s="31"/>
      <c r="AA19" s="24"/>
    </row>
    <row r="20" spans="1:27" ht="15" thickBot="1" x14ac:dyDescent="0.35">
      <c r="A20" s="1">
        <f t="shared" ref="A20:B35" si="12">1+A19</f>
        <v>19</v>
      </c>
      <c r="B20" s="1">
        <f t="shared" si="12"/>
        <v>19</v>
      </c>
      <c r="C20" s="1" t="s">
        <v>14</v>
      </c>
      <c r="D20" s="1" t="s">
        <v>28</v>
      </c>
      <c r="E20" s="1" t="s">
        <v>34</v>
      </c>
      <c r="F20" s="1" t="s">
        <v>49</v>
      </c>
      <c r="G20" s="13">
        <v>23.956741203801101</v>
      </c>
      <c r="H20" s="13">
        <v>23.930847119618502</v>
      </c>
      <c r="I20" s="11">
        <f t="shared" si="0"/>
        <v>23.943794161709803</v>
      </c>
      <c r="J20" s="13">
        <v>19.5231941833718</v>
      </c>
      <c r="K20" s="13">
        <v>19.837313233837701</v>
      </c>
      <c r="L20" s="11">
        <f t="shared" si="8"/>
        <v>19.680253708604752</v>
      </c>
      <c r="M20" s="12">
        <f t="shared" si="9"/>
        <v>-4.2635404531050511</v>
      </c>
      <c r="N20" s="12" t="str">
        <f t="shared" si="10"/>
        <v>Positive</v>
      </c>
      <c r="O20" s="12">
        <f t="shared" si="11"/>
        <v>19.206735873880742</v>
      </c>
      <c r="R20" s="26" t="s">
        <v>38</v>
      </c>
      <c r="S20" s="32" t="s">
        <v>135</v>
      </c>
      <c r="T20" s="28"/>
      <c r="U20" s="28"/>
      <c r="V20" s="28"/>
      <c r="W20" s="28"/>
      <c r="X20" s="28"/>
      <c r="Y20" s="28"/>
      <c r="Z20" s="28"/>
      <c r="AA20" s="29"/>
    </row>
    <row r="21" spans="1:27" x14ac:dyDescent="0.3">
      <c r="A21" s="1">
        <f t="shared" si="12"/>
        <v>20</v>
      </c>
      <c r="B21" s="1">
        <f t="shared" si="12"/>
        <v>20</v>
      </c>
      <c r="C21" s="1" t="s">
        <v>14</v>
      </c>
      <c r="D21" s="1" t="s">
        <v>28</v>
      </c>
      <c r="E21" s="1" t="s">
        <v>34</v>
      </c>
      <c r="F21" s="1" t="s">
        <v>49</v>
      </c>
      <c r="G21" s="13">
        <v>22.880387961109001</v>
      </c>
      <c r="H21" s="13">
        <v>22.682963037380599</v>
      </c>
      <c r="I21" s="11">
        <f t="shared" si="0"/>
        <v>22.781675499244798</v>
      </c>
      <c r="J21" s="13">
        <v>18.364002782570498</v>
      </c>
      <c r="K21" s="13">
        <v>17.983378698589998</v>
      </c>
      <c r="L21" s="11">
        <f t="shared" si="8"/>
        <v>18.173690740580248</v>
      </c>
      <c r="M21" s="12">
        <f t="shared" si="9"/>
        <v>-4.6079847586645499</v>
      </c>
      <c r="N21" s="12" t="str">
        <f t="shared" si="10"/>
        <v>Positive</v>
      </c>
      <c r="O21" s="12">
        <f t="shared" si="11"/>
        <v>24.386059657823882</v>
      </c>
    </row>
    <row r="22" spans="1:27" x14ac:dyDescent="0.3">
      <c r="A22" s="1">
        <f t="shared" si="12"/>
        <v>21</v>
      </c>
      <c r="B22" s="1">
        <f t="shared" si="12"/>
        <v>21</v>
      </c>
      <c r="C22" s="1" t="s">
        <v>14</v>
      </c>
      <c r="D22" s="1" t="s">
        <v>28</v>
      </c>
      <c r="E22" s="1" t="s">
        <v>34</v>
      </c>
      <c r="F22" s="1" t="s">
        <v>49</v>
      </c>
      <c r="G22" s="13">
        <v>22.884291535792698</v>
      </c>
      <c r="H22" s="13">
        <v>22.5815397258133</v>
      </c>
      <c r="I22" s="11">
        <f t="shared" si="0"/>
        <v>22.732915630802999</v>
      </c>
      <c r="J22" s="13">
        <v>18.386407968758501</v>
      </c>
      <c r="K22" s="13">
        <v>18.523199486231299</v>
      </c>
      <c r="L22" s="11">
        <f t="shared" si="8"/>
        <v>18.454803727494898</v>
      </c>
      <c r="M22" s="12">
        <f t="shared" si="9"/>
        <v>-4.2781119033081012</v>
      </c>
      <c r="N22" s="12" t="str">
        <f t="shared" si="10"/>
        <v>Positive</v>
      </c>
      <c r="O22" s="12">
        <f t="shared" si="11"/>
        <v>19.401709949230678</v>
      </c>
    </row>
    <row r="23" spans="1:27" x14ac:dyDescent="0.3">
      <c r="A23" s="1">
        <f t="shared" si="12"/>
        <v>22</v>
      </c>
      <c r="B23" s="1">
        <f t="shared" si="12"/>
        <v>22</v>
      </c>
      <c r="C23" s="1" t="s">
        <v>14</v>
      </c>
      <c r="D23" s="1" t="s">
        <v>28</v>
      </c>
      <c r="E23" s="1" t="s">
        <v>34</v>
      </c>
      <c r="F23" s="1" t="s">
        <v>49</v>
      </c>
      <c r="G23" s="13">
        <v>23.309898277418501</v>
      </c>
      <c r="H23" s="13">
        <v>23.040601460519799</v>
      </c>
      <c r="I23" s="11">
        <f t="shared" si="0"/>
        <v>23.17524986896915</v>
      </c>
      <c r="J23" s="13">
        <v>18.018320931064999</v>
      </c>
      <c r="K23" s="13">
        <v>18.049351797583601</v>
      </c>
      <c r="L23" s="11">
        <f t="shared" si="8"/>
        <v>18.033836364324301</v>
      </c>
      <c r="M23" s="12">
        <f t="shared" si="9"/>
        <v>-5.1414135046448486</v>
      </c>
      <c r="N23" s="12" t="str">
        <f t="shared" si="10"/>
        <v>Positive</v>
      </c>
      <c r="O23" s="12">
        <f t="shared" si="11"/>
        <v>35.295528157977607</v>
      </c>
    </row>
    <row r="24" spans="1:27" ht="15" thickBot="1" x14ac:dyDescent="0.35">
      <c r="A24" s="9">
        <f t="shared" si="12"/>
        <v>23</v>
      </c>
      <c r="B24" s="9">
        <f t="shared" si="12"/>
        <v>23</v>
      </c>
      <c r="C24" s="9" t="s">
        <v>14</v>
      </c>
      <c r="D24" s="9" t="s">
        <v>28</v>
      </c>
      <c r="E24" s="9" t="s">
        <v>34</v>
      </c>
      <c r="F24" s="9" t="s">
        <v>49</v>
      </c>
      <c r="G24" s="14">
        <v>23.051240893755899</v>
      </c>
      <c r="H24" s="14">
        <v>22.986547338299999</v>
      </c>
      <c r="I24" s="15">
        <f t="shared" si="0"/>
        <v>23.018894116027951</v>
      </c>
      <c r="J24" s="14">
        <v>17.805708724788602</v>
      </c>
      <c r="K24" s="14">
        <v>17.8519390295669</v>
      </c>
      <c r="L24" s="15">
        <f t="shared" si="8"/>
        <v>17.828823877177751</v>
      </c>
      <c r="M24" s="16">
        <f t="shared" si="9"/>
        <v>-5.1900702388502005</v>
      </c>
      <c r="N24" s="16" t="str">
        <f t="shared" si="10"/>
        <v>Positive</v>
      </c>
      <c r="O24" s="16">
        <f t="shared" si="11"/>
        <v>36.506216201091625</v>
      </c>
    </row>
    <row r="25" spans="1:27" x14ac:dyDescent="0.3">
      <c r="A25" s="1">
        <f t="shared" si="12"/>
        <v>24</v>
      </c>
      <c r="B25" s="1">
        <v>1</v>
      </c>
      <c r="C25" s="1" t="s">
        <v>15</v>
      </c>
      <c r="D25" s="1" t="s">
        <v>27</v>
      </c>
      <c r="E25" s="1" t="s">
        <v>34</v>
      </c>
      <c r="F25" s="1" t="s">
        <v>49</v>
      </c>
      <c r="G25" s="13">
        <v>24.119721633746099</v>
      </c>
      <c r="H25" s="13">
        <v>23.936293840971501</v>
      </c>
      <c r="I25" s="11">
        <f t="shared" si="0"/>
        <v>24.028007737358799</v>
      </c>
      <c r="J25" s="13">
        <v>19.3188038250284</v>
      </c>
      <c r="K25" s="13">
        <v>19.273812985343401</v>
      </c>
      <c r="L25" s="11">
        <f t="shared" si="8"/>
        <v>19.296308405185901</v>
      </c>
      <c r="M25" s="12">
        <f t="shared" si="9"/>
        <v>-4.731699332172898</v>
      </c>
      <c r="N25" s="12" t="str">
        <f t="shared" si="10"/>
        <v>Positive</v>
      </c>
      <c r="O25" s="12">
        <f t="shared" si="11"/>
        <v>26.569502921964876</v>
      </c>
    </row>
    <row r="26" spans="1:27" x14ac:dyDescent="0.3">
      <c r="A26" s="1">
        <f t="shared" si="12"/>
        <v>25</v>
      </c>
      <c r="B26" s="1">
        <f>1+B25</f>
        <v>2</v>
      </c>
      <c r="C26" s="1" t="s">
        <v>15</v>
      </c>
      <c r="D26" s="1" t="s">
        <v>27</v>
      </c>
      <c r="E26" s="1" t="s">
        <v>34</v>
      </c>
      <c r="F26" s="1" t="s">
        <v>49</v>
      </c>
      <c r="G26" s="13">
        <v>22.739726921724898</v>
      </c>
      <c r="H26" s="13">
        <v>22.6804170360307</v>
      </c>
      <c r="I26" s="11">
        <f t="shared" si="0"/>
        <v>22.710071978877799</v>
      </c>
      <c r="J26" s="13">
        <v>16.995782893908601</v>
      </c>
      <c r="K26" s="13">
        <v>16.946132123696099</v>
      </c>
      <c r="L26" s="11">
        <f t="shared" si="8"/>
        <v>16.97095750880235</v>
      </c>
      <c r="M26" s="12">
        <f t="shared" si="9"/>
        <v>-5.7391144700754495</v>
      </c>
      <c r="N26" s="12" t="str">
        <f t="shared" si="10"/>
        <v>Positive</v>
      </c>
      <c r="O26" s="12">
        <f t="shared" si="11"/>
        <v>53.412831846133429</v>
      </c>
    </row>
    <row r="27" spans="1:27" x14ac:dyDescent="0.3">
      <c r="A27" s="1">
        <f t="shared" si="12"/>
        <v>26</v>
      </c>
      <c r="B27" s="1">
        <f t="shared" si="12"/>
        <v>3</v>
      </c>
      <c r="C27" s="1" t="s">
        <v>15</v>
      </c>
      <c r="D27" s="1" t="s">
        <v>27</v>
      </c>
      <c r="E27" s="1" t="s">
        <v>34</v>
      </c>
      <c r="F27" s="1" t="s">
        <v>49</v>
      </c>
      <c r="G27" s="13">
        <v>22.633691544404499</v>
      </c>
      <c r="H27" s="13">
        <v>22.481397945980198</v>
      </c>
      <c r="I27" s="11">
        <f t="shared" si="0"/>
        <v>22.557544745192349</v>
      </c>
      <c r="J27" s="13">
        <v>16.110517534193701</v>
      </c>
      <c r="K27" s="13">
        <v>16.4341075824595</v>
      </c>
      <c r="L27" s="11">
        <f t="shared" si="8"/>
        <v>16.2723125583266</v>
      </c>
      <c r="M27" s="12">
        <f t="shared" si="9"/>
        <v>-6.2852321868657484</v>
      </c>
      <c r="N27" s="12" t="str">
        <f t="shared" si="10"/>
        <v>Positive</v>
      </c>
      <c r="O27" s="12">
        <f t="shared" si="11"/>
        <v>77.990807680180822</v>
      </c>
    </row>
    <row r="28" spans="1:27" x14ac:dyDescent="0.3">
      <c r="A28" s="1">
        <f t="shared" si="12"/>
        <v>27</v>
      </c>
      <c r="B28" s="1">
        <f t="shared" si="12"/>
        <v>4</v>
      </c>
      <c r="C28" s="1" t="s">
        <v>15</v>
      </c>
      <c r="D28" s="1" t="s">
        <v>27</v>
      </c>
      <c r="E28" s="1" t="s">
        <v>34</v>
      </c>
      <c r="F28" s="1" t="s">
        <v>49</v>
      </c>
      <c r="G28" s="13">
        <v>23.500027507670701</v>
      </c>
      <c r="H28" s="13">
        <v>23.570532044841499</v>
      </c>
      <c r="I28" s="11">
        <f t="shared" si="0"/>
        <v>23.5352797762561</v>
      </c>
      <c r="J28" s="13">
        <v>19.280222941992999</v>
      </c>
      <c r="K28" s="13">
        <v>19.003617384312602</v>
      </c>
      <c r="L28" s="11">
        <f t="shared" si="8"/>
        <v>19.1419201631528</v>
      </c>
      <c r="M28" s="12">
        <f t="shared" si="9"/>
        <v>-4.3933596131032999</v>
      </c>
      <c r="N28" s="12" t="str">
        <f t="shared" si="10"/>
        <v>Positive</v>
      </c>
      <c r="O28" s="12">
        <f t="shared" si="11"/>
        <v>21.015175697722228</v>
      </c>
    </row>
    <row r="29" spans="1:27" x14ac:dyDescent="0.3">
      <c r="A29" s="1">
        <f t="shared" si="12"/>
        <v>28</v>
      </c>
      <c r="B29" s="1">
        <f t="shared" si="12"/>
        <v>5</v>
      </c>
      <c r="C29" s="1" t="s">
        <v>15</v>
      </c>
      <c r="D29" s="1" t="s">
        <v>27</v>
      </c>
      <c r="E29" s="1" t="s">
        <v>34</v>
      </c>
      <c r="F29" s="1" t="s">
        <v>49</v>
      </c>
      <c r="G29" s="13">
        <v>23.526740252830798</v>
      </c>
      <c r="H29" s="13">
        <v>23.370770360572699</v>
      </c>
      <c r="I29" s="11">
        <f t="shared" si="0"/>
        <v>23.448755306701749</v>
      </c>
      <c r="J29" s="13">
        <v>17.823880687708801</v>
      </c>
      <c r="K29" s="13">
        <v>18.149665695966601</v>
      </c>
      <c r="L29" s="11">
        <f t="shared" si="8"/>
        <v>17.986773191837699</v>
      </c>
      <c r="M29" s="12">
        <f t="shared" si="9"/>
        <v>-5.4619821148640497</v>
      </c>
      <c r="N29" s="12" t="str">
        <f t="shared" si="10"/>
        <v>Positive</v>
      </c>
      <c r="O29" s="12">
        <f t="shared" si="11"/>
        <v>44.077855046313282</v>
      </c>
    </row>
    <row r="30" spans="1:27" x14ac:dyDescent="0.3">
      <c r="A30" s="1">
        <f t="shared" si="12"/>
        <v>29</v>
      </c>
      <c r="B30" s="1">
        <f t="shared" si="12"/>
        <v>6</v>
      </c>
      <c r="C30" s="1" t="s">
        <v>15</v>
      </c>
      <c r="D30" s="1" t="s">
        <v>27</v>
      </c>
      <c r="E30" s="1" t="s">
        <v>34</v>
      </c>
      <c r="F30" s="1" t="s">
        <v>49</v>
      </c>
      <c r="G30" s="13">
        <v>23.841783873125301</v>
      </c>
      <c r="H30" s="13">
        <v>23.712803124093199</v>
      </c>
      <c r="I30" s="11">
        <f t="shared" si="0"/>
        <v>23.77729349860925</v>
      </c>
      <c r="J30" s="13">
        <v>17.0543396823001</v>
      </c>
      <c r="K30" s="13">
        <v>17.530688555192999</v>
      </c>
      <c r="L30" s="11">
        <f t="shared" si="8"/>
        <v>17.292514118746549</v>
      </c>
      <c r="M30" s="12">
        <f t="shared" si="9"/>
        <v>-6.4847793798627009</v>
      </c>
      <c r="N30" s="12" t="str">
        <f t="shared" si="10"/>
        <v>Positive</v>
      </c>
      <c r="O30" s="12">
        <f t="shared" si="11"/>
        <v>89.559798667066786</v>
      </c>
    </row>
    <row r="31" spans="1:27" x14ac:dyDescent="0.3">
      <c r="A31" s="1">
        <f t="shared" si="12"/>
        <v>30</v>
      </c>
      <c r="B31" s="1">
        <f t="shared" si="12"/>
        <v>7</v>
      </c>
      <c r="C31" s="1" t="s">
        <v>15</v>
      </c>
      <c r="D31" s="1" t="s">
        <v>27</v>
      </c>
      <c r="E31" s="1" t="s">
        <v>34</v>
      </c>
      <c r="F31" s="1" t="s">
        <v>49</v>
      </c>
      <c r="G31" s="13">
        <v>24.37596672387</v>
      </c>
      <c r="H31" s="13">
        <v>24.1055431344951</v>
      </c>
      <c r="I31" s="11">
        <f t="shared" si="0"/>
        <v>24.24075492918255</v>
      </c>
      <c r="J31" s="13">
        <v>20.188298480426301</v>
      </c>
      <c r="K31" s="13">
        <v>20.071387538987899</v>
      </c>
      <c r="L31" s="11">
        <f t="shared" si="8"/>
        <v>20.129843009707102</v>
      </c>
      <c r="M31" s="12">
        <f t="shared" si="9"/>
        <v>-4.1109119194754484</v>
      </c>
      <c r="N31" s="12" t="str">
        <f t="shared" si="10"/>
        <v>Positive</v>
      </c>
      <c r="O31" s="12">
        <f t="shared" si="11"/>
        <v>17.278570020609074</v>
      </c>
    </row>
    <row r="32" spans="1:27" x14ac:dyDescent="0.3">
      <c r="A32" s="1">
        <f t="shared" si="12"/>
        <v>31</v>
      </c>
      <c r="B32" s="1">
        <f t="shared" si="12"/>
        <v>8</v>
      </c>
      <c r="C32" s="1" t="s">
        <v>15</v>
      </c>
      <c r="D32" s="1" t="s">
        <v>27</v>
      </c>
      <c r="E32" s="1" t="s">
        <v>34</v>
      </c>
      <c r="F32" s="1" t="s">
        <v>49</v>
      </c>
      <c r="G32" s="13">
        <v>24.214490090558002</v>
      </c>
      <c r="H32" s="13">
        <v>24.225394686063201</v>
      </c>
      <c r="I32" s="11">
        <f t="shared" si="0"/>
        <v>24.219942388310599</v>
      </c>
      <c r="J32" s="13">
        <v>20.043483466601</v>
      </c>
      <c r="K32" s="13">
        <v>20.333872415090902</v>
      </c>
      <c r="L32" s="11">
        <f t="shared" si="8"/>
        <v>20.188677940845949</v>
      </c>
      <c r="M32" s="12">
        <f t="shared" si="9"/>
        <v>-4.0312644474646504</v>
      </c>
      <c r="N32" s="12" t="str">
        <f t="shared" si="10"/>
        <v>Positive</v>
      </c>
      <c r="O32" s="12">
        <f t="shared" si="11"/>
        <v>16.350518115321538</v>
      </c>
    </row>
    <row r="33" spans="1:17" x14ac:dyDescent="0.3">
      <c r="A33" s="1">
        <f t="shared" si="12"/>
        <v>32</v>
      </c>
      <c r="B33" s="1">
        <f t="shared" si="12"/>
        <v>9</v>
      </c>
      <c r="C33" s="1" t="s">
        <v>15</v>
      </c>
      <c r="D33" s="1" t="s">
        <v>27</v>
      </c>
      <c r="E33" s="1" t="s">
        <v>34</v>
      </c>
      <c r="F33" s="1" t="s">
        <v>49</v>
      </c>
      <c r="G33" s="13">
        <v>25.123351811116201</v>
      </c>
      <c r="H33" s="13">
        <v>25.206795126699198</v>
      </c>
      <c r="I33" s="11">
        <f t="shared" si="0"/>
        <v>25.1650734689077</v>
      </c>
      <c r="J33" s="13">
        <v>22.501496821609798</v>
      </c>
      <c r="K33" s="13">
        <v>22.461801639297601</v>
      </c>
      <c r="L33" s="11">
        <f t="shared" si="8"/>
        <v>22.481649230453698</v>
      </c>
      <c r="M33" s="12">
        <f t="shared" si="9"/>
        <v>-2.6834242384540019</v>
      </c>
      <c r="N33" s="12" t="str">
        <f t="shared" si="10"/>
        <v>Positive</v>
      </c>
      <c r="O33" s="12">
        <f t="shared" si="11"/>
        <v>6.4237878090595357</v>
      </c>
    </row>
    <row r="34" spans="1:17" x14ac:dyDescent="0.3">
      <c r="A34" s="1">
        <f t="shared" si="12"/>
        <v>33</v>
      </c>
      <c r="B34" s="1">
        <f t="shared" si="12"/>
        <v>10</v>
      </c>
      <c r="C34" s="1" t="s">
        <v>15</v>
      </c>
      <c r="D34" s="1" t="s">
        <v>27</v>
      </c>
      <c r="E34" s="1" t="s">
        <v>34</v>
      </c>
      <c r="F34" s="1" t="s">
        <v>49</v>
      </c>
      <c r="G34" s="13">
        <v>25.440451067037198</v>
      </c>
      <c r="H34" s="13">
        <v>25.3023873578341</v>
      </c>
      <c r="I34" s="11">
        <f t="shared" si="0"/>
        <v>25.371419212435647</v>
      </c>
      <c r="J34" s="13">
        <v>21.3146719258107</v>
      </c>
      <c r="K34" s="13">
        <v>20.9144518958216</v>
      </c>
      <c r="L34" s="11">
        <f t="shared" si="8"/>
        <v>21.11456191081615</v>
      </c>
      <c r="M34" s="12">
        <f t="shared" si="9"/>
        <v>-4.2568573016194975</v>
      </c>
      <c r="N34" s="12" t="str">
        <f t="shared" si="10"/>
        <v>Positive</v>
      </c>
      <c r="O34" s="12">
        <f t="shared" si="11"/>
        <v>19.117968207213039</v>
      </c>
    </row>
    <row r="35" spans="1:17" x14ac:dyDescent="0.3">
      <c r="A35" s="1">
        <f t="shared" si="12"/>
        <v>34</v>
      </c>
      <c r="B35" s="1">
        <f t="shared" si="12"/>
        <v>11</v>
      </c>
      <c r="C35" s="1" t="s">
        <v>15</v>
      </c>
      <c r="D35" s="1" t="s">
        <v>28</v>
      </c>
      <c r="E35" s="1" t="s">
        <v>34</v>
      </c>
      <c r="F35" s="1" t="s">
        <v>49</v>
      </c>
      <c r="G35" s="13">
        <v>24.151151901591302</v>
      </c>
      <c r="H35" s="13">
        <v>24.509108686437301</v>
      </c>
      <c r="I35" s="11">
        <f t="shared" si="0"/>
        <v>24.330130294014303</v>
      </c>
      <c r="J35" s="13">
        <v>19.595682906235901</v>
      </c>
      <c r="K35" s="13">
        <v>19.856605449694101</v>
      </c>
      <c r="L35" s="11">
        <f t="shared" si="8"/>
        <v>19.726144177965001</v>
      </c>
      <c r="M35" s="12">
        <f t="shared" si="9"/>
        <v>-4.6039861160493025</v>
      </c>
      <c r="N35" s="12" t="str">
        <f t="shared" si="10"/>
        <v>Positive</v>
      </c>
      <c r="O35" s="12">
        <f t="shared" si="11"/>
        <v>24.318563668651283</v>
      </c>
      <c r="Q35" s="12"/>
    </row>
    <row r="36" spans="1:17" x14ac:dyDescent="0.3">
      <c r="A36" s="1">
        <f t="shared" ref="A36:B51" si="13">1+A35</f>
        <v>35</v>
      </c>
      <c r="B36" s="1">
        <f t="shared" si="13"/>
        <v>12</v>
      </c>
      <c r="C36" s="1" t="s">
        <v>15</v>
      </c>
      <c r="D36" s="1" t="s">
        <v>28</v>
      </c>
      <c r="E36" s="1" t="s">
        <v>34</v>
      </c>
      <c r="F36" s="1" t="s">
        <v>49</v>
      </c>
      <c r="G36" s="13">
        <v>24.307411131718499</v>
      </c>
      <c r="H36" s="13">
        <v>24.3152123881504</v>
      </c>
      <c r="I36" s="11">
        <f t="shared" si="0"/>
        <v>24.311311759934448</v>
      </c>
      <c r="J36" s="13">
        <v>19.814444148078302</v>
      </c>
      <c r="K36" s="13">
        <v>19.7708369266707</v>
      </c>
      <c r="L36" s="11">
        <f t="shared" si="8"/>
        <v>19.792640537374503</v>
      </c>
      <c r="M36" s="12">
        <f t="shared" si="9"/>
        <v>-4.518671222559945</v>
      </c>
      <c r="N36" s="12" t="str">
        <f t="shared" si="10"/>
        <v>Positive</v>
      </c>
      <c r="O36" s="12">
        <f t="shared" si="11"/>
        <v>22.922162052701083</v>
      </c>
      <c r="Q36" s="12"/>
    </row>
    <row r="37" spans="1:17" x14ac:dyDescent="0.3">
      <c r="A37" s="1">
        <f t="shared" si="13"/>
        <v>36</v>
      </c>
      <c r="B37" s="1">
        <f t="shared" si="13"/>
        <v>13</v>
      </c>
      <c r="C37" s="1" t="s">
        <v>15</v>
      </c>
      <c r="D37" s="1" t="s">
        <v>28</v>
      </c>
      <c r="E37" s="1" t="s">
        <v>34</v>
      </c>
      <c r="F37" s="1" t="s">
        <v>49</v>
      </c>
      <c r="G37" s="13">
        <v>24.837711236837102</v>
      </c>
      <c r="H37" s="13">
        <v>24.4924960298796</v>
      </c>
      <c r="I37" s="11">
        <f t="shared" si="0"/>
        <v>24.665103633358349</v>
      </c>
      <c r="J37" s="13">
        <v>19.371608730522102</v>
      </c>
      <c r="K37" s="13">
        <v>19.499979653866198</v>
      </c>
      <c r="L37" s="11">
        <f t="shared" si="8"/>
        <v>19.435794192194152</v>
      </c>
      <c r="M37" s="12">
        <f t="shared" si="9"/>
        <v>-5.2293094411641974</v>
      </c>
      <c r="N37" s="12" t="str">
        <f t="shared" si="10"/>
        <v>Positive</v>
      </c>
      <c r="O37" s="12">
        <f t="shared" si="11"/>
        <v>37.512758261396463</v>
      </c>
    </row>
    <row r="38" spans="1:17" x14ac:dyDescent="0.3">
      <c r="A38" s="1">
        <f t="shared" si="13"/>
        <v>37</v>
      </c>
      <c r="B38" s="1">
        <f t="shared" si="13"/>
        <v>14</v>
      </c>
      <c r="C38" s="1" t="s">
        <v>15</v>
      </c>
      <c r="D38" s="1" t="s">
        <v>28</v>
      </c>
      <c r="E38" s="1" t="s">
        <v>34</v>
      </c>
      <c r="F38" s="1" t="s">
        <v>49</v>
      </c>
      <c r="G38" s="13">
        <v>24.212228223973401</v>
      </c>
      <c r="H38" s="13">
        <v>24.1070937864157</v>
      </c>
      <c r="I38" s="11">
        <f t="shared" si="0"/>
        <v>24.15966100519455</v>
      </c>
      <c r="J38" s="13">
        <v>20.257467530253201</v>
      </c>
      <c r="K38" s="13">
        <v>20.4682580443055</v>
      </c>
      <c r="L38" s="11">
        <f t="shared" si="8"/>
        <v>20.362862787279351</v>
      </c>
      <c r="M38" s="12">
        <f t="shared" si="9"/>
        <v>-3.7967982179151996</v>
      </c>
      <c r="N38" s="12" t="str">
        <f t="shared" si="10"/>
        <v>Positive</v>
      </c>
      <c r="O38" s="12">
        <f t="shared" si="11"/>
        <v>13.897930996751537</v>
      </c>
    </row>
    <row r="39" spans="1:17" x14ac:dyDescent="0.3">
      <c r="A39" s="1">
        <f t="shared" si="13"/>
        <v>38</v>
      </c>
      <c r="B39" s="1">
        <f t="shared" si="13"/>
        <v>15</v>
      </c>
      <c r="C39" s="1" t="s">
        <v>15</v>
      </c>
      <c r="D39" s="1" t="s">
        <v>28</v>
      </c>
      <c r="E39" s="1" t="s">
        <v>34</v>
      </c>
      <c r="F39" s="1" t="s">
        <v>49</v>
      </c>
      <c r="G39" s="13">
        <v>23.685387434582999</v>
      </c>
      <c r="H39" s="13">
        <v>23.485845671470599</v>
      </c>
      <c r="I39" s="11">
        <f t="shared" si="0"/>
        <v>23.585616553026799</v>
      </c>
      <c r="J39" s="13">
        <v>18.997054583429801</v>
      </c>
      <c r="K39" s="13">
        <v>19.222163461989801</v>
      </c>
      <c r="L39" s="11">
        <f t="shared" si="8"/>
        <v>19.109609022709801</v>
      </c>
      <c r="M39" s="12">
        <f t="shared" si="9"/>
        <v>-4.4760075303169984</v>
      </c>
      <c r="N39" s="12" t="str">
        <f t="shared" si="10"/>
        <v>Positive</v>
      </c>
      <c r="O39" s="12">
        <f t="shared" si="11"/>
        <v>22.254227705624078</v>
      </c>
    </row>
    <row r="40" spans="1:17" x14ac:dyDescent="0.3">
      <c r="A40" s="1">
        <f t="shared" si="13"/>
        <v>39</v>
      </c>
      <c r="B40" s="1">
        <f t="shared" si="13"/>
        <v>16</v>
      </c>
      <c r="C40" s="1" t="s">
        <v>15</v>
      </c>
      <c r="D40" s="1" t="s">
        <v>28</v>
      </c>
      <c r="E40" s="1" t="s">
        <v>34</v>
      </c>
      <c r="F40" s="1" t="s">
        <v>49</v>
      </c>
      <c r="G40" s="13">
        <v>22.570538811947099</v>
      </c>
      <c r="H40" s="13">
        <v>22.651688289958301</v>
      </c>
      <c r="I40" s="11">
        <f t="shared" si="0"/>
        <v>22.611113550952702</v>
      </c>
      <c r="J40" s="13">
        <v>16.808431197455299</v>
      </c>
      <c r="K40" s="13">
        <v>17.1649145726272</v>
      </c>
      <c r="L40" s="11">
        <f t="shared" si="8"/>
        <v>16.986672885041251</v>
      </c>
      <c r="M40" s="12">
        <f t="shared" si="9"/>
        <v>-5.6244406659114503</v>
      </c>
      <c r="N40" s="12" t="str">
        <f t="shared" si="10"/>
        <v>Positive</v>
      </c>
      <c r="O40" s="12">
        <f t="shared" si="11"/>
        <v>49.331616795419961</v>
      </c>
    </row>
    <row r="41" spans="1:17" x14ac:dyDescent="0.3">
      <c r="A41" s="1">
        <f t="shared" si="13"/>
        <v>40</v>
      </c>
      <c r="B41" s="1">
        <f>1+B40</f>
        <v>17</v>
      </c>
      <c r="C41" s="1" t="s">
        <v>15</v>
      </c>
      <c r="D41" s="1" t="s">
        <v>28</v>
      </c>
      <c r="E41" s="1" t="s">
        <v>34</v>
      </c>
      <c r="F41" s="1" t="s">
        <v>49</v>
      </c>
      <c r="G41" s="13">
        <v>24.5435061618948</v>
      </c>
      <c r="H41" s="13">
        <v>24.3653451267344</v>
      </c>
      <c r="I41" s="11">
        <f t="shared" si="0"/>
        <v>24.4544256443146</v>
      </c>
      <c r="J41" s="13">
        <v>20.272656113283301</v>
      </c>
      <c r="K41" s="13">
        <v>20.152317579376302</v>
      </c>
      <c r="L41" s="11">
        <f t="shared" si="8"/>
        <v>20.212486846329803</v>
      </c>
      <c r="M41" s="12">
        <f t="shared" si="9"/>
        <v>-4.2419387979847976</v>
      </c>
      <c r="N41" s="12" t="str">
        <f t="shared" si="10"/>
        <v>Positive</v>
      </c>
      <c r="O41" s="12">
        <f t="shared" si="11"/>
        <v>18.921293307694693</v>
      </c>
    </row>
    <row r="42" spans="1:17" x14ac:dyDescent="0.3">
      <c r="A42" s="1">
        <f t="shared" si="13"/>
        <v>41</v>
      </c>
      <c r="B42" s="1">
        <f t="shared" si="13"/>
        <v>18</v>
      </c>
      <c r="C42" s="1" t="s">
        <v>15</v>
      </c>
      <c r="D42" s="1" t="s">
        <v>28</v>
      </c>
      <c r="E42" s="1" t="s">
        <v>34</v>
      </c>
      <c r="F42" s="1" t="s">
        <v>49</v>
      </c>
      <c r="G42" s="13">
        <v>23.916557183169399</v>
      </c>
      <c r="H42" s="13">
        <v>23.553187663099902</v>
      </c>
      <c r="I42" s="11">
        <f t="shared" si="0"/>
        <v>23.73487242313465</v>
      </c>
      <c r="J42" s="13">
        <v>20.348160910499399</v>
      </c>
      <c r="K42" s="13">
        <v>20.487170831670301</v>
      </c>
      <c r="L42" s="11">
        <f t="shared" si="8"/>
        <v>20.41766587108485</v>
      </c>
      <c r="M42" s="12">
        <f t="shared" si="9"/>
        <v>-3.3172065520498002</v>
      </c>
      <c r="N42" s="12" t="str">
        <f t="shared" si="10"/>
        <v>Positive</v>
      </c>
      <c r="O42" s="12">
        <f t="shared" si="11"/>
        <v>9.9673262541835683</v>
      </c>
    </row>
    <row r="43" spans="1:17" x14ac:dyDescent="0.3">
      <c r="A43" s="1">
        <f t="shared" si="13"/>
        <v>42</v>
      </c>
      <c r="B43" s="1">
        <f t="shared" si="13"/>
        <v>19</v>
      </c>
      <c r="C43" s="1" t="s">
        <v>15</v>
      </c>
      <c r="D43" s="1" t="s">
        <v>28</v>
      </c>
      <c r="E43" s="1" t="s">
        <v>34</v>
      </c>
      <c r="F43" s="1" t="s">
        <v>49</v>
      </c>
      <c r="G43" s="13">
        <v>23.625393185165098</v>
      </c>
      <c r="H43" s="13">
        <v>23.453948189436598</v>
      </c>
      <c r="I43" s="11">
        <f t="shared" si="0"/>
        <v>23.539670687300848</v>
      </c>
      <c r="J43" s="13">
        <v>20.320220287742501</v>
      </c>
      <c r="K43" s="13">
        <v>20.409812711890499</v>
      </c>
      <c r="L43" s="11">
        <f t="shared" si="8"/>
        <v>20.365016499816498</v>
      </c>
      <c r="M43" s="12">
        <f t="shared" si="9"/>
        <v>-3.1746541874843501</v>
      </c>
      <c r="N43" s="12" t="str">
        <f t="shared" si="10"/>
        <v>Positive</v>
      </c>
      <c r="O43" s="12">
        <f t="shared" si="11"/>
        <v>9.0295506050475876</v>
      </c>
    </row>
    <row r="44" spans="1:17" x14ac:dyDescent="0.3">
      <c r="A44" s="1">
        <f t="shared" si="13"/>
        <v>43</v>
      </c>
      <c r="B44" s="1">
        <f t="shared" si="13"/>
        <v>20</v>
      </c>
      <c r="C44" s="1" t="s">
        <v>15</v>
      </c>
      <c r="D44" s="1" t="s">
        <v>28</v>
      </c>
      <c r="E44" s="1" t="s">
        <v>34</v>
      </c>
      <c r="F44" s="1" t="s">
        <v>49</v>
      </c>
      <c r="G44" s="13">
        <v>22.6329022396372</v>
      </c>
      <c r="H44" s="13">
        <v>22.441561050356601</v>
      </c>
      <c r="I44" s="11">
        <f t="shared" si="0"/>
        <v>22.537231644996901</v>
      </c>
      <c r="J44" s="13">
        <v>17.525429009420002</v>
      </c>
      <c r="K44" s="13">
        <v>17.589678598829401</v>
      </c>
      <c r="L44" s="11">
        <f t="shared" si="8"/>
        <v>17.557553804124701</v>
      </c>
      <c r="M44" s="12">
        <f t="shared" si="9"/>
        <v>-4.9796778408721991</v>
      </c>
      <c r="N44" s="12" t="str">
        <f t="shared" si="10"/>
        <v>Positive</v>
      </c>
      <c r="O44" s="12">
        <f t="shared" si="11"/>
        <v>31.552399989674392</v>
      </c>
    </row>
    <row r="45" spans="1:17" x14ac:dyDescent="0.3">
      <c r="A45" s="1">
        <f t="shared" si="13"/>
        <v>44</v>
      </c>
      <c r="B45" s="1">
        <f t="shared" si="13"/>
        <v>21</v>
      </c>
      <c r="C45" s="1" t="s">
        <v>15</v>
      </c>
      <c r="D45" s="1" t="s">
        <v>28</v>
      </c>
      <c r="E45" s="1" t="s">
        <v>34</v>
      </c>
      <c r="F45" s="1" t="s">
        <v>49</v>
      </c>
      <c r="G45" s="13">
        <v>23.6283209500886</v>
      </c>
      <c r="H45" s="13">
        <v>23.267552987842599</v>
      </c>
      <c r="I45" s="11">
        <f t="shared" si="0"/>
        <v>23.4479369689656</v>
      </c>
      <c r="J45" s="13">
        <v>19.213775113333501</v>
      </c>
      <c r="K45" s="13">
        <v>19.524621506818701</v>
      </c>
      <c r="L45" s="11">
        <f t="shared" si="8"/>
        <v>19.369198310076101</v>
      </c>
      <c r="M45" s="12">
        <f t="shared" si="9"/>
        <v>-4.0787386588894989</v>
      </c>
      <c r="N45" s="12" t="str">
        <f t="shared" si="10"/>
        <v>Positive</v>
      </c>
      <c r="O45" s="12">
        <f t="shared" si="11"/>
        <v>16.897508780918884</v>
      </c>
    </row>
    <row r="46" spans="1:17" x14ac:dyDescent="0.3">
      <c r="A46" s="1">
        <f t="shared" si="13"/>
        <v>45</v>
      </c>
      <c r="B46" s="1">
        <f t="shared" si="13"/>
        <v>22</v>
      </c>
      <c r="C46" s="1" t="s">
        <v>15</v>
      </c>
      <c r="D46" s="1" t="s">
        <v>28</v>
      </c>
      <c r="E46" s="1" t="s">
        <v>34</v>
      </c>
      <c r="F46" s="1" t="s">
        <v>49</v>
      </c>
      <c r="G46" s="13">
        <v>23.618785834458201</v>
      </c>
      <c r="H46" s="13">
        <v>23.2859774599997</v>
      </c>
      <c r="I46" s="11">
        <f t="shared" si="0"/>
        <v>23.45238164722895</v>
      </c>
      <c r="J46" s="13">
        <v>20.036562906209099</v>
      </c>
      <c r="K46" s="13">
        <v>20.150700265083699</v>
      </c>
      <c r="L46" s="11">
        <f t="shared" si="8"/>
        <v>20.093631585646399</v>
      </c>
      <c r="M46" s="12">
        <f t="shared" si="9"/>
        <v>-3.3587500615825512</v>
      </c>
      <c r="N46" s="12" t="str">
        <f t="shared" si="10"/>
        <v>Positive</v>
      </c>
      <c r="O46" s="12">
        <f t="shared" si="11"/>
        <v>10.258515440771031</v>
      </c>
    </row>
    <row r="47" spans="1:17" ht="15" thickBot="1" x14ac:dyDescent="0.35">
      <c r="A47" s="9">
        <f t="shared" si="13"/>
        <v>46</v>
      </c>
      <c r="B47" s="9">
        <f t="shared" si="13"/>
        <v>23</v>
      </c>
      <c r="C47" s="9" t="s">
        <v>15</v>
      </c>
      <c r="D47" s="9" t="s">
        <v>28</v>
      </c>
      <c r="E47" s="9" t="s">
        <v>34</v>
      </c>
      <c r="F47" s="9" t="s">
        <v>49</v>
      </c>
      <c r="G47" s="14">
        <v>23.1753289911371</v>
      </c>
      <c r="H47" s="14">
        <v>23.1805908513536</v>
      </c>
      <c r="I47" s="15">
        <f t="shared" si="0"/>
        <v>23.17795992124535</v>
      </c>
      <c r="J47" s="14">
        <v>19.8342442598593</v>
      </c>
      <c r="K47" s="14">
        <v>19.941629894947301</v>
      </c>
      <c r="L47" s="15">
        <f t="shared" si="8"/>
        <v>19.887937077403301</v>
      </c>
      <c r="M47" s="16">
        <f t="shared" si="9"/>
        <v>-3.2900228438420491</v>
      </c>
      <c r="N47" s="16" t="str">
        <f t="shared" si="10"/>
        <v>Positive</v>
      </c>
      <c r="O47" s="16">
        <f t="shared" si="11"/>
        <v>9.7812770984673953</v>
      </c>
    </row>
    <row r="48" spans="1:17" x14ac:dyDescent="0.3">
      <c r="A48" s="1">
        <f t="shared" si="13"/>
        <v>47</v>
      </c>
      <c r="B48" s="1">
        <v>1</v>
      </c>
      <c r="C48" s="1" t="s">
        <v>39</v>
      </c>
      <c r="D48" s="1" t="s">
        <v>27</v>
      </c>
      <c r="E48" s="1" t="s">
        <v>34</v>
      </c>
      <c r="F48" s="1" t="s">
        <v>49</v>
      </c>
      <c r="G48" s="13">
        <v>23.5205937934529</v>
      </c>
      <c r="H48" s="13">
        <v>23.2214831288052</v>
      </c>
      <c r="I48" s="11">
        <f t="shared" si="0"/>
        <v>23.37103846112905</v>
      </c>
      <c r="J48" s="13">
        <v>17.983635372579901</v>
      </c>
      <c r="K48" s="13">
        <v>17.917408220500999</v>
      </c>
      <c r="L48" s="11">
        <f t="shared" si="8"/>
        <v>17.95052179654045</v>
      </c>
      <c r="M48" s="12">
        <f t="shared" si="9"/>
        <v>-5.4205166645886003</v>
      </c>
      <c r="N48" s="12" t="str">
        <f t="shared" si="10"/>
        <v>Positive</v>
      </c>
      <c r="O48" s="12">
        <f t="shared" si="11"/>
        <v>42.829017131755684</v>
      </c>
    </row>
    <row r="49" spans="1:17" x14ac:dyDescent="0.3">
      <c r="A49" s="1">
        <f t="shared" si="13"/>
        <v>48</v>
      </c>
      <c r="B49" s="1">
        <f>1+B48</f>
        <v>2</v>
      </c>
      <c r="C49" s="1" t="s">
        <v>39</v>
      </c>
      <c r="D49" s="1" t="s">
        <v>27</v>
      </c>
      <c r="E49" s="1" t="s">
        <v>34</v>
      </c>
      <c r="F49" s="1" t="s">
        <v>49</v>
      </c>
      <c r="G49" s="13">
        <v>22.762539205218101</v>
      </c>
      <c r="H49" s="13">
        <v>22.9425272941942</v>
      </c>
      <c r="I49" s="11">
        <f t="shared" si="0"/>
        <v>22.852533249706148</v>
      </c>
      <c r="J49" s="13">
        <v>16.734277089083701</v>
      </c>
      <c r="K49" s="13">
        <v>16.899836641452701</v>
      </c>
      <c r="L49" s="11">
        <f t="shared" si="8"/>
        <v>16.817056865268199</v>
      </c>
      <c r="M49" s="12">
        <f t="shared" si="9"/>
        <v>-6.0354763844379491</v>
      </c>
      <c r="N49" s="12" t="str">
        <f t="shared" si="10"/>
        <v>Positive</v>
      </c>
      <c r="O49" s="12">
        <f t="shared" si="11"/>
        <v>65.593292300766592</v>
      </c>
    </row>
    <row r="50" spans="1:17" x14ac:dyDescent="0.3">
      <c r="A50" s="1">
        <f t="shared" si="13"/>
        <v>49</v>
      </c>
      <c r="B50" s="1">
        <f t="shared" si="13"/>
        <v>3</v>
      </c>
      <c r="C50" s="1" t="s">
        <v>39</v>
      </c>
      <c r="D50" s="1" t="s">
        <v>27</v>
      </c>
      <c r="E50" s="1" t="s">
        <v>34</v>
      </c>
      <c r="F50" s="1" t="s">
        <v>49</v>
      </c>
      <c r="G50" s="13">
        <v>23.262583686479498</v>
      </c>
      <c r="H50" s="13">
        <v>23.140689164147901</v>
      </c>
      <c r="I50" s="11">
        <f t="shared" si="0"/>
        <v>23.201636425313701</v>
      </c>
      <c r="J50" s="13">
        <v>17.598390824565801</v>
      </c>
      <c r="K50" s="13">
        <v>17.953116314128799</v>
      </c>
      <c r="L50" s="11">
        <f t="shared" si="8"/>
        <v>17.775753569347302</v>
      </c>
      <c r="M50" s="12">
        <f t="shared" si="9"/>
        <v>-5.4258828559663996</v>
      </c>
      <c r="N50" s="12" t="str">
        <f t="shared" si="10"/>
        <v>Positive</v>
      </c>
      <c r="O50" s="12">
        <f t="shared" si="11"/>
        <v>42.988618889052887</v>
      </c>
    </row>
    <row r="51" spans="1:17" x14ac:dyDescent="0.3">
      <c r="A51" s="1">
        <f t="shared" si="13"/>
        <v>50</v>
      </c>
      <c r="B51" s="1">
        <f t="shared" si="13"/>
        <v>4</v>
      </c>
      <c r="C51" s="1" t="s">
        <v>39</v>
      </c>
      <c r="D51" s="1" t="s">
        <v>27</v>
      </c>
      <c r="E51" s="1" t="s">
        <v>34</v>
      </c>
      <c r="F51" s="1" t="s">
        <v>49</v>
      </c>
      <c r="G51" s="13">
        <v>23.280650419697199</v>
      </c>
      <c r="H51" s="13">
        <v>23.277384432748999</v>
      </c>
      <c r="I51" s="11">
        <f t="shared" si="0"/>
        <v>23.279017426223099</v>
      </c>
      <c r="J51" s="13">
        <v>18.083548427890499</v>
      </c>
      <c r="K51" s="13">
        <v>18.0856793929037</v>
      </c>
      <c r="L51" s="11">
        <f t="shared" si="8"/>
        <v>18.084613910397099</v>
      </c>
      <c r="M51" s="12">
        <f t="shared" si="9"/>
        <v>-5.194403515826</v>
      </c>
      <c r="N51" s="12" t="str">
        <f t="shared" si="10"/>
        <v>Positive</v>
      </c>
      <c r="O51" s="12">
        <f t="shared" si="11"/>
        <v>36.616031062615242</v>
      </c>
    </row>
    <row r="52" spans="1:17" x14ac:dyDescent="0.3">
      <c r="A52" s="1">
        <f t="shared" ref="A52:B67" si="14">1+A51</f>
        <v>51</v>
      </c>
      <c r="B52" s="1">
        <f t="shared" si="14"/>
        <v>5</v>
      </c>
      <c r="C52" s="1" t="s">
        <v>39</v>
      </c>
      <c r="D52" s="1" t="s">
        <v>27</v>
      </c>
      <c r="E52" s="1" t="s">
        <v>34</v>
      </c>
      <c r="F52" s="1" t="s">
        <v>49</v>
      </c>
      <c r="G52" s="13">
        <v>22.081240494671398</v>
      </c>
      <c r="H52" s="13">
        <v>21.932605863932402</v>
      </c>
      <c r="I52" s="11">
        <f t="shared" si="0"/>
        <v>22.0069231793019</v>
      </c>
      <c r="J52" s="13">
        <v>17.2014655446626</v>
      </c>
      <c r="K52" s="13">
        <v>16.991317207822501</v>
      </c>
      <c r="L52" s="11">
        <f t="shared" si="8"/>
        <v>17.096391376242551</v>
      </c>
      <c r="M52" s="12">
        <f t="shared" si="9"/>
        <v>-4.9105318030593494</v>
      </c>
      <c r="N52" s="12" t="str">
        <f t="shared" si="10"/>
        <v>Positive</v>
      </c>
      <c r="O52" s="12">
        <f t="shared" si="11"/>
        <v>30.075812411302255</v>
      </c>
    </row>
    <row r="53" spans="1:17" x14ac:dyDescent="0.3">
      <c r="A53" s="1">
        <f t="shared" si="14"/>
        <v>52</v>
      </c>
      <c r="B53" s="1">
        <f t="shared" si="14"/>
        <v>6</v>
      </c>
      <c r="C53" s="1" t="s">
        <v>39</v>
      </c>
      <c r="D53" s="1" t="s">
        <v>27</v>
      </c>
      <c r="E53" s="1" t="s">
        <v>34</v>
      </c>
      <c r="F53" s="1" t="s">
        <v>49</v>
      </c>
      <c r="G53" s="13">
        <v>23.6744225859366</v>
      </c>
      <c r="H53" s="13">
        <v>23.688058225011101</v>
      </c>
      <c r="I53" s="11">
        <f t="shared" si="0"/>
        <v>23.681240405473851</v>
      </c>
      <c r="J53" s="13">
        <v>18.583965769143699</v>
      </c>
      <c r="K53" s="13">
        <v>18.749400425835699</v>
      </c>
      <c r="L53" s="11">
        <f t="shared" si="8"/>
        <v>18.666683097489699</v>
      </c>
      <c r="M53" s="12">
        <f t="shared" si="9"/>
        <v>-5.0145573079841519</v>
      </c>
      <c r="N53" s="12" t="str">
        <f t="shared" si="10"/>
        <v>Positive</v>
      </c>
      <c r="O53" s="12">
        <f t="shared" si="11"/>
        <v>32.324525961474329</v>
      </c>
    </row>
    <row r="54" spans="1:17" x14ac:dyDescent="0.3">
      <c r="A54" s="1">
        <f t="shared" si="14"/>
        <v>53</v>
      </c>
      <c r="B54" s="1">
        <f t="shared" si="14"/>
        <v>7</v>
      </c>
      <c r="C54" s="1" t="s">
        <v>39</v>
      </c>
      <c r="D54" s="1" t="s">
        <v>27</v>
      </c>
      <c r="E54" s="1" t="s">
        <v>34</v>
      </c>
      <c r="F54" s="1" t="s">
        <v>49</v>
      </c>
      <c r="G54" s="13">
        <v>23.0563660749607</v>
      </c>
      <c r="H54" s="13">
        <v>23.0078135687741</v>
      </c>
      <c r="I54" s="11">
        <f t="shared" si="0"/>
        <v>23.032089821867402</v>
      </c>
      <c r="J54" s="13">
        <v>17.096338521480401</v>
      </c>
      <c r="K54" s="13">
        <v>16.934452320788399</v>
      </c>
      <c r="L54" s="11">
        <f t="shared" si="8"/>
        <v>17.0153954211344</v>
      </c>
      <c r="M54" s="12">
        <f t="shared" si="9"/>
        <v>-6.0166944007330017</v>
      </c>
      <c r="N54" s="12" t="str">
        <f t="shared" si="10"/>
        <v>Positive</v>
      </c>
      <c r="O54" s="12">
        <f t="shared" si="11"/>
        <v>64.744888809498391</v>
      </c>
    </row>
    <row r="55" spans="1:17" x14ac:dyDescent="0.3">
      <c r="A55" s="1">
        <f t="shared" si="14"/>
        <v>54</v>
      </c>
      <c r="B55" s="1">
        <f t="shared" si="14"/>
        <v>8</v>
      </c>
      <c r="C55" s="1" t="s">
        <v>39</v>
      </c>
      <c r="D55" s="1" t="s">
        <v>27</v>
      </c>
      <c r="E55" s="1" t="s">
        <v>34</v>
      </c>
      <c r="F55" s="1" t="s">
        <v>49</v>
      </c>
      <c r="G55" s="13">
        <v>20.186775551706202</v>
      </c>
      <c r="H55" s="13">
        <v>20.207600324298799</v>
      </c>
      <c r="I55" s="11">
        <f t="shared" si="0"/>
        <v>20.1971879380025</v>
      </c>
      <c r="J55" s="13">
        <v>19.237209163944801</v>
      </c>
      <c r="K55" s="13">
        <v>19.331313096903699</v>
      </c>
      <c r="L55" s="11">
        <f t="shared" si="8"/>
        <v>19.284261130424248</v>
      </c>
      <c r="M55" s="12">
        <f t="shared" si="9"/>
        <v>-0.91292680757825195</v>
      </c>
      <c r="N55" s="12" t="str">
        <f t="shared" si="10"/>
        <v>Positive</v>
      </c>
      <c r="O55" s="12">
        <f t="shared" si="11"/>
        <v>1.8828614032243018</v>
      </c>
    </row>
    <row r="56" spans="1:17" x14ac:dyDescent="0.3">
      <c r="A56" s="1">
        <f t="shared" si="14"/>
        <v>55</v>
      </c>
      <c r="B56" s="1">
        <f t="shared" si="14"/>
        <v>9</v>
      </c>
      <c r="C56" s="1" t="s">
        <v>39</v>
      </c>
      <c r="D56" s="1" t="s">
        <v>27</v>
      </c>
      <c r="E56" s="1" t="s">
        <v>34</v>
      </c>
      <c r="F56" s="1" t="s">
        <v>49</v>
      </c>
      <c r="G56" s="13">
        <v>23.553910860818199</v>
      </c>
      <c r="H56" s="13">
        <v>23.530044902112099</v>
      </c>
      <c r="I56" s="11">
        <f t="shared" si="0"/>
        <v>23.541977881465151</v>
      </c>
      <c r="J56" s="13">
        <v>18.2448895372038</v>
      </c>
      <c r="K56" s="13">
        <v>18.087004380160501</v>
      </c>
      <c r="L56" s="11">
        <f t="shared" si="8"/>
        <v>18.165946958682149</v>
      </c>
      <c r="M56" s="12">
        <f t="shared" si="9"/>
        <v>-5.3760309227830021</v>
      </c>
      <c r="N56" s="12" t="str">
        <f t="shared" si="10"/>
        <v>Positive</v>
      </c>
      <c r="O56" s="12">
        <f t="shared" si="11"/>
        <v>41.52853065669558</v>
      </c>
    </row>
    <row r="57" spans="1:17" x14ac:dyDescent="0.3">
      <c r="A57" s="1">
        <f t="shared" si="14"/>
        <v>56</v>
      </c>
      <c r="B57" s="1">
        <f t="shared" si="14"/>
        <v>10</v>
      </c>
      <c r="C57" s="1" t="s">
        <v>39</v>
      </c>
      <c r="D57" s="1" t="s">
        <v>27</v>
      </c>
      <c r="E57" s="1" t="s">
        <v>34</v>
      </c>
      <c r="F57" s="1" t="s">
        <v>49</v>
      </c>
      <c r="G57" s="13">
        <v>23.3802922273983</v>
      </c>
      <c r="H57" s="13">
        <v>23.337416815865701</v>
      </c>
      <c r="I57" s="11">
        <f t="shared" si="0"/>
        <v>23.358854521632001</v>
      </c>
      <c r="J57" s="13">
        <v>18.400048144440198</v>
      </c>
      <c r="K57" s="13">
        <v>18.3743923958091</v>
      </c>
      <c r="L57" s="11">
        <f t="shared" si="8"/>
        <v>18.387220270124651</v>
      </c>
      <c r="M57" s="12">
        <f t="shared" si="9"/>
        <v>-4.9716342515073499</v>
      </c>
      <c r="N57" s="12" t="str">
        <f t="shared" si="10"/>
        <v>Positive</v>
      </c>
      <c r="O57" s="12">
        <f t="shared" si="11"/>
        <v>31.376972506459641</v>
      </c>
    </row>
    <row r="58" spans="1:17" x14ac:dyDescent="0.3">
      <c r="A58" s="1">
        <f t="shared" si="14"/>
        <v>57</v>
      </c>
      <c r="B58" s="1">
        <f t="shared" si="14"/>
        <v>11</v>
      </c>
      <c r="C58" s="1" t="s">
        <v>39</v>
      </c>
      <c r="D58" s="1" t="s">
        <v>28</v>
      </c>
      <c r="E58" s="1" t="s">
        <v>34</v>
      </c>
      <c r="F58" s="1" t="s">
        <v>49</v>
      </c>
      <c r="G58" s="13">
        <v>23.158954844930001</v>
      </c>
      <c r="H58" s="13">
        <v>23.125634889151598</v>
      </c>
      <c r="I58" s="11">
        <f t="shared" si="0"/>
        <v>23.1422948670408</v>
      </c>
      <c r="J58" s="13">
        <v>18.070009397997001</v>
      </c>
      <c r="K58" s="13">
        <v>18.086603947635201</v>
      </c>
      <c r="L58" s="11">
        <f t="shared" si="8"/>
        <v>18.078306672816101</v>
      </c>
      <c r="M58" s="12">
        <f t="shared" si="9"/>
        <v>-5.0639881942246987</v>
      </c>
      <c r="N58" s="12" t="str">
        <f t="shared" si="10"/>
        <v>Positive</v>
      </c>
      <c r="O58" s="12">
        <f t="shared" si="11"/>
        <v>33.451249469192206</v>
      </c>
      <c r="Q58" s="12"/>
    </row>
    <row r="59" spans="1:17" x14ac:dyDescent="0.3">
      <c r="A59" s="1">
        <f t="shared" si="14"/>
        <v>58</v>
      </c>
      <c r="B59" s="1">
        <f t="shared" si="14"/>
        <v>12</v>
      </c>
      <c r="C59" s="1" t="s">
        <v>39</v>
      </c>
      <c r="D59" s="1" t="s">
        <v>28</v>
      </c>
      <c r="E59" s="1" t="s">
        <v>34</v>
      </c>
      <c r="F59" s="1" t="s">
        <v>49</v>
      </c>
      <c r="G59" s="13">
        <v>23.192610221953402</v>
      </c>
      <c r="H59" s="13">
        <v>23.033749099917799</v>
      </c>
      <c r="I59" s="11">
        <f t="shared" si="0"/>
        <v>23.1131796609356</v>
      </c>
      <c r="J59" s="13">
        <v>18.136403577059099</v>
      </c>
      <c r="K59" s="13">
        <v>17.864342627490799</v>
      </c>
      <c r="L59" s="11">
        <f t="shared" si="8"/>
        <v>18.000373102274949</v>
      </c>
      <c r="M59" s="12">
        <f t="shared" si="9"/>
        <v>-5.112806558660651</v>
      </c>
      <c r="N59" s="12" t="str">
        <f t="shared" si="10"/>
        <v>Positive</v>
      </c>
      <c r="O59" s="12">
        <f t="shared" si="11"/>
        <v>34.602552495330173</v>
      </c>
      <c r="Q59" s="12"/>
    </row>
    <row r="60" spans="1:17" x14ac:dyDescent="0.3">
      <c r="A60" s="1">
        <f t="shared" si="14"/>
        <v>59</v>
      </c>
      <c r="B60" s="1">
        <f t="shared" si="14"/>
        <v>13</v>
      </c>
      <c r="C60" s="1" t="s">
        <v>39</v>
      </c>
      <c r="D60" s="1" t="s">
        <v>28</v>
      </c>
      <c r="E60" s="1" t="s">
        <v>34</v>
      </c>
      <c r="F60" s="1" t="s">
        <v>49</v>
      </c>
      <c r="G60" s="13">
        <v>23.356933471741002</v>
      </c>
      <c r="H60" s="13">
        <v>23.293007032329399</v>
      </c>
      <c r="I60" s="11">
        <f t="shared" si="0"/>
        <v>23.3249702520352</v>
      </c>
      <c r="J60" s="13">
        <v>17.718442614642001</v>
      </c>
      <c r="K60" s="13">
        <v>18.214002778931398</v>
      </c>
      <c r="L60" s="11">
        <f t="shared" si="8"/>
        <v>17.966222696786701</v>
      </c>
      <c r="M60" s="12">
        <f t="shared" si="9"/>
        <v>-5.3587475552484989</v>
      </c>
      <c r="N60" s="12" t="str">
        <f t="shared" si="10"/>
        <v>Positive</v>
      </c>
      <c r="O60" s="12">
        <f t="shared" si="11"/>
        <v>41.033990476378307</v>
      </c>
    </row>
    <row r="61" spans="1:17" x14ac:dyDescent="0.3">
      <c r="A61" s="1">
        <f t="shared" si="14"/>
        <v>60</v>
      </c>
      <c r="B61" s="1">
        <f t="shared" si="14"/>
        <v>14</v>
      </c>
      <c r="C61" s="1" t="s">
        <v>39</v>
      </c>
      <c r="D61" s="1" t="s">
        <v>28</v>
      </c>
      <c r="E61" s="1" t="s">
        <v>34</v>
      </c>
      <c r="F61" s="1" t="s">
        <v>49</v>
      </c>
      <c r="G61" s="13">
        <v>23.114459550353299</v>
      </c>
      <c r="H61" s="13">
        <v>22.8755946625345</v>
      </c>
      <c r="I61" s="11">
        <f t="shared" si="0"/>
        <v>22.995027106443899</v>
      </c>
      <c r="J61" s="13">
        <v>17.0725901642796</v>
      </c>
      <c r="K61" s="13">
        <v>17.115118613543999</v>
      </c>
      <c r="L61" s="11">
        <f t="shared" si="8"/>
        <v>17.093854388911801</v>
      </c>
      <c r="M61" s="12">
        <f t="shared" si="9"/>
        <v>-5.9011727175320985</v>
      </c>
      <c r="N61" s="12" t="str">
        <f t="shared" si="10"/>
        <v>Positive</v>
      </c>
      <c r="O61" s="12">
        <f t="shared" si="11"/>
        <v>59.762670753803732</v>
      </c>
    </row>
    <row r="62" spans="1:17" x14ac:dyDescent="0.3">
      <c r="A62" s="1">
        <f t="shared" si="14"/>
        <v>61</v>
      </c>
      <c r="B62" s="1">
        <f t="shared" si="14"/>
        <v>15</v>
      </c>
      <c r="C62" s="1" t="s">
        <v>39</v>
      </c>
      <c r="D62" s="1" t="s">
        <v>28</v>
      </c>
      <c r="E62" s="1" t="s">
        <v>34</v>
      </c>
      <c r="F62" s="1" t="s">
        <v>49</v>
      </c>
      <c r="G62" s="13">
        <v>23.345523886162201</v>
      </c>
      <c r="H62" s="13">
        <v>23.1305908139922</v>
      </c>
      <c r="I62" s="11">
        <f t="shared" si="0"/>
        <v>23.238057350077199</v>
      </c>
      <c r="J62" s="13">
        <v>17.2335936931756</v>
      </c>
      <c r="K62" s="13">
        <v>17.5209172978278</v>
      </c>
      <c r="L62" s="11">
        <f t="shared" si="8"/>
        <v>17.3772554955017</v>
      </c>
      <c r="M62" s="12">
        <f t="shared" si="9"/>
        <v>-5.8608018545754987</v>
      </c>
      <c r="N62" s="12" t="str">
        <f t="shared" si="10"/>
        <v>Positive</v>
      </c>
      <c r="O62" s="12">
        <f t="shared" si="11"/>
        <v>58.113516646564335</v>
      </c>
    </row>
    <row r="63" spans="1:17" x14ac:dyDescent="0.3">
      <c r="A63" s="1">
        <f t="shared" si="14"/>
        <v>62</v>
      </c>
      <c r="B63" s="1">
        <f t="shared" si="14"/>
        <v>16</v>
      </c>
      <c r="C63" s="1" t="s">
        <v>39</v>
      </c>
      <c r="D63" s="1" t="s">
        <v>28</v>
      </c>
      <c r="E63" s="1" t="s">
        <v>34</v>
      </c>
      <c r="F63" s="1" t="s">
        <v>49</v>
      </c>
      <c r="G63" s="13">
        <v>22.618691961653902</v>
      </c>
      <c r="H63" s="13">
        <v>22.604397294751902</v>
      </c>
      <c r="I63" s="11">
        <f t="shared" si="0"/>
        <v>22.6115446282029</v>
      </c>
      <c r="J63" s="13">
        <v>16.9756552844533</v>
      </c>
      <c r="K63" s="13">
        <v>17.0654600737886</v>
      </c>
      <c r="L63" s="11">
        <f t="shared" si="8"/>
        <v>17.020557679120948</v>
      </c>
      <c r="M63" s="12">
        <f t="shared" si="9"/>
        <v>-5.5909869490819517</v>
      </c>
      <c r="N63" s="12" t="str">
        <f t="shared" si="10"/>
        <v>Positive</v>
      </c>
      <c r="O63" s="12">
        <f t="shared" si="11"/>
        <v>48.200858895360241</v>
      </c>
    </row>
    <row r="64" spans="1:17" x14ac:dyDescent="0.3">
      <c r="A64" s="1">
        <f t="shared" si="14"/>
        <v>63</v>
      </c>
      <c r="B64" s="1">
        <f>1+B63</f>
        <v>17</v>
      </c>
      <c r="C64" s="1" t="s">
        <v>39</v>
      </c>
      <c r="D64" s="1" t="s">
        <v>28</v>
      </c>
      <c r="E64" s="1" t="s">
        <v>34</v>
      </c>
      <c r="F64" s="1" t="s">
        <v>49</v>
      </c>
      <c r="G64" s="13">
        <v>22.724564173708998</v>
      </c>
      <c r="H64" s="13">
        <v>22.662025685381401</v>
      </c>
      <c r="I64" s="11">
        <f t="shared" si="0"/>
        <v>22.6932949295452</v>
      </c>
      <c r="J64" s="13">
        <v>18.3597195448077</v>
      </c>
      <c r="K64" s="13">
        <v>18.3780907641504</v>
      </c>
      <c r="L64" s="11">
        <f t="shared" si="8"/>
        <v>18.368905154479052</v>
      </c>
      <c r="M64" s="12">
        <f t="shared" si="9"/>
        <v>-4.3243897750661482</v>
      </c>
      <c r="N64" s="12" t="str">
        <f t="shared" si="10"/>
        <v>Positive</v>
      </c>
      <c r="O64" s="12">
        <f t="shared" si="11"/>
        <v>20.034155264898686</v>
      </c>
    </row>
    <row r="65" spans="1:15" x14ac:dyDescent="0.3">
      <c r="A65" s="1">
        <f t="shared" si="14"/>
        <v>64</v>
      </c>
      <c r="B65" s="1">
        <f t="shared" si="14"/>
        <v>18</v>
      </c>
      <c r="C65" s="1" t="s">
        <v>39</v>
      </c>
      <c r="D65" s="1" t="s">
        <v>28</v>
      </c>
      <c r="E65" s="1" t="s">
        <v>34</v>
      </c>
      <c r="F65" s="1" t="s">
        <v>49</v>
      </c>
      <c r="G65" s="13">
        <v>22.5627259001708</v>
      </c>
      <c r="H65" s="13">
        <v>22.526662381324901</v>
      </c>
      <c r="I65" s="11">
        <f t="shared" si="0"/>
        <v>22.54469414074785</v>
      </c>
      <c r="J65" s="13">
        <v>17.874637438504401</v>
      </c>
      <c r="K65" s="13">
        <v>17.875381567766901</v>
      </c>
      <c r="L65" s="11">
        <f t="shared" si="8"/>
        <v>17.875009503135651</v>
      </c>
      <c r="M65" s="12">
        <f t="shared" si="9"/>
        <v>-4.6696846376121997</v>
      </c>
      <c r="N65" s="12" t="str">
        <f t="shared" si="10"/>
        <v>Positive</v>
      </c>
      <c r="O65" s="12">
        <f t="shared" si="11"/>
        <v>25.451603341165008</v>
      </c>
    </row>
    <row r="66" spans="1:15" x14ac:dyDescent="0.3">
      <c r="A66" s="1">
        <f t="shared" si="14"/>
        <v>65</v>
      </c>
      <c r="B66" s="1">
        <f t="shared" si="14"/>
        <v>19</v>
      </c>
      <c r="C66" s="1" t="s">
        <v>39</v>
      </c>
      <c r="D66" s="1" t="s">
        <v>28</v>
      </c>
      <c r="E66" s="1" t="s">
        <v>34</v>
      </c>
      <c r="F66" s="1" t="s">
        <v>49</v>
      </c>
      <c r="G66" s="13">
        <v>23.098315032567001</v>
      </c>
      <c r="H66" s="13">
        <v>22.9088678950447</v>
      </c>
      <c r="I66" s="11">
        <f t="shared" si="0"/>
        <v>23.003591463805851</v>
      </c>
      <c r="J66" s="13">
        <v>17.7266575425929</v>
      </c>
      <c r="K66" s="13">
        <v>17.799200288171001</v>
      </c>
      <c r="L66" s="11">
        <f t="shared" si="8"/>
        <v>17.762928915381949</v>
      </c>
      <c r="M66" s="12">
        <f t="shared" si="9"/>
        <v>-5.2406625484239022</v>
      </c>
      <c r="N66" s="12" t="str">
        <f t="shared" si="10"/>
        <v>Positive</v>
      </c>
      <c r="O66" s="12">
        <f t="shared" si="11"/>
        <v>37.809124776812133</v>
      </c>
    </row>
    <row r="67" spans="1:15" x14ac:dyDescent="0.3">
      <c r="A67" s="1">
        <f t="shared" si="14"/>
        <v>66</v>
      </c>
      <c r="B67" s="1">
        <f t="shared" si="14"/>
        <v>20</v>
      </c>
      <c r="C67" s="1" t="s">
        <v>39</v>
      </c>
      <c r="D67" s="1" t="s">
        <v>28</v>
      </c>
      <c r="E67" s="1" t="s">
        <v>34</v>
      </c>
      <c r="F67" s="1" t="s">
        <v>49</v>
      </c>
      <c r="G67" s="13">
        <v>21.5160584309582</v>
      </c>
      <c r="H67" s="13">
        <v>21.528254669265198</v>
      </c>
      <c r="I67" s="11">
        <f t="shared" ref="I67:I130" si="15">AVERAGE(G67:H67)</f>
        <v>21.522156550111699</v>
      </c>
      <c r="J67" s="13">
        <v>16.969598817643099</v>
      </c>
      <c r="K67" s="13">
        <v>17.269790824640001</v>
      </c>
      <c r="L67" s="11">
        <f t="shared" si="8"/>
        <v>17.11969482114155</v>
      </c>
      <c r="M67" s="12">
        <f t="shared" si="9"/>
        <v>-4.4024617289701489</v>
      </c>
      <c r="N67" s="12" t="str">
        <f t="shared" si="10"/>
        <v>Positive</v>
      </c>
      <c r="O67" s="12">
        <f t="shared" si="11"/>
        <v>21.148181801371948</v>
      </c>
    </row>
    <row r="68" spans="1:15" x14ac:dyDescent="0.3">
      <c r="A68" s="1">
        <f t="shared" ref="A68:B83" si="16">1+A67</f>
        <v>67</v>
      </c>
      <c r="B68" s="1">
        <f t="shared" si="16"/>
        <v>21</v>
      </c>
      <c r="C68" s="1" t="s">
        <v>39</v>
      </c>
      <c r="D68" s="1" t="s">
        <v>28</v>
      </c>
      <c r="E68" s="1" t="s">
        <v>34</v>
      </c>
      <c r="F68" s="1" t="s">
        <v>49</v>
      </c>
      <c r="G68" s="13">
        <v>23.060413361276701</v>
      </c>
      <c r="H68" s="13">
        <v>22.908788962533901</v>
      </c>
      <c r="I68" s="11">
        <f t="shared" si="15"/>
        <v>22.984601161905303</v>
      </c>
      <c r="J68" s="13">
        <v>19.779001673797801</v>
      </c>
      <c r="K68" s="13">
        <v>19.795954021194401</v>
      </c>
      <c r="L68" s="11">
        <f t="shared" ref="L68:L131" si="17">AVERAGE(J68:K68)</f>
        <v>19.787477847496099</v>
      </c>
      <c r="M68" s="12">
        <f t="shared" ref="M68:M131" si="18">L68-I68</f>
        <v>-3.1971233144092039</v>
      </c>
      <c r="N68" s="12" t="str">
        <f t="shared" ref="N68:N131" si="19">IF(AND(L68&lt;30, M68&lt;0), "Positive", "Negative")</f>
        <v>Positive</v>
      </c>
      <c r="O68" s="12">
        <f t="shared" ref="O68:O131" si="20">2^(-M68)</f>
        <v>9.1712813679218588</v>
      </c>
    </row>
    <row r="69" spans="1:15" x14ac:dyDescent="0.3">
      <c r="A69" s="1">
        <f t="shared" si="16"/>
        <v>68</v>
      </c>
      <c r="B69" s="1">
        <f t="shared" si="16"/>
        <v>22</v>
      </c>
      <c r="C69" s="1" t="s">
        <v>39</v>
      </c>
      <c r="D69" s="1" t="s">
        <v>28</v>
      </c>
      <c r="E69" s="1" t="s">
        <v>34</v>
      </c>
      <c r="F69" s="1" t="s">
        <v>49</v>
      </c>
      <c r="G69" s="13">
        <v>23.106115069001799</v>
      </c>
      <c r="H69" s="13">
        <v>22.896376335606998</v>
      </c>
      <c r="I69" s="11">
        <f t="shared" si="15"/>
        <v>23.001245702304399</v>
      </c>
      <c r="J69" s="13">
        <v>17.948146826490099</v>
      </c>
      <c r="K69" s="13">
        <v>18.024809354854401</v>
      </c>
      <c r="L69" s="11">
        <f t="shared" si="17"/>
        <v>17.98647809067225</v>
      </c>
      <c r="M69" s="12">
        <f t="shared" si="18"/>
        <v>-5.0147676116321485</v>
      </c>
      <c r="N69" s="12" t="str">
        <f t="shared" si="19"/>
        <v>Positive</v>
      </c>
      <c r="O69" s="12">
        <f t="shared" si="20"/>
        <v>32.329238295706652</v>
      </c>
    </row>
    <row r="70" spans="1:15" ht="15" thickBot="1" x14ac:dyDescent="0.35">
      <c r="A70" s="9">
        <f t="shared" si="16"/>
        <v>69</v>
      </c>
      <c r="B70" s="9">
        <f t="shared" si="16"/>
        <v>23</v>
      </c>
      <c r="C70" s="9" t="s">
        <v>39</v>
      </c>
      <c r="D70" s="9" t="s">
        <v>28</v>
      </c>
      <c r="E70" s="9" t="s">
        <v>34</v>
      </c>
      <c r="F70" s="9" t="s">
        <v>49</v>
      </c>
      <c r="G70" s="14">
        <v>22.9456551123683</v>
      </c>
      <c r="H70" s="14">
        <v>22.811193427644898</v>
      </c>
      <c r="I70" s="15">
        <f t="shared" si="15"/>
        <v>22.878424270006597</v>
      </c>
      <c r="J70" s="14">
        <v>18.7368127577673</v>
      </c>
      <c r="K70" s="14">
        <v>18.589518825698001</v>
      </c>
      <c r="L70" s="15">
        <f t="shared" si="17"/>
        <v>18.663165791732652</v>
      </c>
      <c r="M70" s="16">
        <f t="shared" si="18"/>
        <v>-4.2152584782739453</v>
      </c>
      <c r="N70" s="16" t="str">
        <f t="shared" si="19"/>
        <v>Positive</v>
      </c>
      <c r="O70" s="16">
        <f t="shared" si="20"/>
        <v>18.574590220389442</v>
      </c>
    </row>
    <row r="71" spans="1:15" x14ac:dyDescent="0.3">
      <c r="A71" s="1">
        <f t="shared" si="16"/>
        <v>70</v>
      </c>
      <c r="B71" s="1">
        <v>1</v>
      </c>
      <c r="C71" s="1" t="s">
        <v>40</v>
      </c>
      <c r="D71" s="1" t="s">
        <v>27</v>
      </c>
      <c r="E71" s="1" t="s">
        <v>34</v>
      </c>
      <c r="F71" s="1" t="s">
        <v>49</v>
      </c>
      <c r="G71" s="13">
        <v>24.047979624082799</v>
      </c>
      <c r="H71" s="13">
        <v>24.083354899385199</v>
      </c>
      <c r="I71" s="11">
        <f t="shared" si="15"/>
        <v>24.065667261733999</v>
      </c>
      <c r="J71" s="13">
        <v>18.825023575033399</v>
      </c>
      <c r="K71" s="13">
        <v>18.912542488531201</v>
      </c>
      <c r="L71" s="11">
        <f t="shared" si="17"/>
        <v>18.8687830317823</v>
      </c>
      <c r="M71" s="12">
        <f t="shared" si="18"/>
        <v>-5.1968842299516993</v>
      </c>
      <c r="N71" s="12" t="str">
        <f t="shared" si="19"/>
        <v>Positive</v>
      </c>
      <c r="O71" s="12">
        <f t="shared" si="20"/>
        <v>36.67904649008824</v>
      </c>
    </row>
    <row r="72" spans="1:15" x14ac:dyDescent="0.3">
      <c r="A72" s="1">
        <f t="shared" si="16"/>
        <v>71</v>
      </c>
      <c r="B72" s="1">
        <f>1+B71</f>
        <v>2</v>
      </c>
      <c r="C72" s="1" t="s">
        <v>40</v>
      </c>
      <c r="D72" s="1" t="s">
        <v>27</v>
      </c>
      <c r="E72" s="1" t="s">
        <v>34</v>
      </c>
      <c r="F72" s="1" t="s">
        <v>49</v>
      </c>
      <c r="G72" s="13">
        <v>25.0194357154204</v>
      </c>
      <c r="H72" s="13">
        <v>25.107993971479601</v>
      </c>
      <c r="I72" s="11">
        <f t="shared" si="15"/>
        <v>25.063714843450001</v>
      </c>
      <c r="J72" s="13">
        <v>21.041632487810901</v>
      </c>
      <c r="K72" s="13">
        <v>21.162745061223902</v>
      </c>
      <c r="L72" s="11">
        <f t="shared" si="17"/>
        <v>21.102188774517401</v>
      </c>
      <c r="M72" s="12">
        <f t="shared" si="18"/>
        <v>-3.9615260689325993</v>
      </c>
      <c r="N72" s="12" t="str">
        <f t="shared" si="19"/>
        <v>Positive</v>
      </c>
      <c r="O72" s="12">
        <f t="shared" si="20"/>
        <v>15.578949708966988</v>
      </c>
    </row>
    <row r="73" spans="1:15" x14ac:dyDescent="0.3">
      <c r="A73" s="1">
        <f t="shared" si="16"/>
        <v>72</v>
      </c>
      <c r="B73" s="1">
        <f t="shared" si="16"/>
        <v>3</v>
      </c>
      <c r="C73" s="1" t="s">
        <v>40</v>
      </c>
      <c r="D73" s="1" t="s">
        <v>27</v>
      </c>
      <c r="E73" s="1" t="s">
        <v>34</v>
      </c>
      <c r="F73" s="1" t="s">
        <v>49</v>
      </c>
      <c r="G73" s="13">
        <v>23.619811684741599</v>
      </c>
      <c r="H73" s="13">
        <v>23.533828032735101</v>
      </c>
      <c r="I73" s="11">
        <f t="shared" si="15"/>
        <v>23.57681985873835</v>
      </c>
      <c r="J73" s="13">
        <v>18.695148806740701</v>
      </c>
      <c r="K73" s="13">
        <v>18.873785436309898</v>
      </c>
      <c r="L73" s="11">
        <f t="shared" si="17"/>
        <v>18.784467121525299</v>
      </c>
      <c r="M73" s="12">
        <f t="shared" si="18"/>
        <v>-4.7923527372130508</v>
      </c>
      <c r="N73" s="12" t="str">
        <f t="shared" si="19"/>
        <v>Positive</v>
      </c>
      <c r="O73" s="12">
        <f t="shared" si="20"/>
        <v>27.710344414526304</v>
      </c>
    </row>
    <row r="74" spans="1:15" x14ac:dyDescent="0.3">
      <c r="A74" s="1">
        <f t="shared" si="16"/>
        <v>73</v>
      </c>
      <c r="B74" s="1">
        <f t="shared" si="16"/>
        <v>4</v>
      </c>
      <c r="C74" s="1" t="s">
        <v>40</v>
      </c>
      <c r="D74" s="1" t="s">
        <v>27</v>
      </c>
      <c r="E74" s="1" t="s">
        <v>34</v>
      </c>
      <c r="F74" s="1" t="s">
        <v>49</v>
      </c>
      <c r="G74" s="13">
        <v>24.831197294266801</v>
      </c>
      <c r="H74" s="13">
        <v>24.847194675119599</v>
      </c>
      <c r="I74" s="11">
        <f t="shared" si="15"/>
        <v>24.839195984693198</v>
      </c>
      <c r="J74" s="13">
        <v>21.0472626144279</v>
      </c>
      <c r="K74" s="13">
        <v>21.0456509068988</v>
      </c>
      <c r="L74" s="11">
        <f t="shared" si="17"/>
        <v>21.04645676066335</v>
      </c>
      <c r="M74" s="12">
        <f t="shared" si="18"/>
        <v>-3.7927392240298481</v>
      </c>
      <c r="N74" s="12" t="str">
        <f t="shared" si="19"/>
        <v>Positive</v>
      </c>
      <c r="O74" s="12">
        <f t="shared" si="20"/>
        <v>13.858884397695009</v>
      </c>
    </row>
    <row r="75" spans="1:15" x14ac:dyDescent="0.3">
      <c r="A75" s="1">
        <f t="shared" si="16"/>
        <v>74</v>
      </c>
      <c r="B75" s="1">
        <f t="shared" si="16"/>
        <v>5</v>
      </c>
      <c r="C75" s="1" t="s">
        <v>40</v>
      </c>
      <c r="D75" s="1" t="s">
        <v>27</v>
      </c>
      <c r="E75" s="1" t="s">
        <v>34</v>
      </c>
      <c r="F75" s="1" t="s">
        <v>49</v>
      </c>
      <c r="G75" s="13">
        <v>23.387083425187001</v>
      </c>
      <c r="H75" s="13">
        <v>23.213493627835899</v>
      </c>
      <c r="I75" s="11">
        <f t="shared" si="15"/>
        <v>23.300288526511451</v>
      </c>
      <c r="J75" s="13">
        <v>18.921147903871798</v>
      </c>
      <c r="K75" s="13">
        <v>18.889312380777</v>
      </c>
      <c r="L75" s="11">
        <f t="shared" si="17"/>
        <v>18.905230142324399</v>
      </c>
      <c r="M75" s="12">
        <f t="shared" si="18"/>
        <v>-4.3950583841870525</v>
      </c>
      <c r="N75" s="12" t="str">
        <f t="shared" si="19"/>
        <v>Positive</v>
      </c>
      <c r="O75" s="12">
        <f t="shared" si="20"/>
        <v>21.039935607727575</v>
      </c>
    </row>
    <row r="76" spans="1:15" x14ac:dyDescent="0.3">
      <c r="A76" s="1">
        <f t="shared" si="16"/>
        <v>75</v>
      </c>
      <c r="B76" s="1">
        <f t="shared" si="16"/>
        <v>6</v>
      </c>
      <c r="C76" s="1" t="s">
        <v>40</v>
      </c>
      <c r="D76" s="1" t="s">
        <v>27</v>
      </c>
      <c r="E76" s="1" t="s">
        <v>34</v>
      </c>
      <c r="F76" s="1" t="s">
        <v>49</v>
      </c>
      <c r="G76" s="13">
        <v>23.285795229973399</v>
      </c>
      <c r="H76" s="13">
        <v>23.302990062885598</v>
      </c>
      <c r="I76" s="11">
        <f t="shared" si="15"/>
        <v>23.2943926464295</v>
      </c>
      <c r="J76" s="13">
        <v>17.201844326721201</v>
      </c>
      <c r="K76" s="13">
        <v>17.284673634204999</v>
      </c>
      <c r="L76" s="11">
        <f t="shared" si="17"/>
        <v>17.2432589804631</v>
      </c>
      <c r="M76" s="12">
        <f t="shared" si="18"/>
        <v>-6.0511336659664003</v>
      </c>
      <c r="N76" s="12" t="str">
        <f t="shared" si="19"/>
        <v>Positive</v>
      </c>
      <c r="O76" s="12">
        <f t="shared" si="20"/>
        <v>66.309040128266901</v>
      </c>
    </row>
    <row r="77" spans="1:15" x14ac:dyDescent="0.3">
      <c r="A77" s="1">
        <f t="shared" si="16"/>
        <v>76</v>
      </c>
      <c r="B77" s="1">
        <f t="shared" si="16"/>
        <v>7</v>
      </c>
      <c r="C77" s="1" t="s">
        <v>40</v>
      </c>
      <c r="D77" s="1" t="s">
        <v>27</v>
      </c>
      <c r="E77" s="1" t="s">
        <v>34</v>
      </c>
      <c r="F77" s="1" t="s">
        <v>49</v>
      </c>
      <c r="G77" s="13">
        <v>22.708220981853401</v>
      </c>
      <c r="H77" s="13">
        <v>22.5005847908932</v>
      </c>
      <c r="I77" s="11">
        <f t="shared" si="15"/>
        <v>22.6044028863733</v>
      </c>
      <c r="J77" s="13">
        <v>16.996889944509299</v>
      </c>
      <c r="K77" s="13">
        <v>17.0584611302837</v>
      </c>
      <c r="L77" s="11">
        <f t="shared" si="17"/>
        <v>17.027675537396497</v>
      </c>
      <c r="M77" s="12">
        <f t="shared" si="18"/>
        <v>-5.576727348976803</v>
      </c>
      <c r="N77" s="12" t="str">
        <f t="shared" si="19"/>
        <v>Positive</v>
      </c>
      <c r="O77" s="12">
        <f t="shared" si="20"/>
        <v>47.726788245487811</v>
      </c>
    </row>
    <row r="78" spans="1:15" x14ac:dyDescent="0.3">
      <c r="A78" s="1">
        <f t="shared" si="16"/>
        <v>77</v>
      </c>
      <c r="B78" s="1">
        <f t="shared" si="16"/>
        <v>8</v>
      </c>
      <c r="C78" s="1" t="s">
        <v>40</v>
      </c>
      <c r="D78" s="1" t="s">
        <v>27</v>
      </c>
      <c r="E78" s="1" t="s">
        <v>34</v>
      </c>
      <c r="F78" s="1" t="s">
        <v>49</v>
      </c>
      <c r="G78" s="13">
        <v>20.186775551706202</v>
      </c>
      <c r="H78" s="13">
        <v>20.207600324298799</v>
      </c>
      <c r="I78" s="11">
        <f t="shared" si="15"/>
        <v>20.1971879380025</v>
      </c>
      <c r="J78" s="13">
        <v>19.237209163944801</v>
      </c>
      <c r="K78" s="13">
        <v>19.331313096903699</v>
      </c>
      <c r="L78" s="11">
        <f t="shared" si="17"/>
        <v>19.284261130424248</v>
      </c>
      <c r="M78" s="12">
        <f t="shared" si="18"/>
        <v>-0.91292680757825195</v>
      </c>
      <c r="N78" s="12" t="str">
        <f t="shared" si="19"/>
        <v>Positive</v>
      </c>
      <c r="O78" s="12">
        <f t="shared" si="20"/>
        <v>1.8828614032243018</v>
      </c>
    </row>
    <row r="79" spans="1:15" x14ac:dyDescent="0.3">
      <c r="A79" s="1">
        <f t="shared" si="16"/>
        <v>78</v>
      </c>
      <c r="B79" s="1">
        <f t="shared" si="16"/>
        <v>9</v>
      </c>
      <c r="C79" s="1" t="s">
        <v>40</v>
      </c>
      <c r="D79" s="1" t="s">
        <v>27</v>
      </c>
      <c r="E79" s="1" t="s">
        <v>34</v>
      </c>
      <c r="F79" s="1" t="s">
        <v>49</v>
      </c>
      <c r="G79" s="13">
        <v>23.689366606981299</v>
      </c>
      <c r="H79" s="13">
        <v>23.672851479157298</v>
      </c>
      <c r="I79" s="11">
        <f t="shared" si="15"/>
        <v>23.681109043069299</v>
      </c>
      <c r="J79" s="13">
        <v>18.826257127510001</v>
      </c>
      <c r="K79" s="13">
        <v>18.762973650065799</v>
      </c>
      <c r="L79" s="11">
        <f t="shared" si="17"/>
        <v>18.7946153887879</v>
      </c>
      <c r="M79" s="12">
        <f t="shared" si="18"/>
        <v>-4.8864936542813986</v>
      </c>
      <c r="N79" s="12" t="str">
        <f t="shared" si="19"/>
        <v>Positive</v>
      </c>
      <c r="O79" s="12">
        <f t="shared" si="20"/>
        <v>29.578841729232025</v>
      </c>
    </row>
    <row r="80" spans="1:15" x14ac:dyDescent="0.3">
      <c r="A80" s="1">
        <f t="shared" si="16"/>
        <v>79</v>
      </c>
      <c r="B80" s="1">
        <f t="shared" si="16"/>
        <v>10</v>
      </c>
      <c r="C80" s="1" t="s">
        <v>40</v>
      </c>
      <c r="D80" s="1" t="s">
        <v>27</v>
      </c>
      <c r="E80" s="1" t="s">
        <v>34</v>
      </c>
      <c r="F80" s="1" t="s">
        <v>49</v>
      </c>
      <c r="G80" s="13">
        <v>24.0483750878285</v>
      </c>
      <c r="H80" s="13">
        <v>24.110062522945199</v>
      </c>
      <c r="I80" s="11">
        <f t="shared" si="15"/>
        <v>24.079218805386851</v>
      </c>
      <c r="J80" s="13">
        <v>20.177277126546802</v>
      </c>
      <c r="K80" s="13">
        <v>20.164626568122301</v>
      </c>
      <c r="L80" s="11">
        <f t="shared" si="17"/>
        <v>20.17095184733455</v>
      </c>
      <c r="M80" s="12">
        <f t="shared" si="18"/>
        <v>-3.9082669580523017</v>
      </c>
      <c r="N80" s="12" t="str">
        <f t="shared" si="19"/>
        <v>Positive</v>
      </c>
      <c r="O80" s="12">
        <f t="shared" si="20"/>
        <v>15.014317154562555</v>
      </c>
    </row>
    <row r="81" spans="1:17" x14ac:dyDescent="0.3">
      <c r="A81" s="1">
        <f t="shared" si="16"/>
        <v>80</v>
      </c>
      <c r="B81" s="1">
        <f t="shared" si="16"/>
        <v>11</v>
      </c>
      <c r="C81" s="1" t="s">
        <v>40</v>
      </c>
      <c r="D81" s="1" t="s">
        <v>28</v>
      </c>
      <c r="E81" s="1" t="s">
        <v>34</v>
      </c>
      <c r="F81" s="1" t="s">
        <v>49</v>
      </c>
      <c r="G81" s="13">
        <v>23.9452348628813</v>
      </c>
      <c r="H81" s="13">
        <v>23.8437506656648</v>
      </c>
      <c r="I81" s="11">
        <f t="shared" si="15"/>
        <v>23.89449276427305</v>
      </c>
      <c r="J81" s="13">
        <v>19.170911984268098</v>
      </c>
      <c r="K81" s="13">
        <v>19.298629622250701</v>
      </c>
      <c r="L81" s="11">
        <f t="shared" si="17"/>
        <v>19.234770803259401</v>
      </c>
      <c r="M81" s="12">
        <f t="shared" si="18"/>
        <v>-4.6597219610136484</v>
      </c>
      <c r="N81" s="12" t="str">
        <f t="shared" si="19"/>
        <v>Positive</v>
      </c>
      <c r="O81" s="12">
        <f t="shared" si="20"/>
        <v>25.276450183689715</v>
      </c>
      <c r="Q81" s="12"/>
    </row>
    <row r="82" spans="1:17" x14ac:dyDescent="0.3">
      <c r="A82" s="1">
        <f t="shared" si="16"/>
        <v>81</v>
      </c>
      <c r="B82" s="1">
        <f t="shared" si="16"/>
        <v>12</v>
      </c>
      <c r="C82" s="1" t="s">
        <v>40</v>
      </c>
      <c r="D82" s="1" t="s">
        <v>28</v>
      </c>
      <c r="E82" s="1" t="s">
        <v>34</v>
      </c>
      <c r="F82" s="1" t="s">
        <v>49</v>
      </c>
      <c r="G82" s="13">
        <v>22.3058427040501</v>
      </c>
      <c r="H82" s="13">
        <v>22.396672695604799</v>
      </c>
      <c r="I82" s="11">
        <f t="shared" si="15"/>
        <v>22.35125769982745</v>
      </c>
      <c r="J82" s="13">
        <v>17.2610871743465</v>
      </c>
      <c r="K82" s="13">
        <v>17.282353040845599</v>
      </c>
      <c r="L82" s="11">
        <f t="shared" si="17"/>
        <v>17.27172010759605</v>
      </c>
      <c r="M82" s="12">
        <f t="shared" si="18"/>
        <v>-5.0795375922314001</v>
      </c>
      <c r="N82" s="12" t="str">
        <f t="shared" si="19"/>
        <v>Positive</v>
      </c>
      <c r="O82" s="12">
        <f t="shared" si="20"/>
        <v>33.813737695292183</v>
      </c>
      <c r="Q82" s="12"/>
    </row>
    <row r="83" spans="1:17" x14ac:dyDescent="0.3">
      <c r="A83" s="1">
        <f t="shared" si="16"/>
        <v>82</v>
      </c>
      <c r="B83" s="1">
        <f t="shared" si="16"/>
        <v>13</v>
      </c>
      <c r="C83" s="1" t="s">
        <v>40</v>
      </c>
      <c r="D83" s="1" t="s">
        <v>28</v>
      </c>
      <c r="E83" s="1" t="s">
        <v>34</v>
      </c>
      <c r="F83" s="1" t="s">
        <v>49</v>
      </c>
      <c r="G83" s="13">
        <v>23.372686738141901</v>
      </c>
      <c r="H83" s="13">
        <v>23.182970768904301</v>
      </c>
      <c r="I83" s="11">
        <f t="shared" si="15"/>
        <v>23.277828753523103</v>
      </c>
      <c r="J83" s="13">
        <v>18.626526345285399</v>
      </c>
      <c r="K83" s="13">
        <v>18.593410311834599</v>
      </c>
      <c r="L83" s="11">
        <f t="shared" si="17"/>
        <v>18.609968328560001</v>
      </c>
      <c r="M83" s="12">
        <f t="shared" si="18"/>
        <v>-4.6678604249631022</v>
      </c>
      <c r="N83" s="12" t="str">
        <f t="shared" si="19"/>
        <v>Positive</v>
      </c>
      <c r="O83" s="12">
        <f t="shared" si="20"/>
        <v>25.419441453727504</v>
      </c>
    </row>
    <row r="84" spans="1:17" x14ac:dyDescent="0.3">
      <c r="A84" s="1">
        <f t="shared" ref="A84:B93" si="21">1+A83</f>
        <v>83</v>
      </c>
      <c r="B84" s="1">
        <f t="shared" si="21"/>
        <v>14</v>
      </c>
      <c r="C84" s="1" t="s">
        <v>40</v>
      </c>
      <c r="D84" s="1" t="s">
        <v>28</v>
      </c>
      <c r="E84" s="1" t="s">
        <v>34</v>
      </c>
      <c r="F84" s="1" t="s">
        <v>49</v>
      </c>
      <c r="G84" s="13">
        <v>24.5980299661061</v>
      </c>
      <c r="H84" s="13">
        <v>24.500075256047499</v>
      </c>
      <c r="I84" s="11">
        <f t="shared" si="15"/>
        <v>24.549052611076799</v>
      </c>
      <c r="J84" s="13">
        <v>20.356183009191501</v>
      </c>
      <c r="K84" s="13">
        <v>20.405305461223001</v>
      </c>
      <c r="L84" s="11">
        <f t="shared" si="17"/>
        <v>20.380744235207253</v>
      </c>
      <c r="M84" s="12">
        <f t="shared" si="18"/>
        <v>-4.1683083758695467</v>
      </c>
      <c r="N84" s="12" t="str">
        <f t="shared" si="19"/>
        <v>Positive</v>
      </c>
      <c r="O84" s="12">
        <f t="shared" si="20"/>
        <v>17.97984122642146</v>
      </c>
    </row>
    <row r="85" spans="1:17" x14ac:dyDescent="0.3">
      <c r="A85" s="1">
        <f t="shared" si="21"/>
        <v>84</v>
      </c>
      <c r="B85" s="1">
        <f t="shared" si="21"/>
        <v>15</v>
      </c>
      <c r="C85" s="1" t="s">
        <v>40</v>
      </c>
      <c r="D85" s="1" t="s">
        <v>28</v>
      </c>
      <c r="E85" s="1" t="s">
        <v>34</v>
      </c>
      <c r="F85" s="1" t="s">
        <v>49</v>
      </c>
      <c r="G85" s="13">
        <v>23.5662346114472</v>
      </c>
      <c r="H85" s="13">
        <v>23.565678627441098</v>
      </c>
      <c r="I85" s="11">
        <f t="shared" si="15"/>
        <v>23.565956619444151</v>
      </c>
      <c r="J85" s="13">
        <v>19.0148872542227</v>
      </c>
      <c r="K85" s="13">
        <v>19.0812491988547</v>
      </c>
      <c r="L85" s="11">
        <f t="shared" si="17"/>
        <v>19.0480682265387</v>
      </c>
      <c r="M85" s="12">
        <f t="shared" si="18"/>
        <v>-4.5178883929054514</v>
      </c>
      <c r="N85" s="12" t="str">
        <f t="shared" si="19"/>
        <v>Positive</v>
      </c>
      <c r="O85" s="12">
        <f t="shared" si="20"/>
        <v>22.909727490870964</v>
      </c>
    </row>
    <row r="86" spans="1:17" x14ac:dyDescent="0.3">
      <c r="A86" s="1">
        <f t="shared" si="21"/>
        <v>85</v>
      </c>
      <c r="B86" s="1">
        <f t="shared" si="21"/>
        <v>16</v>
      </c>
      <c r="C86" s="1" t="s">
        <v>40</v>
      </c>
      <c r="D86" s="1" t="s">
        <v>28</v>
      </c>
      <c r="E86" s="1" t="s">
        <v>34</v>
      </c>
      <c r="F86" s="1" t="s">
        <v>49</v>
      </c>
      <c r="G86" s="13">
        <v>24.228469891755299</v>
      </c>
      <c r="H86" s="13">
        <v>24.132084443734801</v>
      </c>
      <c r="I86" s="11">
        <f t="shared" si="15"/>
        <v>24.18027716774505</v>
      </c>
      <c r="J86" s="13">
        <v>23.982413777511901</v>
      </c>
      <c r="K86" s="13">
        <v>23.849170551752501</v>
      </c>
      <c r="L86" s="11">
        <f t="shared" si="17"/>
        <v>23.915792164632201</v>
      </c>
      <c r="M86" s="12">
        <f t="shared" si="18"/>
        <v>-0.26448500311284917</v>
      </c>
      <c r="N86" s="12" t="str">
        <f t="shared" si="19"/>
        <v>Positive</v>
      </c>
      <c r="O86" s="12">
        <f t="shared" si="20"/>
        <v>1.2012071796911798</v>
      </c>
    </row>
    <row r="87" spans="1:17" x14ac:dyDescent="0.3">
      <c r="A87" s="1">
        <f t="shared" si="21"/>
        <v>86</v>
      </c>
      <c r="B87" s="1">
        <f>1+B86</f>
        <v>17</v>
      </c>
      <c r="C87" s="1" t="s">
        <v>40</v>
      </c>
      <c r="D87" s="1" t="s">
        <v>28</v>
      </c>
      <c r="E87" s="1" t="s">
        <v>34</v>
      </c>
      <c r="F87" s="1" t="s">
        <v>49</v>
      </c>
      <c r="G87" s="13">
        <v>23.636507829722301</v>
      </c>
      <c r="H87" s="13">
        <v>23.765543251325099</v>
      </c>
      <c r="I87" s="11">
        <f t="shared" si="15"/>
        <v>23.701025540523702</v>
      </c>
      <c r="J87" s="13">
        <v>20.0932692069476</v>
      </c>
      <c r="K87" s="13">
        <v>20.108125784576099</v>
      </c>
      <c r="L87" s="11">
        <f t="shared" si="17"/>
        <v>20.10069749576185</v>
      </c>
      <c r="M87" s="12">
        <f t="shared" si="18"/>
        <v>-3.6003280447618522</v>
      </c>
      <c r="N87" s="12" t="str">
        <f t="shared" si="19"/>
        <v>Positive</v>
      </c>
      <c r="O87" s="12">
        <f t="shared" si="20"/>
        <v>12.128490034675915</v>
      </c>
    </row>
    <row r="88" spans="1:17" x14ac:dyDescent="0.3">
      <c r="A88" s="1">
        <f t="shared" si="21"/>
        <v>87</v>
      </c>
      <c r="B88" s="1">
        <f t="shared" si="21"/>
        <v>18</v>
      </c>
      <c r="C88" s="1" t="s">
        <v>40</v>
      </c>
      <c r="D88" s="1" t="s">
        <v>28</v>
      </c>
      <c r="E88" s="1" t="s">
        <v>34</v>
      </c>
      <c r="F88" s="1" t="s">
        <v>49</v>
      </c>
      <c r="G88" s="13">
        <v>24.170489236006599</v>
      </c>
      <c r="H88" s="13">
        <v>24.286764208765401</v>
      </c>
      <c r="I88" s="11">
        <f t="shared" si="15"/>
        <v>24.228626722386</v>
      </c>
      <c r="J88" s="13">
        <v>20.298626739530501</v>
      </c>
      <c r="K88" s="13">
        <v>20.1406567703546</v>
      </c>
      <c r="L88" s="11">
        <f t="shared" si="17"/>
        <v>20.21964175494255</v>
      </c>
      <c r="M88" s="12">
        <f t="shared" si="18"/>
        <v>-4.0089849674434497</v>
      </c>
      <c r="N88" s="12" t="str">
        <f t="shared" si="19"/>
        <v>Positive</v>
      </c>
      <c r="O88" s="12">
        <f t="shared" si="20"/>
        <v>16.099957417169762</v>
      </c>
    </row>
    <row r="89" spans="1:17" x14ac:dyDescent="0.3">
      <c r="A89" s="1">
        <f t="shared" si="21"/>
        <v>88</v>
      </c>
      <c r="B89" s="1">
        <f t="shared" si="21"/>
        <v>19</v>
      </c>
      <c r="C89" s="1" t="s">
        <v>40</v>
      </c>
      <c r="D89" s="1" t="s">
        <v>28</v>
      </c>
      <c r="E89" s="1" t="s">
        <v>34</v>
      </c>
      <c r="F89" s="1" t="s">
        <v>49</v>
      </c>
      <c r="G89" s="13">
        <v>23.561408541562798</v>
      </c>
      <c r="H89" s="13">
        <v>23.297361743878401</v>
      </c>
      <c r="I89" s="11">
        <f t="shared" si="15"/>
        <v>23.429385142720598</v>
      </c>
      <c r="J89" s="13">
        <v>19.4398584565356</v>
      </c>
      <c r="K89" s="13">
        <v>19.595556115036501</v>
      </c>
      <c r="L89" s="11">
        <f t="shared" si="17"/>
        <v>19.517707285786052</v>
      </c>
      <c r="M89" s="12">
        <f t="shared" si="18"/>
        <v>-3.9116778569345456</v>
      </c>
      <c r="N89" s="12" t="str">
        <f t="shared" si="19"/>
        <v>Positive</v>
      </c>
      <c r="O89" s="12">
        <f t="shared" si="20"/>
        <v>15.049856823981921</v>
      </c>
    </row>
    <row r="90" spans="1:17" x14ac:dyDescent="0.3">
      <c r="A90" s="1">
        <f t="shared" si="21"/>
        <v>89</v>
      </c>
      <c r="B90" s="1">
        <f t="shared" si="21"/>
        <v>20</v>
      </c>
      <c r="C90" s="1" t="s">
        <v>40</v>
      </c>
      <c r="D90" s="1" t="s">
        <v>28</v>
      </c>
      <c r="E90" s="1" t="s">
        <v>34</v>
      </c>
      <c r="F90" s="1" t="s">
        <v>49</v>
      </c>
      <c r="G90" s="13">
        <v>23.4961385471718</v>
      </c>
      <c r="H90" s="13">
        <v>23.408075678555299</v>
      </c>
      <c r="I90" s="11">
        <f t="shared" si="15"/>
        <v>23.452107112863551</v>
      </c>
      <c r="J90" s="13">
        <v>20.668296882997101</v>
      </c>
      <c r="K90" s="13">
        <v>20.883934623631099</v>
      </c>
      <c r="L90" s="11">
        <f t="shared" si="17"/>
        <v>20.776115753314102</v>
      </c>
      <c r="M90" s="12">
        <f t="shared" si="18"/>
        <v>-2.6759913595494496</v>
      </c>
      <c r="N90" s="12" t="str">
        <f t="shared" si="19"/>
        <v>Positive</v>
      </c>
      <c r="O90" s="12">
        <f t="shared" si="20"/>
        <v>6.3907770564505322</v>
      </c>
    </row>
    <row r="91" spans="1:17" x14ac:dyDescent="0.3">
      <c r="A91" s="1">
        <f t="shared" si="21"/>
        <v>90</v>
      </c>
      <c r="B91" s="1">
        <f t="shared" si="21"/>
        <v>21</v>
      </c>
      <c r="C91" s="1" t="s">
        <v>40</v>
      </c>
      <c r="D91" s="1" t="s">
        <v>28</v>
      </c>
      <c r="E91" s="1" t="s">
        <v>34</v>
      </c>
      <c r="F91" s="1" t="s">
        <v>49</v>
      </c>
      <c r="G91" s="13">
        <v>23.607108255273399</v>
      </c>
      <c r="H91" s="13">
        <v>23.575284558392401</v>
      </c>
      <c r="I91" s="11">
        <f t="shared" si="15"/>
        <v>23.5911964068329</v>
      </c>
      <c r="J91" s="13">
        <v>19.590567748540401</v>
      </c>
      <c r="K91" s="13">
        <v>19.937789230343</v>
      </c>
      <c r="L91" s="11">
        <f t="shared" si="17"/>
        <v>19.764178489441701</v>
      </c>
      <c r="M91" s="12">
        <f t="shared" si="18"/>
        <v>-3.8270179173911991</v>
      </c>
      <c r="N91" s="12" t="str">
        <f t="shared" si="19"/>
        <v>Positive</v>
      </c>
      <c r="O91" s="12">
        <f t="shared" si="20"/>
        <v>14.192117138766109</v>
      </c>
    </row>
    <row r="92" spans="1:17" x14ac:dyDescent="0.3">
      <c r="A92" s="1">
        <f t="shared" si="21"/>
        <v>91</v>
      </c>
      <c r="B92" s="1">
        <f t="shared" si="21"/>
        <v>22</v>
      </c>
      <c r="C92" s="1" t="s">
        <v>40</v>
      </c>
      <c r="D92" s="1" t="s">
        <v>28</v>
      </c>
      <c r="E92" s="1" t="s">
        <v>34</v>
      </c>
      <c r="F92" s="1" t="s">
        <v>49</v>
      </c>
      <c r="G92" s="13">
        <v>23.759748003081299</v>
      </c>
      <c r="H92" s="13">
        <v>23.588576615213601</v>
      </c>
      <c r="I92" s="11">
        <f t="shared" si="15"/>
        <v>23.674162309147448</v>
      </c>
      <c r="J92" s="13">
        <v>18.859639871373101</v>
      </c>
      <c r="K92" s="13">
        <v>18.951819634984101</v>
      </c>
      <c r="L92" s="11">
        <f t="shared" si="17"/>
        <v>18.905729753178601</v>
      </c>
      <c r="M92" s="12">
        <f t="shared" si="18"/>
        <v>-4.7684325559688467</v>
      </c>
      <c r="N92" s="12" t="str">
        <f t="shared" si="19"/>
        <v>Positive</v>
      </c>
      <c r="O92" s="12">
        <f t="shared" si="20"/>
        <v>27.254689058849408</v>
      </c>
    </row>
    <row r="93" spans="1:17" ht="15" thickBot="1" x14ac:dyDescent="0.35">
      <c r="A93" s="9">
        <f t="shared" si="21"/>
        <v>92</v>
      </c>
      <c r="B93" s="9">
        <f t="shared" si="21"/>
        <v>23</v>
      </c>
      <c r="C93" s="9" t="s">
        <v>40</v>
      </c>
      <c r="D93" s="9" t="s">
        <v>28</v>
      </c>
      <c r="E93" s="9" t="s">
        <v>34</v>
      </c>
      <c r="F93" s="9" t="s">
        <v>49</v>
      </c>
      <c r="G93" s="14">
        <v>23.679804920888401</v>
      </c>
      <c r="H93" s="14">
        <v>23.4938344582825</v>
      </c>
      <c r="I93" s="15">
        <f t="shared" si="15"/>
        <v>23.58681968958545</v>
      </c>
      <c r="J93" s="14">
        <v>19.4100178478588</v>
      </c>
      <c r="K93" s="14">
        <v>19.482165706282299</v>
      </c>
      <c r="L93" s="15">
        <f t="shared" si="17"/>
        <v>19.446091777070549</v>
      </c>
      <c r="M93" s="16">
        <f t="shared" si="18"/>
        <v>-4.140727912514901</v>
      </c>
      <c r="N93" s="16" t="str">
        <f t="shared" si="19"/>
        <v>Positive</v>
      </c>
      <c r="O93" s="16">
        <f t="shared" si="20"/>
        <v>17.639379567074947</v>
      </c>
    </row>
    <row r="94" spans="1:17" x14ac:dyDescent="0.3">
      <c r="A94" s="1">
        <f t="shared" ref="A94" si="22">1+A93</f>
        <v>93</v>
      </c>
      <c r="B94" s="1">
        <v>1</v>
      </c>
      <c r="C94" s="1" t="s">
        <v>14</v>
      </c>
      <c r="D94" s="1" t="s">
        <v>27</v>
      </c>
      <c r="E94" s="1" t="s">
        <v>51</v>
      </c>
      <c r="F94" s="1" t="s">
        <v>49</v>
      </c>
      <c r="G94" s="1">
        <v>23.711711039412201</v>
      </c>
      <c r="H94" s="1">
        <v>23.761502548813802</v>
      </c>
      <c r="I94" s="11">
        <f t="shared" si="15"/>
        <v>23.736606794113001</v>
      </c>
      <c r="J94" s="1">
        <v>20.053178986923701</v>
      </c>
      <c r="K94" s="1">
        <v>19.928379318157901</v>
      </c>
      <c r="L94" s="11">
        <f t="shared" si="17"/>
        <v>19.990779152540803</v>
      </c>
      <c r="M94" s="12">
        <f t="shared" si="18"/>
        <v>-3.7458276415721983</v>
      </c>
      <c r="N94" s="12" t="str">
        <f t="shared" si="19"/>
        <v>Positive</v>
      </c>
      <c r="O94" s="12">
        <f t="shared" si="20"/>
        <v>13.415488110189616</v>
      </c>
    </row>
    <row r="95" spans="1:17" x14ac:dyDescent="0.3">
      <c r="A95" s="1">
        <f t="shared" ref="A95" si="23">1+A94</f>
        <v>94</v>
      </c>
      <c r="B95" s="1">
        <f>1+B94</f>
        <v>2</v>
      </c>
      <c r="C95" s="1" t="s">
        <v>14</v>
      </c>
      <c r="D95" s="1" t="s">
        <v>27</v>
      </c>
      <c r="E95" s="1" t="s">
        <v>51</v>
      </c>
      <c r="F95" s="1" t="s">
        <v>49</v>
      </c>
      <c r="G95" s="1">
        <v>22.639194779412499</v>
      </c>
      <c r="H95" s="1">
        <v>22.873521882562599</v>
      </c>
      <c r="I95" s="11">
        <f t="shared" si="15"/>
        <v>22.756358330987549</v>
      </c>
      <c r="J95" s="1">
        <v>19.329519814096201</v>
      </c>
      <c r="K95" s="1">
        <v>19.591409359417302</v>
      </c>
      <c r="L95" s="11">
        <f t="shared" si="17"/>
        <v>19.46046458675675</v>
      </c>
      <c r="M95" s="12">
        <f t="shared" si="18"/>
        <v>-3.2958937442307992</v>
      </c>
      <c r="N95" s="12" t="str">
        <f t="shared" si="19"/>
        <v>Positive</v>
      </c>
      <c r="O95" s="12">
        <f t="shared" si="20"/>
        <v>9.8211621073836035</v>
      </c>
    </row>
    <row r="96" spans="1:17" x14ac:dyDescent="0.3">
      <c r="A96" s="1">
        <f t="shared" ref="A96" si="24">1+A95</f>
        <v>95</v>
      </c>
      <c r="B96" s="1">
        <f t="shared" ref="B96" si="25">1+B95</f>
        <v>3</v>
      </c>
      <c r="C96" s="1" t="s">
        <v>14</v>
      </c>
      <c r="D96" s="1" t="s">
        <v>27</v>
      </c>
      <c r="E96" s="1" t="s">
        <v>51</v>
      </c>
      <c r="F96" s="1" t="s">
        <v>49</v>
      </c>
      <c r="G96" s="1">
        <v>22.715084035603699</v>
      </c>
      <c r="H96" s="1">
        <v>22.603879431455901</v>
      </c>
      <c r="I96" s="11">
        <f t="shared" si="15"/>
        <v>22.659481733529802</v>
      </c>
      <c r="J96" s="1">
        <v>19.5180711781077</v>
      </c>
      <c r="K96" s="1">
        <v>19.264064471130101</v>
      </c>
      <c r="L96" s="11">
        <f t="shared" si="17"/>
        <v>19.391067824618901</v>
      </c>
      <c r="M96" s="12">
        <f t="shared" si="18"/>
        <v>-3.268413908910901</v>
      </c>
      <c r="N96" s="12" t="str">
        <f t="shared" si="19"/>
        <v>Positive</v>
      </c>
      <c r="O96" s="12">
        <f t="shared" si="20"/>
        <v>9.63586318048538</v>
      </c>
    </row>
    <row r="97" spans="1:17" x14ac:dyDescent="0.3">
      <c r="A97" s="1">
        <f t="shared" ref="A97" si="26">1+A96</f>
        <v>96</v>
      </c>
      <c r="B97" s="1">
        <f t="shared" ref="B97" si="27">1+B96</f>
        <v>4</v>
      </c>
      <c r="C97" s="1" t="s">
        <v>14</v>
      </c>
      <c r="D97" s="1" t="s">
        <v>27</v>
      </c>
      <c r="E97" s="1" t="s">
        <v>51</v>
      </c>
      <c r="F97" s="1" t="s">
        <v>49</v>
      </c>
      <c r="G97" s="1">
        <v>22.566939873012998</v>
      </c>
      <c r="H97" s="1">
        <v>22.585736774504198</v>
      </c>
      <c r="I97" s="11">
        <f t="shared" si="15"/>
        <v>22.576338323758598</v>
      </c>
      <c r="J97" s="1">
        <v>20.112665823229399</v>
      </c>
      <c r="K97" s="1">
        <v>19.782243496108201</v>
      </c>
      <c r="L97" s="11">
        <f t="shared" si="17"/>
        <v>19.9474546596688</v>
      </c>
      <c r="M97" s="12">
        <f t="shared" si="18"/>
        <v>-2.6288836640897983</v>
      </c>
      <c r="N97" s="12" t="str">
        <f t="shared" si="19"/>
        <v>Positive</v>
      </c>
      <c r="O97" s="12">
        <f t="shared" si="20"/>
        <v>6.1854718960169244</v>
      </c>
    </row>
    <row r="98" spans="1:17" x14ac:dyDescent="0.3">
      <c r="A98" s="1">
        <f t="shared" ref="A98" si="28">1+A97</f>
        <v>97</v>
      </c>
      <c r="B98" s="1">
        <f t="shared" ref="B98" si="29">1+B97</f>
        <v>5</v>
      </c>
      <c r="C98" s="1" t="s">
        <v>14</v>
      </c>
      <c r="D98" s="1" t="s">
        <v>27</v>
      </c>
      <c r="E98" s="1" t="s">
        <v>51</v>
      </c>
      <c r="F98" s="1" t="s">
        <v>49</v>
      </c>
      <c r="G98" s="1">
        <v>23.390571113703999</v>
      </c>
      <c r="H98" s="1">
        <v>23.292394083274498</v>
      </c>
      <c r="I98" s="11">
        <f t="shared" si="15"/>
        <v>23.34148259848925</v>
      </c>
      <c r="J98" s="1">
        <v>32.811000871715898</v>
      </c>
      <c r="K98" s="1">
        <v>32.351035336653801</v>
      </c>
      <c r="L98" s="11">
        <f t="shared" si="17"/>
        <v>32.581018104184849</v>
      </c>
      <c r="M98" s="12">
        <f t="shared" si="18"/>
        <v>9.2395355056955992</v>
      </c>
      <c r="N98" s="12" t="str">
        <f t="shared" si="19"/>
        <v>Negative</v>
      </c>
      <c r="O98" s="12">
        <f t="shared" si="20"/>
        <v>1.654331986025841E-3</v>
      </c>
    </row>
    <row r="99" spans="1:17" x14ac:dyDescent="0.3">
      <c r="A99" s="1">
        <f t="shared" ref="A99" si="30">1+A98</f>
        <v>98</v>
      </c>
      <c r="B99" s="1">
        <f t="shared" ref="B99" si="31">1+B98</f>
        <v>6</v>
      </c>
      <c r="C99" s="1" t="s">
        <v>14</v>
      </c>
      <c r="D99" s="1" t="s">
        <v>27</v>
      </c>
      <c r="E99" s="1" t="s">
        <v>51</v>
      </c>
      <c r="F99" s="1" t="s">
        <v>49</v>
      </c>
      <c r="G99" s="1">
        <v>22.639697251689899</v>
      </c>
      <c r="H99" s="1">
        <v>22.604370598070599</v>
      </c>
      <c r="I99" s="11">
        <f t="shared" si="15"/>
        <v>22.622033924880249</v>
      </c>
      <c r="J99" s="1">
        <v>19.826194823729601</v>
      </c>
      <c r="K99" s="1">
        <v>20.0365708535126</v>
      </c>
      <c r="L99" s="11">
        <f t="shared" si="17"/>
        <v>19.931382838621101</v>
      </c>
      <c r="M99" s="12">
        <f t="shared" si="18"/>
        <v>-2.6906510862591482</v>
      </c>
      <c r="N99" s="12" t="str">
        <f t="shared" si="19"/>
        <v>Positive</v>
      </c>
      <c r="O99" s="12">
        <f t="shared" si="20"/>
        <v>6.4560470214364534</v>
      </c>
    </row>
    <row r="100" spans="1:17" x14ac:dyDescent="0.3">
      <c r="A100" s="1">
        <f t="shared" ref="A100" si="32">1+A99</f>
        <v>99</v>
      </c>
      <c r="B100" s="1">
        <f t="shared" ref="B100" si="33">1+B99</f>
        <v>7</v>
      </c>
      <c r="C100" s="1" t="s">
        <v>14</v>
      </c>
      <c r="D100" s="1" t="s">
        <v>27</v>
      </c>
      <c r="E100" s="1" t="s">
        <v>51</v>
      </c>
      <c r="F100" s="1" t="s">
        <v>49</v>
      </c>
      <c r="G100" s="1">
        <v>22.323784590966198</v>
      </c>
      <c r="H100" s="1">
        <v>22.210667407184499</v>
      </c>
      <c r="I100" s="11">
        <f t="shared" si="15"/>
        <v>22.26722599907535</v>
      </c>
      <c r="J100" s="1">
        <v>19.355185383222999</v>
      </c>
      <c r="K100" s="1">
        <v>19.2467340181258</v>
      </c>
      <c r="L100" s="11">
        <f t="shared" si="17"/>
        <v>19.300959700674397</v>
      </c>
      <c r="M100" s="12">
        <f t="shared" si="18"/>
        <v>-2.9662662984009529</v>
      </c>
      <c r="N100" s="12" t="str">
        <f t="shared" si="19"/>
        <v>Positive</v>
      </c>
      <c r="O100" s="12">
        <f t="shared" si="20"/>
        <v>7.8151106428427122</v>
      </c>
    </row>
    <row r="101" spans="1:17" x14ac:dyDescent="0.3">
      <c r="A101" s="1">
        <f t="shared" ref="A101" si="34">1+A100</f>
        <v>100</v>
      </c>
      <c r="B101" s="1">
        <f t="shared" ref="B101" si="35">1+B100</f>
        <v>8</v>
      </c>
      <c r="C101" s="1" t="s">
        <v>14</v>
      </c>
      <c r="D101" s="1" t="s">
        <v>27</v>
      </c>
      <c r="E101" s="1" t="s">
        <v>51</v>
      </c>
      <c r="F101" s="1" t="s">
        <v>49</v>
      </c>
      <c r="G101" s="1">
        <v>22.7499312518061</v>
      </c>
      <c r="H101" s="1">
        <v>22.692890864927499</v>
      </c>
      <c r="I101" s="11">
        <f t="shared" si="15"/>
        <v>22.721411058366797</v>
      </c>
      <c r="J101" s="1">
        <v>19.347132602150602</v>
      </c>
      <c r="K101" s="1">
        <v>19.838880107592299</v>
      </c>
      <c r="L101" s="11">
        <f t="shared" si="17"/>
        <v>19.593006354871449</v>
      </c>
      <c r="M101" s="12">
        <f t="shared" si="18"/>
        <v>-3.1284047034953488</v>
      </c>
      <c r="N101" s="12" t="str">
        <f t="shared" si="19"/>
        <v>Positive</v>
      </c>
      <c r="O101" s="12">
        <f t="shared" si="20"/>
        <v>8.7446746169139615</v>
      </c>
    </row>
    <row r="102" spans="1:17" x14ac:dyDescent="0.3">
      <c r="A102" s="1">
        <f t="shared" ref="A102" si="36">1+A101</f>
        <v>101</v>
      </c>
      <c r="B102" s="1">
        <f t="shared" ref="B102" si="37">1+B101</f>
        <v>9</v>
      </c>
      <c r="C102" s="1" t="s">
        <v>14</v>
      </c>
      <c r="D102" s="1" t="s">
        <v>27</v>
      </c>
      <c r="E102" s="1" t="s">
        <v>51</v>
      </c>
      <c r="F102" s="1" t="s">
        <v>49</v>
      </c>
      <c r="G102" s="1">
        <v>22.987969324945201</v>
      </c>
      <c r="H102" s="1">
        <v>23.153272542130999</v>
      </c>
      <c r="I102" s="11">
        <f t="shared" si="15"/>
        <v>23.070620933538102</v>
      </c>
      <c r="J102" s="1">
        <v>21.034497573739699</v>
      </c>
      <c r="K102" s="1">
        <v>21.190557650658501</v>
      </c>
      <c r="L102" s="11">
        <f t="shared" si="17"/>
        <v>21.112527612199102</v>
      </c>
      <c r="M102" s="12">
        <f t="shared" si="18"/>
        <v>-1.9580933213389997</v>
      </c>
      <c r="N102" s="12" t="str">
        <f t="shared" si="19"/>
        <v>Positive</v>
      </c>
      <c r="O102" s="12">
        <f t="shared" si="20"/>
        <v>3.8854813080399073</v>
      </c>
    </row>
    <row r="103" spans="1:17" x14ac:dyDescent="0.3">
      <c r="A103" s="1">
        <f t="shared" ref="A103" si="38">1+A102</f>
        <v>102</v>
      </c>
      <c r="B103" s="1">
        <f t="shared" ref="B103" si="39">1+B102</f>
        <v>10</v>
      </c>
      <c r="C103" s="1" t="s">
        <v>14</v>
      </c>
      <c r="D103" s="1" t="s">
        <v>27</v>
      </c>
      <c r="E103" s="1" t="s">
        <v>51</v>
      </c>
      <c r="F103" s="1" t="s">
        <v>49</v>
      </c>
      <c r="G103" s="1">
        <v>22.9895918983737</v>
      </c>
      <c r="H103" s="1">
        <v>23.0821403754112</v>
      </c>
      <c r="I103" s="11">
        <f t="shared" si="15"/>
        <v>23.035866136892452</v>
      </c>
      <c r="J103" s="1">
        <v>19.738998639918201</v>
      </c>
      <c r="K103" s="1">
        <v>19.6288880666682</v>
      </c>
      <c r="L103" s="11">
        <f t="shared" si="17"/>
        <v>19.683943353293202</v>
      </c>
      <c r="M103" s="12">
        <f t="shared" si="18"/>
        <v>-3.3519227835992496</v>
      </c>
      <c r="N103" s="12" t="str">
        <f t="shared" si="19"/>
        <v>Positive</v>
      </c>
      <c r="O103" s="12">
        <f t="shared" si="20"/>
        <v>10.210083668534988</v>
      </c>
    </row>
    <row r="104" spans="1:17" x14ac:dyDescent="0.3">
      <c r="A104" s="1">
        <f t="shared" ref="A104" si="40">1+A103</f>
        <v>103</v>
      </c>
      <c r="B104" s="1">
        <f t="shared" ref="B104" si="41">1+B103</f>
        <v>11</v>
      </c>
      <c r="C104" s="1" t="s">
        <v>14</v>
      </c>
      <c r="D104" s="1" t="s">
        <v>28</v>
      </c>
      <c r="E104" s="1" t="s">
        <v>51</v>
      </c>
      <c r="F104" s="1" t="s">
        <v>49</v>
      </c>
      <c r="G104" s="1">
        <v>22.996563179460399</v>
      </c>
      <c r="H104" s="1">
        <v>23.0975002796363</v>
      </c>
      <c r="I104" s="11">
        <f t="shared" si="15"/>
        <v>23.047031729548351</v>
      </c>
      <c r="J104" s="1">
        <v>20.352031815665399</v>
      </c>
      <c r="K104" s="1">
        <v>20.403630174611301</v>
      </c>
      <c r="L104" s="11">
        <f t="shared" si="17"/>
        <v>20.37783099513835</v>
      </c>
      <c r="M104" s="12">
        <f t="shared" si="18"/>
        <v>-2.6692007344100013</v>
      </c>
      <c r="N104" s="12" t="str">
        <f t="shared" si="19"/>
        <v>Positive</v>
      </c>
      <c r="O104" s="12">
        <f t="shared" si="20"/>
        <v>6.3607669735380155</v>
      </c>
      <c r="Q104" s="12"/>
    </row>
    <row r="105" spans="1:17" x14ac:dyDescent="0.3">
      <c r="A105" s="1">
        <f t="shared" ref="A105" si="42">1+A104</f>
        <v>104</v>
      </c>
      <c r="B105" s="1">
        <f t="shared" ref="B105" si="43">1+B104</f>
        <v>12</v>
      </c>
      <c r="C105" s="1" t="s">
        <v>14</v>
      </c>
      <c r="D105" s="1" t="s">
        <v>28</v>
      </c>
      <c r="E105" s="1" t="s">
        <v>51</v>
      </c>
      <c r="F105" s="1" t="s">
        <v>49</v>
      </c>
      <c r="G105" s="1">
        <v>23.2199938899162</v>
      </c>
      <c r="H105" s="1">
        <v>23.0135947099898</v>
      </c>
      <c r="I105" s="11">
        <f t="shared" si="15"/>
        <v>23.116794299953</v>
      </c>
      <c r="J105" s="1">
        <v>20.234709196498201</v>
      </c>
      <c r="K105" s="1">
        <v>20.040888966808598</v>
      </c>
      <c r="L105" s="11">
        <f t="shared" si="17"/>
        <v>20.137799081653398</v>
      </c>
      <c r="M105" s="12">
        <f t="shared" si="18"/>
        <v>-2.9789952182996018</v>
      </c>
      <c r="N105" s="12" t="str">
        <f t="shared" si="19"/>
        <v>Positive</v>
      </c>
      <c r="O105" s="12">
        <f t="shared" si="20"/>
        <v>7.88436856334586</v>
      </c>
      <c r="Q105" s="12"/>
    </row>
    <row r="106" spans="1:17" x14ac:dyDescent="0.3">
      <c r="A106" s="1">
        <f t="shared" ref="A106" si="44">1+A105</f>
        <v>105</v>
      </c>
      <c r="B106" s="1">
        <f t="shared" ref="B106" si="45">1+B105</f>
        <v>13</v>
      </c>
      <c r="C106" s="1" t="s">
        <v>14</v>
      </c>
      <c r="D106" s="1" t="s">
        <v>28</v>
      </c>
      <c r="E106" s="1" t="s">
        <v>51</v>
      </c>
      <c r="F106" s="1" t="s">
        <v>49</v>
      </c>
      <c r="G106" s="1">
        <v>22.417786608509601</v>
      </c>
      <c r="H106" s="1">
        <v>22.293977373176698</v>
      </c>
      <c r="I106" s="11">
        <f t="shared" si="15"/>
        <v>22.355881990843152</v>
      </c>
      <c r="J106" s="1">
        <v>19.8972400165073</v>
      </c>
      <c r="K106" s="1">
        <v>20.1291586818921</v>
      </c>
      <c r="L106" s="11">
        <f t="shared" si="17"/>
        <v>20.013199349199702</v>
      </c>
      <c r="M106" s="12">
        <f t="shared" si="18"/>
        <v>-2.3426826416434494</v>
      </c>
      <c r="N106" s="12" t="str">
        <f t="shared" si="19"/>
        <v>Positive</v>
      </c>
      <c r="O106" s="12">
        <f t="shared" si="20"/>
        <v>5.0724496571281579</v>
      </c>
    </row>
    <row r="107" spans="1:17" x14ac:dyDescent="0.3">
      <c r="A107" s="1">
        <f t="shared" ref="A107" si="46">1+A106</f>
        <v>106</v>
      </c>
      <c r="B107" s="1">
        <f t="shared" ref="B107" si="47">1+B106</f>
        <v>14</v>
      </c>
      <c r="C107" s="1" t="s">
        <v>14</v>
      </c>
      <c r="D107" s="1" t="s">
        <v>28</v>
      </c>
      <c r="E107" s="1" t="s">
        <v>51</v>
      </c>
      <c r="F107" s="1" t="s">
        <v>49</v>
      </c>
      <c r="G107" s="1">
        <v>23.738315285015901</v>
      </c>
      <c r="H107" s="1">
        <v>23.7033804917174</v>
      </c>
      <c r="I107" s="11">
        <f t="shared" si="15"/>
        <v>23.720847888366649</v>
      </c>
      <c r="J107" s="1">
        <v>21.084607017450701</v>
      </c>
      <c r="K107" s="1">
        <v>21.034156729183401</v>
      </c>
      <c r="L107" s="11">
        <f t="shared" si="17"/>
        <v>21.059381873317051</v>
      </c>
      <c r="M107" s="12">
        <f t="shared" si="18"/>
        <v>-2.6614660150495979</v>
      </c>
      <c r="N107" s="12" t="str">
        <f t="shared" si="19"/>
        <v>Positive</v>
      </c>
      <c r="O107" s="12">
        <f t="shared" si="20"/>
        <v>6.3267562527368799</v>
      </c>
    </row>
    <row r="108" spans="1:17" x14ac:dyDescent="0.3">
      <c r="A108" s="1">
        <f t="shared" ref="A108" si="48">1+A107</f>
        <v>107</v>
      </c>
      <c r="B108" s="1">
        <f t="shared" ref="B108" si="49">1+B107</f>
        <v>15</v>
      </c>
      <c r="C108" s="1" t="s">
        <v>14</v>
      </c>
      <c r="D108" s="1" t="s">
        <v>28</v>
      </c>
      <c r="E108" s="1" t="s">
        <v>51</v>
      </c>
      <c r="F108" s="1" t="s">
        <v>49</v>
      </c>
      <c r="G108" s="1">
        <v>23.218878499333801</v>
      </c>
      <c r="H108" s="1">
        <v>23.208872993151498</v>
      </c>
      <c r="I108" s="11">
        <f t="shared" si="15"/>
        <v>23.21387574624265</v>
      </c>
      <c r="J108" s="1">
        <v>34.250530098275</v>
      </c>
      <c r="K108" s="1">
        <v>34.1743404459652</v>
      </c>
      <c r="L108" s="11">
        <f t="shared" si="17"/>
        <v>34.212435272120103</v>
      </c>
      <c r="M108" s="12">
        <f t="shared" si="18"/>
        <v>10.998559525877454</v>
      </c>
      <c r="N108" s="12" t="str">
        <f t="shared" si="19"/>
        <v>Negative</v>
      </c>
      <c r="O108" s="12">
        <f t="shared" si="20"/>
        <v>4.8876902304903025E-4</v>
      </c>
    </row>
    <row r="109" spans="1:17" x14ac:dyDescent="0.3">
      <c r="A109" s="1">
        <f t="shared" ref="A109" si="50">1+A108</f>
        <v>108</v>
      </c>
      <c r="B109" s="1">
        <f t="shared" ref="B109" si="51">1+B108</f>
        <v>16</v>
      </c>
      <c r="C109" s="1" t="s">
        <v>14</v>
      </c>
      <c r="D109" s="1" t="s">
        <v>28</v>
      </c>
      <c r="E109" s="1" t="s">
        <v>51</v>
      </c>
      <c r="F109" s="1" t="s">
        <v>49</v>
      </c>
      <c r="G109" s="1">
        <v>22.497302923633502</v>
      </c>
      <c r="H109" s="1">
        <v>22.323371748704901</v>
      </c>
      <c r="I109" s="11">
        <f t="shared" si="15"/>
        <v>22.410337336169199</v>
      </c>
      <c r="J109" s="1">
        <v>18.9755756358364</v>
      </c>
      <c r="K109" s="1">
        <v>19.044326514190001</v>
      </c>
      <c r="L109" s="11">
        <f t="shared" si="17"/>
        <v>19.009951075013198</v>
      </c>
      <c r="M109" s="12">
        <f t="shared" si="18"/>
        <v>-3.400386261156001</v>
      </c>
      <c r="N109" s="12" t="str">
        <f t="shared" si="19"/>
        <v>Positive</v>
      </c>
      <c r="O109" s="12">
        <f t="shared" si="20"/>
        <v>10.55888990093786</v>
      </c>
    </row>
    <row r="110" spans="1:17" x14ac:dyDescent="0.3">
      <c r="A110" s="1">
        <f t="shared" ref="A110" si="52">1+A109</f>
        <v>109</v>
      </c>
      <c r="B110" s="1">
        <f t="shared" ref="B110" si="53">1+B109</f>
        <v>17</v>
      </c>
      <c r="C110" s="1" t="s">
        <v>14</v>
      </c>
      <c r="D110" s="1" t="s">
        <v>28</v>
      </c>
      <c r="E110" s="1" t="s">
        <v>51</v>
      </c>
      <c r="F110" s="1" t="s">
        <v>49</v>
      </c>
      <c r="G110" s="1">
        <v>22.261715724416899</v>
      </c>
      <c r="H110" s="1">
        <v>22.196276760881599</v>
      </c>
      <c r="I110" s="11">
        <f t="shared" si="15"/>
        <v>22.228996242649249</v>
      </c>
      <c r="J110" s="1">
        <v>19.757975902903802</v>
      </c>
      <c r="K110" s="1">
        <v>19.9087108240603</v>
      </c>
      <c r="L110" s="11">
        <f t="shared" si="17"/>
        <v>19.833343363482051</v>
      </c>
      <c r="M110" s="12">
        <f t="shared" si="18"/>
        <v>-2.3956528791671978</v>
      </c>
      <c r="N110" s="12" t="str">
        <f t="shared" si="19"/>
        <v>Positive</v>
      </c>
      <c r="O110" s="12">
        <f t="shared" si="20"/>
        <v>5.2621518433939496</v>
      </c>
    </row>
    <row r="111" spans="1:17" x14ac:dyDescent="0.3">
      <c r="A111" s="1">
        <f t="shared" ref="A111" si="54">1+A110</f>
        <v>110</v>
      </c>
      <c r="B111" s="1">
        <f t="shared" ref="B111" si="55">1+B110</f>
        <v>18</v>
      </c>
      <c r="C111" s="1" t="s">
        <v>14</v>
      </c>
      <c r="D111" s="1" t="s">
        <v>28</v>
      </c>
      <c r="E111" s="1" t="s">
        <v>51</v>
      </c>
      <c r="F111" s="1" t="s">
        <v>49</v>
      </c>
      <c r="G111" s="1">
        <v>23.645703320767101</v>
      </c>
      <c r="H111" s="1">
        <v>23.514796602328701</v>
      </c>
      <c r="I111" s="11">
        <f t="shared" si="15"/>
        <v>23.580249961547899</v>
      </c>
      <c r="J111" s="1">
        <v>21.321779298308599</v>
      </c>
      <c r="K111" s="1">
        <v>20.886837755376799</v>
      </c>
      <c r="L111" s="11">
        <f t="shared" si="17"/>
        <v>21.104308526842701</v>
      </c>
      <c r="M111" s="12">
        <f t="shared" si="18"/>
        <v>-2.4759414347051987</v>
      </c>
      <c r="N111" s="12" t="str">
        <f t="shared" si="19"/>
        <v>Positive</v>
      </c>
      <c r="O111" s="12">
        <f t="shared" si="20"/>
        <v>5.5633020435201521</v>
      </c>
    </row>
    <row r="112" spans="1:17" x14ac:dyDescent="0.3">
      <c r="A112" s="1">
        <f t="shared" ref="A112" si="56">1+A111</f>
        <v>111</v>
      </c>
      <c r="B112" s="1">
        <f t="shared" ref="B112" si="57">1+B111</f>
        <v>19</v>
      </c>
      <c r="C112" s="1" t="s">
        <v>14</v>
      </c>
      <c r="D112" s="1" t="s">
        <v>28</v>
      </c>
      <c r="E112" s="1" t="s">
        <v>51</v>
      </c>
      <c r="F112" s="1" t="s">
        <v>49</v>
      </c>
      <c r="G112" s="1">
        <v>22.18060357893</v>
      </c>
      <c r="H112" s="1">
        <v>22.1964328599224</v>
      </c>
      <c r="I112" s="11">
        <f t="shared" si="15"/>
        <v>22.1885182194262</v>
      </c>
      <c r="J112" s="1">
        <v>20.135760837365702</v>
      </c>
      <c r="K112" s="1">
        <v>20.087750010624799</v>
      </c>
      <c r="L112" s="11">
        <f t="shared" si="17"/>
        <v>20.111755423995248</v>
      </c>
      <c r="M112" s="12">
        <f t="shared" si="18"/>
        <v>-2.0767627954309518</v>
      </c>
      <c r="N112" s="12" t="str">
        <f t="shared" si="19"/>
        <v>Positive</v>
      </c>
      <c r="O112" s="12">
        <f t="shared" si="20"/>
        <v>4.2185955995541473</v>
      </c>
    </row>
    <row r="113" spans="1:15" x14ac:dyDescent="0.3">
      <c r="A113" s="1">
        <f t="shared" ref="A113" si="58">1+A112</f>
        <v>112</v>
      </c>
      <c r="B113" s="1">
        <f t="shared" ref="B113" si="59">1+B112</f>
        <v>20</v>
      </c>
      <c r="C113" s="1" t="s">
        <v>14</v>
      </c>
      <c r="D113" s="1" t="s">
        <v>28</v>
      </c>
      <c r="E113" s="1" t="s">
        <v>51</v>
      </c>
      <c r="F113" s="1" t="s">
        <v>49</v>
      </c>
      <c r="G113" s="1">
        <v>22.361361347720901</v>
      </c>
      <c r="H113" s="1">
        <v>22.493441916695101</v>
      </c>
      <c r="I113" s="11">
        <f t="shared" si="15"/>
        <v>22.427401632208003</v>
      </c>
      <c r="J113" s="1">
        <v>19.475683867991801</v>
      </c>
      <c r="K113" s="1">
        <v>19.876002100125302</v>
      </c>
      <c r="L113" s="11">
        <f t="shared" si="17"/>
        <v>19.675842984058551</v>
      </c>
      <c r="M113" s="12">
        <f t="shared" si="18"/>
        <v>-2.7515586481494516</v>
      </c>
      <c r="N113" s="12" t="str">
        <f t="shared" si="19"/>
        <v>Positive</v>
      </c>
      <c r="O113" s="12">
        <f t="shared" si="20"/>
        <v>6.7344431008094539</v>
      </c>
    </row>
    <row r="114" spans="1:15" x14ac:dyDescent="0.3">
      <c r="A114" s="1">
        <f t="shared" ref="A114" si="60">1+A113</f>
        <v>113</v>
      </c>
      <c r="B114" s="1">
        <f t="shared" ref="B114" si="61">1+B113</f>
        <v>21</v>
      </c>
      <c r="C114" s="1" t="s">
        <v>14</v>
      </c>
      <c r="D114" s="1" t="s">
        <v>28</v>
      </c>
      <c r="E114" s="1" t="s">
        <v>51</v>
      </c>
      <c r="F114" s="1" t="s">
        <v>49</v>
      </c>
      <c r="G114" s="1">
        <v>22.520178565691602</v>
      </c>
      <c r="H114" s="1">
        <v>22.692467458172501</v>
      </c>
      <c r="I114" s="11">
        <f t="shared" si="15"/>
        <v>22.606323011932052</v>
      </c>
      <c r="J114" s="1">
        <v>19.401458639375502</v>
      </c>
      <c r="K114" s="1">
        <v>19.301837747965099</v>
      </c>
      <c r="L114" s="11">
        <f t="shared" si="17"/>
        <v>19.3516481936703</v>
      </c>
      <c r="M114" s="12">
        <f t="shared" si="18"/>
        <v>-3.2546748182617513</v>
      </c>
      <c r="N114" s="12" t="str">
        <f t="shared" si="19"/>
        <v>Positive</v>
      </c>
      <c r="O114" s="12">
        <f t="shared" si="20"/>
        <v>9.5445343751395395</v>
      </c>
    </row>
    <row r="115" spans="1:15" x14ac:dyDescent="0.3">
      <c r="A115" s="1">
        <f t="shared" ref="A115" si="62">1+A114</f>
        <v>114</v>
      </c>
      <c r="B115" s="1">
        <f t="shared" ref="B115" si="63">1+B114</f>
        <v>22</v>
      </c>
      <c r="C115" s="1" t="s">
        <v>14</v>
      </c>
      <c r="D115" s="1" t="s">
        <v>28</v>
      </c>
      <c r="E115" s="1" t="s">
        <v>51</v>
      </c>
      <c r="F115" s="1" t="s">
        <v>49</v>
      </c>
      <c r="G115" s="1">
        <v>23.052139338519801</v>
      </c>
      <c r="H115" s="1">
        <v>22.980677098451199</v>
      </c>
      <c r="I115" s="11">
        <f t="shared" si="15"/>
        <v>23.016408218485502</v>
      </c>
      <c r="J115" s="1">
        <v>21.116635550564201</v>
      </c>
      <c r="K115" s="1">
        <v>20.689990369176702</v>
      </c>
      <c r="L115" s="11">
        <f t="shared" si="17"/>
        <v>20.903312959870451</v>
      </c>
      <c r="M115" s="12">
        <f t="shared" si="18"/>
        <v>-2.1130952586150507</v>
      </c>
      <c r="N115" s="12" t="str">
        <f t="shared" si="19"/>
        <v>Positive</v>
      </c>
      <c r="O115" s="12">
        <f t="shared" si="20"/>
        <v>4.3261846948674316</v>
      </c>
    </row>
    <row r="116" spans="1:15" ht="15" thickBot="1" x14ac:dyDescent="0.35">
      <c r="A116" s="9">
        <f t="shared" ref="A116" si="64">1+A115</f>
        <v>115</v>
      </c>
      <c r="B116" s="9">
        <f t="shared" ref="B116" si="65">1+B115</f>
        <v>23</v>
      </c>
      <c r="C116" s="9" t="s">
        <v>14</v>
      </c>
      <c r="D116" s="9" t="s">
        <v>28</v>
      </c>
      <c r="E116" s="9" t="s">
        <v>51</v>
      </c>
      <c r="F116" s="9" t="s">
        <v>49</v>
      </c>
      <c r="G116" s="9">
        <v>21.881546679195299</v>
      </c>
      <c r="H116" s="9">
        <v>21.641206565060401</v>
      </c>
      <c r="I116" s="15">
        <f t="shared" si="15"/>
        <v>21.761376622127848</v>
      </c>
      <c r="J116" s="9">
        <v>19.1848750996318</v>
      </c>
      <c r="K116" s="9">
        <v>18.957115485170402</v>
      </c>
      <c r="L116" s="15">
        <f t="shared" si="17"/>
        <v>19.070995292401101</v>
      </c>
      <c r="M116" s="16">
        <f t="shared" si="18"/>
        <v>-2.6903813297267476</v>
      </c>
      <c r="N116" s="16" t="str">
        <f t="shared" si="19"/>
        <v>Positive</v>
      </c>
      <c r="O116" s="16">
        <f t="shared" si="20"/>
        <v>6.4548399762890503</v>
      </c>
    </row>
    <row r="117" spans="1:15" x14ac:dyDescent="0.3">
      <c r="A117" s="1">
        <f t="shared" ref="A117" si="66">1+A116</f>
        <v>116</v>
      </c>
      <c r="B117" s="1">
        <v>1</v>
      </c>
      <c r="C117" s="1" t="s">
        <v>15</v>
      </c>
      <c r="D117" s="1" t="s">
        <v>27</v>
      </c>
      <c r="E117" s="1" t="s">
        <v>51</v>
      </c>
      <c r="F117" s="1" t="s">
        <v>49</v>
      </c>
      <c r="G117" s="1">
        <v>23.308169215369698</v>
      </c>
      <c r="H117" s="1">
        <v>23.33185160164</v>
      </c>
      <c r="I117" s="11">
        <f t="shared" si="15"/>
        <v>23.320010408504849</v>
      </c>
      <c r="J117" s="1">
        <v>20.024674447176199</v>
      </c>
      <c r="K117" s="1">
        <v>20.076924856900401</v>
      </c>
      <c r="L117" s="11">
        <f t="shared" si="17"/>
        <v>20.0507996520383</v>
      </c>
      <c r="M117" s="12">
        <f t="shared" si="18"/>
        <v>-3.2692107564665491</v>
      </c>
      <c r="N117" s="12" t="str">
        <f t="shared" si="19"/>
        <v>Positive</v>
      </c>
      <c r="O117" s="12">
        <f t="shared" si="20"/>
        <v>9.6411868522846351</v>
      </c>
    </row>
    <row r="118" spans="1:15" x14ac:dyDescent="0.3">
      <c r="A118" s="1">
        <f t="shared" ref="A118" si="67">1+A117</f>
        <v>117</v>
      </c>
      <c r="B118" s="1">
        <f>1+B117</f>
        <v>2</v>
      </c>
      <c r="C118" s="1" t="s">
        <v>15</v>
      </c>
      <c r="D118" s="1" t="s">
        <v>27</v>
      </c>
      <c r="E118" s="1" t="s">
        <v>51</v>
      </c>
      <c r="F118" s="1" t="s">
        <v>49</v>
      </c>
      <c r="G118" s="1">
        <v>22.716986613625998</v>
      </c>
      <c r="H118" s="1">
        <v>22.649689539753599</v>
      </c>
      <c r="I118" s="11">
        <f t="shared" si="15"/>
        <v>22.6833380766898</v>
      </c>
      <c r="J118" s="1">
        <v>19.393711749170699</v>
      </c>
      <c r="K118" s="1">
        <v>19.3640630209992</v>
      </c>
      <c r="L118" s="11">
        <f t="shared" si="17"/>
        <v>19.378887385084951</v>
      </c>
      <c r="M118" s="12">
        <f t="shared" si="18"/>
        <v>-3.3044506916048491</v>
      </c>
      <c r="N118" s="12" t="str">
        <f t="shared" si="19"/>
        <v>Positive</v>
      </c>
      <c r="O118" s="12">
        <f t="shared" si="20"/>
        <v>9.8795867126880896</v>
      </c>
    </row>
    <row r="119" spans="1:15" x14ac:dyDescent="0.3">
      <c r="A119" s="1">
        <f t="shared" ref="A119" si="68">1+A118</f>
        <v>118</v>
      </c>
      <c r="B119" s="1">
        <f t="shared" ref="B119" si="69">1+B118</f>
        <v>3</v>
      </c>
      <c r="C119" s="1" t="s">
        <v>15</v>
      </c>
      <c r="D119" s="1" t="s">
        <v>27</v>
      </c>
      <c r="E119" s="1" t="s">
        <v>51</v>
      </c>
      <c r="F119" s="1" t="s">
        <v>49</v>
      </c>
      <c r="G119" s="1">
        <v>22.375340496482298</v>
      </c>
      <c r="H119" s="1">
        <v>22.4834260346924</v>
      </c>
      <c r="I119" s="11">
        <f t="shared" si="15"/>
        <v>22.429383265587347</v>
      </c>
      <c r="J119" s="1">
        <v>18.421399087218902</v>
      </c>
      <c r="K119" s="1">
        <v>18.804966856235101</v>
      </c>
      <c r="L119" s="11">
        <f t="shared" si="17"/>
        <v>18.613182971726999</v>
      </c>
      <c r="M119" s="12">
        <f t="shared" si="18"/>
        <v>-3.8162002938603479</v>
      </c>
      <c r="N119" s="12" t="str">
        <f t="shared" si="19"/>
        <v>Positive</v>
      </c>
      <c r="O119" s="12">
        <f t="shared" si="20"/>
        <v>14.086099698498808</v>
      </c>
    </row>
    <row r="120" spans="1:15" x14ac:dyDescent="0.3">
      <c r="A120" s="1">
        <f t="shared" ref="A120" si="70">1+A119</f>
        <v>119</v>
      </c>
      <c r="B120" s="1">
        <f t="shared" ref="B120" si="71">1+B119</f>
        <v>4</v>
      </c>
      <c r="C120" s="1" t="s">
        <v>15</v>
      </c>
      <c r="D120" s="1" t="s">
        <v>27</v>
      </c>
      <c r="E120" s="1" t="s">
        <v>51</v>
      </c>
      <c r="F120" s="1" t="s">
        <v>49</v>
      </c>
      <c r="G120" s="1">
        <v>22.5748822224976</v>
      </c>
      <c r="H120" s="1">
        <v>22.6047085240148</v>
      </c>
      <c r="I120" s="11">
        <f t="shared" si="15"/>
        <v>22.589795373256202</v>
      </c>
      <c r="J120" s="1">
        <v>19.172611159876499</v>
      </c>
      <c r="K120" s="1">
        <v>19.2911462744669</v>
      </c>
      <c r="L120" s="11">
        <f t="shared" si="17"/>
        <v>19.2318787171717</v>
      </c>
      <c r="M120" s="12">
        <f t="shared" si="18"/>
        <v>-3.3579166560845017</v>
      </c>
      <c r="N120" s="12" t="str">
        <f t="shared" si="19"/>
        <v>Positive</v>
      </c>
      <c r="O120" s="12">
        <f t="shared" si="20"/>
        <v>10.252591088086511</v>
      </c>
    </row>
    <row r="121" spans="1:15" x14ac:dyDescent="0.3">
      <c r="A121" s="1">
        <f t="shared" ref="A121" si="72">1+A120</f>
        <v>120</v>
      </c>
      <c r="B121" s="1">
        <f t="shared" ref="B121" si="73">1+B120</f>
        <v>5</v>
      </c>
      <c r="C121" s="1" t="s">
        <v>15</v>
      </c>
      <c r="D121" s="1" t="s">
        <v>27</v>
      </c>
      <c r="E121" s="1" t="s">
        <v>51</v>
      </c>
      <c r="F121" s="1" t="s">
        <v>49</v>
      </c>
      <c r="G121" s="1">
        <v>23.3870967312887</v>
      </c>
      <c r="H121" s="1">
        <v>23.4079158812233</v>
      </c>
      <c r="I121" s="11">
        <f t="shared" si="15"/>
        <v>23.397506306255998</v>
      </c>
      <c r="J121" s="1">
        <v>20.215453487001501</v>
      </c>
      <c r="K121" s="1">
        <v>20.511602853194098</v>
      </c>
      <c r="L121" s="11">
        <f t="shared" si="17"/>
        <v>20.363528170097801</v>
      </c>
      <c r="M121" s="12">
        <f t="shared" si="18"/>
        <v>-3.033978136158197</v>
      </c>
      <c r="N121" s="12" t="str">
        <f t="shared" si="19"/>
        <v>Positive</v>
      </c>
      <c r="O121" s="12">
        <f t="shared" si="20"/>
        <v>8.1906510743141467</v>
      </c>
    </row>
    <row r="122" spans="1:15" x14ac:dyDescent="0.3">
      <c r="A122" s="1">
        <f t="shared" ref="A122" si="74">1+A121</f>
        <v>121</v>
      </c>
      <c r="B122" s="1">
        <f t="shared" ref="B122" si="75">1+B121</f>
        <v>6</v>
      </c>
      <c r="C122" s="1" t="s">
        <v>15</v>
      </c>
      <c r="D122" s="1" t="s">
        <v>27</v>
      </c>
      <c r="E122" s="1" t="s">
        <v>51</v>
      </c>
      <c r="F122" s="1" t="s">
        <v>49</v>
      </c>
      <c r="G122" s="1">
        <v>22.426614132298301</v>
      </c>
      <c r="H122" s="1">
        <v>22.249354755568401</v>
      </c>
      <c r="I122" s="11">
        <f t="shared" si="15"/>
        <v>22.337984443933351</v>
      </c>
      <c r="J122" s="1">
        <v>18.4816987189852</v>
      </c>
      <c r="K122" s="1">
        <v>18.895346979014398</v>
      </c>
      <c r="L122" s="11">
        <f t="shared" si="17"/>
        <v>18.688522848999799</v>
      </c>
      <c r="M122" s="12">
        <f t="shared" si="18"/>
        <v>-3.6494615949335518</v>
      </c>
      <c r="N122" s="12" t="str">
        <f t="shared" si="19"/>
        <v>Positive</v>
      </c>
      <c r="O122" s="12">
        <f t="shared" si="20"/>
        <v>12.548661607749466</v>
      </c>
    </row>
    <row r="123" spans="1:15" x14ac:dyDescent="0.3">
      <c r="A123" s="1">
        <f t="shared" ref="A123" si="76">1+A122</f>
        <v>122</v>
      </c>
      <c r="B123" s="1">
        <f t="shared" ref="B123" si="77">1+B122</f>
        <v>7</v>
      </c>
      <c r="C123" s="1" t="s">
        <v>15</v>
      </c>
      <c r="D123" s="1" t="s">
        <v>27</v>
      </c>
      <c r="E123" s="1" t="s">
        <v>51</v>
      </c>
      <c r="F123" s="1" t="s">
        <v>49</v>
      </c>
      <c r="G123" s="1">
        <v>23.3659303438906</v>
      </c>
      <c r="H123" s="1">
        <v>23.227804939438101</v>
      </c>
      <c r="I123" s="11">
        <f t="shared" si="15"/>
        <v>23.296867641664349</v>
      </c>
      <c r="J123" s="1">
        <v>20.180888933620899</v>
      </c>
      <c r="K123" s="1">
        <v>20.3262462358656</v>
      </c>
      <c r="L123" s="11">
        <f t="shared" si="17"/>
        <v>20.253567584743251</v>
      </c>
      <c r="M123" s="12">
        <f t="shared" si="18"/>
        <v>-3.0433000569210975</v>
      </c>
      <c r="N123" s="12" t="str">
        <f t="shared" si="19"/>
        <v>Positive</v>
      </c>
      <c r="O123" s="12">
        <f t="shared" si="20"/>
        <v>8.2437460147190631</v>
      </c>
    </row>
    <row r="124" spans="1:15" x14ac:dyDescent="0.3">
      <c r="A124" s="1">
        <f t="shared" ref="A124" si="78">1+A123</f>
        <v>123</v>
      </c>
      <c r="B124" s="1">
        <f t="shared" ref="B124" si="79">1+B123</f>
        <v>8</v>
      </c>
      <c r="C124" s="1" t="s">
        <v>15</v>
      </c>
      <c r="D124" s="1" t="s">
        <v>27</v>
      </c>
      <c r="E124" s="1" t="s">
        <v>51</v>
      </c>
      <c r="F124" s="1" t="s">
        <v>49</v>
      </c>
      <c r="G124" s="1">
        <v>22.738399642130702</v>
      </c>
      <c r="H124" s="1">
        <v>22.5315004376362</v>
      </c>
      <c r="I124" s="11">
        <f t="shared" si="15"/>
        <v>22.634950039883449</v>
      </c>
      <c r="J124" s="1">
        <v>19.6713377087186</v>
      </c>
      <c r="K124" s="1">
        <v>19.861085843212098</v>
      </c>
      <c r="L124" s="11">
        <f t="shared" si="17"/>
        <v>19.766211775965349</v>
      </c>
      <c r="M124" s="12">
        <f t="shared" si="18"/>
        <v>-2.8687382639181003</v>
      </c>
      <c r="N124" s="12" t="str">
        <f t="shared" si="19"/>
        <v>Positive</v>
      </c>
      <c r="O124" s="12">
        <f t="shared" si="20"/>
        <v>7.3042607290160548</v>
      </c>
    </row>
    <row r="125" spans="1:15" x14ac:dyDescent="0.3">
      <c r="A125" s="1">
        <f t="shared" ref="A125" si="80">1+A124</f>
        <v>124</v>
      </c>
      <c r="B125" s="1">
        <f t="shared" ref="B125" si="81">1+B124</f>
        <v>9</v>
      </c>
      <c r="C125" s="1" t="s">
        <v>15</v>
      </c>
      <c r="D125" s="1" t="s">
        <v>27</v>
      </c>
      <c r="E125" s="1" t="s">
        <v>51</v>
      </c>
      <c r="F125" s="1" t="s">
        <v>49</v>
      </c>
      <c r="G125" s="1" t="s">
        <v>52</v>
      </c>
      <c r="H125" s="1" t="s">
        <v>52</v>
      </c>
      <c r="I125" s="11" t="e">
        <f t="shared" si="15"/>
        <v>#DIV/0!</v>
      </c>
      <c r="J125" s="1" t="s">
        <v>52</v>
      </c>
      <c r="K125" s="1" t="s">
        <v>52</v>
      </c>
      <c r="L125" s="11" t="e">
        <f t="shared" si="17"/>
        <v>#DIV/0!</v>
      </c>
      <c r="M125" s="12" t="e">
        <f t="shared" si="18"/>
        <v>#DIV/0!</v>
      </c>
      <c r="N125" s="12" t="e">
        <f t="shared" si="19"/>
        <v>#DIV/0!</v>
      </c>
      <c r="O125" s="12" t="e">
        <f t="shared" si="20"/>
        <v>#DIV/0!</v>
      </c>
    </row>
    <row r="126" spans="1:15" x14ac:dyDescent="0.3">
      <c r="A126" s="1">
        <f t="shared" ref="A126" si="82">1+A125</f>
        <v>125</v>
      </c>
      <c r="B126" s="1">
        <f t="shared" ref="B126" si="83">1+B125</f>
        <v>10</v>
      </c>
      <c r="C126" s="1" t="s">
        <v>15</v>
      </c>
      <c r="D126" s="1" t="s">
        <v>27</v>
      </c>
      <c r="E126" s="1" t="s">
        <v>51</v>
      </c>
      <c r="F126" s="1" t="s">
        <v>49</v>
      </c>
      <c r="G126" s="1">
        <v>22.252862589180399</v>
      </c>
      <c r="H126" s="1">
        <v>22.055693114194</v>
      </c>
      <c r="I126" s="11">
        <f t="shared" si="15"/>
        <v>22.154277851687198</v>
      </c>
      <c r="J126" s="1">
        <v>19.4796820048103</v>
      </c>
      <c r="K126" s="1">
        <v>19.683291880413101</v>
      </c>
      <c r="L126" s="11">
        <f t="shared" si="17"/>
        <v>19.581486942611701</v>
      </c>
      <c r="M126" s="12">
        <f t="shared" si="18"/>
        <v>-2.572790909075497</v>
      </c>
      <c r="N126" s="12" t="str">
        <f t="shared" si="19"/>
        <v>Positive</v>
      </c>
      <c r="O126" s="12">
        <f t="shared" si="20"/>
        <v>5.9495927081091793</v>
      </c>
    </row>
    <row r="127" spans="1:15" x14ac:dyDescent="0.3">
      <c r="A127" s="1">
        <f t="shared" ref="A127" si="84">1+A126</f>
        <v>126</v>
      </c>
      <c r="B127" s="1">
        <f t="shared" ref="B127" si="85">1+B126</f>
        <v>11</v>
      </c>
      <c r="C127" s="1" t="s">
        <v>15</v>
      </c>
      <c r="D127" s="1" t="s">
        <v>27</v>
      </c>
      <c r="E127" s="1" t="s">
        <v>51</v>
      </c>
      <c r="F127" s="1" t="s">
        <v>49</v>
      </c>
      <c r="G127" s="1">
        <v>23.308212914353401</v>
      </c>
      <c r="H127" s="1">
        <v>23.121465697112601</v>
      </c>
      <c r="I127" s="11">
        <f t="shared" si="15"/>
        <v>23.214839305733001</v>
      </c>
      <c r="J127" s="1">
        <v>20.057886981789601</v>
      </c>
      <c r="K127" s="1">
        <v>20.2937448649818</v>
      </c>
      <c r="L127" s="11">
        <f t="shared" si="17"/>
        <v>20.175815923385699</v>
      </c>
      <c r="M127" s="12">
        <f t="shared" si="18"/>
        <v>-3.0390233823473025</v>
      </c>
      <c r="N127" s="12" t="str">
        <f t="shared" si="19"/>
        <v>Positive</v>
      </c>
      <c r="O127" s="12">
        <f t="shared" si="20"/>
        <v>8.2193447282265755</v>
      </c>
    </row>
    <row r="128" spans="1:15" x14ac:dyDescent="0.3">
      <c r="A128" s="1">
        <f t="shared" ref="A128" si="86">1+A127</f>
        <v>127</v>
      </c>
      <c r="B128" s="1">
        <f t="shared" ref="B128" si="87">1+B127</f>
        <v>12</v>
      </c>
      <c r="C128" s="1" t="s">
        <v>15</v>
      </c>
      <c r="D128" s="1" t="s">
        <v>27</v>
      </c>
      <c r="E128" s="1" t="s">
        <v>51</v>
      </c>
      <c r="F128" s="1" t="s">
        <v>49</v>
      </c>
      <c r="G128" s="1">
        <v>22.6881775624543</v>
      </c>
      <c r="H128" s="1">
        <v>22.283342529681299</v>
      </c>
      <c r="I128" s="11">
        <f t="shared" si="15"/>
        <v>22.485760046067799</v>
      </c>
      <c r="J128" s="1">
        <v>19.398477245083399</v>
      </c>
      <c r="K128" s="1">
        <v>19.4479122703241</v>
      </c>
      <c r="L128" s="11">
        <f t="shared" si="17"/>
        <v>19.423194757703747</v>
      </c>
      <c r="M128" s="12">
        <f t="shared" si="18"/>
        <v>-3.062565288364052</v>
      </c>
      <c r="N128" s="12" t="str">
        <f t="shared" si="19"/>
        <v>Positive</v>
      </c>
      <c r="O128" s="12">
        <f t="shared" si="20"/>
        <v>8.3545683322214916</v>
      </c>
    </row>
    <row r="129" spans="1:15" x14ac:dyDescent="0.3">
      <c r="A129" s="1">
        <f t="shared" ref="A129" si="88">1+A128</f>
        <v>128</v>
      </c>
      <c r="B129" s="1">
        <f t="shared" ref="B129" si="89">1+B128</f>
        <v>13</v>
      </c>
      <c r="C129" s="1" t="s">
        <v>15</v>
      </c>
      <c r="D129" s="1" t="s">
        <v>28</v>
      </c>
      <c r="E129" s="1" t="s">
        <v>51</v>
      </c>
      <c r="F129" s="1" t="s">
        <v>49</v>
      </c>
      <c r="G129" s="1">
        <v>22.375863617937501</v>
      </c>
      <c r="H129" s="1">
        <v>22.299489441781802</v>
      </c>
      <c r="I129" s="11">
        <f t="shared" si="15"/>
        <v>22.33767652985965</v>
      </c>
      <c r="J129" s="1">
        <v>19.0439054140822</v>
      </c>
      <c r="K129" s="1">
        <v>18.9117803499243</v>
      </c>
      <c r="L129" s="11">
        <f t="shared" si="17"/>
        <v>18.977842882003252</v>
      </c>
      <c r="M129" s="12">
        <f t="shared" si="18"/>
        <v>-3.3598336478563979</v>
      </c>
      <c r="N129" s="12" t="str">
        <f t="shared" si="19"/>
        <v>Positive</v>
      </c>
      <c r="O129" s="12">
        <f t="shared" si="20"/>
        <v>10.266223349771842</v>
      </c>
    </row>
    <row r="130" spans="1:15" x14ac:dyDescent="0.3">
      <c r="A130" s="1">
        <f t="shared" ref="A130" si="90">1+A129</f>
        <v>129</v>
      </c>
      <c r="B130" s="1">
        <f t="shared" ref="B130" si="91">1+B129</f>
        <v>14</v>
      </c>
      <c r="C130" s="1" t="s">
        <v>15</v>
      </c>
      <c r="D130" s="1" t="s">
        <v>28</v>
      </c>
      <c r="E130" s="1" t="s">
        <v>51</v>
      </c>
      <c r="F130" s="1" t="s">
        <v>49</v>
      </c>
      <c r="G130" s="1">
        <v>22.570000139540799</v>
      </c>
      <c r="H130" s="1">
        <v>22.492008404178399</v>
      </c>
      <c r="I130" s="11">
        <f t="shared" si="15"/>
        <v>22.531004271859601</v>
      </c>
      <c r="J130" s="1">
        <v>19.485339271005198</v>
      </c>
      <c r="K130" s="1">
        <v>19.4193298828257</v>
      </c>
      <c r="L130" s="11">
        <f t="shared" si="17"/>
        <v>19.452334576915447</v>
      </c>
      <c r="M130" s="12">
        <f t="shared" si="18"/>
        <v>-3.0786696949441534</v>
      </c>
      <c r="N130" s="12" t="str">
        <f t="shared" si="19"/>
        <v>Positive</v>
      </c>
      <c r="O130" s="12">
        <f t="shared" si="20"/>
        <v>8.4483505313668825</v>
      </c>
    </row>
    <row r="131" spans="1:15" x14ac:dyDescent="0.3">
      <c r="A131" s="1">
        <f t="shared" ref="A131" si="92">1+A130</f>
        <v>130</v>
      </c>
      <c r="B131" s="1">
        <f t="shared" ref="B131" si="93">1+B130</f>
        <v>15</v>
      </c>
      <c r="C131" s="1" t="s">
        <v>15</v>
      </c>
      <c r="D131" s="1" t="s">
        <v>28</v>
      </c>
      <c r="E131" s="1" t="s">
        <v>51</v>
      </c>
      <c r="F131" s="1" t="s">
        <v>49</v>
      </c>
      <c r="G131" s="1">
        <v>23.015591652792899</v>
      </c>
      <c r="H131" s="1">
        <v>22.8164812719364</v>
      </c>
      <c r="I131" s="11">
        <f t="shared" ref="I131:I185" si="94">AVERAGE(G131:H131)</f>
        <v>22.916036462364652</v>
      </c>
      <c r="J131" s="1">
        <v>19.459489915602401</v>
      </c>
      <c r="K131" s="1">
        <v>19.390896141338199</v>
      </c>
      <c r="L131" s="11">
        <f t="shared" si="17"/>
        <v>19.4251930284703</v>
      </c>
      <c r="M131" s="12">
        <f t="shared" si="18"/>
        <v>-3.4908434338943515</v>
      </c>
      <c r="N131" s="12" t="str">
        <f t="shared" si="19"/>
        <v>Positive</v>
      </c>
      <c r="O131" s="12">
        <f t="shared" si="20"/>
        <v>11.242129501842763</v>
      </c>
    </row>
    <row r="132" spans="1:15" x14ac:dyDescent="0.3">
      <c r="A132" s="1">
        <f t="shared" ref="A132" si="95">1+A131</f>
        <v>131</v>
      </c>
      <c r="B132" s="1">
        <f t="shared" ref="B132" si="96">1+B131</f>
        <v>16</v>
      </c>
      <c r="C132" s="1" t="s">
        <v>15</v>
      </c>
      <c r="D132" s="1" t="s">
        <v>28</v>
      </c>
      <c r="E132" s="1" t="s">
        <v>51</v>
      </c>
      <c r="F132" s="1" t="s">
        <v>49</v>
      </c>
      <c r="G132" s="1">
        <v>22.8095756027353</v>
      </c>
      <c r="H132" s="1">
        <v>22.650906341337301</v>
      </c>
      <c r="I132" s="11">
        <f t="shared" si="94"/>
        <v>22.730240972036299</v>
      </c>
      <c r="J132" s="1">
        <v>19.656376562388498</v>
      </c>
      <c r="K132" s="1">
        <v>19.673334741304298</v>
      </c>
      <c r="L132" s="11">
        <f t="shared" ref="L132:L185" si="97">AVERAGE(J132:K132)</f>
        <v>19.664855651846398</v>
      </c>
      <c r="M132" s="12">
        <f t="shared" ref="M132:M185" si="98">L132-I132</f>
        <v>-3.0653853201899004</v>
      </c>
      <c r="N132" s="12" t="str">
        <f t="shared" ref="N132:N185" si="99">IF(AND(L132&lt;30, M132&lt;0), "Positive", "Negative")</f>
        <v>Positive</v>
      </c>
      <c r="O132" s="12">
        <f t="shared" ref="O132:O185" si="100">2^(-M132)</f>
        <v>8.3709149539311802</v>
      </c>
    </row>
    <row r="133" spans="1:15" x14ac:dyDescent="0.3">
      <c r="A133" s="1">
        <f t="shared" ref="A133" si="101">1+A132</f>
        <v>132</v>
      </c>
      <c r="B133" s="1">
        <f>1+B132</f>
        <v>17</v>
      </c>
      <c r="C133" s="1" t="s">
        <v>15</v>
      </c>
      <c r="D133" s="1" t="s">
        <v>28</v>
      </c>
      <c r="E133" s="1" t="s">
        <v>51</v>
      </c>
      <c r="F133" s="1" t="s">
        <v>49</v>
      </c>
      <c r="G133" s="1">
        <v>21.156748632683801</v>
      </c>
      <c r="H133" s="1">
        <v>21.077534887221699</v>
      </c>
      <c r="I133" s="11">
        <f t="shared" si="94"/>
        <v>21.117141759952752</v>
      </c>
      <c r="J133" s="1">
        <v>17.877854268770001</v>
      </c>
      <c r="K133" s="1">
        <v>18.226811146547401</v>
      </c>
      <c r="L133" s="11">
        <f t="shared" si="97"/>
        <v>18.052332707658699</v>
      </c>
      <c r="M133" s="12">
        <f t="shared" si="98"/>
        <v>-3.0648090522940521</v>
      </c>
      <c r="N133" s="12" t="str">
        <f t="shared" si="99"/>
        <v>Positive</v>
      </c>
      <c r="O133" s="12">
        <f t="shared" si="100"/>
        <v>8.367571956197855</v>
      </c>
    </row>
    <row r="134" spans="1:15" x14ac:dyDescent="0.3">
      <c r="A134" s="1">
        <f t="shared" ref="A134" si="102">1+A133</f>
        <v>133</v>
      </c>
      <c r="B134" s="1">
        <f t="shared" ref="B134" si="103">1+B133</f>
        <v>18</v>
      </c>
      <c r="C134" s="1" t="s">
        <v>15</v>
      </c>
      <c r="D134" s="1" t="s">
        <v>28</v>
      </c>
      <c r="E134" s="1" t="s">
        <v>51</v>
      </c>
      <c r="F134" s="1" t="s">
        <v>49</v>
      </c>
      <c r="G134" s="1">
        <v>22.295720975343201</v>
      </c>
      <c r="H134" s="1">
        <v>22.3826687018115</v>
      </c>
      <c r="I134" s="11">
        <f t="shared" si="94"/>
        <v>22.339194838577349</v>
      </c>
      <c r="J134" s="1">
        <v>19.676752983824102</v>
      </c>
      <c r="K134" s="1">
        <v>19.284256267256598</v>
      </c>
      <c r="L134" s="11">
        <f t="shared" si="97"/>
        <v>19.480504625540348</v>
      </c>
      <c r="M134" s="12">
        <f t="shared" si="98"/>
        <v>-2.8586902130370007</v>
      </c>
      <c r="N134" s="12" t="str">
        <f t="shared" si="99"/>
        <v>Positive</v>
      </c>
      <c r="O134" s="12">
        <f t="shared" si="100"/>
        <v>7.2535649210310806</v>
      </c>
    </row>
    <row r="135" spans="1:15" x14ac:dyDescent="0.3">
      <c r="A135" s="1">
        <f t="shared" ref="A135" si="104">1+A134</f>
        <v>134</v>
      </c>
      <c r="B135" s="1">
        <f t="shared" ref="B135" si="105">1+B134</f>
        <v>19</v>
      </c>
      <c r="C135" s="1" t="s">
        <v>15</v>
      </c>
      <c r="D135" s="1" t="s">
        <v>28</v>
      </c>
      <c r="E135" s="1" t="s">
        <v>51</v>
      </c>
      <c r="F135" s="1" t="s">
        <v>49</v>
      </c>
      <c r="G135" s="1">
        <v>23.033686278464501</v>
      </c>
      <c r="H135" s="1">
        <v>23.063162074144302</v>
      </c>
      <c r="I135" s="11">
        <f t="shared" si="94"/>
        <v>23.048424176304401</v>
      </c>
      <c r="J135" s="1">
        <v>20.508845620203498</v>
      </c>
      <c r="K135" s="1">
        <v>20.353752054498901</v>
      </c>
      <c r="L135" s="11">
        <f t="shared" si="97"/>
        <v>20.4312988373512</v>
      </c>
      <c r="M135" s="12">
        <f t="shared" si="98"/>
        <v>-2.6171253389532012</v>
      </c>
      <c r="N135" s="12" t="str">
        <f t="shared" si="99"/>
        <v>Positive</v>
      </c>
      <c r="O135" s="12">
        <f t="shared" si="100"/>
        <v>6.1352636370717049</v>
      </c>
    </row>
    <row r="136" spans="1:15" x14ac:dyDescent="0.3">
      <c r="A136" s="1">
        <f t="shared" ref="A136" si="106">1+A135</f>
        <v>135</v>
      </c>
      <c r="B136" s="1">
        <f t="shared" ref="B136" si="107">1+B135</f>
        <v>20</v>
      </c>
      <c r="C136" s="1" t="s">
        <v>15</v>
      </c>
      <c r="D136" s="1" t="s">
        <v>28</v>
      </c>
      <c r="E136" s="1" t="s">
        <v>51</v>
      </c>
      <c r="F136" s="1" t="s">
        <v>49</v>
      </c>
      <c r="G136" s="1">
        <v>22.248049429056799</v>
      </c>
      <c r="H136" s="1">
        <v>21.757924407926399</v>
      </c>
      <c r="I136" s="11">
        <f t="shared" si="94"/>
        <v>22.002986918491601</v>
      </c>
      <c r="J136" s="1">
        <v>20.304739307819599</v>
      </c>
      <c r="K136" s="1">
        <v>20.191927314915599</v>
      </c>
      <c r="L136" s="11">
        <f t="shared" si="97"/>
        <v>20.248333311367599</v>
      </c>
      <c r="M136" s="12">
        <f t="shared" si="98"/>
        <v>-1.754653607124002</v>
      </c>
      <c r="N136" s="12" t="str">
        <f t="shared" si="99"/>
        <v>Positive</v>
      </c>
      <c r="O136" s="12">
        <f t="shared" si="100"/>
        <v>3.374452876907863</v>
      </c>
    </row>
    <row r="137" spans="1:15" x14ac:dyDescent="0.3">
      <c r="A137" s="1">
        <f t="shared" ref="A137" si="108">1+A136</f>
        <v>136</v>
      </c>
      <c r="B137" s="1">
        <f t="shared" ref="B137" si="109">1+B136</f>
        <v>21</v>
      </c>
      <c r="C137" s="1" t="s">
        <v>15</v>
      </c>
      <c r="D137" s="1" t="s">
        <v>28</v>
      </c>
      <c r="E137" s="1" t="s">
        <v>51</v>
      </c>
      <c r="F137" s="1" t="s">
        <v>49</v>
      </c>
      <c r="G137" s="1">
        <v>22.660191151123801</v>
      </c>
      <c r="H137" s="1">
        <v>22.6621662053088</v>
      </c>
      <c r="I137" s="11">
        <f t="shared" si="94"/>
        <v>22.661178678216302</v>
      </c>
      <c r="J137" s="1">
        <v>19.790887410817199</v>
      </c>
      <c r="K137" s="1">
        <v>19.750914753588901</v>
      </c>
      <c r="L137" s="11">
        <f t="shared" si="97"/>
        <v>19.77090108220305</v>
      </c>
      <c r="M137" s="12">
        <f t="shared" si="98"/>
        <v>-2.8902775960132523</v>
      </c>
      <c r="N137" s="12" t="str">
        <f t="shared" si="99"/>
        <v>Positive</v>
      </c>
      <c r="O137" s="12">
        <f t="shared" si="100"/>
        <v>7.4141309471029606</v>
      </c>
    </row>
    <row r="138" spans="1:15" x14ac:dyDescent="0.3">
      <c r="A138" s="1">
        <f t="shared" ref="A138" si="110">1+A137</f>
        <v>137</v>
      </c>
      <c r="B138" s="1">
        <f t="shared" ref="B138" si="111">1+B137</f>
        <v>22</v>
      </c>
      <c r="C138" s="1" t="s">
        <v>15</v>
      </c>
      <c r="D138" s="1" t="s">
        <v>28</v>
      </c>
      <c r="E138" s="1" t="s">
        <v>51</v>
      </c>
      <c r="F138" s="1" t="s">
        <v>49</v>
      </c>
      <c r="G138" s="1">
        <v>23.219330713131999</v>
      </c>
      <c r="H138" s="1">
        <v>23.1613330939341</v>
      </c>
      <c r="I138" s="11">
        <f t="shared" si="94"/>
        <v>23.19033190353305</v>
      </c>
      <c r="J138" s="1">
        <v>21.493609956552401</v>
      </c>
      <c r="K138" s="1">
        <v>21.646449152494601</v>
      </c>
      <c r="L138" s="11">
        <f t="shared" si="97"/>
        <v>21.570029554523501</v>
      </c>
      <c r="M138" s="12">
        <f t="shared" si="98"/>
        <v>-1.6203023490095489</v>
      </c>
      <c r="N138" s="12" t="str">
        <f t="shared" si="99"/>
        <v>Positive</v>
      </c>
      <c r="O138" s="12">
        <f t="shared" si="100"/>
        <v>3.0743946032095195</v>
      </c>
    </row>
    <row r="139" spans="1:15" ht="15" thickBot="1" x14ac:dyDescent="0.35">
      <c r="A139" s="9">
        <f t="shared" ref="A139" si="112">1+A138</f>
        <v>138</v>
      </c>
      <c r="B139" s="9">
        <f t="shared" ref="B139" si="113">1+B138</f>
        <v>23</v>
      </c>
      <c r="C139" s="9" t="s">
        <v>15</v>
      </c>
      <c r="D139" s="9" t="s">
        <v>28</v>
      </c>
      <c r="E139" s="9" t="s">
        <v>51</v>
      </c>
      <c r="F139" s="9" t="s">
        <v>49</v>
      </c>
      <c r="G139" s="9">
        <v>23.202976093240299</v>
      </c>
      <c r="H139" s="9">
        <v>23.045320257272401</v>
      </c>
      <c r="I139" s="15">
        <f t="shared" si="94"/>
        <v>23.124148175256352</v>
      </c>
      <c r="J139" s="9">
        <v>19.6682083395023</v>
      </c>
      <c r="K139" s="9">
        <v>19.536621267153201</v>
      </c>
      <c r="L139" s="15">
        <f t="shared" si="97"/>
        <v>19.602414803327751</v>
      </c>
      <c r="M139" s="16">
        <f t="shared" si="98"/>
        <v>-3.521733371928601</v>
      </c>
      <c r="N139" s="16" t="str">
        <f t="shared" si="99"/>
        <v>Positive</v>
      </c>
      <c r="O139" s="16">
        <f t="shared" si="100"/>
        <v>11.485433237245505</v>
      </c>
    </row>
    <row r="140" spans="1:15" x14ac:dyDescent="0.3">
      <c r="A140" s="1">
        <f t="shared" ref="A140" si="114">1+A139</f>
        <v>139</v>
      </c>
      <c r="B140" s="1">
        <v>1</v>
      </c>
      <c r="C140" s="1" t="s">
        <v>39</v>
      </c>
      <c r="D140" s="1" t="s">
        <v>27</v>
      </c>
      <c r="E140" s="1" t="s">
        <v>51</v>
      </c>
      <c r="F140" s="1" t="s">
        <v>49</v>
      </c>
      <c r="G140" s="1">
        <v>22.279488031727102</v>
      </c>
      <c r="H140" s="1">
        <v>22.391400705649499</v>
      </c>
      <c r="I140" s="11">
        <f t="shared" si="94"/>
        <v>22.3354443686883</v>
      </c>
      <c r="J140" s="1">
        <v>19.019507632907299</v>
      </c>
      <c r="K140" s="1">
        <v>19.0644107174891</v>
      </c>
      <c r="L140" s="11">
        <f t="shared" si="97"/>
        <v>19.041959175198201</v>
      </c>
      <c r="M140" s="12">
        <f t="shared" si="98"/>
        <v>-3.293485193490099</v>
      </c>
      <c r="N140" s="12" t="str">
        <f t="shared" si="99"/>
        <v>Positive</v>
      </c>
      <c r="O140" s="12">
        <f t="shared" si="100"/>
        <v>9.8047795511261526</v>
      </c>
    </row>
    <row r="141" spans="1:15" x14ac:dyDescent="0.3">
      <c r="A141" s="1">
        <f t="shared" ref="A141" si="115">1+A140</f>
        <v>140</v>
      </c>
      <c r="B141" s="1">
        <f>1+B140</f>
        <v>2</v>
      </c>
      <c r="C141" s="1" t="s">
        <v>39</v>
      </c>
      <c r="D141" s="1" t="s">
        <v>27</v>
      </c>
      <c r="E141" s="1" t="s">
        <v>51</v>
      </c>
      <c r="F141" s="1" t="s">
        <v>49</v>
      </c>
      <c r="G141" s="1">
        <v>22.548625024473999</v>
      </c>
      <c r="H141" s="1">
        <v>22.843128014873098</v>
      </c>
      <c r="I141" s="11">
        <f t="shared" si="94"/>
        <v>22.695876519673547</v>
      </c>
      <c r="J141" s="1">
        <v>19.223749170907301</v>
      </c>
      <c r="K141" s="1">
        <v>19.076172156574899</v>
      </c>
      <c r="L141" s="11">
        <f t="shared" si="97"/>
        <v>19.149960663741098</v>
      </c>
      <c r="M141" s="12">
        <f t="shared" si="98"/>
        <v>-3.5459158559324493</v>
      </c>
      <c r="N141" s="12" t="str">
        <f t="shared" si="99"/>
        <v>Positive</v>
      </c>
      <c r="O141" s="12">
        <f t="shared" si="100"/>
        <v>11.679574863239482</v>
      </c>
    </row>
    <row r="142" spans="1:15" x14ac:dyDescent="0.3">
      <c r="A142" s="1">
        <f t="shared" ref="A142" si="116">1+A141</f>
        <v>141</v>
      </c>
      <c r="B142" s="1">
        <f t="shared" ref="B142" si="117">1+B141</f>
        <v>3</v>
      </c>
      <c r="C142" s="1" t="s">
        <v>39</v>
      </c>
      <c r="D142" s="1" t="s">
        <v>27</v>
      </c>
      <c r="E142" s="1" t="s">
        <v>51</v>
      </c>
      <c r="F142" s="1" t="s">
        <v>49</v>
      </c>
      <c r="G142" s="1">
        <v>22.479006977126101</v>
      </c>
      <c r="H142" s="1">
        <v>22.423955131343298</v>
      </c>
      <c r="I142" s="11">
        <f t="shared" si="94"/>
        <v>22.451481054234698</v>
      </c>
      <c r="J142" s="1">
        <v>19.521277949615701</v>
      </c>
      <c r="K142" s="1">
        <v>19.488754394576901</v>
      </c>
      <c r="L142" s="11">
        <f t="shared" si="97"/>
        <v>19.505016172096301</v>
      </c>
      <c r="M142" s="12">
        <f t="shared" si="98"/>
        <v>-2.9464648821383967</v>
      </c>
      <c r="N142" s="12" t="str">
        <f t="shared" si="99"/>
        <v>Positive</v>
      </c>
      <c r="O142" s="12">
        <f t="shared" si="100"/>
        <v>7.7085787007554201</v>
      </c>
    </row>
    <row r="143" spans="1:15" x14ac:dyDescent="0.3">
      <c r="A143" s="1">
        <f t="shared" ref="A143" si="118">1+A142</f>
        <v>142</v>
      </c>
      <c r="B143" s="1">
        <f t="shared" ref="B143" si="119">1+B142</f>
        <v>4</v>
      </c>
      <c r="C143" s="1" t="s">
        <v>39</v>
      </c>
      <c r="D143" s="1" t="s">
        <v>27</v>
      </c>
      <c r="E143" s="1" t="s">
        <v>51</v>
      </c>
      <c r="F143" s="1" t="s">
        <v>49</v>
      </c>
      <c r="G143" s="1">
        <v>22.916341255271899</v>
      </c>
      <c r="H143" s="1">
        <v>23.1966127237195</v>
      </c>
      <c r="I143" s="11">
        <f t="shared" si="94"/>
        <v>23.0564769894957</v>
      </c>
      <c r="J143" s="1">
        <v>19.7000261896263</v>
      </c>
      <c r="K143" s="1">
        <v>19.654143728234299</v>
      </c>
      <c r="L143" s="11">
        <f t="shared" si="97"/>
        <v>19.677084958930301</v>
      </c>
      <c r="M143" s="12">
        <f t="shared" si="98"/>
        <v>-3.3793920305653984</v>
      </c>
      <c r="N143" s="12" t="str">
        <f t="shared" si="99"/>
        <v>Positive</v>
      </c>
      <c r="O143" s="12">
        <f t="shared" si="100"/>
        <v>10.406348556108625</v>
      </c>
    </row>
    <row r="144" spans="1:15" x14ac:dyDescent="0.3">
      <c r="A144" s="1">
        <f t="shared" ref="A144" si="120">1+A143</f>
        <v>143</v>
      </c>
      <c r="B144" s="1">
        <f t="shared" ref="B144" si="121">1+B143</f>
        <v>5</v>
      </c>
      <c r="C144" s="1" t="s">
        <v>39</v>
      </c>
      <c r="D144" s="1" t="s">
        <v>27</v>
      </c>
      <c r="E144" s="1" t="s">
        <v>51</v>
      </c>
      <c r="F144" s="1" t="s">
        <v>49</v>
      </c>
      <c r="G144" s="1">
        <v>22.352480677848501</v>
      </c>
      <c r="H144" s="1">
        <v>22.6925057692888</v>
      </c>
      <c r="I144" s="11">
        <f t="shared" si="94"/>
        <v>22.522493223568652</v>
      </c>
      <c r="J144" s="1">
        <v>19.277387475901001</v>
      </c>
      <c r="K144" s="1">
        <v>19.6127268582159</v>
      </c>
      <c r="L144" s="11">
        <f t="shared" si="97"/>
        <v>19.445057167058451</v>
      </c>
      <c r="M144" s="12">
        <f t="shared" si="98"/>
        <v>-3.0774360565102015</v>
      </c>
      <c r="N144" s="12" t="str">
        <f t="shared" si="99"/>
        <v>Positive</v>
      </c>
      <c r="O144" s="12">
        <f t="shared" si="100"/>
        <v>8.4411294937157031</v>
      </c>
    </row>
    <row r="145" spans="1:15" x14ac:dyDescent="0.3">
      <c r="A145" s="1">
        <f t="shared" ref="A145" si="122">1+A144</f>
        <v>144</v>
      </c>
      <c r="B145" s="1">
        <f t="shared" ref="B145" si="123">1+B144</f>
        <v>6</v>
      </c>
      <c r="C145" s="1" t="s">
        <v>39</v>
      </c>
      <c r="D145" s="1" t="s">
        <v>27</v>
      </c>
      <c r="E145" s="1" t="s">
        <v>51</v>
      </c>
      <c r="F145" s="1" t="s">
        <v>49</v>
      </c>
      <c r="G145" s="1">
        <v>22.603643489001101</v>
      </c>
      <c r="H145" s="1">
        <v>22.5727918100248</v>
      </c>
      <c r="I145" s="11">
        <f t="shared" si="94"/>
        <v>22.588217649512949</v>
      </c>
      <c r="J145" s="1">
        <v>18.871638685163902</v>
      </c>
      <c r="K145" s="1">
        <v>19.189416441191501</v>
      </c>
      <c r="L145" s="11">
        <f t="shared" si="97"/>
        <v>19.030527563177699</v>
      </c>
      <c r="M145" s="12">
        <f t="shared" si="98"/>
        <v>-3.5576900863352492</v>
      </c>
      <c r="N145" s="12" t="str">
        <f t="shared" si="99"/>
        <v>Positive</v>
      </c>
      <c r="O145" s="12">
        <f t="shared" si="100"/>
        <v>11.775285108545949</v>
      </c>
    </row>
    <row r="146" spans="1:15" x14ac:dyDescent="0.3">
      <c r="A146" s="1">
        <f t="shared" ref="A146" si="124">1+A145</f>
        <v>145</v>
      </c>
      <c r="B146" s="1">
        <f t="shared" ref="B146" si="125">1+B145</f>
        <v>7</v>
      </c>
      <c r="C146" s="1" t="s">
        <v>39</v>
      </c>
      <c r="D146" s="1" t="s">
        <v>27</v>
      </c>
      <c r="E146" s="1" t="s">
        <v>51</v>
      </c>
      <c r="F146" s="1" t="s">
        <v>49</v>
      </c>
      <c r="G146" s="1">
        <v>22.325622809939201</v>
      </c>
      <c r="H146" s="1">
        <v>22.495343057743</v>
      </c>
      <c r="I146" s="11">
        <f t="shared" si="94"/>
        <v>22.410482933841102</v>
      </c>
      <c r="J146" s="1">
        <v>19.127734547482401</v>
      </c>
      <c r="K146" s="1">
        <v>19.162224237440402</v>
      </c>
      <c r="L146" s="11">
        <f t="shared" si="97"/>
        <v>19.144979392461401</v>
      </c>
      <c r="M146" s="12">
        <f t="shared" si="98"/>
        <v>-3.2655035413797009</v>
      </c>
      <c r="N146" s="12" t="str">
        <f t="shared" si="99"/>
        <v>Positive</v>
      </c>
      <c r="O146" s="12">
        <f t="shared" si="100"/>
        <v>9.6164442216015473</v>
      </c>
    </row>
    <row r="147" spans="1:15" x14ac:dyDescent="0.3">
      <c r="A147" s="1">
        <f t="shared" ref="A147" si="126">1+A146</f>
        <v>146</v>
      </c>
      <c r="B147" s="1">
        <f t="shared" ref="B147" si="127">1+B146</f>
        <v>8</v>
      </c>
      <c r="C147" s="1" t="s">
        <v>39</v>
      </c>
      <c r="D147" s="1" t="s">
        <v>27</v>
      </c>
      <c r="E147" s="1" t="s">
        <v>51</v>
      </c>
      <c r="F147" s="1" t="s">
        <v>49</v>
      </c>
      <c r="G147" s="1">
        <v>22.7499312518061</v>
      </c>
      <c r="H147" s="1">
        <v>22.692890864927499</v>
      </c>
      <c r="I147" s="11">
        <f t="shared" si="94"/>
        <v>22.721411058366797</v>
      </c>
      <c r="J147" s="1">
        <v>19.347132602150602</v>
      </c>
      <c r="K147" s="1">
        <v>19.838880107592299</v>
      </c>
      <c r="L147" s="11">
        <f t="shared" si="97"/>
        <v>19.593006354871449</v>
      </c>
      <c r="M147" s="12">
        <f t="shared" si="98"/>
        <v>-3.1284047034953488</v>
      </c>
      <c r="N147" s="12" t="str">
        <f t="shared" si="99"/>
        <v>Positive</v>
      </c>
      <c r="O147" s="12">
        <f t="shared" si="100"/>
        <v>8.7446746169139615</v>
      </c>
    </row>
    <row r="148" spans="1:15" x14ac:dyDescent="0.3">
      <c r="A148" s="1">
        <f t="shared" ref="A148" si="128">1+A147</f>
        <v>147</v>
      </c>
      <c r="B148" s="1">
        <f t="shared" ref="B148" si="129">1+B147</f>
        <v>9</v>
      </c>
      <c r="C148" s="1" t="s">
        <v>39</v>
      </c>
      <c r="D148" s="1" t="s">
        <v>27</v>
      </c>
      <c r="E148" s="1" t="s">
        <v>51</v>
      </c>
      <c r="F148" s="1" t="s">
        <v>49</v>
      </c>
      <c r="G148" s="1">
        <v>22.4311569452477</v>
      </c>
      <c r="H148" s="1">
        <v>22.606481535944098</v>
      </c>
      <c r="I148" s="11">
        <f t="shared" si="94"/>
        <v>22.518819240595899</v>
      </c>
      <c r="J148" s="1">
        <v>19.567197249204501</v>
      </c>
      <c r="K148" s="1">
        <v>19.936307314624901</v>
      </c>
      <c r="L148" s="11">
        <f t="shared" si="97"/>
        <v>19.751752281914701</v>
      </c>
      <c r="M148" s="12">
        <f t="shared" si="98"/>
        <v>-2.7670669586811982</v>
      </c>
      <c r="N148" s="12" t="str">
        <f t="shared" si="99"/>
        <v>Positive</v>
      </c>
      <c r="O148" s="12">
        <f t="shared" si="100"/>
        <v>6.8072257671880276</v>
      </c>
    </row>
    <row r="149" spans="1:15" x14ac:dyDescent="0.3">
      <c r="A149" s="1">
        <f t="shared" ref="A149" si="130">1+A148</f>
        <v>148</v>
      </c>
      <c r="B149" s="1">
        <f t="shared" ref="B149" si="131">1+B148</f>
        <v>10</v>
      </c>
      <c r="C149" s="1" t="s">
        <v>39</v>
      </c>
      <c r="D149" s="1" t="s">
        <v>27</v>
      </c>
      <c r="E149" s="1" t="s">
        <v>51</v>
      </c>
      <c r="F149" s="1" t="s">
        <v>49</v>
      </c>
      <c r="G149" s="1">
        <v>22.188347890336399</v>
      </c>
      <c r="H149" s="1">
        <v>22.1079289575312</v>
      </c>
      <c r="I149" s="11">
        <f t="shared" si="94"/>
        <v>22.148138423933801</v>
      </c>
      <c r="J149" s="1">
        <v>18.875158216744499</v>
      </c>
      <c r="K149" s="1">
        <v>18.732737742976902</v>
      </c>
      <c r="L149" s="11">
        <f t="shared" si="97"/>
        <v>18.803947979860702</v>
      </c>
      <c r="M149" s="12">
        <f t="shared" si="98"/>
        <v>-3.3441904440730994</v>
      </c>
      <c r="N149" s="12" t="str">
        <f t="shared" si="99"/>
        <v>Positive</v>
      </c>
      <c r="O149" s="12">
        <f t="shared" si="100"/>
        <v>10.155507585301944</v>
      </c>
    </row>
    <row r="150" spans="1:15" x14ac:dyDescent="0.3">
      <c r="A150" s="1">
        <f t="shared" ref="A150" si="132">1+A149</f>
        <v>149</v>
      </c>
      <c r="B150" s="1">
        <f t="shared" ref="B150" si="133">1+B149</f>
        <v>11</v>
      </c>
      <c r="C150" s="1" t="s">
        <v>39</v>
      </c>
      <c r="D150" s="1" t="s">
        <v>27</v>
      </c>
      <c r="E150" s="1" t="s">
        <v>51</v>
      </c>
      <c r="F150" s="1" t="s">
        <v>49</v>
      </c>
      <c r="G150" s="1">
        <v>22.3587287936415</v>
      </c>
      <c r="H150" s="1">
        <v>22.590279305760099</v>
      </c>
      <c r="I150" s="11">
        <f t="shared" si="94"/>
        <v>22.474504049700798</v>
      </c>
      <c r="J150" s="1">
        <v>19.980787540503702</v>
      </c>
      <c r="K150" s="1">
        <v>19.9914485663991</v>
      </c>
      <c r="L150" s="11">
        <f t="shared" si="97"/>
        <v>19.986118053451399</v>
      </c>
      <c r="M150" s="12">
        <f t="shared" si="98"/>
        <v>-2.4883859962493986</v>
      </c>
      <c r="N150" s="12" t="str">
        <f t="shared" si="99"/>
        <v>Positive</v>
      </c>
      <c r="O150" s="12">
        <f t="shared" si="100"/>
        <v>5.6114981704882716</v>
      </c>
    </row>
    <row r="151" spans="1:15" x14ac:dyDescent="0.3">
      <c r="A151" s="1">
        <f t="shared" ref="A151" si="134">1+A150</f>
        <v>150</v>
      </c>
      <c r="B151" s="1">
        <f t="shared" ref="B151" si="135">1+B150</f>
        <v>12</v>
      </c>
      <c r="C151" s="1" t="s">
        <v>39</v>
      </c>
      <c r="D151" s="1" t="s">
        <v>27</v>
      </c>
      <c r="E151" s="1" t="s">
        <v>51</v>
      </c>
      <c r="F151" s="1" t="s">
        <v>49</v>
      </c>
      <c r="G151" s="1">
        <v>22.19103148001</v>
      </c>
      <c r="H151" s="1">
        <v>22.264002408951601</v>
      </c>
      <c r="I151" s="11">
        <f t="shared" si="94"/>
        <v>22.227516944480801</v>
      </c>
      <c r="J151" s="1">
        <v>19.3482724457999</v>
      </c>
      <c r="K151" s="1">
        <v>19.3448792157855</v>
      </c>
      <c r="L151" s="11">
        <f t="shared" si="97"/>
        <v>19.346575830792702</v>
      </c>
      <c r="M151" s="12">
        <f t="shared" si="98"/>
        <v>-2.8809411136880989</v>
      </c>
      <c r="N151" s="12" t="str">
        <f t="shared" si="99"/>
        <v>Positive</v>
      </c>
      <c r="O151" s="12">
        <f t="shared" si="100"/>
        <v>7.3663049019129465</v>
      </c>
    </row>
    <row r="152" spans="1:15" x14ac:dyDescent="0.3">
      <c r="A152" s="1">
        <f t="shared" ref="A152" si="136">1+A151</f>
        <v>151</v>
      </c>
      <c r="B152" s="1">
        <f t="shared" ref="B152" si="137">1+B151</f>
        <v>13</v>
      </c>
      <c r="C152" s="1" t="s">
        <v>39</v>
      </c>
      <c r="D152" s="1" t="s">
        <v>28</v>
      </c>
      <c r="E152" s="1" t="s">
        <v>51</v>
      </c>
      <c r="F152" s="1" t="s">
        <v>49</v>
      </c>
      <c r="G152" s="1">
        <v>22.083582081416399</v>
      </c>
      <c r="H152" s="1">
        <v>22.0237221770488</v>
      </c>
      <c r="I152" s="11">
        <f t="shared" si="94"/>
        <v>22.053652129232599</v>
      </c>
      <c r="J152" s="1">
        <v>19.1689606584278</v>
      </c>
      <c r="K152" s="1">
        <v>19.367000312451101</v>
      </c>
      <c r="L152" s="11">
        <f t="shared" si="97"/>
        <v>19.267980485439452</v>
      </c>
      <c r="M152" s="12">
        <f t="shared" si="98"/>
        <v>-2.7856716437931475</v>
      </c>
      <c r="N152" s="12" t="str">
        <f t="shared" si="99"/>
        <v>Positive</v>
      </c>
      <c r="O152" s="12">
        <f t="shared" si="100"/>
        <v>6.8955787534639343</v>
      </c>
    </row>
    <row r="153" spans="1:15" x14ac:dyDescent="0.3">
      <c r="A153" s="1">
        <f t="shared" ref="A153" si="138">1+A152</f>
        <v>152</v>
      </c>
      <c r="B153" s="1">
        <f t="shared" ref="B153" si="139">1+B152</f>
        <v>14</v>
      </c>
      <c r="C153" s="1" t="s">
        <v>39</v>
      </c>
      <c r="D153" s="1" t="s">
        <v>28</v>
      </c>
      <c r="E153" s="1" t="s">
        <v>51</v>
      </c>
      <c r="F153" s="1" t="s">
        <v>49</v>
      </c>
      <c r="G153" s="1">
        <v>23.350864536913701</v>
      </c>
      <c r="H153" s="1">
        <v>23.250196366574102</v>
      </c>
      <c r="I153" s="11">
        <f t="shared" si="94"/>
        <v>23.300530451743903</v>
      </c>
      <c r="J153" s="1">
        <v>21.6017449051641</v>
      </c>
      <c r="K153" s="1">
        <v>21.728895156864901</v>
      </c>
      <c r="L153" s="11">
        <f t="shared" si="97"/>
        <v>21.665320031014502</v>
      </c>
      <c r="M153" s="12">
        <f t="shared" si="98"/>
        <v>-1.6352104207294005</v>
      </c>
      <c r="N153" s="12" t="str">
        <f t="shared" si="99"/>
        <v>Positive</v>
      </c>
      <c r="O153" s="12">
        <f t="shared" si="100"/>
        <v>3.1063285328574</v>
      </c>
    </row>
    <row r="154" spans="1:15" x14ac:dyDescent="0.3">
      <c r="A154" s="1">
        <f t="shared" ref="A154" si="140">1+A153</f>
        <v>153</v>
      </c>
      <c r="B154" s="1">
        <f t="shared" ref="B154" si="141">1+B153</f>
        <v>15</v>
      </c>
      <c r="C154" s="1" t="s">
        <v>39</v>
      </c>
      <c r="D154" s="1" t="s">
        <v>28</v>
      </c>
      <c r="E154" s="1" t="s">
        <v>51</v>
      </c>
      <c r="F154" s="1" t="s">
        <v>49</v>
      </c>
      <c r="G154" s="1">
        <v>22.344446546802399</v>
      </c>
      <c r="H154" s="1">
        <v>22.211862322402801</v>
      </c>
      <c r="I154" s="11">
        <f t="shared" si="94"/>
        <v>22.278154434602598</v>
      </c>
      <c r="J154" s="1">
        <v>19.2850031623992</v>
      </c>
      <c r="K154" s="1">
        <v>19.264330715265</v>
      </c>
      <c r="L154" s="11">
        <f t="shared" si="97"/>
        <v>19.274666938832098</v>
      </c>
      <c r="M154" s="12">
        <f t="shared" si="98"/>
        <v>-3.0034874957705</v>
      </c>
      <c r="N154" s="12" t="str">
        <f t="shared" si="99"/>
        <v>Positive</v>
      </c>
      <c r="O154" s="12">
        <f t="shared" si="100"/>
        <v>8.0193621760129865</v>
      </c>
    </row>
    <row r="155" spans="1:15" x14ac:dyDescent="0.3">
      <c r="A155" s="1">
        <f t="shared" ref="A155" si="142">1+A154</f>
        <v>154</v>
      </c>
      <c r="B155" s="1">
        <f t="shared" ref="B155" si="143">1+B154</f>
        <v>16</v>
      </c>
      <c r="C155" s="1" t="s">
        <v>39</v>
      </c>
      <c r="D155" s="1" t="s">
        <v>28</v>
      </c>
      <c r="E155" s="1" t="s">
        <v>51</v>
      </c>
      <c r="F155" s="1" t="s">
        <v>49</v>
      </c>
      <c r="G155" s="1">
        <v>22.3684975919987</v>
      </c>
      <c r="H155" s="1">
        <v>22.244094626066499</v>
      </c>
      <c r="I155" s="11">
        <f t="shared" si="94"/>
        <v>22.306296109032601</v>
      </c>
      <c r="J155" s="1">
        <v>19.584733679274901</v>
      </c>
      <c r="K155" s="1">
        <v>19.328845555887298</v>
      </c>
      <c r="L155" s="11">
        <f t="shared" si="97"/>
        <v>19.456789617581101</v>
      </c>
      <c r="M155" s="12">
        <f t="shared" si="98"/>
        <v>-2.8495064914514998</v>
      </c>
      <c r="N155" s="12" t="str">
        <f t="shared" si="99"/>
        <v>Positive</v>
      </c>
      <c r="O155" s="12">
        <f t="shared" si="100"/>
        <v>7.2075377674454302</v>
      </c>
    </row>
    <row r="156" spans="1:15" x14ac:dyDescent="0.3">
      <c r="A156" s="1">
        <f t="shared" ref="A156" si="144">1+A155</f>
        <v>155</v>
      </c>
      <c r="B156" s="1">
        <f>1+B155</f>
        <v>17</v>
      </c>
      <c r="C156" s="1" t="s">
        <v>39</v>
      </c>
      <c r="D156" s="1" t="s">
        <v>28</v>
      </c>
      <c r="E156" s="1" t="s">
        <v>51</v>
      </c>
      <c r="F156" s="1" t="s">
        <v>49</v>
      </c>
      <c r="G156" s="1">
        <v>22.310881679897101</v>
      </c>
      <c r="H156" s="1">
        <v>22.3217090872757</v>
      </c>
      <c r="I156" s="11">
        <f t="shared" si="94"/>
        <v>22.3162953835864</v>
      </c>
      <c r="J156" s="1">
        <v>19.5590130246791</v>
      </c>
      <c r="K156" s="1">
        <v>19.4385021423168</v>
      </c>
      <c r="L156" s="11">
        <f t="shared" si="97"/>
        <v>19.498757583497948</v>
      </c>
      <c r="M156" s="12">
        <f t="shared" si="98"/>
        <v>-2.8175378000884521</v>
      </c>
      <c r="N156" s="12" t="str">
        <f t="shared" si="99"/>
        <v>Positive</v>
      </c>
      <c r="O156" s="12">
        <f t="shared" si="100"/>
        <v>7.0495824086368835</v>
      </c>
    </row>
    <row r="157" spans="1:15" x14ac:dyDescent="0.3">
      <c r="A157" s="1">
        <f t="shared" ref="A157" si="145">1+A156</f>
        <v>156</v>
      </c>
      <c r="B157" s="1">
        <f t="shared" ref="B157" si="146">1+B156</f>
        <v>18</v>
      </c>
      <c r="C157" s="1" t="s">
        <v>39</v>
      </c>
      <c r="D157" s="1" t="s">
        <v>28</v>
      </c>
      <c r="E157" s="1" t="s">
        <v>51</v>
      </c>
      <c r="F157" s="1" t="s">
        <v>49</v>
      </c>
      <c r="G157" s="1">
        <v>22.207897452779498</v>
      </c>
      <c r="H157" s="1">
        <v>22.0636916530975</v>
      </c>
      <c r="I157" s="11">
        <f t="shared" si="94"/>
        <v>22.135794552938499</v>
      </c>
      <c r="J157" s="1">
        <v>19.397326080901699</v>
      </c>
      <c r="K157" s="1">
        <v>19.3300300681375</v>
      </c>
      <c r="L157" s="11">
        <f t="shared" si="97"/>
        <v>19.363678074519598</v>
      </c>
      <c r="M157" s="12">
        <f t="shared" si="98"/>
        <v>-2.7721164784189014</v>
      </c>
      <c r="N157" s="12" t="str">
        <f t="shared" si="99"/>
        <v>Positive</v>
      </c>
      <c r="O157" s="12">
        <f t="shared" si="100"/>
        <v>6.8310932127056887</v>
      </c>
    </row>
    <row r="158" spans="1:15" x14ac:dyDescent="0.3">
      <c r="A158" s="1">
        <f t="shared" ref="A158" si="147">1+A157</f>
        <v>157</v>
      </c>
      <c r="B158" s="1">
        <f t="shared" ref="B158" si="148">1+B157</f>
        <v>19</v>
      </c>
      <c r="C158" s="1" t="s">
        <v>39</v>
      </c>
      <c r="D158" s="1" t="s">
        <v>28</v>
      </c>
      <c r="E158" s="1" t="s">
        <v>51</v>
      </c>
      <c r="F158" s="1" t="s">
        <v>49</v>
      </c>
      <c r="G158" s="1">
        <v>23.055016018963801</v>
      </c>
      <c r="H158" s="1">
        <v>23.017597752180901</v>
      </c>
      <c r="I158" s="11">
        <f t="shared" si="94"/>
        <v>23.036306885572351</v>
      </c>
      <c r="J158" s="1">
        <v>19.534332017980901</v>
      </c>
      <c r="K158" s="1">
        <v>19.8509473571897</v>
      </c>
      <c r="L158" s="11">
        <f t="shared" si="97"/>
        <v>19.692639687585299</v>
      </c>
      <c r="M158" s="12">
        <f t="shared" si="98"/>
        <v>-3.3436671979870525</v>
      </c>
      <c r="N158" s="12" t="str">
        <f t="shared" si="99"/>
        <v>Positive</v>
      </c>
      <c r="O158" s="12">
        <f t="shared" si="100"/>
        <v>10.151824987154395</v>
      </c>
    </row>
    <row r="159" spans="1:15" x14ac:dyDescent="0.3">
      <c r="A159" s="1">
        <f t="shared" ref="A159" si="149">1+A158</f>
        <v>158</v>
      </c>
      <c r="B159" s="1">
        <f t="shared" ref="B159" si="150">1+B158</f>
        <v>20</v>
      </c>
      <c r="C159" s="1" t="s">
        <v>39</v>
      </c>
      <c r="D159" s="1" t="s">
        <v>28</v>
      </c>
      <c r="E159" s="1" t="s">
        <v>51</v>
      </c>
      <c r="F159" s="1" t="s">
        <v>49</v>
      </c>
      <c r="G159" s="1">
        <v>22.793401993826901</v>
      </c>
      <c r="H159" s="1">
        <v>22.4474013259061</v>
      </c>
      <c r="I159" s="11">
        <f t="shared" si="94"/>
        <v>22.620401659866502</v>
      </c>
      <c r="J159" s="1">
        <v>19.397326080901699</v>
      </c>
      <c r="K159" s="1">
        <v>19.3300300681375</v>
      </c>
      <c r="L159" s="11">
        <f t="shared" si="97"/>
        <v>19.363678074519598</v>
      </c>
      <c r="M159" s="12">
        <f t="shared" si="98"/>
        <v>-3.2567235853469043</v>
      </c>
      <c r="N159" s="12" t="str">
        <f t="shared" si="99"/>
        <v>Positive</v>
      </c>
      <c r="O159" s="12">
        <f t="shared" si="100"/>
        <v>9.558098169673789</v>
      </c>
    </row>
    <row r="160" spans="1:15" x14ac:dyDescent="0.3">
      <c r="A160" s="1">
        <f t="shared" ref="A160" si="151">1+A159</f>
        <v>159</v>
      </c>
      <c r="B160" s="1">
        <f t="shared" ref="B160" si="152">1+B159</f>
        <v>21</v>
      </c>
      <c r="C160" s="1" t="s">
        <v>39</v>
      </c>
      <c r="D160" s="1" t="s">
        <v>28</v>
      </c>
      <c r="E160" s="1" t="s">
        <v>51</v>
      </c>
      <c r="F160" s="1" t="s">
        <v>49</v>
      </c>
      <c r="G160" s="1">
        <v>23.209942983973299</v>
      </c>
      <c r="H160" s="1">
        <v>23.259983052769101</v>
      </c>
      <c r="I160" s="11">
        <f t="shared" si="94"/>
        <v>23.2349630183712</v>
      </c>
      <c r="J160" s="1">
        <v>21.030779884862699</v>
      </c>
      <c r="K160" s="1">
        <v>21.175454914020001</v>
      </c>
      <c r="L160" s="11">
        <f t="shared" si="97"/>
        <v>21.103117399441352</v>
      </c>
      <c r="M160" s="12">
        <f t="shared" si="98"/>
        <v>-2.131845618929848</v>
      </c>
      <c r="N160" s="12" t="str">
        <f t="shared" si="99"/>
        <v>Positive</v>
      </c>
      <c r="O160" s="12">
        <f t="shared" si="100"/>
        <v>4.3827780448619063</v>
      </c>
    </row>
    <row r="161" spans="1:15" x14ac:dyDescent="0.3">
      <c r="A161" s="1">
        <f t="shared" ref="A161" si="153">1+A160</f>
        <v>160</v>
      </c>
      <c r="B161" s="1">
        <f t="shared" ref="B161" si="154">1+B160</f>
        <v>22</v>
      </c>
      <c r="C161" s="1" t="s">
        <v>39</v>
      </c>
      <c r="D161" s="1" t="s">
        <v>28</v>
      </c>
      <c r="E161" s="1" t="s">
        <v>51</v>
      </c>
      <c r="F161" s="1" t="s">
        <v>49</v>
      </c>
      <c r="G161" s="1">
        <v>21.5055410793329</v>
      </c>
      <c r="H161" s="1">
        <v>21.114051864824201</v>
      </c>
      <c r="I161" s="11">
        <f t="shared" si="94"/>
        <v>21.309796472078553</v>
      </c>
      <c r="J161" s="1">
        <v>16.815882143644401</v>
      </c>
      <c r="K161" s="1">
        <v>17.035469207384001</v>
      </c>
      <c r="L161" s="11">
        <f t="shared" si="97"/>
        <v>16.925675675514199</v>
      </c>
      <c r="M161" s="12">
        <f t="shared" si="98"/>
        <v>-4.3841207965643534</v>
      </c>
      <c r="N161" s="12" t="str">
        <f t="shared" si="99"/>
        <v>Positive</v>
      </c>
      <c r="O161" s="12">
        <f t="shared" si="100"/>
        <v>20.881027454041089</v>
      </c>
    </row>
    <row r="162" spans="1:15" ht="15" thickBot="1" x14ac:dyDescent="0.35">
      <c r="A162" s="9">
        <f t="shared" ref="A162" si="155">1+A161</f>
        <v>161</v>
      </c>
      <c r="B162" s="9">
        <f t="shared" ref="B162" si="156">1+B161</f>
        <v>23</v>
      </c>
      <c r="C162" s="9" t="s">
        <v>39</v>
      </c>
      <c r="D162" s="9" t="s">
        <v>28</v>
      </c>
      <c r="E162" s="9" t="s">
        <v>51</v>
      </c>
      <c r="F162" s="9" t="s">
        <v>49</v>
      </c>
      <c r="G162" s="9">
        <v>22.5060742186187</v>
      </c>
      <c r="H162" s="9">
        <v>22.015535456619698</v>
      </c>
      <c r="I162" s="15">
        <f t="shared" si="94"/>
        <v>22.260804837619197</v>
      </c>
      <c r="J162" s="9">
        <v>19.176470517966202</v>
      </c>
      <c r="K162" s="9">
        <v>18.918599668169001</v>
      </c>
      <c r="L162" s="15">
        <f t="shared" si="97"/>
        <v>19.047535093067602</v>
      </c>
      <c r="M162" s="16">
        <f t="shared" si="98"/>
        <v>-3.2132697445515959</v>
      </c>
      <c r="N162" s="16" t="str">
        <f t="shared" si="99"/>
        <v>Positive</v>
      </c>
      <c r="O162" s="16">
        <f t="shared" si="100"/>
        <v>9.2745015314975525</v>
      </c>
    </row>
    <row r="163" spans="1:15" x14ac:dyDescent="0.3">
      <c r="A163" s="1">
        <f t="shared" ref="A163" si="157">1+A162</f>
        <v>162</v>
      </c>
      <c r="B163" s="1">
        <v>1</v>
      </c>
      <c r="C163" s="1" t="s">
        <v>40</v>
      </c>
      <c r="D163" s="1" t="s">
        <v>27</v>
      </c>
      <c r="E163" s="1" t="s">
        <v>51</v>
      </c>
      <c r="F163" s="1" t="s">
        <v>49</v>
      </c>
      <c r="G163" s="1">
        <v>22.992444155288801</v>
      </c>
      <c r="H163" s="1">
        <v>22.766068124664098</v>
      </c>
      <c r="I163" s="11">
        <f t="shared" si="94"/>
        <v>22.879256139976448</v>
      </c>
      <c r="J163" s="1">
        <v>19.5185057769528</v>
      </c>
      <c r="K163" s="1">
        <v>19.427129706877</v>
      </c>
      <c r="L163" s="11">
        <f t="shared" si="97"/>
        <v>19.472817741914902</v>
      </c>
      <c r="M163" s="12">
        <f t="shared" si="98"/>
        <v>-3.406438398061546</v>
      </c>
      <c r="N163" s="12" t="str">
        <f t="shared" si="99"/>
        <v>Positive</v>
      </c>
      <c r="O163" s="12">
        <f t="shared" si="100"/>
        <v>10.603277711303747</v>
      </c>
    </row>
    <row r="164" spans="1:15" x14ac:dyDescent="0.3">
      <c r="A164" s="1">
        <f t="shared" ref="A164" si="158">1+A163</f>
        <v>163</v>
      </c>
      <c r="B164" s="1">
        <f>1+B163</f>
        <v>2</v>
      </c>
      <c r="C164" s="1" t="s">
        <v>40</v>
      </c>
      <c r="D164" s="1" t="s">
        <v>27</v>
      </c>
      <c r="E164" s="1" t="s">
        <v>51</v>
      </c>
      <c r="F164" s="1" t="s">
        <v>49</v>
      </c>
      <c r="G164" s="1">
        <v>22.614055551216399</v>
      </c>
      <c r="H164" s="1">
        <v>22.460563992665701</v>
      </c>
      <c r="I164" s="11">
        <f t="shared" si="94"/>
        <v>22.53730977194105</v>
      </c>
      <c r="J164" s="1">
        <v>20.001427480159801</v>
      </c>
      <c r="K164" s="1">
        <v>20.038715591463699</v>
      </c>
      <c r="L164" s="11">
        <f t="shared" si="97"/>
        <v>20.020071535811752</v>
      </c>
      <c r="M164" s="12">
        <f t="shared" si="98"/>
        <v>-2.5172382361292982</v>
      </c>
      <c r="N164" s="12" t="str">
        <f t="shared" si="99"/>
        <v>Positive</v>
      </c>
      <c r="O164" s="12">
        <f t="shared" si="100"/>
        <v>5.7248513622111634</v>
      </c>
    </row>
    <row r="165" spans="1:15" x14ac:dyDescent="0.3">
      <c r="A165" s="1">
        <f t="shared" ref="A165" si="159">1+A164</f>
        <v>164</v>
      </c>
      <c r="B165" s="1">
        <f t="shared" ref="B165" si="160">1+B164</f>
        <v>3</v>
      </c>
      <c r="C165" s="1" t="s">
        <v>40</v>
      </c>
      <c r="D165" s="1" t="s">
        <v>27</v>
      </c>
      <c r="E165" s="1" t="s">
        <v>51</v>
      </c>
      <c r="F165" s="1" t="s">
        <v>49</v>
      </c>
      <c r="G165" s="1">
        <v>22.661980032995299</v>
      </c>
      <c r="H165" s="1">
        <v>22.469326838502301</v>
      </c>
      <c r="I165" s="11">
        <f t="shared" si="94"/>
        <v>22.5656534357488</v>
      </c>
      <c r="J165" s="1">
        <v>18.6949465181162</v>
      </c>
      <c r="K165" s="1">
        <v>18.6371999668489</v>
      </c>
      <c r="L165" s="11">
        <f t="shared" si="97"/>
        <v>18.66607324248255</v>
      </c>
      <c r="M165" s="12">
        <f t="shared" si="98"/>
        <v>-3.8995801932662495</v>
      </c>
      <c r="N165" s="12" t="str">
        <f t="shared" si="99"/>
        <v>Positive</v>
      </c>
      <c r="O165" s="12">
        <f t="shared" si="100"/>
        <v>14.924184476271293</v>
      </c>
    </row>
    <row r="166" spans="1:15" x14ac:dyDescent="0.3">
      <c r="A166" s="1">
        <f t="shared" ref="A166" si="161">1+A165</f>
        <v>165</v>
      </c>
      <c r="B166" s="1">
        <f t="shared" ref="B166" si="162">1+B165</f>
        <v>4</v>
      </c>
      <c r="C166" s="1" t="s">
        <v>40</v>
      </c>
      <c r="D166" s="1" t="s">
        <v>27</v>
      </c>
      <c r="E166" s="1" t="s">
        <v>51</v>
      </c>
      <c r="F166" s="1" t="s">
        <v>49</v>
      </c>
      <c r="G166" s="1">
        <v>22.958435407427501</v>
      </c>
      <c r="H166" s="1">
        <v>22.6088252079903</v>
      </c>
      <c r="I166" s="11">
        <f t="shared" si="94"/>
        <v>22.783630307708901</v>
      </c>
      <c r="J166" s="1">
        <v>18.7977323917437</v>
      </c>
      <c r="K166" s="1">
        <v>18.888213985970399</v>
      </c>
      <c r="L166" s="11">
        <f t="shared" si="97"/>
        <v>18.842973188857052</v>
      </c>
      <c r="M166" s="12">
        <f t="shared" si="98"/>
        <v>-3.9406571188518491</v>
      </c>
      <c r="N166" s="12" t="str">
        <f t="shared" si="99"/>
        <v>Positive</v>
      </c>
      <c r="O166" s="12">
        <f t="shared" si="100"/>
        <v>15.355218312690161</v>
      </c>
    </row>
    <row r="167" spans="1:15" x14ac:dyDescent="0.3">
      <c r="A167" s="1">
        <f t="shared" ref="A167" si="163">1+A166</f>
        <v>166</v>
      </c>
      <c r="B167" s="1">
        <f t="shared" ref="B167" si="164">1+B166</f>
        <v>5</v>
      </c>
      <c r="C167" s="1" t="s">
        <v>40</v>
      </c>
      <c r="D167" s="1" t="s">
        <v>27</v>
      </c>
      <c r="E167" s="1" t="s">
        <v>51</v>
      </c>
      <c r="F167" s="1" t="s">
        <v>49</v>
      </c>
      <c r="G167" s="1">
        <v>22.942408968079398</v>
      </c>
      <c r="H167" s="1">
        <v>22.807087501671798</v>
      </c>
      <c r="I167" s="11">
        <f t="shared" si="94"/>
        <v>22.874748234875597</v>
      </c>
      <c r="J167" s="1">
        <v>18.857287167464801</v>
      </c>
      <c r="K167" s="1">
        <v>18.936183572749702</v>
      </c>
      <c r="L167" s="11">
        <f t="shared" si="97"/>
        <v>18.896735370107251</v>
      </c>
      <c r="M167" s="12">
        <f t="shared" si="98"/>
        <v>-3.9780128647683455</v>
      </c>
      <c r="N167" s="12" t="str">
        <f t="shared" si="99"/>
        <v>Positive</v>
      </c>
      <c r="O167" s="12">
        <f t="shared" si="100"/>
        <v>15.758003602623893</v>
      </c>
    </row>
    <row r="168" spans="1:15" x14ac:dyDescent="0.3">
      <c r="A168" s="1">
        <f t="shared" ref="A168" si="165">1+A167</f>
        <v>167</v>
      </c>
      <c r="B168" s="1">
        <f t="shared" ref="B168" si="166">1+B167</f>
        <v>6</v>
      </c>
      <c r="C168" s="1" t="s">
        <v>40</v>
      </c>
      <c r="D168" s="1" t="s">
        <v>27</v>
      </c>
      <c r="E168" s="1" t="s">
        <v>51</v>
      </c>
      <c r="F168" s="1" t="s">
        <v>49</v>
      </c>
      <c r="G168" s="1">
        <v>23.295575943585099</v>
      </c>
      <c r="H168" s="1">
        <v>23.0178349559061</v>
      </c>
      <c r="I168" s="11">
        <f t="shared" si="94"/>
        <v>23.156705449745601</v>
      </c>
      <c r="J168" s="1">
        <v>19.6034052294502</v>
      </c>
      <c r="K168" s="1">
        <v>19.635067248031302</v>
      </c>
      <c r="L168" s="11">
        <f t="shared" si="97"/>
        <v>19.619236238740751</v>
      </c>
      <c r="M168" s="12">
        <f t="shared" si="98"/>
        <v>-3.5374692110048507</v>
      </c>
      <c r="N168" s="12" t="str">
        <f t="shared" si="99"/>
        <v>Positive</v>
      </c>
      <c r="O168" s="12">
        <f t="shared" si="100"/>
        <v>11.611393448660895</v>
      </c>
    </row>
    <row r="169" spans="1:15" x14ac:dyDescent="0.3">
      <c r="A169" s="1">
        <f t="shared" ref="A169" si="167">1+A168</f>
        <v>168</v>
      </c>
      <c r="B169" s="1">
        <f t="shared" ref="B169" si="168">1+B168</f>
        <v>7</v>
      </c>
      <c r="C169" s="1" t="s">
        <v>40</v>
      </c>
      <c r="D169" s="1" t="s">
        <v>27</v>
      </c>
      <c r="E169" s="1" t="s">
        <v>51</v>
      </c>
      <c r="F169" s="1" t="s">
        <v>49</v>
      </c>
      <c r="G169" s="1">
        <v>22.457245679649599</v>
      </c>
      <c r="H169" s="1">
        <v>22.262335872179101</v>
      </c>
      <c r="I169" s="11">
        <f t="shared" si="94"/>
        <v>22.359790775914348</v>
      </c>
      <c r="J169" s="1">
        <v>20.141802526545298</v>
      </c>
      <c r="K169" s="1">
        <v>20.152607134986201</v>
      </c>
      <c r="L169" s="11">
        <f t="shared" si="97"/>
        <v>20.147204830765752</v>
      </c>
      <c r="M169" s="12">
        <f t="shared" si="98"/>
        <v>-2.2125859451485965</v>
      </c>
      <c r="N169" s="12" t="str">
        <f t="shared" si="99"/>
        <v>Positive</v>
      </c>
      <c r="O169" s="12">
        <f t="shared" si="100"/>
        <v>4.6350533519774215</v>
      </c>
    </row>
    <row r="170" spans="1:15" x14ac:dyDescent="0.3">
      <c r="A170" s="1">
        <f t="shared" ref="A170" si="169">1+A169</f>
        <v>169</v>
      </c>
      <c r="B170" s="1">
        <f t="shared" ref="B170" si="170">1+B169</f>
        <v>8</v>
      </c>
      <c r="C170" s="1" t="s">
        <v>40</v>
      </c>
      <c r="D170" s="1" t="s">
        <v>27</v>
      </c>
      <c r="E170" s="1" t="s">
        <v>51</v>
      </c>
      <c r="F170" s="1" t="s">
        <v>49</v>
      </c>
      <c r="G170" s="1">
        <v>23.4568527062359</v>
      </c>
      <c r="H170" s="1">
        <v>23.1997581727267</v>
      </c>
      <c r="I170" s="11">
        <f t="shared" si="94"/>
        <v>23.328305439481298</v>
      </c>
      <c r="J170" s="1">
        <v>20.594630325589801</v>
      </c>
      <c r="K170" s="1">
        <v>20.6614950480208</v>
      </c>
      <c r="L170" s="11">
        <f t="shared" si="97"/>
        <v>20.628062686805301</v>
      </c>
      <c r="M170" s="12">
        <f t="shared" si="98"/>
        <v>-2.7002427526759973</v>
      </c>
      <c r="N170" s="12" t="str">
        <f t="shared" si="99"/>
        <v>Positive</v>
      </c>
      <c r="O170" s="12">
        <f t="shared" si="100"/>
        <v>6.499112641205989</v>
      </c>
    </row>
    <row r="171" spans="1:15" x14ac:dyDescent="0.3">
      <c r="A171" s="1">
        <f t="shared" ref="A171" si="171">1+A170</f>
        <v>170</v>
      </c>
      <c r="B171" s="1">
        <f t="shared" ref="B171" si="172">1+B170</f>
        <v>9</v>
      </c>
      <c r="C171" s="1" t="s">
        <v>40</v>
      </c>
      <c r="D171" s="1" t="s">
        <v>27</v>
      </c>
      <c r="E171" s="1" t="s">
        <v>51</v>
      </c>
      <c r="F171" s="1" t="s">
        <v>49</v>
      </c>
      <c r="G171" s="1">
        <v>22.563729320598199</v>
      </c>
      <c r="H171" s="1">
        <v>22.731044339436199</v>
      </c>
      <c r="I171" s="11">
        <f t="shared" si="94"/>
        <v>22.647386830017197</v>
      </c>
      <c r="J171" s="1">
        <v>19.281951463540899</v>
      </c>
      <c r="K171" s="1">
        <v>19.4213640319931</v>
      </c>
      <c r="L171" s="11">
        <f t="shared" si="97"/>
        <v>19.351657747767</v>
      </c>
      <c r="M171" s="12">
        <f t="shared" si="98"/>
        <v>-3.2957290822501975</v>
      </c>
      <c r="N171" s="12" t="str">
        <f t="shared" si="99"/>
        <v>Positive</v>
      </c>
      <c r="O171" s="12">
        <f t="shared" si="100"/>
        <v>9.8200412331349689</v>
      </c>
    </row>
    <row r="172" spans="1:15" x14ac:dyDescent="0.3">
      <c r="A172" s="1">
        <f t="shared" ref="A172" si="173">1+A171</f>
        <v>171</v>
      </c>
      <c r="B172" s="1">
        <f t="shared" ref="B172" si="174">1+B171</f>
        <v>10</v>
      </c>
      <c r="C172" s="1" t="s">
        <v>40</v>
      </c>
      <c r="D172" s="1" t="s">
        <v>27</v>
      </c>
      <c r="E172" s="1" t="s">
        <v>51</v>
      </c>
      <c r="F172" s="1" t="s">
        <v>49</v>
      </c>
      <c r="G172" s="1">
        <v>22.655991692060901</v>
      </c>
      <c r="H172" s="1">
        <v>22.6035445674855</v>
      </c>
      <c r="I172" s="11">
        <f t="shared" si="94"/>
        <v>22.629768129773201</v>
      </c>
      <c r="J172" s="1">
        <v>20.148854550428901</v>
      </c>
      <c r="K172" s="1">
        <v>20.453387660297</v>
      </c>
      <c r="L172" s="11">
        <f t="shared" si="97"/>
        <v>20.301121105362952</v>
      </c>
      <c r="M172" s="12">
        <f t="shared" si="98"/>
        <v>-2.3286470244102482</v>
      </c>
      <c r="N172" s="12" t="str">
        <f t="shared" si="99"/>
        <v>Positive</v>
      </c>
      <c r="O172" s="12">
        <f t="shared" si="100"/>
        <v>5.0233403434952102</v>
      </c>
    </row>
    <row r="173" spans="1:15" x14ac:dyDescent="0.3">
      <c r="A173" s="1">
        <f t="shared" ref="A173" si="175">1+A172</f>
        <v>172</v>
      </c>
      <c r="B173" s="1">
        <f t="shared" ref="B173" si="176">1+B172</f>
        <v>11</v>
      </c>
      <c r="C173" s="1" t="s">
        <v>40</v>
      </c>
      <c r="D173" s="1" t="s">
        <v>27</v>
      </c>
      <c r="E173" s="1" t="s">
        <v>51</v>
      </c>
      <c r="F173" s="1" t="s">
        <v>49</v>
      </c>
      <c r="G173" s="1">
        <v>22.5711947588199</v>
      </c>
      <c r="H173" s="1">
        <v>22.306272623273699</v>
      </c>
      <c r="I173" s="11">
        <f t="shared" si="94"/>
        <v>22.438733691046799</v>
      </c>
      <c r="J173" s="1">
        <v>19.682004681621802</v>
      </c>
      <c r="K173" s="1">
        <v>19.588339300026199</v>
      </c>
      <c r="L173" s="11">
        <f t="shared" si="97"/>
        <v>19.635171990823999</v>
      </c>
      <c r="M173" s="12">
        <f t="shared" si="98"/>
        <v>-2.8035617002228008</v>
      </c>
      <c r="N173" s="12" t="str">
        <f t="shared" si="99"/>
        <v>Positive</v>
      </c>
      <c r="O173" s="12">
        <f t="shared" si="100"/>
        <v>6.981619347215525</v>
      </c>
    </row>
    <row r="174" spans="1:15" x14ac:dyDescent="0.3">
      <c r="A174" s="1">
        <f t="shared" ref="A174" si="177">1+A173</f>
        <v>173</v>
      </c>
      <c r="B174" s="1">
        <f t="shared" ref="B174" si="178">1+B173</f>
        <v>12</v>
      </c>
      <c r="C174" s="1" t="s">
        <v>40</v>
      </c>
      <c r="D174" s="1" t="s">
        <v>27</v>
      </c>
      <c r="E174" s="1" t="s">
        <v>51</v>
      </c>
      <c r="F174" s="1" t="s">
        <v>49</v>
      </c>
      <c r="G174" s="1">
        <v>22.5277958217664</v>
      </c>
      <c r="H174" s="1">
        <v>22.308605687512198</v>
      </c>
      <c r="I174" s="11">
        <f t="shared" si="94"/>
        <v>22.418200754639301</v>
      </c>
      <c r="J174" s="1">
        <v>20.2187031144591</v>
      </c>
      <c r="K174" s="1">
        <v>20.2366280181297</v>
      </c>
      <c r="L174" s="11">
        <f t="shared" si="97"/>
        <v>20.227665566294398</v>
      </c>
      <c r="M174" s="12">
        <f t="shared" si="98"/>
        <v>-2.1905351883449029</v>
      </c>
      <c r="N174" s="12" t="str">
        <f t="shared" si="99"/>
        <v>Positive</v>
      </c>
      <c r="O174" s="12">
        <f t="shared" si="100"/>
        <v>4.5647479079021203</v>
      </c>
    </row>
    <row r="175" spans="1:15" x14ac:dyDescent="0.3">
      <c r="A175" s="1">
        <f t="shared" ref="A175" si="179">1+A174</f>
        <v>174</v>
      </c>
      <c r="B175" s="1">
        <f t="shared" ref="B175" si="180">1+B174</f>
        <v>13</v>
      </c>
      <c r="C175" s="1" t="s">
        <v>40</v>
      </c>
      <c r="D175" s="1" t="s">
        <v>28</v>
      </c>
      <c r="E175" s="1" t="s">
        <v>51</v>
      </c>
      <c r="F175" s="1" t="s">
        <v>49</v>
      </c>
      <c r="G175" s="1">
        <v>22.918870617706599</v>
      </c>
      <c r="H175" s="1">
        <v>22.940805765178499</v>
      </c>
      <c r="I175" s="11">
        <f t="shared" si="94"/>
        <v>22.929838191442549</v>
      </c>
      <c r="J175" s="1">
        <v>19.039132263459098</v>
      </c>
      <c r="K175" s="1">
        <v>19.060003993252302</v>
      </c>
      <c r="L175" s="11">
        <f t="shared" si="97"/>
        <v>19.049568128355702</v>
      </c>
      <c r="M175" s="12">
        <f t="shared" si="98"/>
        <v>-3.8802700630868472</v>
      </c>
      <c r="N175" s="12" t="str">
        <f t="shared" si="99"/>
        <v>Positive</v>
      </c>
      <c r="O175" s="12">
        <f t="shared" si="100"/>
        <v>14.725758717840401</v>
      </c>
    </row>
    <row r="176" spans="1:15" x14ac:dyDescent="0.3">
      <c r="A176" s="1">
        <f t="shared" ref="A176" si="181">1+A175</f>
        <v>175</v>
      </c>
      <c r="B176" s="1">
        <f t="shared" ref="B176" si="182">1+B175</f>
        <v>14</v>
      </c>
      <c r="C176" s="1" t="s">
        <v>40</v>
      </c>
      <c r="D176" s="1" t="s">
        <v>28</v>
      </c>
      <c r="E176" s="1" t="s">
        <v>51</v>
      </c>
      <c r="F176" s="1" t="s">
        <v>49</v>
      </c>
      <c r="G176" s="1">
        <v>24.302471754782299</v>
      </c>
      <c r="H176" s="1">
        <v>24.200207141698598</v>
      </c>
      <c r="I176" s="11">
        <f t="shared" si="94"/>
        <v>24.251339448240451</v>
      </c>
      <c r="J176" s="1">
        <v>22.025128375457001</v>
      </c>
      <c r="K176" s="1">
        <v>22.222826741338501</v>
      </c>
      <c r="L176" s="11">
        <f t="shared" si="97"/>
        <v>22.123977558397751</v>
      </c>
      <c r="M176" s="12">
        <f t="shared" si="98"/>
        <v>-2.1273618898426996</v>
      </c>
      <c r="N176" s="12" t="str">
        <f t="shared" si="99"/>
        <v>Positive</v>
      </c>
      <c r="O176" s="12">
        <f t="shared" si="100"/>
        <v>4.3691780229263752</v>
      </c>
    </row>
    <row r="177" spans="1:15" x14ac:dyDescent="0.3">
      <c r="A177" s="1">
        <f t="shared" ref="A177" si="183">1+A176</f>
        <v>176</v>
      </c>
      <c r="B177" s="1">
        <f t="shared" ref="B177" si="184">1+B176</f>
        <v>15</v>
      </c>
      <c r="C177" s="1" t="s">
        <v>40</v>
      </c>
      <c r="D177" s="1" t="s">
        <v>28</v>
      </c>
      <c r="E177" s="1" t="s">
        <v>51</v>
      </c>
      <c r="F177" s="1" t="s">
        <v>49</v>
      </c>
      <c r="G177" s="1">
        <v>22.834568739720499</v>
      </c>
      <c r="H177" s="1">
        <v>22.575603998997899</v>
      </c>
      <c r="I177" s="11">
        <f t="shared" si="94"/>
        <v>22.705086369359201</v>
      </c>
      <c r="J177" s="1">
        <v>19.236779333395098</v>
      </c>
      <c r="K177" s="1">
        <v>19.3507226541644</v>
      </c>
      <c r="L177" s="11">
        <f t="shared" si="97"/>
        <v>19.293750993779749</v>
      </c>
      <c r="M177" s="12">
        <f t="shared" si="98"/>
        <v>-3.4113353755794513</v>
      </c>
      <c r="N177" s="12" t="str">
        <f t="shared" si="99"/>
        <v>Positive</v>
      </c>
      <c r="O177" s="12">
        <f t="shared" si="100"/>
        <v>10.63932984595635</v>
      </c>
    </row>
    <row r="178" spans="1:15" x14ac:dyDescent="0.3">
      <c r="A178" s="1">
        <f t="shared" ref="A178" si="185">1+A177</f>
        <v>177</v>
      </c>
      <c r="B178" s="1">
        <f t="shared" ref="B178" si="186">1+B177</f>
        <v>16</v>
      </c>
      <c r="C178" s="1" t="s">
        <v>40</v>
      </c>
      <c r="D178" s="1" t="s">
        <v>28</v>
      </c>
      <c r="E178" s="1" t="s">
        <v>51</v>
      </c>
      <c r="F178" s="1" t="s">
        <v>49</v>
      </c>
      <c r="G178" s="1">
        <v>22.4122875169226</v>
      </c>
      <c r="H178" s="1">
        <v>22.545107622805801</v>
      </c>
      <c r="I178" s="11">
        <f t="shared" si="94"/>
        <v>22.478697569864202</v>
      </c>
      <c r="J178" s="1">
        <v>18.612016059905802</v>
      </c>
      <c r="K178" s="1">
        <v>18.739504682980499</v>
      </c>
      <c r="L178" s="11">
        <f t="shared" si="97"/>
        <v>18.67576037144315</v>
      </c>
      <c r="M178" s="12">
        <f t="shared" si="98"/>
        <v>-3.802937198421052</v>
      </c>
      <c r="N178" s="12" t="str">
        <f t="shared" si="99"/>
        <v>Positive</v>
      </c>
      <c r="O178" s="12">
        <f t="shared" si="100"/>
        <v>13.957195712086888</v>
      </c>
    </row>
    <row r="179" spans="1:15" x14ac:dyDescent="0.3">
      <c r="A179" s="1">
        <f t="shared" ref="A179" si="187">1+A178</f>
        <v>178</v>
      </c>
      <c r="B179" s="1">
        <f>1+B178</f>
        <v>17</v>
      </c>
      <c r="C179" s="1" t="s">
        <v>40</v>
      </c>
      <c r="D179" s="1" t="s">
        <v>28</v>
      </c>
      <c r="E179" s="1" t="s">
        <v>51</v>
      </c>
      <c r="F179" s="1" t="s">
        <v>49</v>
      </c>
      <c r="G179" s="1">
        <v>22.184793295825099</v>
      </c>
      <c r="H179" s="1">
        <v>22.355708360190299</v>
      </c>
      <c r="I179" s="11">
        <f t="shared" si="94"/>
        <v>22.270250828007697</v>
      </c>
      <c r="J179" s="1">
        <v>19.757660636440299</v>
      </c>
      <c r="K179" s="1">
        <v>19.376445791161299</v>
      </c>
      <c r="L179" s="11">
        <f t="shared" si="97"/>
        <v>19.567053213800797</v>
      </c>
      <c r="M179" s="12">
        <f t="shared" si="98"/>
        <v>-2.7031976142068999</v>
      </c>
      <c r="N179" s="12" t="str">
        <f t="shared" si="99"/>
        <v>Positive</v>
      </c>
      <c r="O179" s="12">
        <f t="shared" si="100"/>
        <v>6.5124374653501302</v>
      </c>
    </row>
    <row r="180" spans="1:15" x14ac:dyDescent="0.3">
      <c r="A180" s="1">
        <f t="shared" ref="A180" si="188">1+A179</f>
        <v>179</v>
      </c>
      <c r="B180" s="1">
        <f t="shared" ref="B180" si="189">1+B179</f>
        <v>18</v>
      </c>
      <c r="C180" s="1" t="s">
        <v>40</v>
      </c>
      <c r="D180" s="1" t="s">
        <v>28</v>
      </c>
      <c r="E180" s="1" t="s">
        <v>51</v>
      </c>
      <c r="F180" s="1" t="s">
        <v>49</v>
      </c>
      <c r="G180" s="1">
        <v>22.7051056468752</v>
      </c>
      <c r="H180" s="1">
        <v>22.505794371098599</v>
      </c>
      <c r="I180" s="11">
        <f t="shared" si="94"/>
        <v>22.605450008986899</v>
      </c>
      <c r="J180" s="1">
        <v>19.907884778781899</v>
      </c>
      <c r="K180" s="1">
        <v>19.6047259881706</v>
      </c>
      <c r="L180" s="11">
        <f t="shared" si="97"/>
        <v>19.756305383476249</v>
      </c>
      <c r="M180" s="12">
        <f t="shared" si="98"/>
        <v>-2.8491446255106503</v>
      </c>
      <c r="N180" s="12" t="str">
        <f t="shared" si="99"/>
        <v>Positive</v>
      </c>
      <c r="O180" s="12">
        <f t="shared" si="100"/>
        <v>7.2057301537149323</v>
      </c>
    </row>
    <row r="181" spans="1:15" x14ac:dyDescent="0.3">
      <c r="A181" s="1">
        <f t="shared" ref="A181" si="190">1+A180</f>
        <v>180</v>
      </c>
      <c r="B181" s="1">
        <f t="shared" ref="B181" si="191">1+B180</f>
        <v>19</v>
      </c>
      <c r="C181" s="1" t="s">
        <v>40</v>
      </c>
      <c r="D181" s="1" t="s">
        <v>28</v>
      </c>
      <c r="E181" s="1" t="s">
        <v>51</v>
      </c>
      <c r="F181" s="1" t="s">
        <v>49</v>
      </c>
      <c r="G181" s="1">
        <v>22.217888816727498</v>
      </c>
      <c r="H181" s="1">
        <v>22.320331413165501</v>
      </c>
      <c r="I181" s="11">
        <f t="shared" si="94"/>
        <v>22.2691101149465</v>
      </c>
      <c r="J181" s="1">
        <v>19.5877625650573</v>
      </c>
      <c r="K181" s="1">
        <v>19.386266501119099</v>
      </c>
      <c r="L181" s="11">
        <f t="shared" si="97"/>
        <v>19.4870145330882</v>
      </c>
      <c r="M181" s="12">
        <f t="shared" si="98"/>
        <v>-2.7820955818583002</v>
      </c>
      <c r="N181" s="12" t="str">
        <f t="shared" si="99"/>
        <v>Positive</v>
      </c>
      <c r="O181" s="12">
        <f t="shared" si="100"/>
        <v>6.8785075917664509</v>
      </c>
    </row>
    <row r="182" spans="1:15" x14ac:dyDescent="0.3">
      <c r="A182" s="1">
        <f t="shared" ref="A182" si="192">1+A181</f>
        <v>181</v>
      </c>
      <c r="B182" s="1">
        <f t="shared" ref="B182" si="193">1+B181</f>
        <v>20</v>
      </c>
      <c r="C182" s="1" t="s">
        <v>40</v>
      </c>
      <c r="D182" s="1" t="s">
        <v>28</v>
      </c>
      <c r="E182" s="1" t="s">
        <v>51</v>
      </c>
      <c r="F182" s="1" t="s">
        <v>49</v>
      </c>
      <c r="G182" s="1">
        <v>24.947423303683902</v>
      </c>
      <c r="H182" s="1">
        <v>24.5103063054557</v>
      </c>
      <c r="I182" s="11">
        <f t="shared" si="94"/>
        <v>24.728864804569803</v>
      </c>
      <c r="J182" s="1">
        <v>22.594448524422798</v>
      </c>
      <c r="K182" s="1">
        <v>22.275402868238</v>
      </c>
      <c r="L182" s="11">
        <f t="shared" si="97"/>
        <v>22.434925696330399</v>
      </c>
      <c r="M182" s="12">
        <f t="shared" si="98"/>
        <v>-2.2939391082394032</v>
      </c>
      <c r="N182" s="12" t="str">
        <f t="shared" si="99"/>
        <v>Positive</v>
      </c>
      <c r="O182" s="12">
        <f t="shared" si="100"/>
        <v>4.9039324558019244</v>
      </c>
    </row>
    <row r="183" spans="1:15" x14ac:dyDescent="0.3">
      <c r="A183" s="1">
        <f t="shared" ref="A183" si="194">1+A182</f>
        <v>182</v>
      </c>
      <c r="B183" s="1">
        <f t="shared" ref="B183" si="195">1+B182</f>
        <v>21</v>
      </c>
      <c r="C183" s="1" t="s">
        <v>40</v>
      </c>
      <c r="D183" s="1" t="s">
        <v>28</v>
      </c>
      <c r="E183" s="1" t="s">
        <v>51</v>
      </c>
      <c r="F183" s="1" t="s">
        <v>49</v>
      </c>
      <c r="G183" s="1">
        <v>21.242738173901799</v>
      </c>
      <c r="H183" s="1">
        <v>21.544516816307301</v>
      </c>
      <c r="I183" s="11">
        <f t="shared" si="94"/>
        <v>21.39362749510455</v>
      </c>
      <c r="J183" s="1">
        <v>18.160651132254699</v>
      </c>
      <c r="K183" s="1">
        <v>18.324723940747798</v>
      </c>
      <c r="L183" s="11">
        <f t="shared" si="97"/>
        <v>18.242687536501251</v>
      </c>
      <c r="M183" s="12">
        <f t="shared" si="98"/>
        <v>-3.1509399586032991</v>
      </c>
      <c r="N183" s="12" t="str">
        <f t="shared" si="99"/>
        <v>Positive</v>
      </c>
      <c r="O183" s="12">
        <f t="shared" si="100"/>
        <v>8.8823410002895997</v>
      </c>
    </row>
    <row r="184" spans="1:15" x14ac:dyDescent="0.3">
      <c r="A184" s="1">
        <f t="shared" ref="A184" si="196">1+A183</f>
        <v>183</v>
      </c>
      <c r="B184" s="1">
        <f t="shared" ref="B184" si="197">1+B183</f>
        <v>22</v>
      </c>
      <c r="C184" s="1" t="s">
        <v>40</v>
      </c>
      <c r="D184" s="1" t="s">
        <v>28</v>
      </c>
      <c r="E184" s="1" t="s">
        <v>51</v>
      </c>
      <c r="F184" s="1" t="s">
        <v>49</v>
      </c>
      <c r="G184" s="1">
        <v>22.3856999961924</v>
      </c>
      <c r="H184" s="1">
        <v>22.2809413828939</v>
      </c>
      <c r="I184" s="11">
        <f t="shared" si="94"/>
        <v>22.33332068954315</v>
      </c>
      <c r="J184" s="1">
        <v>19.801191808072399</v>
      </c>
      <c r="K184" s="1">
        <v>19.7710687489737</v>
      </c>
      <c r="L184" s="11">
        <f t="shared" si="97"/>
        <v>19.78613027852305</v>
      </c>
      <c r="M184" s="12">
        <f t="shared" si="98"/>
        <v>-2.5471904110201002</v>
      </c>
      <c r="N184" s="12" t="str">
        <f t="shared" si="99"/>
        <v>Positive</v>
      </c>
      <c r="O184" s="12">
        <f t="shared" si="100"/>
        <v>5.844948896358976</v>
      </c>
    </row>
    <row r="185" spans="1:15" ht="15" thickBot="1" x14ac:dyDescent="0.35">
      <c r="A185" s="9">
        <f t="shared" ref="A185" si="198">1+A184</f>
        <v>184</v>
      </c>
      <c r="B185" s="9">
        <f t="shared" ref="B185" si="199">1+B184</f>
        <v>23</v>
      </c>
      <c r="C185" s="9" t="s">
        <v>40</v>
      </c>
      <c r="D185" s="9" t="s">
        <v>28</v>
      </c>
      <c r="E185" s="9" t="s">
        <v>51</v>
      </c>
      <c r="F185" s="9" t="s">
        <v>49</v>
      </c>
      <c r="G185" s="9">
        <v>22.420140747267801</v>
      </c>
      <c r="H185" s="9">
        <v>22.4223006594362</v>
      </c>
      <c r="I185" s="15">
        <f t="shared" si="94"/>
        <v>22.421220703351999</v>
      </c>
      <c r="J185" s="9">
        <v>19.309169363535801</v>
      </c>
      <c r="K185" s="9">
        <v>19.119140838503199</v>
      </c>
      <c r="L185" s="15">
        <f t="shared" si="97"/>
        <v>19.2141551010195</v>
      </c>
      <c r="M185" s="16">
        <f t="shared" si="98"/>
        <v>-3.2070656023324986</v>
      </c>
      <c r="N185" s="16" t="str">
        <f t="shared" si="99"/>
        <v>Positive</v>
      </c>
      <c r="O185" s="16">
        <f t="shared" si="100"/>
        <v>9.2347032516769083</v>
      </c>
    </row>
  </sheetData>
  <mergeCells count="2">
    <mergeCell ref="R9:R10"/>
    <mergeCell ref="R18:R19"/>
  </mergeCells>
  <dataValidations count="1">
    <dataValidation type="textLength" operator="lessThan" allowBlank="1" showInputMessage="1" showErrorMessage="1" promptTitle="Max 20 char, no special" sqref="R99:R121 J94:K94 J107 S113:S134 W116:X116 T117:U117 T84:T87 J159:K159 J97:K97 T74:T77 Y77:Z77 Y74:Z74 U74:W74 Y75:Z75 U75:V75 Z76 U77:W77 G97:H97 G157:H157 J157:K157" xr:uid="{E88B6B84-5A8A-492A-8120-16C79ECD6AA3}">
      <formula1>20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3666-2253-4F06-BB0E-359F1F17FE6E}">
  <dimension ref="A1:AB114"/>
  <sheetViews>
    <sheetView workbookViewId="0">
      <selection activeCell="R3" sqref="R3"/>
    </sheetView>
  </sheetViews>
  <sheetFormatPr baseColWidth="10" defaultRowHeight="14.4" x14ac:dyDescent="0.3"/>
  <cols>
    <col min="11" max="11" width="18.33203125" bestFit="1" customWidth="1"/>
    <col min="28" max="28" width="34.5546875" customWidth="1"/>
  </cols>
  <sheetData>
    <row r="1" spans="1:28" x14ac:dyDescent="0.3">
      <c r="A1" s="6" t="s">
        <v>65</v>
      </c>
      <c r="B1" s="6" t="s">
        <v>66</v>
      </c>
      <c r="C1" s="6" t="s">
        <v>67</v>
      </c>
      <c r="D1" s="6" t="s">
        <v>68</v>
      </c>
      <c r="E1" s="6" t="s">
        <v>69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  <c r="L1" s="6" t="s">
        <v>54</v>
      </c>
      <c r="M1" s="6" t="s">
        <v>53</v>
      </c>
      <c r="N1" s="6" t="s">
        <v>0</v>
      </c>
      <c r="O1" s="6" t="s">
        <v>57</v>
      </c>
    </row>
    <row r="2" spans="1:28" ht="15" thickBot="1" x14ac:dyDescent="0.35">
      <c r="A2" s="1" t="s">
        <v>76</v>
      </c>
      <c r="B2" s="1">
        <v>854</v>
      </c>
      <c r="C2" s="1" t="s">
        <v>77</v>
      </c>
      <c r="D2" s="1" t="s">
        <v>78</v>
      </c>
      <c r="E2" s="1">
        <v>37120</v>
      </c>
      <c r="F2" s="1" t="s">
        <v>79</v>
      </c>
      <c r="G2" s="1" t="s">
        <v>80</v>
      </c>
      <c r="H2" s="1" t="s">
        <v>79</v>
      </c>
      <c r="I2" s="1" t="s">
        <v>79</v>
      </c>
      <c r="J2" s="1" t="s">
        <v>79</v>
      </c>
      <c r="K2" s="1" t="s">
        <v>81</v>
      </c>
      <c r="L2" s="1" t="s">
        <v>58</v>
      </c>
      <c r="M2" s="1" t="s">
        <v>82</v>
      </c>
      <c r="N2" s="1" t="s">
        <v>15</v>
      </c>
      <c r="O2" s="1" t="s">
        <v>61</v>
      </c>
    </row>
    <row r="3" spans="1:28" x14ac:dyDescent="0.3">
      <c r="A3" s="1" t="s">
        <v>76</v>
      </c>
      <c r="B3" s="1">
        <v>2649</v>
      </c>
      <c r="C3" s="1" t="s">
        <v>77</v>
      </c>
      <c r="D3" s="1" t="s">
        <v>78</v>
      </c>
      <c r="E3" s="1">
        <v>77566.2</v>
      </c>
      <c r="F3" s="1" t="s">
        <v>79</v>
      </c>
      <c r="G3" s="1" t="s">
        <v>79</v>
      </c>
      <c r="H3" s="1" t="s">
        <v>79</v>
      </c>
      <c r="I3" s="1" t="s">
        <v>79</v>
      </c>
      <c r="J3" s="1" t="s">
        <v>80</v>
      </c>
      <c r="K3" s="1" t="s">
        <v>81</v>
      </c>
      <c r="L3" s="1" t="s">
        <v>58</v>
      </c>
      <c r="M3" s="1" t="s">
        <v>82</v>
      </c>
      <c r="N3" s="1" t="s">
        <v>15</v>
      </c>
      <c r="O3" s="1" t="s">
        <v>59</v>
      </c>
      <c r="R3" s="17" t="s">
        <v>65</v>
      </c>
      <c r="S3" s="18" t="s">
        <v>145</v>
      </c>
      <c r="T3" s="18"/>
      <c r="U3" s="18"/>
      <c r="V3" s="18"/>
      <c r="W3" s="18"/>
      <c r="X3" s="18"/>
      <c r="Y3" s="18"/>
      <c r="Z3" s="18"/>
      <c r="AA3" s="18"/>
      <c r="AB3" s="36"/>
    </row>
    <row r="4" spans="1:28" x14ac:dyDescent="0.3">
      <c r="A4" s="1" t="s">
        <v>76</v>
      </c>
      <c r="B4" s="1">
        <v>3504</v>
      </c>
      <c r="C4" s="1" t="s">
        <v>27</v>
      </c>
      <c r="D4" s="1" t="s">
        <v>83</v>
      </c>
      <c r="E4" s="1">
        <v>39090.5</v>
      </c>
      <c r="F4" s="1" t="s">
        <v>79</v>
      </c>
      <c r="G4" s="1" t="s">
        <v>79</v>
      </c>
      <c r="H4" s="1" t="s">
        <v>79</v>
      </c>
      <c r="I4" s="1" t="s">
        <v>80</v>
      </c>
      <c r="J4" s="1" t="s">
        <v>79</v>
      </c>
      <c r="K4" s="1" t="s">
        <v>81</v>
      </c>
      <c r="L4" s="1" t="s">
        <v>58</v>
      </c>
      <c r="M4" s="1" t="s">
        <v>82</v>
      </c>
      <c r="N4" s="1" t="s">
        <v>15</v>
      </c>
      <c r="O4" s="1" t="s">
        <v>59</v>
      </c>
      <c r="R4" s="21" t="s">
        <v>66</v>
      </c>
      <c r="S4" s="22" t="s">
        <v>146</v>
      </c>
      <c r="T4" s="22"/>
      <c r="U4" s="22"/>
      <c r="V4" s="22"/>
      <c r="W4" s="22"/>
      <c r="X4" s="22"/>
      <c r="Y4" s="22"/>
      <c r="Z4" s="22"/>
      <c r="AA4" s="22"/>
      <c r="AB4" s="37"/>
    </row>
    <row r="5" spans="1:28" x14ac:dyDescent="0.3">
      <c r="A5" s="1" t="s">
        <v>76</v>
      </c>
      <c r="B5" s="1">
        <v>6792</v>
      </c>
      <c r="C5" s="1" t="s">
        <v>27</v>
      </c>
      <c r="D5" s="1" t="s">
        <v>77</v>
      </c>
      <c r="E5" s="1">
        <v>49155.6</v>
      </c>
      <c r="F5" s="1" t="s">
        <v>80</v>
      </c>
      <c r="G5" s="1" t="s">
        <v>79</v>
      </c>
      <c r="H5" s="1" t="s">
        <v>79</v>
      </c>
      <c r="I5" s="1" t="s">
        <v>79</v>
      </c>
      <c r="J5" s="1" t="s">
        <v>79</v>
      </c>
      <c r="K5" s="1" t="s">
        <v>81</v>
      </c>
      <c r="L5" s="1" t="s">
        <v>58</v>
      </c>
      <c r="M5" s="1" t="s">
        <v>82</v>
      </c>
      <c r="N5" s="1" t="s">
        <v>15</v>
      </c>
      <c r="O5" s="1" t="s">
        <v>59</v>
      </c>
      <c r="R5" s="21" t="s">
        <v>67</v>
      </c>
      <c r="S5" s="22" t="s">
        <v>147</v>
      </c>
      <c r="T5" s="22"/>
      <c r="U5" s="22"/>
      <c r="V5" s="22"/>
      <c r="W5" s="22"/>
      <c r="X5" s="22"/>
      <c r="Y5" s="22"/>
      <c r="Z5" s="22"/>
      <c r="AA5" s="22"/>
      <c r="AB5" s="37"/>
    </row>
    <row r="6" spans="1:28" x14ac:dyDescent="0.3">
      <c r="A6" s="1" t="s">
        <v>76</v>
      </c>
      <c r="B6" s="1">
        <v>7050</v>
      </c>
      <c r="C6" s="1" t="s">
        <v>27</v>
      </c>
      <c r="D6" s="1" t="s">
        <v>83</v>
      </c>
      <c r="E6" s="1">
        <v>51957.5</v>
      </c>
      <c r="F6" s="1" t="s">
        <v>79</v>
      </c>
      <c r="G6" s="1" t="s">
        <v>79</v>
      </c>
      <c r="H6" s="1" t="s">
        <v>80</v>
      </c>
      <c r="I6" s="1" t="s">
        <v>79</v>
      </c>
      <c r="J6" s="1" t="s">
        <v>79</v>
      </c>
      <c r="K6" s="1" t="s">
        <v>81</v>
      </c>
      <c r="L6" s="1" t="s">
        <v>58</v>
      </c>
      <c r="M6" s="1" t="s">
        <v>82</v>
      </c>
      <c r="N6" s="1" t="s">
        <v>15</v>
      </c>
      <c r="O6" s="1" t="s">
        <v>59</v>
      </c>
      <c r="R6" s="21" t="s">
        <v>68</v>
      </c>
      <c r="S6" s="22" t="s">
        <v>148</v>
      </c>
      <c r="T6" s="22"/>
      <c r="U6" s="22"/>
      <c r="V6" s="22"/>
      <c r="W6" s="22"/>
      <c r="X6" s="22"/>
      <c r="Y6" s="22"/>
      <c r="Z6" s="22"/>
      <c r="AA6" s="22"/>
      <c r="AB6" s="37"/>
    </row>
    <row r="7" spans="1:28" x14ac:dyDescent="0.3">
      <c r="A7" s="1" t="s">
        <v>76</v>
      </c>
      <c r="B7" s="1">
        <v>10110</v>
      </c>
      <c r="C7" s="1" t="s">
        <v>78</v>
      </c>
      <c r="D7" s="1" t="s">
        <v>77</v>
      </c>
      <c r="E7" s="1">
        <v>52617.7</v>
      </c>
      <c r="F7" s="1" t="s">
        <v>80</v>
      </c>
      <c r="G7" s="1" t="s">
        <v>79</v>
      </c>
      <c r="H7" s="1" t="s">
        <v>79</v>
      </c>
      <c r="I7" s="1" t="s">
        <v>79</v>
      </c>
      <c r="J7" s="1" t="s">
        <v>79</v>
      </c>
      <c r="K7" s="1" t="s">
        <v>81</v>
      </c>
      <c r="L7" s="1" t="s">
        <v>58</v>
      </c>
      <c r="M7" s="1" t="s">
        <v>82</v>
      </c>
      <c r="N7" s="1" t="s">
        <v>15</v>
      </c>
      <c r="O7" s="1" t="s">
        <v>59</v>
      </c>
      <c r="R7" s="21" t="s">
        <v>69</v>
      </c>
      <c r="S7" s="22" t="s">
        <v>149</v>
      </c>
      <c r="T7" s="22"/>
      <c r="U7" s="22"/>
      <c r="V7" s="22"/>
      <c r="W7" s="22"/>
      <c r="X7" s="22"/>
      <c r="Y7" s="22"/>
      <c r="Z7" s="22"/>
      <c r="AA7" s="22"/>
      <c r="AB7" s="37"/>
    </row>
    <row r="8" spans="1:28" x14ac:dyDescent="0.3">
      <c r="A8" s="7" t="s">
        <v>76</v>
      </c>
      <c r="B8" s="7">
        <v>10286</v>
      </c>
      <c r="C8" s="7" t="s">
        <v>78</v>
      </c>
      <c r="D8" s="7" t="s">
        <v>77</v>
      </c>
      <c r="E8" s="7">
        <v>52701.8</v>
      </c>
      <c r="F8" s="7" t="s">
        <v>80</v>
      </c>
      <c r="G8" s="7" t="s">
        <v>79</v>
      </c>
      <c r="H8" s="7" t="s">
        <v>79</v>
      </c>
      <c r="I8" s="7" t="s">
        <v>80</v>
      </c>
      <c r="J8" s="7" t="s">
        <v>79</v>
      </c>
      <c r="K8" s="7" t="s">
        <v>81</v>
      </c>
      <c r="L8" s="7" t="s">
        <v>58</v>
      </c>
      <c r="M8" s="7" t="s">
        <v>82</v>
      </c>
      <c r="N8" s="7" t="s">
        <v>15</v>
      </c>
      <c r="O8" s="7" t="s">
        <v>60</v>
      </c>
      <c r="R8" s="21" t="s">
        <v>70</v>
      </c>
      <c r="S8" s="35" t="s">
        <v>154</v>
      </c>
      <c r="T8" s="35"/>
      <c r="U8" s="35"/>
      <c r="V8" s="35"/>
      <c r="W8" s="35"/>
      <c r="X8" s="35"/>
      <c r="Y8" s="35"/>
      <c r="Z8" s="35"/>
      <c r="AA8" s="35"/>
      <c r="AB8" s="38"/>
    </row>
    <row r="9" spans="1:28" x14ac:dyDescent="0.3">
      <c r="A9" s="1" t="s">
        <v>76</v>
      </c>
      <c r="B9" s="1">
        <v>414</v>
      </c>
      <c r="C9" s="1" t="s">
        <v>77</v>
      </c>
      <c r="D9" s="1" t="s">
        <v>78</v>
      </c>
      <c r="E9" s="1">
        <v>8544.5</v>
      </c>
      <c r="F9" s="1" t="s">
        <v>79</v>
      </c>
      <c r="G9" s="1" t="s">
        <v>79</v>
      </c>
      <c r="H9" s="1" t="s">
        <v>79</v>
      </c>
      <c r="I9" s="1" t="s">
        <v>79</v>
      </c>
      <c r="J9" s="1" t="s">
        <v>80</v>
      </c>
      <c r="K9" s="1" t="s">
        <v>84</v>
      </c>
      <c r="L9" s="1" t="s">
        <v>58</v>
      </c>
      <c r="M9" s="1" t="s">
        <v>85</v>
      </c>
      <c r="N9" s="1" t="s">
        <v>15</v>
      </c>
      <c r="O9" s="1" t="s">
        <v>59</v>
      </c>
      <c r="R9" s="21" t="s">
        <v>71</v>
      </c>
      <c r="S9" s="35"/>
      <c r="T9" s="35"/>
      <c r="U9" s="35"/>
      <c r="V9" s="35"/>
      <c r="W9" s="35"/>
      <c r="X9" s="35"/>
      <c r="Y9" s="35"/>
      <c r="Z9" s="35"/>
      <c r="AA9" s="35"/>
      <c r="AB9" s="38"/>
    </row>
    <row r="10" spans="1:28" x14ac:dyDescent="0.3">
      <c r="A10" s="1" t="s">
        <v>76</v>
      </c>
      <c r="B10" s="1">
        <v>600</v>
      </c>
      <c r="C10" s="1" t="s">
        <v>78</v>
      </c>
      <c r="D10" s="1" t="s">
        <v>77</v>
      </c>
      <c r="E10" s="1">
        <v>18677.7</v>
      </c>
      <c r="F10" s="1" t="s">
        <v>80</v>
      </c>
      <c r="G10" s="1" t="s">
        <v>80</v>
      </c>
      <c r="H10" s="1" t="s">
        <v>79</v>
      </c>
      <c r="I10" s="1" t="s">
        <v>79</v>
      </c>
      <c r="J10" s="1" t="s">
        <v>79</v>
      </c>
      <c r="K10" s="1" t="s">
        <v>84</v>
      </c>
      <c r="L10" s="1" t="s">
        <v>58</v>
      </c>
      <c r="M10" s="1" t="s">
        <v>85</v>
      </c>
      <c r="N10" s="1" t="s">
        <v>15</v>
      </c>
      <c r="O10" s="1" t="s">
        <v>59</v>
      </c>
      <c r="R10" s="21" t="s">
        <v>72</v>
      </c>
      <c r="S10" s="35"/>
      <c r="T10" s="35"/>
      <c r="U10" s="35"/>
      <c r="V10" s="35"/>
      <c r="W10" s="35"/>
      <c r="X10" s="35"/>
      <c r="Y10" s="35"/>
      <c r="Z10" s="35"/>
      <c r="AA10" s="35"/>
      <c r="AB10" s="38"/>
    </row>
    <row r="11" spans="1:28" x14ac:dyDescent="0.3">
      <c r="A11" s="1" t="s">
        <v>76</v>
      </c>
      <c r="B11" s="1">
        <v>2112</v>
      </c>
      <c r="C11" s="1" t="s">
        <v>77</v>
      </c>
      <c r="D11" s="1" t="s">
        <v>78</v>
      </c>
      <c r="E11" s="1">
        <v>17356.5</v>
      </c>
      <c r="F11" s="1" t="s">
        <v>79</v>
      </c>
      <c r="G11" s="1" t="s">
        <v>79</v>
      </c>
      <c r="H11" s="1" t="s">
        <v>79</v>
      </c>
      <c r="I11" s="1" t="s">
        <v>80</v>
      </c>
      <c r="J11" s="1" t="s">
        <v>79</v>
      </c>
      <c r="K11" s="1" t="s">
        <v>84</v>
      </c>
      <c r="L11" s="1" t="s">
        <v>58</v>
      </c>
      <c r="M11" s="1" t="s">
        <v>85</v>
      </c>
      <c r="N11" s="1" t="s">
        <v>15</v>
      </c>
      <c r="O11" s="1" t="s">
        <v>59</v>
      </c>
      <c r="R11" s="21" t="s">
        <v>73</v>
      </c>
      <c r="S11" s="33"/>
      <c r="T11" s="34"/>
      <c r="U11" s="34"/>
      <c r="V11" s="34"/>
      <c r="W11" s="34"/>
      <c r="X11" s="34"/>
      <c r="Y11" s="34"/>
      <c r="Z11" s="34"/>
      <c r="AA11" s="34"/>
      <c r="AB11" s="39"/>
    </row>
    <row r="12" spans="1:28" x14ac:dyDescent="0.3">
      <c r="A12" s="1" t="s">
        <v>76</v>
      </c>
      <c r="B12" s="1">
        <v>5046</v>
      </c>
      <c r="C12" s="1" t="s">
        <v>78</v>
      </c>
      <c r="D12" s="1" t="s">
        <v>77</v>
      </c>
      <c r="E12" s="1">
        <v>18000.2</v>
      </c>
      <c r="F12" s="1" t="s">
        <v>79</v>
      </c>
      <c r="G12" s="1" t="s">
        <v>79</v>
      </c>
      <c r="H12" s="1" t="s">
        <v>79</v>
      </c>
      <c r="I12" s="1" t="s">
        <v>80</v>
      </c>
      <c r="J12" s="1" t="s">
        <v>79</v>
      </c>
      <c r="K12" s="1" t="s">
        <v>84</v>
      </c>
      <c r="L12" s="1" t="s">
        <v>58</v>
      </c>
      <c r="M12" s="1" t="s">
        <v>85</v>
      </c>
      <c r="N12" s="1" t="s">
        <v>15</v>
      </c>
      <c r="O12" s="1" t="s">
        <v>59</v>
      </c>
      <c r="R12" s="21" t="s">
        <v>74</v>
      </c>
      <c r="S12" s="33"/>
      <c r="T12" s="34"/>
      <c r="U12" s="34"/>
      <c r="V12" s="34"/>
      <c r="W12" s="34"/>
      <c r="X12" s="34"/>
      <c r="Y12" s="34"/>
      <c r="Z12" s="34"/>
      <c r="AA12" s="34"/>
      <c r="AB12" s="39"/>
    </row>
    <row r="13" spans="1:28" x14ac:dyDescent="0.3">
      <c r="A13" s="1" t="s">
        <v>76</v>
      </c>
      <c r="B13" s="1">
        <v>6948</v>
      </c>
      <c r="C13" s="1" t="s">
        <v>77</v>
      </c>
      <c r="D13" s="1" t="s">
        <v>78</v>
      </c>
      <c r="E13" s="1">
        <v>386.44499999999999</v>
      </c>
      <c r="F13" s="1" t="s">
        <v>80</v>
      </c>
      <c r="G13" s="1" t="s">
        <v>79</v>
      </c>
      <c r="H13" s="1" t="s">
        <v>79</v>
      </c>
      <c r="I13" s="1" t="s">
        <v>79</v>
      </c>
      <c r="J13" s="1" t="s">
        <v>79</v>
      </c>
      <c r="K13" s="1" t="s">
        <v>84</v>
      </c>
      <c r="L13" s="1" t="s">
        <v>58</v>
      </c>
      <c r="M13" s="1" t="s">
        <v>85</v>
      </c>
      <c r="N13" s="1" t="s">
        <v>15</v>
      </c>
      <c r="O13" s="1" t="s">
        <v>59</v>
      </c>
      <c r="R13" s="21" t="s">
        <v>75</v>
      </c>
      <c r="S13" s="22" t="s">
        <v>150</v>
      </c>
      <c r="T13" s="22"/>
      <c r="U13" s="22"/>
      <c r="V13" s="22"/>
      <c r="W13" s="22"/>
      <c r="X13" s="22"/>
      <c r="Y13" s="22"/>
      <c r="Z13" s="22"/>
      <c r="AA13" s="22"/>
      <c r="AB13" s="37"/>
    </row>
    <row r="14" spans="1:28" x14ac:dyDescent="0.3">
      <c r="A14" s="1" t="s">
        <v>76</v>
      </c>
      <c r="B14" s="1">
        <v>7476</v>
      </c>
      <c r="C14" s="1" t="s">
        <v>77</v>
      </c>
      <c r="D14" s="1" t="s">
        <v>78</v>
      </c>
      <c r="E14" s="1">
        <v>13950.7</v>
      </c>
      <c r="F14" s="1" t="s">
        <v>80</v>
      </c>
      <c r="G14" s="1" t="s">
        <v>80</v>
      </c>
      <c r="H14" s="1" t="s">
        <v>79</v>
      </c>
      <c r="I14" s="1" t="s">
        <v>80</v>
      </c>
      <c r="J14" s="1" t="s">
        <v>79</v>
      </c>
      <c r="K14" s="1" t="s">
        <v>84</v>
      </c>
      <c r="L14" s="1" t="s">
        <v>58</v>
      </c>
      <c r="M14" s="1" t="s">
        <v>85</v>
      </c>
      <c r="N14" s="1" t="s">
        <v>15</v>
      </c>
      <c r="O14" s="1" t="s">
        <v>59</v>
      </c>
      <c r="R14" s="21" t="s">
        <v>54</v>
      </c>
      <c r="S14" s="22" t="s">
        <v>151</v>
      </c>
      <c r="T14" s="22"/>
      <c r="U14" s="22"/>
      <c r="V14" s="22"/>
      <c r="W14" s="22"/>
      <c r="X14" s="22"/>
      <c r="Y14" s="22"/>
      <c r="Z14" s="22"/>
      <c r="AA14" s="22"/>
      <c r="AB14" s="37"/>
    </row>
    <row r="15" spans="1:28" x14ac:dyDescent="0.3">
      <c r="A15" s="7" t="s">
        <v>76</v>
      </c>
      <c r="B15" s="7">
        <v>9006</v>
      </c>
      <c r="C15" s="7" t="s">
        <v>77</v>
      </c>
      <c r="D15" s="7" t="s">
        <v>27</v>
      </c>
      <c r="E15" s="7">
        <v>25488.400000000001</v>
      </c>
      <c r="F15" s="7" t="s">
        <v>79</v>
      </c>
      <c r="G15" s="7" t="s">
        <v>80</v>
      </c>
      <c r="H15" s="7" t="s">
        <v>79</v>
      </c>
      <c r="I15" s="7" t="s">
        <v>79</v>
      </c>
      <c r="J15" s="7" t="s">
        <v>79</v>
      </c>
      <c r="K15" s="7" t="s">
        <v>84</v>
      </c>
      <c r="L15" s="7" t="s">
        <v>58</v>
      </c>
      <c r="M15" s="7" t="s">
        <v>85</v>
      </c>
      <c r="N15" s="7" t="s">
        <v>15</v>
      </c>
      <c r="O15" s="7" t="s">
        <v>59</v>
      </c>
      <c r="R15" s="21" t="s">
        <v>53</v>
      </c>
      <c r="S15" s="22" t="s">
        <v>153</v>
      </c>
      <c r="T15" s="22"/>
      <c r="U15" s="22"/>
      <c r="V15" s="22"/>
      <c r="W15" s="22"/>
      <c r="X15" s="22"/>
      <c r="Y15" s="22"/>
      <c r="Z15" s="22"/>
      <c r="AA15" s="22"/>
      <c r="AB15" s="37"/>
    </row>
    <row r="16" spans="1:28" x14ac:dyDescent="0.3">
      <c r="A16" s="1" t="s">
        <v>76</v>
      </c>
      <c r="B16" s="1">
        <v>3652</v>
      </c>
      <c r="C16" s="1" t="s">
        <v>27</v>
      </c>
      <c r="D16" s="1" t="s">
        <v>83</v>
      </c>
      <c r="E16" s="1">
        <v>54621</v>
      </c>
      <c r="F16" s="1" t="s">
        <v>79</v>
      </c>
      <c r="G16" s="1" t="s">
        <v>79</v>
      </c>
      <c r="H16" s="1" t="s">
        <v>80</v>
      </c>
      <c r="I16" s="1" t="s">
        <v>79</v>
      </c>
      <c r="J16" s="1" t="s">
        <v>79</v>
      </c>
      <c r="K16" s="1" t="s">
        <v>86</v>
      </c>
      <c r="L16" s="1" t="s">
        <v>62</v>
      </c>
      <c r="M16" s="1" t="s">
        <v>82</v>
      </c>
      <c r="N16" s="1" t="s">
        <v>15</v>
      </c>
      <c r="O16" s="1" t="s">
        <v>61</v>
      </c>
      <c r="R16" s="21" t="s">
        <v>0</v>
      </c>
      <c r="S16" s="22" t="s">
        <v>106</v>
      </c>
      <c r="T16" s="22"/>
      <c r="U16" s="22"/>
      <c r="V16" s="22"/>
      <c r="W16" s="22"/>
      <c r="X16" s="22"/>
      <c r="Y16" s="22"/>
      <c r="Z16" s="22"/>
      <c r="AA16" s="22"/>
      <c r="AB16" s="37"/>
    </row>
    <row r="17" spans="1:28" ht="15" thickBot="1" x14ac:dyDescent="0.35">
      <c r="A17" s="1" t="s">
        <v>76</v>
      </c>
      <c r="B17" s="1">
        <v>4281</v>
      </c>
      <c r="C17" s="1" t="s">
        <v>77</v>
      </c>
      <c r="D17" s="1" t="s">
        <v>78</v>
      </c>
      <c r="E17" s="1">
        <v>88413.8</v>
      </c>
      <c r="F17" s="1" t="s">
        <v>79</v>
      </c>
      <c r="G17" s="1" t="s">
        <v>79</v>
      </c>
      <c r="H17" s="1" t="s">
        <v>79</v>
      </c>
      <c r="I17" s="1" t="s">
        <v>80</v>
      </c>
      <c r="J17" s="1" t="s">
        <v>79</v>
      </c>
      <c r="K17" s="1" t="s">
        <v>86</v>
      </c>
      <c r="L17" s="1" t="s">
        <v>62</v>
      </c>
      <c r="M17" s="1" t="s">
        <v>82</v>
      </c>
      <c r="N17" s="1" t="s">
        <v>15</v>
      </c>
      <c r="O17" s="1" t="s">
        <v>59</v>
      </c>
      <c r="R17" s="26" t="s">
        <v>57</v>
      </c>
      <c r="S17" s="27" t="s">
        <v>152</v>
      </c>
      <c r="T17" s="27"/>
      <c r="U17" s="27"/>
      <c r="V17" s="27"/>
      <c r="W17" s="27"/>
      <c r="X17" s="27"/>
      <c r="Y17" s="27"/>
      <c r="Z17" s="27"/>
      <c r="AA17" s="27"/>
      <c r="AB17" s="40"/>
    </row>
    <row r="18" spans="1:28" x14ac:dyDescent="0.3">
      <c r="A18" s="1" t="s">
        <v>76</v>
      </c>
      <c r="B18" s="1">
        <v>4913</v>
      </c>
      <c r="C18" s="1" t="s">
        <v>87</v>
      </c>
      <c r="D18" s="1" t="s">
        <v>88</v>
      </c>
      <c r="E18" s="1">
        <v>92627.3</v>
      </c>
      <c r="F18" s="1" t="s">
        <v>79</v>
      </c>
      <c r="G18" s="1" t="s">
        <v>79</v>
      </c>
      <c r="H18" s="1" t="s">
        <v>79</v>
      </c>
      <c r="I18" s="1" t="s">
        <v>80</v>
      </c>
      <c r="J18" s="1" t="s">
        <v>79</v>
      </c>
      <c r="K18" s="1" t="s">
        <v>86</v>
      </c>
      <c r="L18" s="1" t="s">
        <v>62</v>
      </c>
      <c r="M18" s="1" t="s">
        <v>82</v>
      </c>
      <c r="N18" s="1" t="s">
        <v>15</v>
      </c>
      <c r="O18" s="1" t="s">
        <v>61</v>
      </c>
    </row>
    <row r="19" spans="1:28" x14ac:dyDescent="0.3">
      <c r="A19" s="1" t="s">
        <v>76</v>
      </c>
      <c r="B19" s="1">
        <v>4974</v>
      </c>
      <c r="C19" s="1" t="s">
        <v>77</v>
      </c>
      <c r="D19" s="1" t="s">
        <v>78</v>
      </c>
      <c r="E19" s="1">
        <v>88138.8</v>
      </c>
      <c r="F19" s="1" t="s">
        <v>80</v>
      </c>
      <c r="G19" s="1" t="s">
        <v>79</v>
      </c>
      <c r="H19" s="1" t="s">
        <v>79</v>
      </c>
      <c r="I19" s="1" t="s">
        <v>79</v>
      </c>
      <c r="J19" s="1" t="s">
        <v>79</v>
      </c>
      <c r="K19" s="1" t="s">
        <v>86</v>
      </c>
      <c r="L19" s="1" t="s">
        <v>62</v>
      </c>
      <c r="M19" s="1" t="s">
        <v>82</v>
      </c>
      <c r="N19" s="1" t="s">
        <v>15</v>
      </c>
      <c r="O19" s="1" t="s">
        <v>59</v>
      </c>
    </row>
    <row r="20" spans="1:28" x14ac:dyDescent="0.3">
      <c r="A20" s="1" t="s">
        <v>76</v>
      </c>
      <c r="B20" s="1">
        <v>5307</v>
      </c>
      <c r="C20" s="1" t="s">
        <v>77</v>
      </c>
      <c r="D20" s="1" t="s">
        <v>78</v>
      </c>
      <c r="E20" s="1">
        <v>78931.5</v>
      </c>
      <c r="F20" s="1" t="s">
        <v>79</v>
      </c>
      <c r="G20" s="1" t="s">
        <v>80</v>
      </c>
      <c r="H20" s="1" t="s">
        <v>79</v>
      </c>
      <c r="I20" s="1" t="s">
        <v>79</v>
      </c>
      <c r="J20" s="1" t="s">
        <v>79</v>
      </c>
      <c r="K20" s="1" t="s">
        <v>86</v>
      </c>
      <c r="L20" s="1" t="s">
        <v>62</v>
      </c>
      <c r="M20" s="1" t="s">
        <v>82</v>
      </c>
      <c r="N20" s="1" t="s">
        <v>15</v>
      </c>
      <c r="O20" s="1" t="s">
        <v>59</v>
      </c>
    </row>
    <row r="21" spans="1:28" x14ac:dyDescent="0.3">
      <c r="A21" s="1" t="s">
        <v>76</v>
      </c>
      <c r="B21" s="1">
        <v>7435</v>
      </c>
      <c r="C21" s="1" t="s">
        <v>78</v>
      </c>
      <c r="D21" s="1" t="s">
        <v>77</v>
      </c>
      <c r="E21" s="1">
        <v>69743.399999999994</v>
      </c>
      <c r="F21" s="1" t="s">
        <v>79</v>
      </c>
      <c r="G21" s="1" t="s">
        <v>80</v>
      </c>
      <c r="H21" s="1" t="s">
        <v>79</v>
      </c>
      <c r="I21" s="1" t="s">
        <v>79</v>
      </c>
      <c r="J21" s="1" t="s">
        <v>79</v>
      </c>
      <c r="K21" s="1" t="s">
        <v>86</v>
      </c>
      <c r="L21" s="1" t="s">
        <v>62</v>
      </c>
      <c r="M21" s="1" t="s">
        <v>82</v>
      </c>
      <c r="N21" s="1" t="s">
        <v>15</v>
      </c>
      <c r="O21" s="1" t="s">
        <v>59</v>
      </c>
    </row>
    <row r="22" spans="1:28" x14ac:dyDescent="0.3">
      <c r="A22" s="1" t="s">
        <v>76</v>
      </c>
      <c r="B22" s="1">
        <v>7476</v>
      </c>
      <c r="C22" s="1" t="s">
        <v>77</v>
      </c>
      <c r="D22" s="1" t="s">
        <v>78</v>
      </c>
      <c r="E22" s="1">
        <v>69825.2</v>
      </c>
      <c r="F22" s="1" t="s">
        <v>79</v>
      </c>
      <c r="G22" s="1" t="s">
        <v>80</v>
      </c>
      <c r="H22" s="1" t="s">
        <v>80</v>
      </c>
      <c r="I22" s="1" t="s">
        <v>79</v>
      </c>
      <c r="J22" s="1" t="s">
        <v>79</v>
      </c>
      <c r="K22" s="1" t="s">
        <v>86</v>
      </c>
      <c r="L22" s="1" t="s">
        <v>62</v>
      </c>
      <c r="M22" s="1" t="s">
        <v>82</v>
      </c>
      <c r="N22" s="1" t="s">
        <v>15</v>
      </c>
      <c r="O22" s="1" t="s">
        <v>59</v>
      </c>
    </row>
    <row r="23" spans="1:28" x14ac:dyDescent="0.3">
      <c r="A23" s="1" t="s">
        <v>76</v>
      </c>
      <c r="B23" s="1">
        <v>8414</v>
      </c>
      <c r="C23" s="1" t="s">
        <v>27</v>
      </c>
      <c r="D23" s="1" t="s">
        <v>83</v>
      </c>
      <c r="E23" s="1">
        <v>68291.5</v>
      </c>
      <c r="F23" s="1" t="s">
        <v>80</v>
      </c>
      <c r="G23" s="1" t="s">
        <v>79</v>
      </c>
      <c r="H23" s="1" t="s">
        <v>79</v>
      </c>
      <c r="I23" s="1" t="s">
        <v>79</v>
      </c>
      <c r="J23" s="1" t="s">
        <v>79</v>
      </c>
      <c r="K23" s="1" t="s">
        <v>86</v>
      </c>
      <c r="L23" s="1" t="s">
        <v>62</v>
      </c>
      <c r="M23" s="1" t="s">
        <v>82</v>
      </c>
      <c r="N23" s="1" t="s">
        <v>15</v>
      </c>
      <c r="O23" s="1" t="s">
        <v>61</v>
      </c>
    </row>
    <row r="24" spans="1:28" x14ac:dyDescent="0.3">
      <c r="A24" s="1" t="s">
        <v>76</v>
      </c>
      <c r="B24" s="1">
        <v>10199</v>
      </c>
      <c r="C24" s="1" t="s">
        <v>27</v>
      </c>
      <c r="D24" s="1" t="s">
        <v>83</v>
      </c>
      <c r="E24" s="1">
        <v>39985.599999999999</v>
      </c>
      <c r="F24" s="1" t="s">
        <v>79</v>
      </c>
      <c r="G24" s="1" t="s">
        <v>79</v>
      </c>
      <c r="H24" s="1" t="s">
        <v>80</v>
      </c>
      <c r="I24" s="1" t="s">
        <v>79</v>
      </c>
      <c r="J24" s="1" t="s">
        <v>79</v>
      </c>
      <c r="K24" s="1" t="s">
        <v>86</v>
      </c>
      <c r="L24" s="1" t="s">
        <v>62</v>
      </c>
      <c r="M24" s="1" t="s">
        <v>82</v>
      </c>
      <c r="N24" s="1" t="s">
        <v>15</v>
      </c>
      <c r="O24" s="1" t="s">
        <v>61</v>
      </c>
    </row>
    <row r="25" spans="1:28" x14ac:dyDescent="0.3">
      <c r="A25" s="7" t="s">
        <v>76</v>
      </c>
      <c r="B25" s="7">
        <v>10286</v>
      </c>
      <c r="C25" s="7" t="s">
        <v>78</v>
      </c>
      <c r="D25" s="7" t="s">
        <v>77</v>
      </c>
      <c r="E25" s="7">
        <v>32673.599999999999</v>
      </c>
      <c r="F25" s="7" t="s">
        <v>79</v>
      </c>
      <c r="G25" s="7" t="s">
        <v>79</v>
      </c>
      <c r="H25" s="7" t="s">
        <v>79</v>
      </c>
      <c r="I25" s="7" t="s">
        <v>80</v>
      </c>
      <c r="J25" s="7" t="s">
        <v>79</v>
      </c>
      <c r="K25" s="7" t="s">
        <v>86</v>
      </c>
      <c r="L25" s="7" t="s">
        <v>62</v>
      </c>
      <c r="M25" s="7" t="s">
        <v>82</v>
      </c>
      <c r="N25" s="7" t="s">
        <v>15</v>
      </c>
      <c r="O25" s="7" t="s">
        <v>60</v>
      </c>
    </row>
    <row r="26" spans="1:28" x14ac:dyDescent="0.3">
      <c r="A26" s="1" t="s">
        <v>76</v>
      </c>
      <c r="B26" s="1">
        <v>600</v>
      </c>
      <c r="C26" s="1" t="s">
        <v>78</v>
      </c>
      <c r="D26" s="1" t="s">
        <v>77</v>
      </c>
      <c r="E26" s="1">
        <v>102139</v>
      </c>
      <c r="F26" s="1" t="s">
        <v>79</v>
      </c>
      <c r="G26" s="1" t="s">
        <v>80</v>
      </c>
      <c r="H26" s="1" t="s">
        <v>79</v>
      </c>
      <c r="I26" s="1" t="s">
        <v>79</v>
      </c>
      <c r="J26" s="1" t="s">
        <v>79</v>
      </c>
      <c r="K26" s="1" t="s">
        <v>89</v>
      </c>
      <c r="L26" s="1" t="s">
        <v>62</v>
      </c>
      <c r="M26" s="1" t="s">
        <v>85</v>
      </c>
      <c r="N26" s="1" t="s">
        <v>15</v>
      </c>
      <c r="O26" s="1" t="s">
        <v>59</v>
      </c>
    </row>
    <row r="27" spans="1:28" x14ac:dyDescent="0.3">
      <c r="A27" s="1" t="s">
        <v>76</v>
      </c>
      <c r="B27" s="1">
        <v>1859</v>
      </c>
      <c r="C27" s="1" t="s">
        <v>77</v>
      </c>
      <c r="D27" s="1" t="s">
        <v>78</v>
      </c>
      <c r="E27" s="1">
        <v>90656.7</v>
      </c>
      <c r="F27" s="1" t="s">
        <v>80</v>
      </c>
      <c r="G27" s="1" t="s">
        <v>79</v>
      </c>
      <c r="H27" s="1" t="s">
        <v>79</v>
      </c>
      <c r="I27" s="1" t="s">
        <v>79</v>
      </c>
      <c r="J27" s="1" t="s">
        <v>79</v>
      </c>
      <c r="K27" s="1" t="s">
        <v>89</v>
      </c>
      <c r="L27" s="1" t="s">
        <v>62</v>
      </c>
      <c r="M27" s="1" t="s">
        <v>85</v>
      </c>
      <c r="N27" s="1" t="s">
        <v>15</v>
      </c>
      <c r="O27" s="1" t="s">
        <v>61</v>
      </c>
    </row>
    <row r="28" spans="1:28" x14ac:dyDescent="0.3">
      <c r="A28" s="1" t="s">
        <v>76</v>
      </c>
      <c r="B28" s="1">
        <v>2095</v>
      </c>
      <c r="C28" s="1" t="s">
        <v>78</v>
      </c>
      <c r="D28" s="1" t="s">
        <v>77</v>
      </c>
      <c r="E28" s="1">
        <v>76064.2</v>
      </c>
      <c r="F28" s="1" t="s">
        <v>80</v>
      </c>
      <c r="G28" s="1" t="s">
        <v>79</v>
      </c>
      <c r="H28" s="1" t="s">
        <v>79</v>
      </c>
      <c r="I28" s="1" t="s">
        <v>79</v>
      </c>
      <c r="J28" s="1" t="s">
        <v>79</v>
      </c>
      <c r="K28" s="1" t="s">
        <v>89</v>
      </c>
      <c r="L28" s="1" t="s">
        <v>62</v>
      </c>
      <c r="M28" s="1" t="s">
        <v>85</v>
      </c>
      <c r="N28" s="1" t="s">
        <v>15</v>
      </c>
      <c r="O28" s="1" t="s">
        <v>59</v>
      </c>
    </row>
    <row r="29" spans="1:28" x14ac:dyDescent="0.3">
      <c r="A29" s="1" t="s">
        <v>76</v>
      </c>
      <c r="B29" s="1">
        <v>4819</v>
      </c>
      <c r="C29" s="1" t="s">
        <v>77</v>
      </c>
      <c r="D29" s="1" t="s">
        <v>78</v>
      </c>
      <c r="E29" s="1">
        <v>84757.3</v>
      </c>
      <c r="F29" s="1" t="s">
        <v>80</v>
      </c>
      <c r="G29" s="1" t="s">
        <v>79</v>
      </c>
      <c r="H29" s="1" t="s">
        <v>79</v>
      </c>
      <c r="I29" s="1" t="s">
        <v>79</v>
      </c>
      <c r="J29" s="1" t="s">
        <v>79</v>
      </c>
      <c r="K29" s="1" t="s">
        <v>89</v>
      </c>
      <c r="L29" s="1" t="s">
        <v>62</v>
      </c>
      <c r="M29" s="1" t="s">
        <v>85</v>
      </c>
      <c r="N29" s="1" t="s">
        <v>15</v>
      </c>
      <c r="O29" s="1" t="s">
        <v>59</v>
      </c>
    </row>
    <row r="30" spans="1:28" x14ac:dyDescent="0.3">
      <c r="A30" s="1" t="s">
        <v>76</v>
      </c>
      <c r="B30" s="1">
        <v>7476</v>
      </c>
      <c r="C30" s="1" t="s">
        <v>77</v>
      </c>
      <c r="D30" s="1" t="s">
        <v>78</v>
      </c>
      <c r="E30" s="1">
        <v>112927</v>
      </c>
      <c r="F30" s="1" t="s">
        <v>79</v>
      </c>
      <c r="G30" s="1" t="s">
        <v>80</v>
      </c>
      <c r="H30" s="1" t="s">
        <v>79</v>
      </c>
      <c r="I30" s="1" t="s">
        <v>80</v>
      </c>
      <c r="J30" s="1" t="s">
        <v>80</v>
      </c>
      <c r="K30" s="1" t="s">
        <v>89</v>
      </c>
      <c r="L30" s="1" t="s">
        <v>62</v>
      </c>
      <c r="M30" s="1" t="s">
        <v>85</v>
      </c>
      <c r="N30" s="1" t="s">
        <v>15</v>
      </c>
      <c r="O30" s="1" t="s">
        <v>59</v>
      </c>
    </row>
    <row r="31" spans="1:28" x14ac:dyDescent="0.3">
      <c r="A31" s="1" t="s">
        <v>76</v>
      </c>
      <c r="B31" s="1">
        <v>8051</v>
      </c>
      <c r="C31" s="1" t="s">
        <v>78</v>
      </c>
      <c r="D31" s="1" t="s">
        <v>77</v>
      </c>
      <c r="E31" s="1">
        <v>38087.5</v>
      </c>
      <c r="F31" s="1" t="s">
        <v>79</v>
      </c>
      <c r="G31" s="1" t="s">
        <v>79</v>
      </c>
      <c r="H31" s="1" t="s">
        <v>80</v>
      </c>
      <c r="I31" s="1" t="s">
        <v>79</v>
      </c>
      <c r="J31" s="1" t="s">
        <v>79</v>
      </c>
      <c r="K31" s="1" t="s">
        <v>89</v>
      </c>
      <c r="L31" s="1" t="s">
        <v>62</v>
      </c>
      <c r="M31" s="1" t="s">
        <v>85</v>
      </c>
      <c r="N31" s="1" t="s">
        <v>15</v>
      </c>
      <c r="O31" s="1" t="s">
        <v>61</v>
      </c>
    </row>
    <row r="32" spans="1:28" x14ac:dyDescent="0.3">
      <c r="A32" s="1" t="s">
        <v>76</v>
      </c>
      <c r="B32" s="1">
        <v>9106</v>
      </c>
      <c r="C32" s="1" t="s">
        <v>78</v>
      </c>
      <c r="D32" s="1" t="s">
        <v>77</v>
      </c>
      <c r="E32" s="1">
        <v>52927</v>
      </c>
      <c r="F32" s="1" t="s">
        <v>79</v>
      </c>
      <c r="G32" s="1" t="s">
        <v>79</v>
      </c>
      <c r="H32" s="1" t="s">
        <v>80</v>
      </c>
      <c r="I32" s="1" t="s">
        <v>79</v>
      </c>
      <c r="J32" s="1" t="s">
        <v>79</v>
      </c>
      <c r="K32" s="1" t="s">
        <v>89</v>
      </c>
      <c r="L32" s="1" t="s">
        <v>62</v>
      </c>
      <c r="M32" s="1" t="s">
        <v>85</v>
      </c>
      <c r="N32" s="1" t="s">
        <v>15</v>
      </c>
      <c r="O32" s="1" t="s">
        <v>61</v>
      </c>
    </row>
    <row r="33" spans="1:15" x14ac:dyDescent="0.3">
      <c r="A33" s="1" t="s">
        <v>76</v>
      </c>
      <c r="B33" s="1">
        <v>9777</v>
      </c>
      <c r="C33" s="1" t="s">
        <v>78</v>
      </c>
      <c r="D33" s="1" t="s">
        <v>77</v>
      </c>
      <c r="E33" s="1">
        <v>96113.2</v>
      </c>
      <c r="F33" s="1" t="s">
        <v>79</v>
      </c>
      <c r="G33" s="1" t="s">
        <v>80</v>
      </c>
      <c r="H33" s="1" t="s">
        <v>79</v>
      </c>
      <c r="I33" s="1" t="s">
        <v>79</v>
      </c>
      <c r="J33" s="1" t="s">
        <v>79</v>
      </c>
      <c r="K33" s="1" t="s">
        <v>89</v>
      </c>
      <c r="L33" s="1" t="s">
        <v>62</v>
      </c>
      <c r="M33" s="1" t="s">
        <v>85</v>
      </c>
      <c r="N33" s="1" t="s">
        <v>15</v>
      </c>
      <c r="O33" s="1" t="s">
        <v>59</v>
      </c>
    </row>
    <row r="34" spans="1:15" x14ac:dyDescent="0.3">
      <c r="A34" s="1" t="s">
        <v>76</v>
      </c>
      <c r="B34" s="1">
        <v>10286</v>
      </c>
      <c r="C34" s="1" t="s">
        <v>78</v>
      </c>
      <c r="D34" s="1" t="s">
        <v>77</v>
      </c>
      <c r="E34" s="1">
        <v>16075.6</v>
      </c>
      <c r="F34" s="1" t="s">
        <v>79</v>
      </c>
      <c r="G34" s="1" t="s">
        <v>79</v>
      </c>
      <c r="H34" s="1" t="s">
        <v>80</v>
      </c>
      <c r="I34" s="1" t="s">
        <v>79</v>
      </c>
      <c r="J34" s="1" t="s">
        <v>79</v>
      </c>
      <c r="K34" s="1" t="s">
        <v>89</v>
      </c>
      <c r="L34" s="1" t="s">
        <v>62</v>
      </c>
      <c r="M34" s="1" t="s">
        <v>85</v>
      </c>
      <c r="N34" s="1" t="s">
        <v>15</v>
      </c>
      <c r="O34" s="1" t="s">
        <v>60</v>
      </c>
    </row>
    <row r="35" spans="1:15" x14ac:dyDescent="0.3">
      <c r="A35" s="1" t="s">
        <v>76</v>
      </c>
      <c r="B35" s="1">
        <v>10330</v>
      </c>
      <c r="C35" s="1" t="s">
        <v>83</v>
      </c>
      <c r="D35" s="1" t="s">
        <v>90</v>
      </c>
      <c r="E35" s="1">
        <v>3327.1</v>
      </c>
      <c r="F35" s="1" t="s">
        <v>79</v>
      </c>
      <c r="G35" s="1" t="s">
        <v>79</v>
      </c>
      <c r="H35" s="1" t="s">
        <v>79</v>
      </c>
      <c r="I35" s="1" t="s">
        <v>80</v>
      </c>
      <c r="J35" s="1" t="s">
        <v>79</v>
      </c>
      <c r="K35" s="1" t="s">
        <v>89</v>
      </c>
      <c r="L35" s="1" t="s">
        <v>62</v>
      </c>
      <c r="M35" s="1" t="s">
        <v>85</v>
      </c>
      <c r="N35" s="1" t="s">
        <v>15</v>
      </c>
      <c r="O35" s="1" t="s">
        <v>60</v>
      </c>
    </row>
    <row r="36" spans="1:15" x14ac:dyDescent="0.3">
      <c r="A36" s="7" t="s">
        <v>76</v>
      </c>
      <c r="B36" s="7">
        <v>10403</v>
      </c>
      <c r="C36" s="7" t="s">
        <v>77</v>
      </c>
      <c r="D36" s="7" t="s">
        <v>78</v>
      </c>
      <c r="E36" s="7">
        <v>6451.45</v>
      </c>
      <c r="F36" s="7" t="s">
        <v>79</v>
      </c>
      <c r="G36" s="7" t="s">
        <v>79</v>
      </c>
      <c r="H36" s="7" t="s">
        <v>80</v>
      </c>
      <c r="I36" s="7" t="s">
        <v>79</v>
      </c>
      <c r="J36" s="7" t="s">
        <v>79</v>
      </c>
      <c r="K36" s="7" t="s">
        <v>89</v>
      </c>
      <c r="L36" s="7" t="s">
        <v>62</v>
      </c>
      <c r="M36" s="7" t="s">
        <v>85</v>
      </c>
      <c r="N36" s="7" t="s">
        <v>15</v>
      </c>
      <c r="O36" s="7" t="s">
        <v>60</v>
      </c>
    </row>
    <row r="37" spans="1:15" x14ac:dyDescent="0.3">
      <c r="A37" s="1" t="s">
        <v>76</v>
      </c>
      <c r="B37" s="1">
        <v>414</v>
      </c>
      <c r="C37" s="1" t="s">
        <v>77</v>
      </c>
      <c r="D37" s="1" t="s">
        <v>78</v>
      </c>
      <c r="E37" s="1">
        <v>71494.3</v>
      </c>
      <c r="F37" s="1" t="s">
        <v>79</v>
      </c>
      <c r="G37" s="1" t="s">
        <v>79</v>
      </c>
      <c r="H37" s="1" t="s">
        <v>79</v>
      </c>
      <c r="I37" s="1" t="s">
        <v>80</v>
      </c>
      <c r="J37" s="1" t="s">
        <v>79</v>
      </c>
      <c r="K37" s="1" t="s">
        <v>91</v>
      </c>
      <c r="L37" s="1" t="s">
        <v>58</v>
      </c>
      <c r="M37" s="1" t="s">
        <v>82</v>
      </c>
      <c r="N37" s="1" t="s">
        <v>16</v>
      </c>
      <c r="O37" s="1" t="s">
        <v>59</v>
      </c>
    </row>
    <row r="38" spans="1:15" x14ac:dyDescent="0.3">
      <c r="A38" s="1" t="s">
        <v>76</v>
      </c>
      <c r="B38" s="1">
        <v>600</v>
      </c>
      <c r="C38" s="1" t="s">
        <v>78</v>
      </c>
      <c r="D38" s="1" t="s">
        <v>77</v>
      </c>
      <c r="E38" s="1">
        <v>90653.2</v>
      </c>
      <c r="F38" s="1" t="s">
        <v>80</v>
      </c>
      <c r="G38" s="1" t="s">
        <v>79</v>
      </c>
      <c r="H38" s="1" t="s">
        <v>79</v>
      </c>
      <c r="I38" s="1" t="s">
        <v>79</v>
      </c>
      <c r="J38" s="1" t="s">
        <v>79</v>
      </c>
      <c r="K38" s="1" t="s">
        <v>91</v>
      </c>
      <c r="L38" s="1" t="s">
        <v>58</v>
      </c>
      <c r="M38" s="1" t="s">
        <v>82</v>
      </c>
      <c r="N38" s="1" t="s">
        <v>16</v>
      </c>
      <c r="O38" s="1" t="s">
        <v>59</v>
      </c>
    </row>
    <row r="39" spans="1:15" x14ac:dyDescent="0.3">
      <c r="A39" s="1" t="s">
        <v>76</v>
      </c>
      <c r="B39" s="1">
        <v>1206</v>
      </c>
      <c r="C39" s="1" t="s">
        <v>78</v>
      </c>
      <c r="D39" s="1" t="s">
        <v>77</v>
      </c>
      <c r="E39" s="1">
        <v>83590.3</v>
      </c>
      <c r="F39" s="1" t="s">
        <v>79</v>
      </c>
      <c r="G39" s="1" t="s">
        <v>79</v>
      </c>
      <c r="H39" s="1" t="s">
        <v>79</v>
      </c>
      <c r="I39" s="1" t="s">
        <v>79</v>
      </c>
      <c r="J39" s="1" t="s">
        <v>80</v>
      </c>
      <c r="K39" s="1" t="s">
        <v>91</v>
      </c>
      <c r="L39" s="1" t="s">
        <v>58</v>
      </c>
      <c r="M39" s="1" t="s">
        <v>82</v>
      </c>
      <c r="N39" s="1" t="s">
        <v>16</v>
      </c>
      <c r="O39" s="1" t="s">
        <v>59</v>
      </c>
    </row>
    <row r="40" spans="1:15" x14ac:dyDescent="0.3">
      <c r="A40" s="1" t="s">
        <v>76</v>
      </c>
      <c r="B40" s="1">
        <v>1602</v>
      </c>
      <c r="C40" s="1" t="s">
        <v>78</v>
      </c>
      <c r="D40" s="1" t="s">
        <v>27</v>
      </c>
      <c r="E40" s="1">
        <v>98279.5</v>
      </c>
      <c r="F40" s="1" t="s">
        <v>79</v>
      </c>
      <c r="G40" s="1" t="s">
        <v>79</v>
      </c>
      <c r="H40" s="1" t="s">
        <v>80</v>
      </c>
      <c r="I40" s="1" t="s">
        <v>79</v>
      </c>
      <c r="J40" s="1" t="s">
        <v>79</v>
      </c>
      <c r="K40" s="1" t="s">
        <v>91</v>
      </c>
      <c r="L40" s="1" t="s">
        <v>58</v>
      </c>
      <c r="M40" s="1" t="s">
        <v>82</v>
      </c>
      <c r="N40" s="1" t="s">
        <v>16</v>
      </c>
      <c r="O40" s="1" t="s">
        <v>59</v>
      </c>
    </row>
    <row r="41" spans="1:15" x14ac:dyDescent="0.3">
      <c r="A41" s="1" t="s">
        <v>76</v>
      </c>
      <c r="B41" s="1">
        <v>4035</v>
      </c>
      <c r="C41" s="1" t="s">
        <v>83</v>
      </c>
      <c r="D41" s="1" t="s">
        <v>77</v>
      </c>
      <c r="E41" s="1">
        <v>79591.8</v>
      </c>
      <c r="F41" s="1" t="s">
        <v>79</v>
      </c>
      <c r="G41" s="1" t="s">
        <v>79</v>
      </c>
      <c r="H41" s="1" t="s">
        <v>79</v>
      </c>
      <c r="I41" s="1" t="s">
        <v>79</v>
      </c>
      <c r="J41" s="1" t="s">
        <v>80</v>
      </c>
      <c r="K41" s="1" t="s">
        <v>91</v>
      </c>
      <c r="L41" s="1" t="s">
        <v>58</v>
      </c>
      <c r="M41" s="1" t="s">
        <v>82</v>
      </c>
      <c r="N41" s="1" t="s">
        <v>16</v>
      </c>
      <c r="O41" s="1" t="s">
        <v>61</v>
      </c>
    </row>
    <row r="42" spans="1:15" x14ac:dyDescent="0.3">
      <c r="A42" s="1" t="s">
        <v>76</v>
      </c>
      <c r="B42" s="1">
        <v>4575</v>
      </c>
      <c r="C42" s="1" t="s">
        <v>83</v>
      </c>
      <c r="D42" s="1" t="s">
        <v>77</v>
      </c>
      <c r="E42" s="1">
        <v>82004.3</v>
      </c>
      <c r="F42" s="1" t="s">
        <v>79</v>
      </c>
      <c r="G42" s="1" t="s">
        <v>79</v>
      </c>
      <c r="H42" s="1" t="s">
        <v>79</v>
      </c>
      <c r="I42" s="1" t="s">
        <v>79</v>
      </c>
      <c r="J42" s="1" t="s">
        <v>80</v>
      </c>
      <c r="K42" s="1" t="s">
        <v>91</v>
      </c>
      <c r="L42" s="1" t="s">
        <v>58</v>
      </c>
      <c r="M42" s="1" t="s">
        <v>82</v>
      </c>
      <c r="N42" s="1" t="s">
        <v>16</v>
      </c>
      <c r="O42" s="1" t="s">
        <v>59</v>
      </c>
    </row>
    <row r="43" spans="1:15" x14ac:dyDescent="0.3">
      <c r="A43" s="1" t="s">
        <v>76</v>
      </c>
      <c r="B43" s="1">
        <v>6636</v>
      </c>
      <c r="C43" s="1" t="s">
        <v>78</v>
      </c>
      <c r="D43" s="1" t="s">
        <v>77</v>
      </c>
      <c r="E43" s="1">
        <v>87363.199999999997</v>
      </c>
      <c r="F43" s="1" t="s">
        <v>79</v>
      </c>
      <c r="G43" s="1" t="s">
        <v>79</v>
      </c>
      <c r="H43" s="1" t="s">
        <v>79</v>
      </c>
      <c r="I43" s="1" t="s">
        <v>79</v>
      </c>
      <c r="J43" s="1" t="s">
        <v>80</v>
      </c>
      <c r="K43" s="1" t="s">
        <v>91</v>
      </c>
      <c r="L43" s="1" t="s">
        <v>58</v>
      </c>
      <c r="M43" s="1" t="s">
        <v>82</v>
      </c>
      <c r="N43" s="1" t="s">
        <v>16</v>
      </c>
      <c r="O43" s="1" t="s">
        <v>59</v>
      </c>
    </row>
    <row r="44" spans="1:15" x14ac:dyDescent="0.3">
      <c r="A44" s="1" t="s">
        <v>76</v>
      </c>
      <c r="B44" s="1">
        <v>7476</v>
      </c>
      <c r="C44" s="1" t="s">
        <v>77</v>
      </c>
      <c r="D44" s="1" t="s">
        <v>78</v>
      </c>
      <c r="E44" s="1">
        <v>83031.100000000006</v>
      </c>
      <c r="F44" s="1" t="s">
        <v>80</v>
      </c>
      <c r="G44" s="1" t="s">
        <v>79</v>
      </c>
      <c r="H44" s="1" t="s">
        <v>79</v>
      </c>
      <c r="I44" s="1" t="s">
        <v>79</v>
      </c>
      <c r="J44" s="1" t="s">
        <v>79</v>
      </c>
      <c r="K44" s="1" t="s">
        <v>91</v>
      </c>
      <c r="L44" s="1" t="s">
        <v>58</v>
      </c>
      <c r="M44" s="1" t="s">
        <v>82</v>
      </c>
      <c r="N44" s="1" t="s">
        <v>16</v>
      </c>
      <c r="O44" s="1" t="s">
        <v>59</v>
      </c>
    </row>
    <row r="45" spans="1:15" x14ac:dyDescent="0.3">
      <c r="A45" s="1" t="s">
        <v>76</v>
      </c>
      <c r="B45" s="1">
        <v>7812</v>
      </c>
      <c r="C45" s="1" t="s">
        <v>77</v>
      </c>
      <c r="D45" s="1" t="s">
        <v>78</v>
      </c>
      <c r="E45" s="1">
        <v>84749.8</v>
      </c>
      <c r="F45" s="1" t="s">
        <v>79</v>
      </c>
      <c r="G45" s="1" t="s">
        <v>79</v>
      </c>
      <c r="H45" s="1" t="s">
        <v>80</v>
      </c>
      <c r="I45" s="1" t="s">
        <v>79</v>
      </c>
      <c r="J45" s="1" t="s">
        <v>79</v>
      </c>
      <c r="K45" s="1" t="s">
        <v>91</v>
      </c>
      <c r="L45" s="1" t="s">
        <v>58</v>
      </c>
      <c r="M45" s="1" t="s">
        <v>82</v>
      </c>
      <c r="N45" s="1" t="s">
        <v>16</v>
      </c>
      <c r="O45" s="1" t="s">
        <v>59</v>
      </c>
    </row>
    <row r="46" spans="1:15" x14ac:dyDescent="0.3">
      <c r="A46" s="7" t="s">
        <v>76</v>
      </c>
      <c r="B46" s="7">
        <v>10286</v>
      </c>
      <c r="C46" s="7" t="s">
        <v>78</v>
      </c>
      <c r="D46" s="7" t="s">
        <v>77</v>
      </c>
      <c r="E46" s="7">
        <v>40687</v>
      </c>
      <c r="F46" s="7" t="s">
        <v>79</v>
      </c>
      <c r="G46" s="7" t="s">
        <v>79</v>
      </c>
      <c r="H46" s="7" t="s">
        <v>80</v>
      </c>
      <c r="I46" s="7" t="s">
        <v>79</v>
      </c>
      <c r="J46" s="7" t="s">
        <v>79</v>
      </c>
      <c r="K46" s="7" t="s">
        <v>91</v>
      </c>
      <c r="L46" s="7" t="s">
        <v>58</v>
      </c>
      <c r="M46" s="7" t="s">
        <v>82</v>
      </c>
      <c r="N46" s="7" t="s">
        <v>16</v>
      </c>
      <c r="O46" s="7" t="s">
        <v>60</v>
      </c>
    </row>
    <row r="47" spans="1:15" x14ac:dyDescent="0.3">
      <c r="A47" s="1" t="s">
        <v>76</v>
      </c>
      <c r="B47" s="1">
        <v>2343</v>
      </c>
      <c r="C47" s="1" t="s">
        <v>77</v>
      </c>
      <c r="D47" s="1" t="s">
        <v>78</v>
      </c>
      <c r="E47" s="1">
        <v>14225.3</v>
      </c>
      <c r="F47" s="1" t="s">
        <v>79</v>
      </c>
      <c r="G47" s="1" t="s">
        <v>79</v>
      </c>
      <c r="H47" s="1" t="s">
        <v>80</v>
      </c>
      <c r="I47" s="1" t="s">
        <v>79</v>
      </c>
      <c r="J47" s="1" t="s">
        <v>79</v>
      </c>
      <c r="K47" s="1" t="s">
        <v>92</v>
      </c>
      <c r="L47" s="1" t="s">
        <v>58</v>
      </c>
      <c r="M47" s="1" t="s">
        <v>85</v>
      </c>
      <c r="N47" s="1" t="s">
        <v>16</v>
      </c>
      <c r="O47" s="1" t="s">
        <v>59</v>
      </c>
    </row>
    <row r="48" spans="1:15" x14ac:dyDescent="0.3">
      <c r="A48" s="1" t="s">
        <v>76</v>
      </c>
      <c r="B48" s="1">
        <v>2661</v>
      </c>
      <c r="C48" s="1" t="s">
        <v>27</v>
      </c>
      <c r="D48" s="1" t="s">
        <v>77</v>
      </c>
      <c r="E48" s="1">
        <v>13649.3</v>
      </c>
      <c r="F48" s="1" t="s">
        <v>79</v>
      </c>
      <c r="G48" s="1" t="s">
        <v>79</v>
      </c>
      <c r="H48" s="1" t="s">
        <v>80</v>
      </c>
      <c r="I48" s="1" t="s">
        <v>79</v>
      </c>
      <c r="J48" s="1" t="s">
        <v>79</v>
      </c>
      <c r="K48" s="1" t="s">
        <v>92</v>
      </c>
      <c r="L48" s="1" t="s">
        <v>58</v>
      </c>
      <c r="M48" s="1" t="s">
        <v>85</v>
      </c>
      <c r="N48" s="1" t="s">
        <v>16</v>
      </c>
      <c r="O48" s="1" t="s">
        <v>59</v>
      </c>
    </row>
    <row r="49" spans="1:15" x14ac:dyDescent="0.3">
      <c r="A49" s="1" t="s">
        <v>76</v>
      </c>
      <c r="B49" s="1">
        <v>4021</v>
      </c>
      <c r="C49" s="1" t="s">
        <v>77</v>
      </c>
      <c r="D49" s="1" t="s">
        <v>78</v>
      </c>
      <c r="E49" s="1">
        <v>764.43299999999999</v>
      </c>
      <c r="F49" s="1" t="s">
        <v>79</v>
      </c>
      <c r="G49" s="1" t="s">
        <v>79</v>
      </c>
      <c r="H49" s="1" t="s">
        <v>79</v>
      </c>
      <c r="I49" s="1" t="s">
        <v>79</v>
      </c>
      <c r="J49" s="1" t="s">
        <v>80</v>
      </c>
      <c r="K49" s="1" t="s">
        <v>92</v>
      </c>
      <c r="L49" s="1" t="s">
        <v>58</v>
      </c>
      <c r="M49" s="1" t="s">
        <v>85</v>
      </c>
      <c r="N49" s="1" t="s">
        <v>16</v>
      </c>
      <c r="O49" s="1" t="s">
        <v>59</v>
      </c>
    </row>
    <row r="50" spans="1:15" x14ac:dyDescent="0.3">
      <c r="A50" s="1" t="s">
        <v>76</v>
      </c>
      <c r="B50" s="1">
        <v>4445</v>
      </c>
      <c r="C50" s="1" t="s">
        <v>77</v>
      </c>
      <c r="D50" s="1" t="s">
        <v>78</v>
      </c>
      <c r="E50" s="1">
        <v>5197.66</v>
      </c>
      <c r="F50" s="1" t="s">
        <v>80</v>
      </c>
      <c r="G50" s="1" t="s">
        <v>79</v>
      </c>
      <c r="H50" s="1" t="s">
        <v>79</v>
      </c>
      <c r="I50" s="1" t="s">
        <v>79</v>
      </c>
      <c r="J50" s="1" t="s">
        <v>79</v>
      </c>
      <c r="K50" s="1" t="s">
        <v>92</v>
      </c>
      <c r="L50" s="1" t="s">
        <v>58</v>
      </c>
      <c r="M50" s="1" t="s">
        <v>85</v>
      </c>
      <c r="N50" s="1" t="s">
        <v>16</v>
      </c>
      <c r="O50" s="1" t="s">
        <v>61</v>
      </c>
    </row>
    <row r="51" spans="1:15" x14ac:dyDescent="0.3">
      <c r="A51" s="1" t="s">
        <v>76</v>
      </c>
      <c r="B51" s="1">
        <v>7476</v>
      </c>
      <c r="C51" s="1" t="s">
        <v>77</v>
      </c>
      <c r="D51" s="1" t="s">
        <v>78</v>
      </c>
      <c r="E51" s="1">
        <v>2288.8200000000002</v>
      </c>
      <c r="F51" s="1" t="s">
        <v>80</v>
      </c>
      <c r="G51" s="1" t="s">
        <v>79</v>
      </c>
      <c r="H51" s="1" t="s">
        <v>79</v>
      </c>
      <c r="I51" s="1" t="s">
        <v>79</v>
      </c>
      <c r="J51" s="1" t="s">
        <v>79</v>
      </c>
      <c r="K51" s="1" t="s">
        <v>92</v>
      </c>
      <c r="L51" s="1" t="s">
        <v>58</v>
      </c>
      <c r="M51" s="1" t="s">
        <v>85</v>
      </c>
      <c r="N51" s="1" t="s">
        <v>16</v>
      </c>
      <c r="O51" s="1" t="s">
        <v>59</v>
      </c>
    </row>
    <row r="52" spans="1:15" x14ac:dyDescent="0.3">
      <c r="A52" s="1" t="s">
        <v>76</v>
      </c>
      <c r="B52" s="1">
        <v>9180</v>
      </c>
      <c r="C52" s="1" t="s">
        <v>27</v>
      </c>
      <c r="D52" s="1" t="s">
        <v>77</v>
      </c>
      <c r="E52" s="1">
        <v>1070.5999999999999</v>
      </c>
      <c r="F52" s="1" t="s">
        <v>79</v>
      </c>
      <c r="G52" s="1" t="s">
        <v>79</v>
      </c>
      <c r="H52" s="1" t="s">
        <v>79</v>
      </c>
      <c r="I52" s="1" t="s">
        <v>79</v>
      </c>
      <c r="J52" s="1" t="s">
        <v>80</v>
      </c>
      <c r="K52" s="1" t="s">
        <v>92</v>
      </c>
      <c r="L52" s="1" t="s">
        <v>58</v>
      </c>
      <c r="M52" s="1" t="s">
        <v>85</v>
      </c>
      <c r="N52" s="1" t="s">
        <v>16</v>
      </c>
      <c r="O52" s="1" t="s">
        <v>59</v>
      </c>
    </row>
    <row r="53" spans="1:15" x14ac:dyDescent="0.3">
      <c r="A53" s="1" t="s">
        <v>76</v>
      </c>
      <c r="B53" s="1">
        <v>9333</v>
      </c>
      <c r="C53" s="1" t="s">
        <v>27</v>
      </c>
      <c r="D53" s="1" t="s">
        <v>83</v>
      </c>
      <c r="E53" s="1">
        <v>895.84100000000001</v>
      </c>
      <c r="F53" s="1" t="s">
        <v>79</v>
      </c>
      <c r="G53" s="1" t="s">
        <v>79</v>
      </c>
      <c r="H53" s="1" t="s">
        <v>79</v>
      </c>
      <c r="I53" s="1" t="s">
        <v>79</v>
      </c>
      <c r="J53" s="1" t="s">
        <v>80</v>
      </c>
      <c r="K53" s="1" t="s">
        <v>92</v>
      </c>
      <c r="L53" s="1" t="s">
        <v>58</v>
      </c>
      <c r="M53" s="1" t="s">
        <v>85</v>
      </c>
      <c r="N53" s="1" t="s">
        <v>16</v>
      </c>
      <c r="O53" s="1" t="s">
        <v>59</v>
      </c>
    </row>
    <row r="54" spans="1:15" x14ac:dyDescent="0.3">
      <c r="A54" s="1" t="s">
        <v>76</v>
      </c>
      <c r="B54" s="1">
        <v>9402</v>
      </c>
      <c r="C54" s="1" t="s">
        <v>77</v>
      </c>
      <c r="D54" s="1" t="s">
        <v>78</v>
      </c>
      <c r="E54" s="1">
        <v>16716.3</v>
      </c>
      <c r="F54" s="1" t="s">
        <v>79</v>
      </c>
      <c r="G54" s="1" t="s">
        <v>79</v>
      </c>
      <c r="H54" s="1" t="s">
        <v>80</v>
      </c>
      <c r="I54" s="1" t="s">
        <v>79</v>
      </c>
      <c r="J54" s="1" t="s">
        <v>79</v>
      </c>
      <c r="K54" s="1" t="s">
        <v>92</v>
      </c>
      <c r="L54" s="1" t="s">
        <v>58</v>
      </c>
      <c r="M54" s="1" t="s">
        <v>85</v>
      </c>
      <c r="N54" s="1" t="s">
        <v>16</v>
      </c>
      <c r="O54" s="1" t="s">
        <v>59</v>
      </c>
    </row>
    <row r="55" spans="1:15" x14ac:dyDescent="0.3">
      <c r="A55" s="7" t="s">
        <v>76</v>
      </c>
      <c r="B55" s="7">
        <v>10405</v>
      </c>
      <c r="C55" s="7" t="s">
        <v>27</v>
      </c>
      <c r="D55" s="7" t="s">
        <v>78</v>
      </c>
      <c r="E55" s="7">
        <v>981.65599999999995</v>
      </c>
      <c r="F55" s="7" t="s">
        <v>79</v>
      </c>
      <c r="G55" s="7" t="s">
        <v>79</v>
      </c>
      <c r="H55" s="7" t="s">
        <v>79</v>
      </c>
      <c r="I55" s="7" t="s">
        <v>80</v>
      </c>
      <c r="J55" s="7" t="s">
        <v>79</v>
      </c>
      <c r="K55" s="7" t="s">
        <v>92</v>
      </c>
      <c r="L55" s="7" t="s">
        <v>58</v>
      </c>
      <c r="M55" s="7" t="s">
        <v>85</v>
      </c>
      <c r="N55" s="7" t="s">
        <v>16</v>
      </c>
      <c r="O55" s="7" t="s">
        <v>60</v>
      </c>
    </row>
    <row r="56" spans="1:15" x14ac:dyDescent="0.3">
      <c r="A56" s="1" t="s">
        <v>76</v>
      </c>
      <c r="B56" s="1">
        <v>600</v>
      </c>
      <c r="C56" s="1" t="s">
        <v>78</v>
      </c>
      <c r="D56" s="1" t="s">
        <v>77</v>
      </c>
      <c r="E56" s="1">
        <v>105760</v>
      </c>
      <c r="F56" s="1" t="s">
        <v>80</v>
      </c>
      <c r="G56" s="1" t="s">
        <v>79</v>
      </c>
      <c r="H56" s="1" t="s">
        <v>79</v>
      </c>
      <c r="I56" s="1" t="s">
        <v>79</v>
      </c>
      <c r="J56" s="1" t="s">
        <v>79</v>
      </c>
      <c r="K56" s="1" t="s">
        <v>93</v>
      </c>
      <c r="L56" s="1" t="s">
        <v>62</v>
      </c>
      <c r="M56" s="1" t="s">
        <v>82</v>
      </c>
      <c r="N56" s="1" t="s">
        <v>16</v>
      </c>
      <c r="O56" s="1" t="s">
        <v>59</v>
      </c>
    </row>
    <row r="57" spans="1:15" x14ac:dyDescent="0.3">
      <c r="A57" s="1" t="s">
        <v>76</v>
      </c>
      <c r="B57" s="1">
        <v>1939</v>
      </c>
      <c r="C57" s="1" t="s">
        <v>27</v>
      </c>
      <c r="D57" s="1" t="s">
        <v>83</v>
      </c>
      <c r="E57" s="1">
        <v>103440</v>
      </c>
      <c r="F57" s="1" t="s">
        <v>79</v>
      </c>
      <c r="G57" s="1" t="s">
        <v>80</v>
      </c>
      <c r="H57" s="1" t="s">
        <v>79</v>
      </c>
      <c r="I57" s="1" t="s">
        <v>79</v>
      </c>
      <c r="J57" s="1" t="s">
        <v>79</v>
      </c>
      <c r="K57" s="1" t="s">
        <v>93</v>
      </c>
      <c r="L57" s="1" t="s">
        <v>62</v>
      </c>
      <c r="M57" s="1" t="s">
        <v>82</v>
      </c>
      <c r="N57" s="1" t="s">
        <v>16</v>
      </c>
      <c r="O57" s="1" t="s">
        <v>61</v>
      </c>
    </row>
    <row r="58" spans="1:15" x14ac:dyDescent="0.3">
      <c r="A58" s="1" t="s">
        <v>76</v>
      </c>
      <c r="B58" s="1">
        <v>2136</v>
      </c>
      <c r="C58" s="1" t="s">
        <v>27</v>
      </c>
      <c r="D58" s="1" t="s">
        <v>83</v>
      </c>
      <c r="E58" s="1">
        <v>10045.799999999999</v>
      </c>
      <c r="F58" s="1" t="s">
        <v>79</v>
      </c>
      <c r="G58" s="1" t="s">
        <v>80</v>
      </c>
      <c r="H58" s="1" t="s">
        <v>79</v>
      </c>
      <c r="I58" s="1" t="s">
        <v>79</v>
      </c>
      <c r="J58" s="1" t="s">
        <v>79</v>
      </c>
      <c r="K58" s="1" t="s">
        <v>93</v>
      </c>
      <c r="L58" s="1" t="s">
        <v>62</v>
      </c>
      <c r="M58" s="1" t="s">
        <v>82</v>
      </c>
      <c r="N58" s="1" t="s">
        <v>16</v>
      </c>
      <c r="O58" s="1" t="s">
        <v>59</v>
      </c>
    </row>
    <row r="59" spans="1:15" x14ac:dyDescent="0.3">
      <c r="A59" s="1" t="s">
        <v>76</v>
      </c>
      <c r="B59" s="1">
        <v>2313</v>
      </c>
      <c r="C59" s="1" t="s">
        <v>27</v>
      </c>
      <c r="D59" s="1" t="s">
        <v>83</v>
      </c>
      <c r="E59" s="1">
        <v>91070.5</v>
      </c>
      <c r="F59" s="1" t="s">
        <v>79</v>
      </c>
      <c r="G59" s="1" t="s">
        <v>79</v>
      </c>
      <c r="H59" s="1" t="s">
        <v>80</v>
      </c>
      <c r="I59" s="1" t="s">
        <v>79</v>
      </c>
      <c r="J59" s="1" t="s">
        <v>79</v>
      </c>
      <c r="K59" s="1" t="s">
        <v>93</v>
      </c>
      <c r="L59" s="1" t="s">
        <v>62</v>
      </c>
      <c r="M59" s="1" t="s">
        <v>82</v>
      </c>
      <c r="N59" s="1" t="s">
        <v>16</v>
      </c>
      <c r="O59" s="1" t="s">
        <v>61</v>
      </c>
    </row>
    <row r="60" spans="1:15" x14ac:dyDescent="0.3">
      <c r="A60" s="1" t="s">
        <v>76</v>
      </c>
      <c r="B60" s="1">
        <v>3087</v>
      </c>
      <c r="C60" s="1" t="s">
        <v>77</v>
      </c>
      <c r="D60" s="1" t="s">
        <v>78</v>
      </c>
      <c r="E60" s="1">
        <v>7971.83</v>
      </c>
      <c r="F60" s="1" t="s">
        <v>79</v>
      </c>
      <c r="G60" s="1" t="s">
        <v>79</v>
      </c>
      <c r="H60" s="1" t="s">
        <v>79</v>
      </c>
      <c r="I60" s="1" t="s">
        <v>80</v>
      </c>
      <c r="J60" s="1" t="s">
        <v>79</v>
      </c>
      <c r="K60" s="1" t="s">
        <v>93</v>
      </c>
      <c r="L60" s="1" t="s">
        <v>62</v>
      </c>
      <c r="M60" s="1" t="s">
        <v>82</v>
      </c>
      <c r="N60" s="1" t="s">
        <v>16</v>
      </c>
      <c r="O60" s="1" t="s">
        <v>59</v>
      </c>
    </row>
    <row r="61" spans="1:15" x14ac:dyDescent="0.3">
      <c r="A61" s="1" t="s">
        <v>76</v>
      </c>
      <c r="B61" s="1">
        <v>4647</v>
      </c>
      <c r="C61" s="1" t="s">
        <v>27</v>
      </c>
      <c r="D61" s="1" t="s">
        <v>83</v>
      </c>
      <c r="E61" s="1">
        <v>78137.7</v>
      </c>
      <c r="F61" s="1" t="s">
        <v>79</v>
      </c>
      <c r="G61" s="1" t="s">
        <v>79</v>
      </c>
      <c r="H61" s="1" t="s">
        <v>79</v>
      </c>
      <c r="I61" s="1" t="s">
        <v>79</v>
      </c>
      <c r="J61" s="1" t="s">
        <v>80</v>
      </c>
      <c r="K61" s="1" t="s">
        <v>93</v>
      </c>
      <c r="L61" s="1" t="s">
        <v>62</v>
      </c>
      <c r="M61" s="1" t="s">
        <v>82</v>
      </c>
      <c r="N61" s="1" t="s">
        <v>16</v>
      </c>
      <c r="O61" s="1" t="s">
        <v>59</v>
      </c>
    </row>
    <row r="62" spans="1:15" x14ac:dyDescent="0.3">
      <c r="A62" s="1" t="s">
        <v>76</v>
      </c>
      <c r="B62" s="1">
        <v>5778</v>
      </c>
      <c r="C62" s="1" t="s">
        <v>77</v>
      </c>
      <c r="D62" s="1" t="s">
        <v>78</v>
      </c>
      <c r="E62" s="1">
        <v>8793.3700000000008</v>
      </c>
      <c r="F62" s="1" t="s">
        <v>79</v>
      </c>
      <c r="G62" s="1" t="s">
        <v>79</v>
      </c>
      <c r="H62" s="1" t="s">
        <v>79</v>
      </c>
      <c r="I62" s="1" t="s">
        <v>80</v>
      </c>
      <c r="J62" s="1" t="s">
        <v>79</v>
      </c>
      <c r="K62" s="1" t="s">
        <v>93</v>
      </c>
      <c r="L62" s="1" t="s">
        <v>62</v>
      </c>
      <c r="M62" s="1" t="s">
        <v>82</v>
      </c>
      <c r="N62" s="1" t="s">
        <v>16</v>
      </c>
      <c r="O62" s="1" t="s">
        <v>59</v>
      </c>
    </row>
    <row r="63" spans="1:15" x14ac:dyDescent="0.3">
      <c r="A63" s="1" t="s">
        <v>76</v>
      </c>
      <c r="B63" s="1">
        <v>6249</v>
      </c>
      <c r="C63" s="1" t="s">
        <v>78</v>
      </c>
      <c r="D63" s="1" t="s">
        <v>77</v>
      </c>
      <c r="E63" s="1">
        <v>3880.65</v>
      </c>
      <c r="F63" s="1" t="s">
        <v>79</v>
      </c>
      <c r="G63" s="1" t="s">
        <v>80</v>
      </c>
      <c r="H63" s="1" t="s">
        <v>79</v>
      </c>
      <c r="I63" s="1" t="s">
        <v>79</v>
      </c>
      <c r="J63" s="1" t="s">
        <v>79</v>
      </c>
      <c r="K63" s="1" t="s">
        <v>93</v>
      </c>
      <c r="L63" s="1" t="s">
        <v>62</v>
      </c>
      <c r="M63" s="1" t="s">
        <v>82</v>
      </c>
      <c r="N63" s="1" t="s">
        <v>16</v>
      </c>
      <c r="O63" s="1" t="s">
        <v>59</v>
      </c>
    </row>
    <row r="64" spans="1:15" x14ac:dyDescent="0.3">
      <c r="A64" s="1" t="s">
        <v>76</v>
      </c>
      <c r="B64" s="1">
        <v>7476</v>
      </c>
      <c r="C64" s="1" t="s">
        <v>77</v>
      </c>
      <c r="D64" s="1" t="s">
        <v>78</v>
      </c>
      <c r="E64" s="1">
        <v>93160.4</v>
      </c>
      <c r="F64" s="1" t="s">
        <v>80</v>
      </c>
      <c r="G64" s="1" t="s">
        <v>79</v>
      </c>
      <c r="H64" s="1" t="s">
        <v>79</v>
      </c>
      <c r="I64" s="1" t="s">
        <v>79</v>
      </c>
      <c r="J64" s="1" t="s">
        <v>79</v>
      </c>
      <c r="K64" s="1" t="s">
        <v>93</v>
      </c>
      <c r="L64" s="1" t="s">
        <v>62</v>
      </c>
      <c r="M64" s="1" t="s">
        <v>82</v>
      </c>
      <c r="N64" s="1" t="s">
        <v>16</v>
      </c>
      <c r="O64" s="1" t="s">
        <v>59</v>
      </c>
    </row>
    <row r="65" spans="1:15" x14ac:dyDescent="0.3">
      <c r="A65" s="1" t="s">
        <v>76</v>
      </c>
      <c r="B65" s="1">
        <v>7687</v>
      </c>
      <c r="C65" s="1" t="s">
        <v>77</v>
      </c>
      <c r="D65" s="1" t="s">
        <v>78</v>
      </c>
      <c r="E65" s="1">
        <v>65460.3</v>
      </c>
      <c r="F65" s="1" t="s">
        <v>79</v>
      </c>
      <c r="G65" s="1" t="s">
        <v>79</v>
      </c>
      <c r="H65" s="1" t="s">
        <v>79</v>
      </c>
      <c r="I65" s="1" t="s">
        <v>79</v>
      </c>
      <c r="J65" s="1" t="s">
        <v>80</v>
      </c>
      <c r="K65" s="1" t="s">
        <v>93</v>
      </c>
      <c r="L65" s="1" t="s">
        <v>62</v>
      </c>
      <c r="M65" s="1" t="s">
        <v>82</v>
      </c>
      <c r="N65" s="1" t="s">
        <v>16</v>
      </c>
      <c r="O65" s="1" t="s">
        <v>59</v>
      </c>
    </row>
    <row r="66" spans="1:15" x14ac:dyDescent="0.3">
      <c r="A66" s="1" t="s">
        <v>76</v>
      </c>
      <c r="B66" s="1">
        <v>7920</v>
      </c>
      <c r="C66" s="1" t="s">
        <v>27</v>
      </c>
      <c r="D66" s="1" t="s">
        <v>83</v>
      </c>
      <c r="E66" s="1">
        <v>78273.399999999994</v>
      </c>
      <c r="F66" s="1" t="s">
        <v>80</v>
      </c>
      <c r="G66" s="1" t="s">
        <v>79</v>
      </c>
      <c r="H66" s="1" t="s">
        <v>79</v>
      </c>
      <c r="I66" s="1" t="s">
        <v>79</v>
      </c>
      <c r="J66" s="1" t="s">
        <v>79</v>
      </c>
      <c r="K66" s="1" t="s">
        <v>93</v>
      </c>
      <c r="L66" s="1" t="s">
        <v>62</v>
      </c>
      <c r="M66" s="1" t="s">
        <v>82</v>
      </c>
      <c r="N66" s="1" t="s">
        <v>16</v>
      </c>
      <c r="O66" s="1" t="s">
        <v>59</v>
      </c>
    </row>
    <row r="67" spans="1:15" x14ac:dyDescent="0.3">
      <c r="A67" s="7" t="s">
        <v>76</v>
      </c>
      <c r="B67" s="7">
        <v>10286</v>
      </c>
      <c r="C67" s="7" t="s">
        <v>78</v>
      </c>
      <c r="D67" s="7" t="s">
        <v>77</v>
      </c>
      <c r="E67" s="7">
        <v>38524.699999999997</v>
      </c>
      <c r="F67" s="7" t="s">
        <v>79</v>
      </c>
      <c r="G67" s="7" t="s">
        <v>79</v>
      </c>
      <c r="H67" s="7" t="s">
        <v>79</v>
      </c>
      <c r="I67" s="7" t="s">
        <v>80</v>
      </c>
      <c r="J67" s="7" t="s">
        <v>79</v>
      </c>
      <c r="K67" s="7" t="s">
        <v>93</v>
      </c>
      <c r="L67" s="7" t="s">
        <v>62</v>
      </c>
      <c r="M67" s="7" t="s">
        <v>82</v>
      </c>
      <c r="N67" s="7" t="s">
        <v>16</v>
      </c>
      <c r="O67" s="7" t="s">
        <v>60</v>
      </c>
    </row>
    <row r="68" spans="1:15" x14ac:dyDescent="0.3">
      <c r="A68" s="1" t="s">
        <v>76</v>
      </c>
      <c r="B68" s="1">
        <v>1040</v>
      </c>
      <c r="C68" s="1" t="s">
        <v>94</v>
      </c>
      <c r="D68" s="1" t="s">
        <v>95</v>
      </c>
      <c r="E68" s="1">
        <v>63303</v>
      </c>
      <c r="F68" s="1" t="s">
        <v>79</v>
      </c>
      <c r="G68" s="1" t="s">
        <v>79</v>
      </c>
      <c r="H68" s="1" t="s">
        <v>79</v>
      </c>
      <c r="I68" s="1" t="s">
        <v>79</v>
      </c>
      <c r="J68" s="1" t="s">
        <v>80</v>
      </c>
      <c r="K68" s="1" t="s">
        <v>96</v>
      </c>
      <c r="L68" s="1" t="s">
        <v>62</v>
      </c>
      <c r="M68" s="1" t="s">
        <v>85</v>
      </c>
      <c r="N68" s="1" t="s">
        <v>16</v>
      </c>
      <c r="O68" s="1" t="s">
        <v>59</v>
      </c>
    </row>
    <row r="69" spans="1:15" x14ac:dyDescent="0.3">
      <c r="A69" s="1" t="s">
        <v>76</v>
      </c>
      <c r="B69" s="1">
        <v>1509</v>
      </c>
      <c r="C69" s="1" t="s">
        <v>78</v>
      </c>
      <c r="D69" s="1" t="s">
        <v>77</v>
      </c>
      <c r="E69" s="1">
        <v>72553.899999999994</v>
      </c>
      <c r="F69" s="1" t="s">
        <v>80</v>
      </c>
      <c r="G69" s="1" t="s">
        <v>79</v>
      </c>
      <c r="H69" s="1" t="s">
        <v>79</v>
      </c>
      <c r="I69" s="1" t="s">
        <v>79</v>
      </c>
      <c r="J69" s="1" t="s">
        <v>79</v>
      </c>
      <c r="K69" s="1" t="s">
        <v>96</v>
      </c>
      <c r="L69" s="1" t="s">
        <v>62</v>
      </c>
      <c r="M69" s="1" t="s">
        <v>85</v>
      </c>
      <c r="N69" s="1" t="s">
        <v>16</v>
      </c>
      <c r="O69" s="1" t="s">
        <v>59</v>
      </c>
    </row>
    <row r="70" spans="1:15" x14ac:dyDescent="0.3">
      <c r="A70" s="1" t="s">
        <v>76</v>
      </c>
      <c r="B70" s="1">
        <v>3276</v>
      </c>
      <c r="C70" s="1" t="s">
        <v>83</v>
      </c>
      <c r="D70" s="1" t="s">
        <v>27</v>
      </c>
      <c r="E70" s="1">
        <v>68073.899999999994</v>
      </c>
      <c r="F70" s="1" t="s">
        <v>79</v>
      </c>
      <c r="G70" s="1" t="s">
        <v>80</v>
      </c>
      <c r="H70" s="1" t="s">
        <v>79</v>
      </c>
      <c r="I70" s="1" t="s">
        <v>79</v>
      </c>
      <c r="J70" s="1" t="s">
        <v>79</v>
      </c>
      <c r="K70" s="1" t="s">
        <v>96</v>
      </c>
      <c r="L70" s="1" t="s">
        <v>62</v>
      </c>
      <c r="M70" s="1" t="s">
        <v>85</v>
      </c>
      <c r="N70" s="1" t="s">
        <v>16</v>
      </c>
      <c r="O70" s="1" t="s">
        <v>59</v>
      </c>
    </row>
    <row r="71" spans="1:15" x14ac:dyDescent="0.3">
      <c r="A71" s="1" t="s">
        <v>76</v>
      </c>
      <c r="B71" s="1">
        <v>6697</v>
      </c>
      <c r="C71" s="1" t="s">
        <v>77</v>
      </c>
      <c r="D71" s="1" t="s">
        <v>27</v>
      </c>
      <c r="E71" s="1">
        <v>60586.1</v>
      </c>
      <c r="F71" s="1" t="s">
        <v>80</v>
      </c>
      <c r="G71" s="1" t="s">
        <v>79</v>
      </c>
      <c r="H71" s="1" t="s">
        <v>79</v>
      </c>
      <c r="I71" s="1" t="s">
        <v>79</v>
      </c>
      <c r="J71" s="1" t="s">
        <v>79</v>
      </c>
      <c r="K71" s="1" t="s">
        <v>96</v>
      </c>
      <c r="L71" s="1" t="s">
        <v>62</v>
      </c>
      <c r="M71" s="1" t="s">
        <v>85</v>
      </c>
      <c r="N71" s="1" t="s">
        <v>16</v>
      </c>
      <c r="O71" s="1" t="s">
        <v>61</v>
      </c>
    </row>
    <row r="72" spans="1:15" x14ac:dyDescent="0.3">
      <c r="A72" s="1" t="s">
        <v>76</v>
      </c>
      <c r="B72" s="1">
        <v>7476</v>
      </c>
      <c r="C72" s="1" t="s">
        <v>77</v>
      </c>
      <c r="D72" s="1" t="s">
        <v>78</v>
      </c>
      <c r="E72" s="1">
        <v>82296.2</v>
      </c>
      <c r="F72" s="1" t="s">
        <v>79</v>
      </c>
      <c r="G72" s="1" t="s">
        <v>80</v>
      </c>
      <c r="H72" s="1" t="s">
        <v>79</v>
      </c>
      <c r="I72" s="1" t="s">
        <v>80</v>
      </c>
      <c r="J72" s="1" t="s">
        <v>79</v>
      </c>
      <c r="K72" s="1" t="s">
        <v>96</v>
      </c>
      <c r="L72" s="1" t="s">
        <v>62</v>
      </c>
      <c r="M72" s="1" t="s">
        <v>85</v>
      </c>
      <c r="N72" s="1" t="s">
        <v>16</v>
      </c>
      <c r="O72" s="1" t="s">
        <v>59</v>
      </c>
    </row>
    <row r="73" spans="1:15" x14ac:dyDescent="0.3">
      <c r="A73" s="1" t="s">
        <v>76</v>
      </c>
      <c r="B73" s="1">
        <v>8212</v>
      </c>
      <c r="C73" s="1" t="s">
        <v>27</v>
      </c>
      <c r="D73" s="1" t="s">
        <v>83</v>
      </c>
      <c r="E73" s="1">
        <v>62765.4</v>
      </c>
      <c r="F73" s="1" t="s">
        <v>79</v>
      </c>
      <c r="G73" s="1" t="s">
        <v>79</v>
      </c>
      <c r="H73" s="1" t="s">
        <v>80</v>
      </c>
      <c r="I73" s="1" t="s">
        <v>79</v>
      </c>
      <c r="J73" s="1" t="s">
        <v>79</v>
      </c>
      <c r="K73" s="1" t="s">
        <v>96</v>
      </c>
      <c r="L73" s="1" t="s">
        <v>62</v>
      </c>
      <c r="M73" s="1" t="s">
        <v>85</v>
      </c>
      <c r="N73" s="1" t="s">
        <v>16</v>
      </c>
      <c r="O73" s="1" t="s">
        <v>61</v>
      </c>
    </row>
    <row r="74" spans="1:15" x14ac:dyDescent="0.3">
      <c r="A74" s="1" t="s">
        <v>76</v>
      </c>
      <c r="B74" s="1">
        <v>8937</v>
      </c>
      <c r="C74" s="1" t="s">
        <v>27</v>
      </c>
      <c r="D74" s="1" t="s">
        <v>83</v>
      </c>
      <c r="E74" s="1">
        <v>90843.3</v>
      </c>
      <c r="F74" s="1" t="s">
        <v>79</v>
      </c>
      <c r="G74" s="1" t="s">
        <v>80</v>
      </c>
      <c r="H74" s="1" t="s">
        <v>79</v>
      </c>
      <c r="I74" s="1" t="s">
        <v>79</v>
      </c>
      <c r="J74" s="1" t="s">
        <v>79</v>
      </c>
      <c r="K74" s="1" t="s">
        <v>96</v>
      </c>
      <c r="L74" s="1" t="s">
        <v>62</v>
      </c>
      <c r="M74" s="1" t="s">
        <v>85</v>
      </c>
      <c r="N74" s="1" t="s">
        <v>16</v>
      </c>
      <c r="O74" s="1" t="s">
        <v>59</v>
      </c>
    </row>
    <row r="75" spans="1:15" x14ac:dyDescent="0.3">
      <c r="A75" s="7" t="s">
        <v>76</v>
      </c>
      <c r="B75" s="7">
        <v>10343</v>
      </c>
      <c r="C75" s="7" t="s">
        <v>77</v>
      </c>
      <c r="D75" s="7" t="s">
        <v>78</v>
      </c>
      <c r="E75" s="7">
        <v>19344.5</v>
      </c>
      <c r="F75" s="7" t="s">
        <v>79</v>
      </c>
      <c r="G75" s="7" t="s">
        <v>79</v>
      </c>
      <c r="H75" s="7" t="s">
        <v>79</v>
      </c>
      <c r="I75" s="7" t="s">
        <v>79</v>
      </c>
      <c r="J75" s="7" t="s">
        <v>80</v>
      </c>
      <c r="K75" s="7" t="s">
        <v>96</v>
      </c>
      <c r="L75" s="7" t="s">
        <v>62</v>
      </c>
      <c r="M75" s="7" t="s">
        <v>85</v>
      </c>
      <c r="N75" s="7" t="s">
        <v>16</v>
      </c>
      <c r="O75" s="7" t="s">
        <v>60</v>
      </c>
    </row>
    <row r="76" spans="1:15" x14ac:dyDescent="0.3">
      <c r="A76" s="1" t="s">
        <v>76</v>
      </c>
      <c r="B76" s="1">
        <v>1454</v>
      </c>
      <c r="C76" s="1" t="s">
        <v>78</v>
      </c>
      <c r="D76" s="1" t="s">
        <v>77</v>
      </c>
      <c r="E76" s="1">
        <v>26117.599999999999</v>
      </c>
      <c r="F76" s="1" t="s">
        <v>80</v>
      </c>
      <c r="G76" s="1" t="s">
        <v>79</v>
      </c>
      <c r="H76" s="1" t="s">
        <v>79</v>
      </c>
      <c r="I76" s="1" t="s">
        <v>79</v>
      </c>
      <c r="J76" s="1" t="s">
        <v>79</v>
      </c>
      <c r="K76" s="1" t="s">
        <v>97</v>
      </c>
      <c r="L76" s="1" t="s">
        <v>58</v>
      </c>
      <c r="M76" s="1" t="s">
        <v>82</v>
      </c>
      <c r="N76" s="1" t="s">
        <v>14</v>
      </c>
      <c r="O76" s="1" t="s">
        <v>61</v>
      </c>
    </row>
    <row r="77" spans="1:15" x14ac:dyDescent="0.3">
      <c r="A77" s="1" t="s">
        <v>76</v>
      </c>
      <c r="B77" s="1">
        <v>2649</v>
      </c>
      <c r="C77" s="1" t="s">
        <v>77</v>
      </c>
      <c r="D77" s="1" t="s">
        <v>78</v>
      </c>
      <c r="E77" s="1">
        <v>104108</v>
      </c>
      <c r="F77" s="1" t="s">
        <v>79</v>
      </c>
      <c r="G77" s="1" t="s">
        <v>79</v>
      </c>
      <c r="H77" s="1" t="s">
        <v>80</v>
      </c>
      <c r="I77" s="1" t="s">
        <v>79</v>
      </c>
      <c r="J77" s="1" t="s">
        <v>79</v>
      </c>
      <c r="K77" s="1" t="s">
        <v>97</v>
      </c>
      <c r="L77" s="1" t="s">
        <v>58</v>
      </c>
      <c r="M77" s="1" t="s">
        <v>82</v>
      </c>
      <c r="N77" s="1" t="s">
        <v>14</v>
      </c>
      <c r="O77" s="1" t="s">
        <v>59</v>
      </c>
    </row>
    <row r="78" spans="1:15" x14ac:dyDescent="0.3">
      <c r="A78" s="1" t="s">
        <v>76</v>
      </c>
      <c r="B78" s="1">
        <v>4266</v>
      </c>
      <c r="C78" s="1" t="s">
        <v>77</v>
      </c>
      <c r="D78" s="1" t="s">
        <v>83</v>
      </c>
      <c r="E78" s="1">
        <v>3691.19</v>
      </c>
      <c r="F78" s="1" t="s">
        <v>79</v>
      </c>
      <c r="G78" s="1" t="s">
        <v>79</v>
      </c>
      <c r="H78" s="1" t="s">
        <v>79</v>
      </c>
      <c r="I78" s="1" t="s">
        <v>80</v>
      </c>
      <c r="J78" s="1" t="s">
        <v>79</v>
      </c>
      <c r="K78" s="1" t="s">
        <v>97</v>
      </c>
      <c r="L78" s="1" t="s">
        <v>58</v>
      </c>
      <c r="M78" s="1" t="s">
        <v>82</v>
      </c>
      <c r="N78" s="1" t="s">
        <v>14</v>
      </c>
      <c r="O78" s="1" t="s">
        <v>59</v>
      </c>
    </row>
    <row r="79" spans="1:15" x14ac:dyDescent="0.3">
      <c r="A79" s="1" t="s">
        <v>76</v>
      </c>
      <c r="B79" s="1">
        <v>5848</v>
      </c>
      <c r="C79" s="1" t="s">
        <v>78</v>
      </c>
      <c r="D79" s="1" t="s">
        <v>77</v>
      </c>
      <c r="E79" s="1">
        <v>21076.2</v>
      </c>
      <c r="F79" s="1" t="s">
        <v>80</v>
      </c>
      <c r="G79" s="1" t="s">
        <v>79</v>
      </c>
      <c r="H79" s="1" t="s">
        <v>79</v>
      </c>
      <c r="I79" s="1" t="s">
        <v>79</v>
      </c>
      <c r="J79" s="1" t="s">
        <v>79</v>
      </c>
      <c r="K79" s="1" t="s">
        <v>97</v>
      </c>
      <c r="L79" s="1" t="s">
        <v>58</v>
      </c>
      <c r="M79" s="1" t="s">
        <v>82</v>
      </c>
      <c r="N79" s="1" t="s">
        <v>14</v>
      </c>
      <c r="O79" s="1" t="s">
        <v>59</v>
      </c>
    </row>
    <row r="80" spans="1:15" x14ac:dyDescent="0.3">
      <c r="A80" s="1" t="s">
        <v>76</v>
      </c>
      <c r="B80" s="1">
        <v>7354</v>
      </c>
      <c r="C80" s="1" t="s">
        <v>77</v>
      </c>
      <c r="D80" s="1" t="s">
        <v>27</v>
      </c>
      <c r="E80" s="1">
        <v>15758.8</v>
      </c>
      <c r="F80" s="1" t="s">
        <v>80</v>
      </c>
      <c r="G80" s="1" t="s">
        <v>79</v>
      </c>
      <c r="H80" s="1" t="s">
        <v>79</v>
      </c>
      <c r="I80" s="1" t="s">
        <v>79</v>
      </c>
      <c r="J80" s="1" t="s">
        <v>79</v>
      </c>
      <c r="K80" s="1" t="s">
        <v>97</v>
      </c>
      <c r="L80" s="1" t="s">
        <v>58</v>
      </c>
      <c r="M80" s="1" t="s">
        <v>82</v>
      </c>
      <c r="N80" s="1" t="s">
        <v>14</v>
      </c>
      <c r="O80" s="1" t="s">
        <v>61</v>
      </c>
    </row>
    <row r="81" spans="1:15" x14ac:dyDescent="0.3">
      <c r="A81" s="1" t="s">
        <v>76</v>
      </c>
      <c r="B81" s="1">
        <v>7476</v>
      </c>
      <c r="C81" s="1" t="s">
        <v>77</v>
      </c>
      <c r="D81" s="1" t="s">
        <v>78</v>
      </c>
      <c r="E81" s="1">
        <v>19995.2</v>
      </c>
      <c r="F81" s="1" t="s">
        <v>80</v>
      </c>
      <c r="G81" s="1" t="s">
        <v>79</v>
      </c>
      <c r="H81" s="1" t="s">
        <v>79</v>
      </c>
      <c r="I81" s="1" t="s">
        <v>79</v>
      </c>
      <c r="J81" s="1" t="s">
        <v>79</v>
      </c>
      <c r="K81" s="1" t="s">
        <v>97</v>
      </c>
      <c r="L81" s="1" t="s">
        <v>58</v>
      </c>
      <c r="M81" s="1" t="s">
        <v>82</v>
      </c>
      <c r="N81" s="1" t="s">
        <v>14</v>
      </c>
      <c r="O81" s="1" t="s">
        <v>59</v>
      </c>
    </row>
    <row r="82" spans="1:15" x14ac:dyDescent="0.3">
      <c r="A82" s="7" t="s">
        <v>76</v>
      </c>
      <c r="B82" s="7">
        <v>8004</v>
      </c>
      <c r="C82" s="7" t="s">
        <v>77</v>
      </c>
      <c r="D82" s="7" t="s">
        <v>78</v>
      </c>
      <c r="E82" s="7">
        <v>95554.6</v>
      </c>
      <c r="F82" s="7" t="s">
        <v>79</v>
      </c>
      <c r="G82" s="7" t="s">
        <v>79</v>
      </c>
      <c r="H82" s="7" t="s">
        <v>80</v>
      </c>
      <c r="I82" s="7" t="s">
        <v>79</v>
      </c>
      <c r="J82" s="7" t="s">
        <v>79</v>
      </c>
      <c r="K82" s="7" t="s">
        <v>97</v>
      </c>
      <c r="L82" s="7" t="s">
        <v>58</v>
      </c>
      <c r="M82" s="7" t="s">
        <v>82</v>
      </c>
      <c r="N82" s="7" t="s">
        <v>14</v>
      </c>
      <c r="O82" s="7" t="s">
        <v>59</v>
      </c>
    </row>
    <row r="83" spans="1:15" x14ac:dyDescent="0.3">
      <c r="A83" s="1" t="s">
        <v>76</v>
      </c>
      <c r="B83" s="1">
        <v>1555</v>
      </c>
      <c r="C83" s="1" t="s">
        <v>78</v>
      </c>
      <c r="D83" s="1" t="s">
        <v>77</v>
      </c>
      <c r="E83" s="1">
        <v>77754.3</v>
      </c>
      <c r="F83" s="1" t="s">
        <v>79</v>
      </c>
      <c r="G83" s="1" t="s">
        <v>79</v>
      </c>
      <c r="H83" s="1" t="s">
        <v>80</v>
      </c>
      <c r="I83" s="1" t="s">
        <v>79</v>
      </c>
      <c r="J83" s="1" t="s">
        <v>79</v>
      </c>
      <c r="K83" s="1" t="s">
        <v>98</v>
      </c>
      <c r="L83" s="1" t="s">
        <v>58</v>
      </c>
      <c r="M83" s="1" t="s">
        <v>85</v>
      </c>
      <c r="N83" s="1" t="s">
        <v>14</v>
      </c>
      <c r="O83" s="1" t="s">
        <v>59</v>
      </c>
    </row>
    <row r="84" spans="1:15" x14ac:dyDescent="0.3">
      <c r="A84" s="1" t="s">
        <v>76</v>
      </c>
      <c r="B84" s="1">
        <v>2301</v>
      </c>
      <c r="C84" s="1" t="s">
        <v>83</v>
      </c>
      <c r="D84" s="1" t="s">
        <v>27</v>
      </c>
      <c r="E84" s="1">
        <v>70430.7</v>
      </c>
      <c r="F84" s="1" t="s">
        <v>79</v>
      </c>
      <c r="G84" s="1" t="s">
        <v>79</v>
      </c>
      <c r="H84" s="1" t="s">
        <v>80</v>
      </c>
      <c r="I84" s="1" t="s">
        <v>79</v>
      </c>
      <c r="J84" s="1" t="s">
        <v>79</v>
      </c>
      <c r="K84" s="1" t="s">
        <v>98</v>
      </c>
      <c r="L84" s="1" t="s">
        <v>58</v>
      </c>
      <c r="M84" s="1" t="s">
        <v>85</v>
      </c>
      <c r="N84" s="1" t="s">
        <v>14</v>
      </c>
      <c r="O84" s="1" t="s">
        <v>61</v>
      </c>
    </row>
    <row r="85" spans="1:15" x14ac:dyDescent="0.3">
      <c r="A85" s="1" t="s">
        <v>76</v>
      </c>
      <c r="B85" s="1">
        <v>2446</v>
      </c>
      <c r="C85" s="1" t="s">
        <v>27</v>
      </c>
      <c r="D85" s="1" t="s">
        <v>83</v>
      </c>
      <c r="E85" s="1">
        <v>73526.7</v>
      </c>
      <c r="F85" s="1" t="s">
        <v>79</v>
      </c>
      <c r="G85" s="1" t="s">
        <v>79</v>
      </c>
      <c r="H85" s="1" t="s">
        <v>80</v>
      </c>
      <c r="I85" s="1" t="s">
        <v>79</v>
      </c>
      <c r="J85" s="1" t="s">
        <v>79</v>
      </c>
      <c r="K85" s="1" t="s">
        <v>98</v>
      </c>
      <c r="L85" s="1" t="s">
        <v>58</v>
      </c>
      <c r="M85" s="1" t="s">
        <v>85</v>
      </c>
      <c r="N85" s="1" t="s">
        <v>14</v>
      </c>
      <c r="O85" s="1" t="s">
        <v>61</v>
      </c>
    </row>
    <row r="86" spans="1:15" x14ac:dyDescent="0.3">
      <c r="A86" s="1" t="s">
        <v>76</v>
      </c>
      <c r="B86" s="1">
        <v>2752</v>
      </c>
      <c r="C86" s="1" t="s">
        <v>78</v>
      </c>
      <c r="D86" s="1" t="s">
        <v>77</v>
      </c>
      <c r="E86" s="1">
        <v>72484</v>
      </c>
      <c r="F86" s="1" t="s">
        <v>79</v>
      </c>
      <c r="G86" s="1" t="s">
        <v>79</v>
      </c>
      <c r="H86" s="1" t="s">
        <v>80</v>
      </c>
      <c r="I86" s="1" t="s">
        <v>79</v>
      </c>
      <c r="J86" s="1" t="s">
        <v>79</v>
      </c>
      <c r="K86" s="1" t="s">
        <v>98</v>
      </c>
      <c r="L86" s="1" t="s">
        <v>58</v>
      </c>
      <c r="M86" s="1" t="s">
        <v>85</v>
      </c>
      <c r="N86" s="1" t="s">
        <v>14</v>
      </c>
      <c r="O86" s="1" t="s">
        <v>59</v>
      </c>
    </row>
    <row r="87" spans="1:15" x14ac:dyDescent="0.3">
      <c r="A87" s="1" t="s">
        <v>76</v>
      </c>
      <c r="B87" s="1">
        <v>4021</v>
      </c>
      <c r="C87" s="1" t="s">
        <v>77</v>
      </c>
      <c r="D87" s="1" t="s">
        <v>78</v>
      </c>
      <c r="E87" s="1">
        <v>22414.7</v>
      </c>
      <c r="F87" s="1" t="s">
        <v>79</v>
      </c>
      <c r="G87" s="1" t="s">
        <v>79</v>
      </c>
      <c r="H87" s="1" t="s">
        <v>79</v>
      </c>
      <c r="I87" s="1" t="s">
        <v>80</v>
      </c>
      <c r="J87" s="1" t="s">
        <v>79</v>
      </c>
      <c r="K87" s="1" t="s">
        <v>98</v>
      </c>
      <c r="L87" s="1" t="s">
        <v>58</v>
      </c>
      <c r="M87" s="1" t="s">
        <v>85</v>
      </c>
      <c r="N87" s="1" t="s">
        <v>14</v>
      </c>
      <c r="O87" s="1" t="s">
        <v>59</v>
      </c>
    </row>
    <row r="88" spans="1:15" x14ac:dyDescent="0.3">
      <c r="A88" s="1" t="s">
        <v>76</v>
      </c>
      <c r="B88" s="1">
        <v>4662</v>
      </c>
      <c r="C88" s="1" t="s">
        <v>77</v>
      </c>
      <c r="D88" s="1" t="s">
        <v>78</v>
      </c>
      <c r="E88" s="1">
        <v>11517.9</v>
      </c>
      <c r="F88" s="1" t="s">
        <v>79</v>
      </c>
      <c r="G88" s="1" t="s">
        <v>79</v>
      </c>
      <c r="H88" s="1" t="s">
        <v>79</v>
      </c>
      <c r="I88" s="1" t="s">
        <v>79</v>
      </c>
      <c r="J88" s="1" t="s">
        <v>80</v>
      </c>
      <c r="K88" s="1" t="s">
        <v>98</v>
      </c>
      <c r="L88" s="1" t="s">
        <v>58</v>
      </c>
      <c r="M88" s="1" t="s">
        <v>85</v>
      </c>
      <c r="N88" s="1" t="s">
        <v>14</v>
      </c>
      <c r="O88" s="1" t="s">
        <v>59</v>
      </c>
    </row>
    <row r="89" spans="1:15" x14ac:dyDescent="0.3">
      <c r="A89" s="1" t="s">
        <v>76</v>
      </c>
      <c r="B89" s="1">
        <v>7048</v>
      </c>
      <c r="C89" s="1" t="s">
        <v>77</v>
      </c>
      <c r="D89" s="1" t="s">
        <v>78</v>
      </c>
      <c r="E89" s="1">
        <v>5956.52</v>
      </c>
      <c r="F89" s="1" t="s">
        <v>79</v>
      </c>
      <c r="G89" s="1" t="s">
        <v>79</v>
      </c>
      <c r="H89" s="1" t="s">
        <v>79</v>
      </c>
      <c r="I89" s="1" t="s">
        <v>79</v>
      </c>
      <c r="J89" s="1" t="s">
        <v>80</v>
      </c>
      <c r="K89" s="1" t="s">
        <v>98</v>
      </c>
      <c r="L89" s="1" t="s">
        <v>58</v>
      </c>
      <c r="M89" s="1" t="s">
        <v>85</v>
      </c>
      <c r="N89" s="1" t="s">
        <v>14</v>
      </c>
      <c r="O89" s="1" t="s">
        <v>59</v>
      </c>
    </row>
    <row r="90" spans="1:15" x14ac:dyDescent="0.3">
      <c r="A90" s="1" t="s">
        <v>76</v>
      </c>
      <c r="B90" s="1">
        <v>8849</v>
      </c>
      <c r="C90" s="1" t="s">
        <v>27</v>
      </c>
      <c r="D90" s="1" t="s">
        <v>78</v>
      </c>
      <c r="E90" s="1">
        <v>100607</v>
      </c>
      <c r="F90" s="1" t="s">
        <v>80</v>
      </c>
      <c r="G90" s="1" t="s">
        <v>79</v>
      </c>
      <c r="H90" s="1" t="s">
        <v>79</v>
      </c>
      <c r="I90" s="1" t="s">
        <v>79</v>
      </c>
      <c r="J90" s="1" t="s">
        <v>79</v>
      </c>
      <c r="K90" s="1" t="s">
        <v>98</v>
      </c>
      <c r="L90" s="1" t="s">
        <v>58</v>
      </c>
      <c r="M90" s="1" t="s">
        <v>85</v>
      </c>
      <c r="N90" s="1" t="s">
        <v>14</v>
      </c>
      <c r="O90" s="1" t="s">
        <v>61</v>
      </c>
    </row>
    <row r="91" spans="1:15" x14ac:dyDescent="0.3">
      <c r="A91" s="1" t="s">
        <v>76</v>
      </c>
      <c r="B91" s="1">
        <v>9180</v>
      </c>
      <c r="C91" s="1" t="s">
        <v>27</v>
      </c>
      <c r="D91" s="1" t="s">
        <v>77</v>
      </c>
      <c r="E91" s="1">
        <v>38410.6</v>
      </c>
      <c r="F91" s="1" t="s">
        <v>79</v>
      </c>
      <c r="G91" s="1" t="s">
        <v>79</v>
      </c>
      <c r="H91" s="1" t="s">
        <v>79</v>
      </c>
      <c r="I91" s="1" t="s">
        <v>80</v>
      </c>
      <c r="J91" s="1" t="s">
        <v>79</v>
      </c>
      <c r="K91" s="1" t="s">
        <v>98</v>
      </c>
      <c r="L91" s="1" t="s">
        <v>58</v>
      </c>
      <c r="M91" s="1" t="s">
        <v>85</v>
      </c>
      <c r="N91" s="1" t="s">
        <v>14</v>
      </c>
      <c r="O91" s="1" t="s">
        <v>59</v>
      </c>
    </row>
    <row r="92" spans="1:15" x14ac:dyDescent="0.3">
      <c r="A92" s="7" t="s">
        <v>76</v>
      </c>
      <c r="B92" s="7">
        <v>10286</v>
      </c>
      <c r="C92" s="7" t="s">
        <v>78</v>
      </c>
      <c r="D92" s="7" t="s">
        <v>77</v>
      </c>
      <c r="E92" s="7">
        <v>40010.9</v>
      </c>
      <c r="F92" s="7" t="s">
        <v>80</v>
      </c>
      <c r="G92" s="7" t="s">
        <v>80</v>
      </c>
      <c r="H92" s="7" t="s">
        <v>79</v>
      </c>
      <c r="I92" s="7" t="s">
        <v>79</v>
      </c>
      <c r="J92" s="7" t="s">
        <v>79</v>
      </c>
      <c r="K92" s="7" t="s">
        <v>98</v>
      </c>
      <c r="L92" s="7" t="s">
        <v>58</v>
      </c>
      <c r="M92" s="7" t="s">
        <v>85</v>
      </c>
      <c r="N92" s="7" t="s">
        <v>14</v>
      </c>
      <c r="O92" s="7" t="s">
        <v>60</v>
      </c>
    </row>
    <row r="93" spans="1:15" x14ac:dyDescent="0.3">
      <c r="A93" s="1" t="s">
        <v>76</v>
      </c>
      <c r="B93" s="1">
        <v>2748</v>
      </c>
      <c r="C93" s="1" t="s">
        <v>77</v>
      </c>
      <c r="D93" s="1" t="s">
        <v>78</v>
      </c>
      <c r="E93" s="1">
        <v>18118.3</v>
      </c>
      <c r="F93" s="1" t="s">
        <v>79</v>
      </c>
      <c r="G93" s="1" t="s">
        <v>79</v>
      </c>
      <c r="H93" s="1" t="s">
        <v>79</v>
      </c>
      <c r="I93" s="1" t="s">
        <v>79</v>
      </c>
      <c r="J93" s="1" t="s">
        <v>80</v>
      </c>
      <c r="K93" s="1" t="s">
        <v>99</v>
      </c>
      <c r="L93" s="1" t="s">
        <v>62</v>
      </c>
      <c r="M93" s="1" t="s">
        <v>82</v>
      </c>
      <c r="N93" s="1" t="s">
        <v>14</v>
      </c>
      <c r="O93" s="1" t="s">
        <v>59</v>
      </c>
    </row>
    <row r="94" spans="1:15" x14ac:dyDescent="0.3">
      <c r="A94" s="1" t="s">
        <v>76</v>
      </c>
      <c r="B94" s="1">
        <v>3477</v>
      </c>
      <c r="C94" s="1" t="s">
        <v>78</v>
      </c>
      <c r="D94" s="1" t="s">
        <v>27</v>
      </c>
      <c r="E94" s="1">
        <v>49600.6</v>
      </c>
      <c r="F94" s="1" t="s">
        <v>79</v>
      </c>
      <c r="G94" s="1" t="s">
        <v>79</v>
      </c>
      <c r="H94" s="1" t="s">
        <v>79</v>
      </c>
      <c r="I94" s="1" t="s">
        <v>80</v>
      </c>
      <c r="J94" s="1" t="s">
        <v>79</v>
      </c>
      <c r="K94" s="1" t="s">
        <v>99</v>
      </c>
      <c r="L94" s="1" t="s">
        <v>62</v>
      </c>
      <c r="M94" s="1" t="s">
        <v>82</v>
      </c>
      <c r="N94" s="1" t="s">
        <v>14</v>
      </c>
      <c r="O94" s="1" t="s">
        <v>59</v>
      </c>
    </row>
    <row r="95" spans="1:15" x14ac:dyDescent="0.3">
      <c r="A95" s="1" t="s">
        <v>76</v>
      </c>
      <c r="B95" s="1">
        <v>3655</v>
      </c>
      <c r="C95" s="1" t="s">
        <v>83</v>
      </c>
      <c r="D95" s="1" t="s">
        <v>27</v>
      </c>
      <c r="E95" s="1">
        <v>49698.8</v>
      </c>
      <c r="F95" s="1" t="s">
        <v>79</v>
      </c>
      <c r="G95" s="1" t="s">
        <v>79</v>
      </c>
      <c r="H95" s="1" t="s">
        <v>80</v>
      </c>
      <c r="I95" s="1" t="s">
        <v>79</v>
      </c>
      <c r="J95" s="1" t="s">
        <v>79</v>
      </c>
      <c r="K95" s="1" t="s">
        <v>99</v>
      </c>
      <c r="L95" s="1" t="s">
        <v>62</v>
      </c>
      <c r="M95" s="1" t="s">
        <v>82</v>
      </c>
      <c r="N95" s="1" t="s">
        <v>14</v>
      </c>
      <c r="O95" s="1" t="s">
        <v>61</v>
      </c>
    </row>
    <row r="96" spans="1:15" x14ac:dyDescent="0.3">
      <c r="A96" s="1" t="s">
        <v>76</v>
      </c>
      <c r="B96" s="1">
        <v>4974</v>
      </c>
      <c r="C96" s="1" t="s">
        <v>77</v>
      </c>
      <c r="D96" s="1" t="s">
        <v>78</v>
      </c>
      <c r="E96" s="1">
        <v>91426.3</v>
      </c>
      <c r="F96" s="1" t="s">
        <v>80</v>
      </c>
      <c r="G96" s="1" t="s">
        <v>79</v>
      </c>
      <c r="H96" s="1" t="s">
        <v>79</v>
      </c>
      <c r="I96" s="1" t="s">
        <v>79</v>
      </c>
      <c r="J96" s="1" t="s">
        <v>79</v>
      </c>
      <c r="K96" s="1" t="s">
        <v>99</v>
      </c>
      <c r="L96" s="1" t="s">
        <v>62</v>
      </c>
      <c r="M96" s="1" t="s">
        <v>82</v>
      </c>
      <c r="N96" s="1" t="s">
        <v>14</v>
      </c>
      <c r="O96" s="1" t="s">
        <v>59</v>
      </c>
    </row>
    <row r="97" spans="1:15" x14ac:dyDescent="0.3">
      <c r="A97" s="1" t="s">
        <v>76</v>
      </c>
      <c r="B97" s="1">
        <v>5220</v>
      </c>
      <c r="C97" s="1" t="s">
        <v>27</v>
      </c>
      <c r="D97" s="1" t="s">
        <v>77</v>
      </c>
      <c r="E97" s="1">
        <v>20227.400000000001</v>
      </c>
      <c r="F97" s="1" t="s">
        <v>79</v>
      </c>
      <c r="G97" s="1" t="s">
        <v>79</v>
      </c>
      <c r="H97" s="1" t="s">
        <v>79</v>
      </c>
      <c r="I97" s="1" t="s">
        <v>79</v>
      </c>
      <c r="J97" s="1" t="s">
        <v>80</v>
      </c>
      <c r="K97" s="1" t="s">
        <v>99</v>
      </c>
      <c r="L97" s="1" t="s">
        <v>62</v>
      </c>
      <c r="M97" s="1" t="s">
        <v>82</v>
      </c>
      <c r="N97" s="1" t="s">
        <v>14</v>
      </c>
      <c r="O97" s="1" t="s">
        <v>61</v>
      </c>
    </row>
    <row r="98" spans="1:15" x14ac:dyDescent="0.3">
      <c r="A98" s="1" t="s">
        <v>76</v>
      </c>
      <c r="B98" s="1">
        <v>6009</v>
      </c>
      <c r="C98" s="1" t="s">
        <v>77</v>
      </c>
      <c r="D98" s="1" t="s">
        <v>78</v>
      </c>
      <c r="E98" s="1">
        <v>81113.899999999994</v>
      </c>
      <c r="F98" s="1" t="s">
        <v>79</v>
      </c>
      <c r="G98" s="1" t="s">
        <v>80</v>
      </c>
      <c r="H98" s="1" t="s">
        <v>79</v>
      </c>
      <c r="I98" s="1" t="s">
        <v>79</v>
      </c>
      <c r="J98" s="1" t="s">
        <v>79</v>
      </c>
      <c r="K98" s="1" t="s">
        <v>99</v>
      </c>
      <c r="L98" s="1" t="s">
        <v>62</v>
      </c>
      <c r="M98" s="1" t="s">
        <v>82</v>
      </c>
      <c r="N98" s="1" t="s">
        <v>14</v>
      </c>
      <c r="O98" s="1" t="s">
        <v>59</v>
      </c>
    </row>
    <row r="99" spans="1:15" x14ac:dyDescent="0.3">
      <c r="A99" s="1" t="s">
        <v>76</v>
      </c>
      <c r="B99" s="1">
        <v>6948</v>
      </c>
      <c r="C99" s="1" t="s">
        <v>77</v>
      </c>
      <c r="D99" s="1" t="s">
        <v>78</v>
      </c>
      <c r="E99" s="1">
        <v>46022.9</v>
      </c>
      <c r="F99" s="1" t="s">
        <v>79</v>
      </c>
      <c r="G99" s="1" t="s">
        <v>79</v>
      </c>
      <c r="H99" s="1" t="s">
        <v>79</v>
      </c>
      <c r="I99" s="1" t="s">
        <v>80</v>
      </c>
      <c r="J99" s="1" t="s">
        <v>79</v>
      </c>
      <c r="K99" s="1" t="s">
        <v>99</v>
      </c>
      <c r="L99" s="1" t="s">
        <v>62</v>
      </c>
      <c r="M99" s="1" t="s">
        <v>82</v>
      </c>
      <c r="N99" s="1" t="s">
        <v>14</v>
      </c>
      <c r="O99" s="1" t="s">
        <v>59</v>
      </c>
    </row>
    <row r="100" spans="1:15" x14ac:dyDescent="0.3">
      <c r="A100" s="1" t="s">
        <v>76</v>
      </c>
      <c r="B100" s="1">
        <v>7476</v>
      </c>
      <c r="C100" s="1" t="s">
        <v>77</v>
      </c>
      <c r="D100" s="1" t="s">
        <v>78</v>
      </c>
      <c r="E100" s="1">
        <v>81244.2</v>
      </c>
      <c r="F100" s="1" t="s">
        <v>79</v>
      </c>
      <c r="G100" s="1" t="s">
        <v>80</v>
      </c>
      <c r="H100" s="1" t="s">
        <v>79</v>
      </c>
      <c r="I100" s="1" t="s">
        <v>79</v>
      </c>
      <c r="J100" s="1" t="s">
        <v>79</v>
      </c>
      <c r="K100" s="1" t="s">
        <v>99</v>
      </c>
      <c r="L100" s="1" t="s">
        <v>62</v>
      </c>
      <c r="M100" s="1" t="s">
        <v>82</v>
      </c>
      <c r="N100" s="1" t="s">
        <v>14</v>
      </c>
      <c r="O100" s="1" t="s">
        <v>59</v>
      </c>
    </row>
    <row r="101" spans="1:15" x14ac:dyDescent="0.3">
      <c r="A101" s="7" t="s">
        <v>76</v>
      </c>
      <c r="B101" s="7">
        <v>8414</v>
      </c>
      <c r="C101" s="7" t="s">
        <v>27</v>
      </c>
      <c r="D101" s="7" t="s">
        <v>83</v>
      </c>
      <c r="E101" s="7">
        <v>74331.3</v>
      </c>
      <c r="F101" s="7" t="s">
        <v>80</v>
      </c>
      <c r="G101" s="7" t="s">
        <v>79</v>
      </c>
      <c r="H101" s="7" t="s">
        <v>79</v>
      </c>
      <c r="I101" s="7" t="s">
        <v>79</v>
      </c>
      <c r="J101" s="7" t="s">
        <v>79</v>
      </c>
      <c r="K101" s="7" t="s">
        <v>99</v>
      </c>
      <c r="L101" s="7" t="s">
        <v>62</v>
      </c>
      <c r="M101" s="7" t="s">
        <v>82</v>
      </c>
      <c r="N101" s="7" t="s">
        <v>14</v>
      </c>
      <c r="O101" s="7" t="s">
        <v>61</v>
      </c>
    </row>
    <row r="102" spans="1:15" x14ac:dyDescent="0.3">
      <c r="A102" s="1" t="s">
        <v>76</v>
      </c>
      <c r="B102" s="1">
        <v>1113</v>
      </c>
      <c r="C102" s="1" t="s">
        <v>78</v>
      </c>
      <c r="D102" s="1" t="s">
        <v>77</v>
      </c>
      <c r="E102" s="1">
        <v>87599.5</v>
      </c>
      <c r="F102" s="1" t="s">
        <v>79</v>
      </c>
      <c r="G102" s="1" t="s">
        <v>79</v>
      </c>
      <c r="H102" s="1" t="s">
        <v>79</v>
      </c>
      <c r="I102" s="1" t="s">
        <v>80</v>
      </c>
      <c r="J102" s="1" t="s">
        <v>79</v>
      </c>
      <c r="K102" s="1" t="s">
        <v>100</v>
      </c>
      <c r="L102" s="1" t="s">
        <v>62</v>
      </c>
      <c r="M102" s="1" t="s">
        <v>85</v>
      </c>
      <c r="N102" s="1" t="s">
        <v>14</v>
      </c>
      <c r="O102" s="1" t="s">
        <v>59</v>
      </c>
    </row>
    <row r="103" spans="1:15" x14ac:dyDescent="0.3">
      <c r="A103" s="1" t="s">
        <v>76</v>
      </c>
      <c r="B103" s="1">
        <v>1555</v>
      </c>
      <c r="C103" s="1" t="s">
        <v>78</v>
      </c>
      <c r="D103" s="1" t="s">
        <v>77</v>
      </c>
      <c r="E103" s="1">
        <v>63206.6</v>
      </c>
      <c r="F103" s="1" t="s">
        <v>80</v>
      </c>
      <c r="G103" s="1" t="s">
        <v>79</v>
      </c>
      <c r="H103" s="1" t="s">
        <v>79</v>
      </c>
      <c r="I103" s="1" t="s">
        <v>79</v>
      </c>
      <c r="J103" s="1" t="s">
        <v>79</v>
      </c>
      <c r="K103" s="1" t="s">
        <v>100</v>
      </c>
      <c r="L103" s="1" t="s">
        <v>62</v>
      </c>
      <c r="M103" s="1" t="s">
        <v>85</v>
      </c>
      <c r="N103" s="1" t="s">
        <v>14</v>
      </c>
      <c r="O103" s="1" t="s">
        <v>59</v>
      </c>
    </row>
    <row r="104" spans="1:15" x14ac:dyDescent="0.3">
      <c r="A104" s="1" t="s">
        <v>76</v>
      </c>
      <c r="B104" s="1">
        <v>2446</v>
      </c>
      <c r="C104" s="1" t="s">
        <v>27</v>
      </c>
      <c r="D104" s="1" t="s">
        <v>83</v>
      </c>
      <c r="E104" s="1">
        <v>65263</v>
      </c>
      <c r="F104" s="1" t="s">
        <v>80</v>
      </c>
      <c r="G104" s="1" t="s">
        <v>79</v>
      </c>
      <c r="H104" s="1" t="s">
        <v>79</v>
      </c>
      <c r="I104" s="1" t="s">
        <v>79</v>
      </c>
      <c r="J104" s="1" t="s">
        <v>79</v>
      </c>
      <c r="K104" s="1" t="s">
        <v>100</v>
      </c>
      <c r="L104" s="1" t="s">
        <v>62</v>
      </c>
      <c r="M104" s="1" t="s">
        <v>85</v>
      </c>
      <c r="N104" s="1" t="s">
        <v>14</v>
      </c>
      <c r="O104" s="1" t="s">
        <v>61</v>
      </c>
    </row>
    <row r="105" spans="1:15" x14ac:dyDescent="0.3">
      <c r="A105" s="1" t="s">
        <v>76</v>
      </c>
      <c r="B105" s="1">
        <v>3846</v>
      </c>
      <c r="C105" s="1" t="s">
        <v>83</v>
      </c>
      <c r="D105" s="1" t="s">
        <v>27</v>
      </c>
      <c r="E105" s="1">
        <v>63621</v>
      </c>
      <c r="F105" s="1" t="s">
        <v>79</v>
      </c>
      <c r="G105" s="1" t="s">
        <v>80</v>
      </c>
      <c r="H105" s="1" t="s">
        <v>79</v>
      </c>
      <c r="I105" s="1" t="s">
        <v>79</v>
      </c>
      <c r="J105" s="1" t="s">
        <v>79</v>
      </c>
      <c r="K105" s="1" t="s">
        <v>100</v>
      </c>
      <c r="L105" s="1" t="s">
        <v>62</v>
      </c>
      <c r="M105" s="1" t="s">
        <v>85</v>
      </c>
      <c r="N105" s="1" t="s">
        <v>14</v>
      </c>
      <c r="O105" s="1" t="s">
        <v>59</v>
      </c>
    </row>
    <row r="106" spans="1:15" x14ac:dyDescent="0.3">
      <c r="A106" s="1" t="s">
        <v>76</v>
      </c>
      <c r="B106" s="1">
        <v>4445</v>
      </c>
      <c r="C106" s="1" t="s">
        <v>77</v>
      </c>
      <c r="D106" s="1" t="s">
        <v>78</v>
      </c>
      <c r="E106" s="1">
        <v>79190.2</v>
      </c>
      <c r="F106" s="1" t="s">
        <v>79</v>
      </c>
      <c r="G106" s="1" t="s">
        <v>79</v>
      </c>
      <c r="H106" s="1" t="s">
        <v>79</v>
      </c>
      <c r="I106" s="1" t="s">
        <v>79</v>
      </c>
      <c r="J106" s="1" t="s">
        <v>80</v>
      </c>
      <c r="K106" s="1" t="s">
        <v>100</v>
      </c>
      <c r="L106" s="1" t="s">
        <v>62</v>
      </c>
      <c r="M106" s="1" t="s">
        <v>85</v>
      </c>
      <c r="N106" s="1" t="s">
        <v>14</v>
      </c>
      <c r="O106" s="1" t="s">
        <v>61</v>
      </c>
    </row>
    <row r="107" spans="1:15" x14ac:dyDescent="0.3">
      <c r="A107" s="1" t="s">
        <v>76</v>
      </c>
      <c r="B107" s="1">
        <v>4968</v>
      </c>
      <c r="C107" s="1" t="s">
        <v>77</v>
      </c>
      <c r="D107" s="1" t="s">
        <v>78</v>
      </c>
      <c r="E107" s="1">
        <v>73118.399999999994</v>
      </c>
      <c r="F107" s="1" t="s">
        <v>80</v>
      </c>
      <c r="G107" s="1" t="s">
        <v>79</v>
      </c>
      <c r="H107" s="1" t="s">
        <v>79</v>
      </c>
      <c r="I107" s="1" t="s">
        <v>79</v>
      </c>
      <c r="J107" s="1" t="s">
        <v>79</v>
      </c>
      <c r="K107" s="1" t="s">
        <v>100</v>
      </c>
      <c r="L107" s="1" t="s">
        <v>62</v>
      </c>
      <c r="M107" s="1" t="s">
        <v>85</v>
      </c>
      <c r="N107" s="1" t="s">
        <v>14</v>
      </c>
      <c r="O107" s="1" t="s">
        <v>59</v>
      </c>
    </row>
    <row r="108" spans="1:15" x14ac:dyDescent="0.3">
      <c r="A108" s="1" t="s">
        <v>76</v>
      </c>
      <c r="B108" s="1">
        <v>5865</v>
      </c>
      <c r="C108" s="1" t="s">
        <v>27</v>
      </c>
      <c r="D108" s="1" t="s">
        <v>83</v>
      </c>
      <c r="E108" s="1">
        <v>83699.5</v>
      </c>
      <c r="F108" s="1" t="s">
        <v>79</v>
      </c>
      <c r="G108" s="1" t="s">
        <v>79</v>
      </c>
      <c r="H108" s="1" t="s">
        <v>80</v>
      </c>
      <c r="I108" s="1" t="s">
        <v>79</v>
      </c>
      <c r="J108" s="1" t="s">
        <v>79</v>
      </c>
      <c r="K108" s="1" t="s">
        <v>100</v>
      </c>
      <c r="L108" s="1" t="s">
        <v>62</v>
      </c>
      <c r="M108" s="1" t="s">
        <v>85</v>
      </c>
      <c r="N108" s="1" t="s">
        <v>14</v>
      </c>
      <c r="O108" s="1" t="s">
        <v>59</v>
      </c>
    </row>
    <row r="109" spans="1:15" x14ac:dyDescent="0.3">
      <c r="A109" s="1" t="s">
        <v>76</v>
      </c>
      <c r="B109" s="1">
        <v>6703</v>
      </c>
      <c r="C109" s="1" t="s">
        <v>27</v>
      </c>
      <c r="D109" s="1" t="s">
        <v>83</v>
      </c>
      <c r="E109" s="1">
        <v>68515.399999999994</v>
      </c>
      <c r="F109" s="1" t="s">
        <v>79</v>
      </c>
      <c r="G109" s="1" t="s">
        <v>79</v>
      </c>
      <c r="H109" s="1" t="s">
        <v>79</v>
      </c>
      <c r="I109" s="1" t="s">
        <v>80</v>
      </c>
      <c r="J109" s="1" t="s">
        <v>79</v>
      </c>
      <c r="K109" s="1" t="s">
        <v>100</v>
      </c>
      <c r="L109" s="1" t="s">
        <v>62</v>
      </c>
      <c r="M109" s="1" t="s">
        <v>85</v>
      </c>
      <c r="N109" s="1" t="s">
        <v>14</v>
      </c>
      <c r="O109" s="1" t="s">
        <v>61</v>
      </c>
    </row>
    <row r="110" spans="1:15" x14ac:dyDescent="0.3">
      <c r="A110" s="1" t="s">
        <v>76</v>
      </c>
      <c r="B110" s="1">
        <v>7048</v>
      </c>
      <c r="C110" s="1" t="s">
        <v>77</v>
      </c>
      <c r="D110" s="1" t="s">
        <v>78</v>
      </c>
      <c r="E110" s="1">
        <v>70646.7</v>
      </c>
      <c r="F110" s="1" t="s">
        <v>79</v>
      </c>
      <c r="G110" s="1" t="s">
        <v>79</v>
      </c>
      <c r="H110" s="1" t="s">
        <v>79</v>
      </c>
      <c r="I110" s="1" t="s">
        <v>80</v>
      </c>
      <c r="J110" s="1" t="s">
        <v>79</v>
      </c>
      <c r="K110" s="1" t="s">
        <v>100</v>
      </c>
      <c r="L110" s="1" t="s">
        <v>62</v>
      </c>
      <c r="M110" s="1" t="s">
        <v>85</v>
      </c>
      <c r="N110" s="1" t="s">
        <v>14</v>
      </c>
      <c r="O110" s="1" t="s">
        <v>59</v>
      </c>
    </row>
    <row r="111" spans="1:15" x14ac:dyDescent="0.3">
      <c r="A111" s="1" t="s">
        <v>76</v>
      </c>
      <c r="B111" s="1">
        <v>7476</v>
      </c>
      <c r="C111" s="1" t="s">
        <v>77</v>
      </c>
      <c r="D111" s="1" t="s">
        <v>78</v>
      </c>
      <c r="E111" s="1">
        <v>71661.5</v>
      </c>
      <c r="F111" s="1" t="s">
        <v>79</v>
      </c>
      <c r="G111" s="1" t="s">
        <v>80</v>
      </c>
      <c r="H111" s="1" t="s">
        <v>79</v>
      </c>
      <c r="I111" s="1" t="s">
        <v>79</v>
      </c>
      <c r="J111" s="1" t="s">
        <v>79</v>
      </c>
      <c r="K111" s="1" t="s">
        <v>100</v>
      </c>
      <c r="L111" s="1" t="s">
        <v>62</v>
      </c>
      <c r="M111" s="1" t="s">
        <v>85</v>
      </c>
      <c r="N111" s="1" t="s">
        <v>14</v>
      </c>
      <c r="O111" s="1" t="s">
        <v>59</v>
      </c>
    </row>
    <row r="112" spans="1:15" x14ac:dyDescent="0.3">
      <c r="A112" s="1" t="s">
        <v>76</v>
      </c>
      <c r="B112" s="1">
        <v>8375</v>
      </c>
      <c r="C112" s="1" t="s">
        <v>83</v>
      </c>
      <c r="D112" s="1" t="s">
        <v>27</v>
      </c>
      <c r="E112" s="1">
        <v>59323.6</v>
      </c>
      <c r="F112" s="1" t="s">
        <v>80</v>
      </c>
      <c r="G112" s="1" t="s">
        <v>79</v>
      </c>
      <c r="H112" s="1" t="s">
        <v>79</v>
      </c>
      <c r="I112" s="1" t="s">
        <v>79</v>
      </c>
      <c r="J112" s="1" t="s">
        <v>79</v>
      </c>
      <c r="K112" s="1" t="s">
        <v>100</v>
      </c>
      <c r="L112" s="1" t="s">
        <v>62</v>
      </c>
      <c r="M112" s="1" t="s">
        <v>85</v>
      </c>
      <c r="N112" s="1" t="s">
        <v>14</v>
      </c>
      <c r="O112" s="1" t="s">
        <v>61</v>
      </c>
    </row>
    <row r="113" spans="1:15" x14ac:dyDescent="0.3">
      <c r="A113" s="1" t="s">
        <v>76</v>
      </c>
      <c r="B113" s="1">
        <v>9756</v>
      </c>
      <c r="C113" s="1" t="s">
        <v>27</v>
      </c>
      <c r="D113" s="1" t="s">
        <v>83</v>
      </c>
      <c r="E113" s="1">
        <v>79618.899999999994</v>
      </c>
      <c r="F113" s="1" t="s">
        <v>79</v>
      </c>
      <c r="G113" s="1" t="s">
        <v>80</v>
      </c>
      <c r="H113" s="1" t="s">
        <v>79</v>
      </c>
      <c r="I113" s="1" t="s">
        <v>79</v>
      </c>
      <c r="J113" s="1" t="s">
        <v>79</v>
      </c>
      <c r="K113" s="1" t="s">
        <v>100</v>
      </c>
      <c r="L113" s="1" t="s">
        <v>62</v>
      </c>
      <c r="M113" s="1" t="s">
        <v>85</v>
      </c>
      <c r="N113" s="1" t="s">
        <v>14</v>
      </c>
      <c r="O113" s="1" t="s">
        <v>59</v>
      </c>
    </row>
    <row r="114" spans="1:15" x14ac:dyDescent="0.3">
      <c r="A114" s="1" t="s">
        <v>76</v>
      </c>
      <c r="B114" s="1">
        <v>10089</v>
      </c>
      <c r="C114" s="1" t="s">
        <v>83</v>
      </c>
      <c r="D114" s="1" t="s">
        <v>27</v>
      </c>
      <c r="E114" s="1">
        <v>35938.6</v>
      </c>
      <c r="F114" s="1" t="s">
        <v>80</v>
      </c>
      <c r="G114" s="1" t="s">
        <v>79</v>
      </c>
      <c r="H114" s="1" t="s">
        <v>79</v>
      </c>
      <c r="I114" s="1" t="s">
        <v>79</v>
      </c>
      <c r="J114" s="1" t="s">
        <v>79</v>
      </c>
      <c r="K114" s="1" t="s">
        <v>100</v>
      </c>
      <c r="L114" s="1" t="s">
        <v>62</v>
      </c>
      <c r="M114" s="1" t="s">
        <v>85</v>
      </c>
      <c r="N114" s="1" t="s">
        <v>14</v>
      </c>
      <c r="O114" s="1" t="s">
        <v>59</v>
      </c>
    </row>
  </sheetData>
  <mergeCells count="1">
    <mergeCell ref="S8:AB10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F280-7E09-4D47-8BF1-E1D03A949ED7}">
  <dimension ref="A1:T123"/>
  <sheetViews>
    <sheetView workbookViewId="0">
      <selection activeCell="K6" sqref="K6"/>
    </sheetView>
  </sheetViews>
  <sheetFormatPr baseColWidth="10" defaultRowHeight="14.4" x14ac:dyDescent="0.3"/>
  <cols>
    <col min="20" max="20" width="4.44140625" customWidth="1"/>
  </cols>
  <sheetData>
    <row r="1" spans="1:20" ht="15" thickBot="1" x14ac:dyDescent="0.35">
      <c r="A1" s="5" t="s">
        <v>11</v>
      </c>
      <c r="B1" s="5" t="s">
        <v>53</v>
      </c>
      <c r="C1" s="5" t="s">
        <v>54</v>
      </c>
      <c r="D1" s="5" t="s">
        <v>0</v>
      </c>
      <c r="E1" s="5" t="s">
        <v>55</v>
      </c>
      <c r="F1" s="5" t="s">
        <v>56</v>
      </c>
      <c r="G1" s="5" t="s">
        <v>57</v>
      </c>
    </row>
    <row r="2" spans="1:20" ht="15" thickBot="1" x14ac:dyDescent="0.35">
      <c r="A2" s="1">
        <v>1</v>
      </c>
      <c r="B2" s="1">
        <v>14</v>
      </c>
      <c r="C2" s="1" t="s">
        <v>58</v>
      </c>
      <c r="D2" s="1" t="s">
        <v>15</v>
      </c>
      <c r="E2" s="1">
        <v>1</v>
      </c>
      <c r="F2" s="1">
        <v>6792</v>
      </c>
      <c r="G2" s="1" t="s">
        <v>59</v>
      </c>
    </row>
    <row r="3" spans="1:20" x14ac:dyDescent="0.3">
      <c r="A3" s="1">
        <f>1+A2</f>
        <v>2</v>
      </c>
      <c r="B3" s="1">
        <v>14</v>
      </c>
      <c r="C3" s="1" t="s">
        <v>58</v>
      </c>
      <c r="D3" s="1" t="s">
        <v>15</v>
      </c>
      <c r="E3" s="1">
        <v>1</v>
      </c>
      <c r="F3" s="1">
        <v>10110</v>
      </c>
      <c r="G3" s="1" t="s">
        <v>59</v>
      </c>
      <c r="J3" s="17" t="s">
        <v>11</v>
      </c>
      <c r="K3" s="18" t="s">
        <v>111</v>
      </c>
      <c r="L3" s="19"/>
      <c r="M3" s="19"/>
      <c r="N3" s="19"/>
      <c r="O3" s="19"/>
      <c r="P3" s="19"/>
      <c r="Q3" s="19"/>
      <c r="R3" s="19"/>
      <c r="S3" s="19"/>
      <c r="T3" s="20"/>
    </row>
    <row r="4" spans="1:20" x14ac:dyDescent="0.3">
      <c r="A4" s="1">
        <f t="shared" ref="A4:A67" si="0">1+A3</f>
        <v>3</v>
      </c>
      <c r="B4" s="1">
        <v>14</v>
      </c>
      <c r="C4" s="1" t="s">
        <v>58</v>
      </c>
      <c r="D4" s="1" t="s">
        <v>15</v>
      </c>
      <c r="E4" s="1">
        <v>1</v>
      </c>
      <c r="F4" s="1">
        <v>10286</v>
      </c>
      <c r="G4" s="1" t="s">
        <v>60</v>
      </c>
      <c r="J4" s="21" t="s">
        <v>53</v>
      </c>
      <c r="K4" s="22" t="s">
        <v>153</v>
      </c>
      <c r="L4" s="23"/>
      <c r="M4" s="23"/>
      <c r="N4" s="23"/>
      <c r="O4" s="23"/>
      <c r="P4" s="23"/>
      <c r="Q4" s="23"/>
      <c r="R4" s="23"/>
      <c r="S4" s="23"/>
      <c r="T4" s="24"/>
    </row>
    <row r="5" spans="1:20" x14ac:dyDescent="0.3">
      <c r="A5" s="1">
        <f t="shared" si="0"/>
        <v>4</v>
      </c>
      <c r="B5" s="1">
        <v>14</v>
      </c>
      <c r="C5" s="1" t="s">
        <v>58</v>
      </c>
      <c r="D5" s="1" t="s">
        <v>15</v>
      </c>
      <c r="E5" s="1">
        <v>2</v>
      </c>
      <c r="F5" s="1">
        <v>854</v>
      </c>
      <c r="G5" s="1" t="s">
        <v>61</v>
      </c>
      <c r="J5" s="21" t="s">
        <v>54</v>
      </c>
      <c r="K5" s="22" t="s">
        <v>151</v>
      </c>
      <c r="L5" s="23"/>
      <c r="M5" s="23"/>
      <c r="N5" s="23"/>
      <c r="O5" s="23"/>
      <c r="P5" s="23"/>
      <c r="Q5" s="23"/>
      <c r="R5" s="23"/>
      <c r="S5" s="23"/>
      <c r="T5" s="24"/>
    </row>
    <row r="6" spans="1:20" x14ac:dyDescent="0.3">
      <c r="A6" s="1">
        <f t="shared" si="0"/>
        <v>5</v>
      </c>
      <c r="B6" s="1">
        <v>14</v>
      </c>
      <c r="C6" s="1" t="s">
        <v>58</v>
      </c>
      <c r="D6" s="1" t="s">
        <v>15</v>
      </c>
      <c r="E6" s="1">
        <v>3</v>
      </c>
      <c r="F6" s="1">
        <v>7050</v>
      </c>
      <c r="G6" s="1" t="s">
        <v>59</v>
      </c>
      <c r="J6" s="21" t="s">
        <v>0</v>
      </c>
      <c r="K6" s="22" t="s">
        <v>106</v>
      </c>
      <c r="L6" s="23"/>
      <c r="M6" s="23"/>
      <c r="N6" s="23"/>
      <c r="O6" s="23"/>
      <c r="P6" s="23"/>
      <c r="Q6" s="23"/>
      <c r="R6" s="23"/>
      <c r="S6" s="23"/>
      <c r="T6" s="24"/>
    </row>
    <row r="7" spans="1:20" x14ac:dyDescent="0.3">
      <c r="A7" s="1">
        <f t="shared" si="0"/>
        <v>6</v>
      </c>
      <c r="B7" s="1">
        <v>14</v>
      </c>
      <c r="C7" s="1" t="s">
        <v>58</v>
      </c>
      <c r="D7" s="1" t="s">
        <v>15</v>
      </c>
      <c r="E7" s="1">
        <v>4</v>
      </c>
      <c r="F7" s="1">
        <v>3504</v>
      </c>
      <c r="G7" s="1" t="s">
        <v>59</v>
      </c>
      <c r="J7" s="21" t="s">
        <v>55</v>
      </c>
      <c r="K7" s="22" t="s">
        <v>155</v>
      </c>
      <c r="L7" s="23"/>
      <c r="M7" s="23"/>
      <c r="N7" s="23"/>
      <c r="O7" s="23"/>
      <c r="P7" s="23"/>
      <c r="Q7" s="23"/>
      <c r="R7" s="23"/>
      <c r="S7" s="23"/>
      <c r="T7" s="24"/>
    </row>
    <row r="8" spans="1:20" x14ac:dyDescent="0.3">
      <c r="A8" s="1">
        <f t="shared" si="0"/>
        <v>7</v>
      </c>
      <c r="B8" s="1">
        <v>14</v>
      </c>
      <c r="C8" s="1" t="s">
        <v>58</v>
      </c>
      <c r="D8" s="1" t="s">
        <v>15</v>
      </c>
      <c r="E8" s="1">
        <v>4</v>
      </c>
      <c r="F8" s="1">
        <v>10286</v>
      </c>
      <c r="G8" s="1" t="s">
        <v>60</v>
      </c>
      <c r="J8" s="21" t="s">
        <v>56</v>
      </c>
      <c r="K8" s="22" t="s">
        <v>146</v>
      </c>
      <c r="L8" s="23"/>
      <c r="M8" s="23"/>
      <c r="N8" s="23"/>
      <c r="O8" s="23"/>
      <c r="P8" s="23"/>
      <c r="Q8" s="23"/>
      <c r="R8" s="23"/>
      <c r="S8" s="23"/>
      <c r="T8" s="24"/>
    </row>
    <row r="9" spans="1:20" ht="15" thickBot="1" x14ac:dyDescent="0.35">
      <c r="A9" s="7">
        <f>1+A8</f>
        <v>8</v>
      </c>
      <c r="B9" s="7">
        <v>14</v>
      </c>
      <c r="C9" s="7" t="s">
        <v>58</v>
      </c>
      <c r="D9" s="7" t="s">
        <v>15</v>
      </c>
      <c r="E9" s="7">
        <v>5</v>
      </c>
      <c r="F9" s="7">
        <v>2649</v>
      </c>
      <c r="G9" s="7" t="s">
        <v>59</v>
      </c>
      <c r="J9" s="26" t="s">
        <v>57</v>
      </c>
      <c r="K9" s="27" t="s">
        <v>152</v>
      </c>
      <c r="L9" s="28"/>
      <c r="M9" s="28"/>
      <c r="N9" s="28"/>
      <c r="O9" s="28"/>
      <c r="P9" s="28"/>
      <c r="Q9" s="28"/>
      <c r="R9" s="28"/>
      <c r="S9" s="28"/>
      <c r="T9" s="29"/>
    </row>
    <row r="10" spans="1:20" x14ac:dyDescent="0.3">
      <c r="A10" s="1">
        <f t="shared" si="0"/>
        <v>9</v>
      </c>
      <c r="B10" s="1">
        <v>21</v>
      </c>
      <c r="C10" s="1" t="s">
        <v>58</v>
      </c>
      <c r="D10" s="1" t="s">
        <v>15</v>
      </c>
      <c r="E10" s="1">
        <v>1</v>
      </c>
      <c r="F10" s="1">
        <v>600</v>
      </c>
      <c r="G10" s="1" t="s">
        <v>59</v>
      </c>
    </row>
    <row r="11" spans="1:20" x14ac:dyDescent="0.3">
      <c r="A11" s="1">
        <f t="shared" si="0"/>
        <v>10</v>
      </c>
      <c r="B11" s="1">
        <v>21</v>
      </c>
      <c r="C11" s="1" t="s">
        <v>58</v>
      </c>
      <c r="D11" s="1" t="s">
        <v>15</v>
      </c>
      <c r="E11" s="1">
        <v>1</v>
      </c>
      <c r="F11" s="1">
        <v>6948</v>
      </c>
      <c r="G11" s="1" t="s">
        <v>59</v>
      </c>
    </row>
    <row r="12" spans="1:20" x14ac:dyDescent="0.3">
      <c r="A12" s="1">
        <f t="shared" si="0"/>
        <v>11</v>
      </c>
      <c r="B12" s="1">
        <v>21</v>
      </c>
      <c r="C12" s="1" t="s">
        <v>58</v>
      </c>
      <c r="D12" s="1" t="s">
        <v>15</v>
      </c>
      <c r="E12" s="1">
        <v>1</v>
      </c>
      <c r="F12" s="1">
        <v>7476</v>
      </c>
      <c r="G12" s="1" t="s">
        <v>59</v>
      </c>
    </row>
    <row r="13" spans="1:20" x14ac:dyDescent="0.3">
      <c r="A13" s="1">
        <f t="shared" si="0"/>
        <v>12</v>
      </c>
      <c r="B13" s="1">
        <v>21</v>
      </c>
      <c r="C13" s="1" t="s">
        <v>58</v>
      </c>
      <c r="D13" s="1" t="s">
        <v>15</v>
      </c>
      <c r="E13" s="1">
        <v>2</v>
      </c>
      <c r="F13" s="1">
        <v>600</v>
      </c>
      <c r="G13" s="1" t="s">
        <v>59</v>
      </c>
    </row>
    <row r="14" spans="1:20" x14ac:dyDescent="0.3">
      <c r="A14" s="1">
        <f t="shared" si="0"/>
        <v>13</v>
      </c>
      <c r="B14" s="1">
        <v>21</v>
      </c>
      <c r="C14" s="1" t="s">
        <v>58</v>
      </c>
      <c r="D14" s="1" t="s">
        <v>15</v>
      </c>
      <c r="E14" s="1">
        <v>2</v>
      </c>
      <c r="F14" s="1">
        <v>7476</v>
      </c>
      <c r="G14" s="1" t="s">
        <v>59</v>
      </c>
    </row>
    <row r="15" spans="1:20" x14ac:dyDescent="0.3">
      <c r="A15" s="1">
        <f t="shared" si="0"/>
        <v>14</v>
      </c>
      <c r="B15" s="1">
        <v>21</v>
      </c>
      <c r="C15" s="1" t="s">
        <v>58</v>
      </c>
      <c r="D15" s="1" t="s">
        <v>15</v>
      </c>
      <c r="E15" s="1">
        <v>2</v>
      </c>
      <c r="F15" s="1">
        <v>9006</v>
      </c>
      <c r="G15" s="1" t="s">
        <v>59</v>
      </c>
    </row>
    <row r="16" spans="1:20" x14ac:dyDescent="0.3">
      <c r="A16" s="1">
        <f t="shared" si="0"/>
        <v>15</v>
      </c>
      <c r="B16" s="1">
        <v>21</v>
      </c>
      <c r="C16" s="1" t="s">
        <v>58</v>
      </c>
      <c r="D16" s="1" t="s">
        <v>15</v>
      </c>
      <c r="E16" s="1">
        <v>4</v>
      </c>
      <c r="F16" s="1">
        <v>2112</v>
      </c>
      <c r="G16" s="1" t="s">
        <v>59</v>
      </c>
    </row>
    <row r="17" spans="1:7" x14ac:dyDescent="0.3">
      <c r="A17" s="1">
        <f t="shared" si="0"/>
        <v>16</v>
      </c>
      <c r="B17" s="1">
        <v>21</v>
      </c>
      <c r="C17" s="1" t="s">
        <v>58</v>
      </c>
      <c r="D17" s="1" t="s">
        <v>15</v>
      </c>
      <c r="E17" s="1">
        <v>4</v>
      </c>
      <c r="F17" s="1">
        <v>5046</v>
      </c>
      <c r="G17" s="1" t="s">
        <v>59</v>
      </c>
    </row>
    <row r="18" spans="1:7" x14ac:dyDescent="0.3">
      <c r="A18" s="1">
        <f t="shared" si="0"/>
        <v>17</v>
      </c>
      <c r="B18" s="1">
        <v>21</v>
      </c>
      <c r="C18" s="1" t="s">
        <v>58</v>
      </c>
      <c r="D18" s="1" t="s">
        <v>15</v>
      </c>
      <c r="E18" s="1">
        <v>4</v>
      </c>
      <c r="F18" s="1">
        <v>7476</v>
      </c>
      <c r="G18" s="1" t="s">
        <v>59</v>
      </c>
    </row>
    <row r="19" spans="1:7" x14ac:dyDescent="0.3">
      <c r="A19" s="7">
        <f t="shared" si="0"/>
        <v>18</v>
      </c>
      <c r="B19" s="7">
        <v>21</v>
      </c>
      <c r="C19" s="7" t="s">
        <v>58</v>
      </c>
      <c r="D19" s="7" t="s">
        <v>15</v>
      </c>
      <c r="E19" s="7">
        <v>5</v>
      </c>
      <c r="F19" s="7">
        <v>414</v>
      </c>
      <c r="G19" s="7" t="s">
        <v>59</v>
      </c>
    </row>
    <row r="20" spans="1:7" x14ac:dyDescent="0.3">
      <c r="A20" s="1">
        <f t="shared" si="0"/>
        <v>19</v>
      </c>
      <c r="B20" s="1">
        <v>14</v>
      </c>
      <c r="C20" s="1" t="s">
        <v>62</v>
      </c>
      <c r="D20" s="1" t="s">
        <v>15</v>
      </c>
      <c r="E20" s="1">
        <v>1</v>
      </c>
      <c r="F20" s="1">
        <v>4974</v>
      </c>
      <c r="G20" s="1" t="s">
        <v>59</v>
      </c>
    </row>
    <row r="21" spans="1:7" x14ac:dyDescent="0.3">
      <c r="A21" s="1">
        <f t="shared" si="0"/>
        <v>20</v>
      </c>
      <c r="B21" s="1">
        <v>14</v>
      </c>
      <c r="C21" s="1" t="s">
        <v>62</v>
      </c>
      <c r="D21" s="1" t="s">
        <v>15</v>
      </c>
      <c r="E21" s="1">
        <v>1</v>
      </c>
      <c r="F21" s="1">
        <v>8414</v>
      </c>
      <c r="G21" s="1" t="s">
        <v>61</v>
      </c>
    </row>
    <row r="22" spans="1:7" x14ac:dyDescent="0.3">
      <c r="A22" s="1">
        <f t="shared" si="0"/>
        <v>21</v>
      </c>
      <c r="B22" s="1">
        <v>14</v>
      </c>
      <c r="C22" s="1" t="s">
        <v>62</v>
      </c>
      <c r="D22" s="1" t="s">
        <v>15</v>
      </c>
      <c r="E22" s="1">
        <v>2</v>
      </c>
      <c r="F22" s="1">
        <v>5307</v>
      </c>
      <c r="G22" s="1" t="s">
        <v>59</v>
      </c>
    </row>
    <row r="23" spans="1:7" x14ac:dyDescent="0.3">
      <c r="A23" s="1">
        <f t="shared" si="0"/>
        <v>22</v>
      </c>
      <c r="B23" s="1">
        <v>14</v>
      </c>
      <c r="C23" s="1" t="s">
        <v>62</v>
      </c>
      <c r="D23" s="1" t="s">
        <v>15</v>
      </c>
      <c r="E23" s="1">
        <v>2</v>
      </c>
      <c r="F23" s="1">
        <v>7435</v>
      </c>
      <c r="G23" s="1" t="s">
        <v>59</v>
      </c>
    </row>
    <row r="24" spans="1:7" x14ac:dyDescent="0.3">
      <c r="A24" s="1">
        <f t="shared" si="0"/>
        <v>23</v>
      </c>
      <c r="B24" s="1">
        <v>14</v>
      </c>
      <c r="C24" s="1" t="s">
        <v>62</v>
      </c>
      <c r="D24" s="1" t="s">
        <v>15</v>
      </c>
      <c r="E24" s="1">
        <v>2</v>
      </c>
      <c r="F24" s="1">
        <v>7476</v>
      </c>
      <c r="G24" s="1" t="s">
        <v>59</v>
      </c>
    </row>
    <row r="25" spans="1:7" x14ac:dyDescent="0.3">
      <c r="A25" s="1">
        <f t="shared" si="0"/>
        <v>24</v>
      </c>
      <c r="B25" s="1">
        <v>14</v>
      </c>
      <c r="C25" s="1" t="s">
        <v>62</v>
      </c>
      <c r="D25" s="1" t="s">
        <v>15</v>
      </c>
      <c r="E25" s="1">
        <v>3</v>
      </c>
      <c r="F25" s="1">
        <v>3652</v>
      </c>
      <c r="G25" s="1" t="s">
        <v>61</v>
      </c>
    </row>
    <row r="26" spans="1:7" x14ac:dyDescent="0.3">
      <c r="A26" s="1">
        <f t="shared" si="0"/>
        <v>25</v>
      </c>
      <c r="B26" s="1">
        <v>14</v>
      </c>
      <c r="C26" s="1" t="s">
        <v>62</v>
      </c>
      <c r="D26" s="1" t="s">
        <v>15</v>
      </c>
      <c r="E26" s="1">
        <v>3</v>
      </c>
      <c r="F26" s="1">
        <v>7476</v>
      </c>
      <c r="G26" s="1" t="s">
        <v>59</v>
      </c>
    </row>
    <row r="27" spans="1:7" x14ac:dyDescent="0.3">
      <c r="A27" s="1">
        <f t="shared" si="0"/>
        <v>26</v>
      </c>
      <c r="B27" s="1">
        <v>14</v>
      </c>
      <c r="C27" s="1" t="s">
        <v>62</v>
      </c>
      <c r="D27" s="1" t="s">
        <v>15</v>
      </c>
      <c r="E27" s="1">
        <v>3</v>
      </c>
      <c r="F27" s="1">
        <v>10199</v>
      </c>
      <c r="G27" s="1" t="s">
        <v>61</v>
      </c>
    </row>
    <row r="28" spans="1:7" x14ac:dyDescent="0.3">
      <c r="A28" s="1">
        <f t="shared" si="0"/>
        <v>27</v>
      </c>
      <c r="B28" s="1">
        <v>14</v>
      </c>
      <c r="C28" s="1" t="s">
        <v>62</v>
      </c>
      <c r="D28" s="1" t="s">
        <v>15</v>
      </c>
      <c r="E28" s="1">
        <v>4</v>
      </c>
      <c r="F28" s="1">
        <v>4281</v>
      </c>
      <c r="G28" s="1" t="s">
        <v>59</v>
      </c>
    </row>
    <row r="29" spans="1:7" x14ac:dyDescent="0.3">
      <c r="A29" s="1">
        <f t="shared" si="0"/>
        <v>28</v>
      </c>
      <c r="B29" s="1">
        <v>14</v>
      </c>
      <c r="C29" s="1" t="s">
        <v>62</v>
      </c>
      <c r="D29" s="1" t="s">
        <v>15</v>
      </c>
      <c r="E29" s="1">
        <v>4</v>
      </c>
      <c r="F29" s="1">
        <v>4913</v>
      </c>
      <c r="G29" s="1" t="s">
        <v>61</v>
      </c>
    </row>
    <row r="30" spans="1:7" x14ac:dyDescent="0.3">
      <c r="A30" s="7">
        <f t="shared" si="0"/>
        <v>29</v>
      </c>
      <c r="B30" s="7">
        <v>14</v>
      </c>
      <c r="C30" s="7" t="s">
        <v>62</v>
      </c>
      <c r="D30" s="7" t="s">
        <v>15</v>
      </c>
      <c r="E30" s="7">
        <v>4</v>
      </c>
      <c r="F30" s="7">
        <v>10286</v>
      </c>
      <c r="G30" s="7" t="s">
        <v>60</v>
      </c>
    </row>
    <row r="31" spans="1:7" x14ac:dyDescent="0.3">
      <c r="A31" s="1">
        <f t="shared" si="0"/>
        <v>30</v>
      </c>
      <c r="B31" s="1">
        <v>21</v>
      </c>
      <c r="C31" s="1" t="s">
        <v>62</v>
      </c>
      <c r="D31" s="1" t="s">
        <v>15</v>
      </c>
      <c r="E31" s="1">
        <v>1</v>
      </c>
      <c r="F31" s="1">
        <v>1859</v>
      </c>
      <c r="G31" s="1" t="s">
        <v>61</v>
      </c>
    </row>
    <row r="32" spans="1:7" x14ac:dyDescent="0.3">
      <c r="A32" s="1">
        <f t="shared" si="0"/>
        <v>31</v>
      </c>
      <c r="B32" s="1">
        <v>21</v>
      </c>
      <c r="C32" s="1" t="s">
        <v>62</v>
      </c>
      <c r="D32" s="1" t="s">
        <v>15</v>
      </c>
      <c r="E32" s="1">
        <v>1</v>
      </c>
      <c r="F32" s="1">
        <v>2095</v>
      </c>
      <c r="G32" s="1" t="s">
        <v>59</v>
      </c>
    </row>
    <row r="33" spans="1:7" x14ac:dyDescent="0.3">
      <c r="A33" s="1">
        <f t="shared" si="0"/>
        <v>32</v>
      </c>
      <c r="B33" s="1">
        <v>21</v>
      </c>
      <c r="C33" s="1" t="s">
        <v>62</v>
      </c>
      <c r="D33" s="1" t="s">
        <v>15</v>
      </c>
      <c r="E33" s="1">
        <v>1</v>
      </c>
      <c r="F33" s="1">
        <v>4819</v>
      </c>
      <c r="G33" s="1" t="s">
        <v>59</v>
      </c>
    </row>
    <row r="34" spans="1:7" x14ac:dyDescent="0.3">
      <c r="A34" s="1">
        <f t="shared" si="0"/>
        <v>33</v>
      </c>
      <c r="B34" s="1">
        <v>21</v>
      </c>
      <c r="C34" s="1" t="s">
        <v>62</v>
      </c>
      <c r="D34" s="1" t="s">
        <v>15</v>
      </c>
      <c r="E34" s="1">
        <v>2</v>
      </c>
      <c r="F34" s="1">
        <v>600</v>
      </c>
      <c r="G34" s="1" t="s">
        <v>59</v>
      </c>
    </row>
    <row r="35" spans="1:7" x14ac:dyDescent="0.3">
      <c r="A35" s="1">
        <f t="shared" si="0"/>
        <v>34</v>
      </c>
      <c r="B35" s="1">
        <v>21</v>
      </c>
      <c r="C35" s="1" t="s">
        <v>62</v>
      </c>
      <c r="D35" s="1" t="s">
        <v>15</v>
      </c>
      <c r="E35" s="1">
        <v>2</v>
      </c>
      <c r="F35" s="1">
        <v>7476</v>
      </c>
      <c r="G35" s="1" t="s">
        <v>59</v>
      </c>
    </row>
    <row r="36" spans="1:7" x14ac:dyDescent="0.3">
      <c r="A36" s="1">
        <f t="shared" si="0"/>
        <v>35</v>
      </c>
      <c r="B36" s="1">
        <v>21</v>
      </c>
      <c r="C36" s="1" t="s">
        <v>62</v>
      </c>
      <c r="D36" s="1" t="s">
        <v>15</v>
      </c>
      <c r="E36" s="1">
        <v>2</v>
      </c>
      <c r="F36" s="1">
        <v>9777</v>
      </c>
      <c r="G36" s="1" t="s">
        <v>59</v>
      </c>
    </row>
    <row r="37" spans="1:7" x14ac:dyDescent="0.3">
      <c r="A37" s="1">
        <f t="shared" si="0"/>
        <v>36</v>
      </c>
      <c r="B37" s="1">
        <v>21</v>
      </c>
      <c r="C37" s="1" t="s">
        <v>62</v>
      </c>
      <c r="D37" s="1" t="s">
        <v>15</v>
      </c>
      <c r="E37" s="1">
        <v>3</v>
      </c>
      <c r="F37" s="1">
        <v>8051</v>
      </c>
      <c r="G37" s="1" t="s">
        <v>61</v>
      </c>
    </row>
    <row r="38" spans="1:7" x14ac:dyDescent="0.3">
      <c r="A38" s="1">
        <f t="shared" si="0"/>
        <v>37</v>
      </c>
      <c r="B38" s="1">
        <v>21</v>
      </c>
      <c r="C38" s="1" t="s">
        <v>62</v>
      </c>
      <c r="D38" s="1" t="s">
        <v>15</v>
      </c>
      <c r="E38" s="1">
        <v>3</v>
      </c>
      <c r="F38" s="1">
        <v>9106</v>
      </c>
      <c r="G38" s="1" t="s">
        <v>61</v>
      </c>
    </row>
    <row r="39" spans="1:7" x14ac:dyDescent="0.3">
      <c r="A39" s="1">
        <f t="shared" si="0"/>
        <v>38</v>
      </c>
      <c r="B39" s="1">
        <v>21</v>
      </c>
      <c r="C39" s="1" t="s">
        <v>62</v>
      </c>
      <c r="D39" s="1" t="s">
        <v>15</v>
      </c>
      <c r="E39" s="1">
        <v>3</v>
      </c>
      <c r="F39" s="1">
        <v>10286</v>
      </c>
      <c r="G39" s="1" t="s">
        <v>60</v>
      </c>
    </row>
    <row r="40" spans="1:7" x14ac:dyDescent="0.3">
      <c r="A40" s="1">
        <f t="shared" si="0"/>
        <v>39</v>
      </c>
      <c r="B40" s="1">
        <v>21</v>
      </c>
      <c r="C40" s="1" t="s">
        <v>62</v>
      </c>
      <c r="D40" s="1" t="s">
        <v>15</v>
      </c>
      <c r="E40" s="1">
        <v>3</v>
      </c>
      <c r="F40" s="1">
        <v>10403</v>
      </c>
      <c r="G40" s="1" t="s">
        <v>60</v>
      </c>
    </row>
    <row r="41" spans="1:7" x14ac:dyDescent="0.3">
      <c r="A41" s="1">
        <f t="shared" si="0"/>
        <v>40</v>
      </c>
      <c r="B41" s="1">
        <v>21</v>
      </c>
      <c r="C41" s="1" t="s">
        <v>62</v>
      </c>
      <c r="D41" s="1" t="s">
        <v>15</v>
      </c>
      <c r="E41" s="1">
        <v>4</v>
      </c>
      <c r="F41" s="1">
        <v>7476</v>
      </c>
      <c r="G41" s="1" t="s">
        <v>59</v>
      </c>
    </row>
    <row r="42" spans="1:7" x14ac:dyDescent="0.3">
      <c r="A42" s="1">
        <f t="shared" si="0"/>
        <v>41</v>
      </c>
      <c r="B42" s="1">
        <v>21</v>
      </c>
      <c r="C42" s="1" t="s">
        <v>62</v>
      </c>
      <c r="D42" s="1" t="s">
        <v>15</v>
      </c>
      <c r="E42" s="1">
        <v>4</v>
      </c>
      <c r="F42" s="1">
        <v>10330</v>
      </c>
      <c r="G42" s="1" t="s">
        <v>60</v>
      </c>
    </row>
    <row r="43" spans="1:7" x14ac:dyDescent="0.3">
      <c r="A43" s="7">
        <f t="shared" si="0"/>
        <v>42</v>
      </c>
      <c r="B43" s="7">
        <v>21</v>
      </c>
      <c r="C43" s="7" t="s">
        <v>62</v>
      </c>
      <c r="D43" s="7" t="s">
        <v>15</v>
      </c>
      <c r="E43" s="7">
        <v>5</v>
      </c>
      <c r="F43" s="7">
        <v>7476</v>
      </c>
      <c r="G43" s="7" t="s">
        <v>59</v>
      </c>
    </row>
    <row r="44" spans="1:7" x14ac:dyDescent="0.3">
      <c r="A44" s="1">
        <f t="shared" si="0"/>
        <v>43</v>
      </c>
      <c r="B44" s="1">
        <v>14</v>
      </c>
      <c r="C44" s="1" t="s">
        <v>58</v>
      </c>
      <c r="D44" s="1" t="s">
        <v>16</v>
      </c>
      <c r="E44" s="1">
        <v>1</v>
      </c>
      <c r="F44" s="1">
        <v>600</v>
      </c>
      <c r="G44" s="1" t="s">
        <v>59</v>
      </c>
    </row>
    <row r="45" spans="1:7" x14ac:dyDescent="0.3">
      <c r="A45" s="1">
        <f t="shared" si="0"/>
        <v>44</v>
      </c>
      <c r="B45" s="1">
        <v>14</v>
      </c>
      <c r="C45" s="1" t="s">
        <v>58</v>
      </c>
      <c r="D45" s="1" t="s">
        <v>16</v>
      </c>
      <c r="E45" s="1">
        <v>1</v>
      </c>
      <c r="F45" s="1">
        <v>7476</v>
      </c>
      <c r="G45" s="1" t="s">
        <v>59</v>
      </c>
    </row>
    <row r="46" spans="1:7" x14ac:dyDescent="0.3">
      <c r="A46" s="1">
        <f t="shared" si="0"/>
        <v>45</v>
      </c>
      <c r="B46" s="1">
        <v>14</v>
      </c>
      <c r="C46" s="1" t="s">
        <v>58</v>
      </c>
      <c r="D46" s="1" t="s">
        <v>16</v>
      </c>
      <c r="E46" s="1">
        <v>2</v>
      </c>
      <c r="F46" s="1">
        <v>1602</v>
      </c>
      <c r="G46" s="1" t="s">
        <v>59</v>
      </c>
    </row>
    <row r="47" spans="1:7" x14ac:dyDescent="0.3">
      <c r="A47" s="1">
        <f t="shared" si="0"/>
        <v>46</v>
      </c>
      <c r="B47" s="1">
        <v>14</v>
      </c>
      <c r="C47" s="1" t="s">
        <v>58</v>
      </c>
      <c r="D47" s="1" t="s">
        <v>16</v>
      </c>
      <c r="E47" s="1">
        <v>2</v>
      </c>
      <c r="F47" s="1">
        <v>7812</v>
      </c>
      <c r="G47" s="1" t="s">
        <v>59</v>
      </c>
    </row>
    <row r="48" spans="1:7" x14ac:dyDescent="0.3">
      <c r="A48" s="1">
        <f t="shared" si="0"/>
        <v>47</v>
      </c>
      <c r="B48" s="1">
        <v>14</v>
      </c>
      <c r="C48" s="1" t="s">
        <v>58</v>
      </c>
      <c r="D48" s="1" t="s">
        <v>16</v>
      </c>
      <c r="E48" s="1">
        <v>2</v>
      </c>
      <c r="F48" s="1">
        <v>10286</v>
      </c>
      <c r="G48" s="1" t="s">
        <v>60</v>
      </c>
    </row>
    <row r="49" spans="1:7" x14ac:dyDescent="0.3">
      <c r="A49" s="1">
        <f t="shared" si="0"/>
        <v>48</v>
      </c>
      <c r="B49" s="1">
        <v>14</v>
      </c>
      <c r="C49" s="1" t="s">
        <v>58</v>
      </c>
      <c r="D49" s="1" t="s">
        <v>16</v>
      </c>
      <c r="E49" s="1">
        <v>4</v>
      </c>
      <c r="F49" s="1">
        <v>414</v>
      </c>
      <c r="G49" s="1" t="s">
        <v>59</v>
      </c>
    </row>
    <row r="50" spans="1:7" x14ac:dyDescent="0.3">
      <c r="A50" s="1">
        <f t="shared" si="0"/>
        <v>49</v>
      </c>
      <c r="B50" s="1">
        <v>14</v>
      </c>
      <c r="C50" s="1" t="s">
        <v>58</v>
      </c>
      <c r="D50" s="1" t="s">
        <v>16</v>
      </c>
      <c r="E50" s="1">
        <v>5</v>
      </c>
      <c r="F50" s="1">
        <v>1206</v>
      </c>
      <c r="G50" s="1" t="s">
        <v>59</v>
      </c>
    </row>
    <row r="51" spans="1:7" x14ac:dyDescent="0.3">
      <c r="A51" s="1">
        <f t="shared" si="0"/>
        <v>50</v>
      </c>
      <c r="B51" s="1">
        <v>14</v>
      </c>
      <c r="C51" s="1" t="s">
        <v>58</v>
      </c>
      <c r="D51" s="1" t="s">
        <v>16</v>
      </c>
      <c r="E51" s="1">
        <v>5</v>
      </c>
      <c r="F51" s="1">
        <v>4035</v>
      </c>
      <c r="G51" s="1" t="s">
        <v>61</v>
      </c>
    </row>
    <row r="52" spans="1:7" x14ac:dyDescent="0.3">
      <c r="A52" s="1">
        <f t="shared" si="0"/>
        <v>51</v>
      </c>
      <c r="B52" s="1">
        <v>14</v>
      </c>
      <c r="C52" s="1" t="s">
        <v>58</v>
      </c>
      <c r="D52" s="1" t="s">
        <v>16</v>
      </c>
      <c r="E52" s="1">
        <v>5</v>
      </c>
      <c r="F52" s="1">
        <v>4575</v>
      </c>
      <c r="G52" s="1" t="s">
        <v>59</v>
      </c>
    </row>
    <row r="53" spans="1:7" x14ac:dyDescent="0.3">
      <c r="A53" s="7">
        <f t="shared" si="0"/>
        <v>52</v>
      </c>
      <c r="B53" s="7">
        <v>14</v>
      </c>
      <c r="C53" s="7" t="s">
        <v>58</v>
      </c>
      <c r="D53" s="7" t="s">
        <v>16</v>
      </c>
      <c r="E53" s="7">
        <v>5</v>
      </c>
      <c r="F53" s="7">
        <v>6636</v>
      </c>
      <c r="G53" s="7" t="s">
        <v>59</v>
      </c>
    </row>
    <row r="54" spans="1:7" x14ac:dyDescent="0.3">
      <c r="A54" s="1">
        <f t="shared" si="0"/>
        <v>53</v>
      </c>
      <c r="B54" s="1">
        <v>21</v>
      </c>
      <c r="C54" s="1" t="s">
        <v>63</v>
      </c>
      <c r="D54" s="1" t="s">
        <v>16</v>
      </c>
      <c r="E54" s="1">
        <v>1</v>
      </c>
      <c r="F54" s="1">
        <v>4445</v>
      </c>
      <c r="G54" s="1" t="s">
        <v>61</v>
      </c>
    </row>
    <row r="55" spans="1:7" x14ac:dyDescent="0.3">
      <c r="A55" s="1">
        <f t="shared" si="0"/>
        <v>54</v>
      </c>
      <c r="B55" s="1">
        <v>21</v>
      </c>
      <c r="C55" s="1" t="s">
        <v>63</v>
      </c>
      <c r="D55" s="1" t="s">
        <v>16</v>
      </c>
      <c r="E55" s="1">
        <v>1</v>
      </c>
      <c r="F55" s="1">
        <v>7476</v>
      </c>
      <c r="G55" s="1" t="s">
        <v>59</v>
      </c>
    </row>
    <row r="56" spans="1:7" x14ac:dyDescent="0.3">
      <c r="A56" s="1">
        <f t="shared" si="0"/>
        <v>55</v>
      </c>
      <c r="B56" s="1">
        <v>21</v>
      </c>
      <c r="C56" s="1" t="s">
        <v>63</v>
      </c>
      <c r="D56" s="1" t="s">
        <v>16</v>
      </c>
      <c r="E56" s="1">
        <v>3</v>
      </c>
      <c r="F56" s="1">
        <v>2343</v>
      </c>
      <c r="G56" s="1" t="s">
        <v>59</v>
      </c>
    </row>
    <row r="57" spans="1:7" x14ac:dyDescent="0.3">
      <c r="A57" s="1">
        <f t="shared" si="0"/>
        <v>56</v>
      </c>
      <c r="B57" s="1">
        <v>21</v>
      </c>
      <c r="C57" s="1" t="s">
        <v>63</v>
      </c>
      <c r="D57" s="1" t="s">
        <v>16</v>
      </c>
      <c r="E57" s="1">
        <v>3</v>
      </c>
      <c r="F57" s="1">
        <v>2661</v>
      </c>
      <c r="G57" s="1" t="s">
        <v>59</v>
      </c>
    </row>
    <row r="58" spans="1:7" x14ac:dyDescent="0.3">
      <c r="A58" s="1">
        <f t="shared" si="0"/>
        <v>57</v>
      </c>
      <c r="B58" s="1">
        <v>21</v>
      </c>
      <c r="C58" s="1" t="s">
        <v>63</v>
      </c>
      <c r="D58" s="1" t="s">
        <v>16</v>
      </c>
      <c r="E58" s="1">
        <v>3</v>
      </c>
      <c r="F58" s="1">
        <v>9402</v>
      </c>
      <c r="G58" s="1" t="s">
        <v>59</v>
      </c>
    </row>
    <row r="59" spans="1:7" x14ac:dyDescent="0.3">
      <c r="A59" s="1">
        <f t="shared" si="0"/>
        <v>58</v>
      </c>
      <c r="B59" s="1">
        <v>21</v>
      </c>
      <c r="C59" s="1" t="s">
        <v>63</v>
      </c>
      <c r="D59" s="1" t="s">
        <v>16</v>
      </c>
      <c r="E59" s="1">
        <v>4</v>
      </c>
      <c r="F59" s="1">
        <v>10405</v>
      </c>
      <c r="G59" s="1" t="s">
        <v>60</v>
      </c>
    </row>
    <row r="60" spans="1:7" x14ac:dyDescent="0.3">
      <c r="A60" s="1">
        <f t="shared" si="0"/>
        <v>59</v>
      </c>
      <c r="B60" s="1">
        <v>21</v>
      </c>
      <c r="C60" s="1" t="s">
        <v>63</v>
      </c>
      <c r="D60" s="1" t="s">
        <v>16</v>
      </c>
      <c r="E60" s="1">
        <v>5</v>
      </c>
      <c r="F60" s="1">
        <v>4021</v>
      </c>
      <c r="G60" s="1" t="s">
        <v>59</v>
      </c>
    </row>
    <row r="61" spans="1:7" x14ac:dyDescent="0.3">
      <c r="A61" s="1">
        <f t="shared" si="0"/>
        <v>60</v>
      </c>
      <c r="B61" s="1">
        <v>21</v>
      </c>
      <c r="C61" s="1" t="s">
        <v>63</v>
      </c>
      <c r="D61" s="1" t="s">
        <v>16</v>
      </c>
      <c r="E61" s="1">
        <v>5</v>
      </c>
      <c r="F61" s="1">
        <v>9180</v>
      </c>
      <c r="G61" s="1" t="s">
        <v>59</v>
      </c>
    </row>
    <row r="62" spans="1:7" x14ac:dyDescent="0.3">
      <c r="A62" s="7">
        <f t="shared" si="0"/>
        <v>61</v>
      </c>
      <c r="B62" s="7">
        <v>21</v>
      </c>
      <c r="C62" s="7" t="s">
        <v>63</v>
      </c>
      <c r="D62" s="7" t="s">
        <v>16</v>
      </c>
      <c r="E62" s="7">
        <v>5</v>
      </c>
      <c r="F62" s="7">
        <v>9333</v>
      </c>
      <c r="G62" s="7" t="s">
        <v>59</v>
      </c>
    </row>
    <row r="63" spans="1:7" x14ac:dyDescent="0.3">
      <c r="A63" s="1">
        <f t="shared" si="0"/>
        <v>62</v>
      </c>
      <c r="B63" s="1">
        <v>14</v>
      </c>
      <c r="C63" s="1" t="s">
        <v>62</v>
      </c>
      <c r="D63" s="1" t="s">
        <v>16</v>
      </c>
      <c r="E63" s="1">
        <v>1</v>
      </c>
      <c r="F63" s="1">
        <v>600</v>
      </c>
      <c r="G63" s="1" t="s">
        <v>59</v>
      </c>
    </row>
    <row r="64" spans="1:7" x14ac:dyDescent="0.3">
      <c r="A64" s="1">
        <f t="shared" si="0"/>
        <v>63</v>
      </c>
      <c r="B64" s="1">
        <v>14</v>
      </c>
      <c r="C64" s="1" t="s">
        <v>62</v>
      </c>
      <c r="D64" s="1" t="s">
        <v>16</v>
      </c>
      <c r="E64" s="1">
        <v>1</v>
      </c>
      <c r="F64" s="1">
        <v>7476</v>
      </c>
      <c r="G64" s="1" t="s">
        <v>59</v>
      </c>
    </row>
    <row r="65" spans="1:7" x14ac:dyDescent="0.3">
      <c r="A65" s="1">
        <f t="shared" si="0"/>
        <v>64</v>
      </c>
      <c r="B65" s="1">
        <v>14</v>
      </c>
      <c r="C65" s="1" t="s">
        <v>62</v>
      </c>
      <c r="D65" s="1" t="s">
        <v>16</v>
      </c>
      <c r="E65" s="1">
        <v>1</v>
      </c>
      <c r="F65" s="1">
        <v>7920</v>
      </c>
      <c r="G65" s="1" t="s">
        <v>59</v>
      </c>
    </row>
    <row r="66" spans="1:7" x14ac:dyDescent="0.3">
      <c r="A66" s="1">
        <f t="shared" si="0"/>
        <v>65</v>
      </c>
      <c r="B66" s="1">
        <v>14</v>
      </c>
      <c r="C66" s="1" t="s">
        <v>62</v>
      </c>
      <c r="D66" s="1" t="s">
        <v>16</v>
      </c>
      <c r="E66" s="1">
        <v>2</v>
      </c>
      <c r="F66" s="1">
        <v>1939</v>
      </c>
      <c r="G66" s="1" t="s">
        <v>61</v>
      </c>
    </row>
    <row r="67" spans="1:7" x14ac:dyDescent="0.3">
      <c r="A67" s="1">
        <f t="shared" si="0"/>
        <v>66</v>
      </c>
      <c r="B67" s="1">
        <v>14</v>
      </c>
      <c r="C67" s="1" t="s">
        <v>62</v>
      </c>
      <c r="D67" s="1" t="s">
        <v>16</v>
      </c>
      <c r="E67" s="1">
        <v>2</v>
      </c>
      <c r="F67" s="1">
        <v>2136</v>
      </c>
      <c r="G67" s="1" t="s">
        <v>59</v>
      </c>
    </row>
    <row r="68" spans="1:7" x14ac:dyDescent="0.3">
      <c r="A68" s="1">
        <f t="shared" ref="A68:A123" si="1">1+A67</f>
        <v>67</v>
      </c>
      <c r="B68" s="1">
        <v>14</v>
      </c>
      <c r="C68" s="1" t="s">
        <v>62</v>
      </c>
      <c r="D68" s="1" t="s">
        <v>16</v>
      </c>
      <c r="E68" s="1">
        <v>2</v>
      </c>
      <c r="F68" s="1">
        <v>6249</v>
      </c>
      <c r="G68" s="1" t="s">
        <v>59</v>
      </c>
    </row>
    <row r="69" spans="1:7" x14ac:dyDescent="0.3">
      <c r="A69" s="1">
        <f t="shared" si="1"/>
        <v>68</v>
      </c>
      <c r="B69" s="1">
        <v>14</v>
      </c>
      <c r="C69" s="1" t="s">
        <v>62</v>
      </c>
      <c r="D69" s="1" t="s">
        <v>16</v>
      </c>
      <c r="E69" s="1">
        <v>3</v>
      </c>
      <c r="F69" s="1">
        <v>2313</v>
      </c>
      <c r="G69" s="1" t="s">
        <v>61</v>
      </c>
    </row>
    <row r="70" spans="1:7" x14ac:dyDescent="0.3">
      <c r="A70" s="1">
        <f t="shared" si="1"/>
        <v>69</v>
      </c>
      <c r="B70" s="1">
        <v>14</v>
      </c>
      <c r="C70" s="1" t="s">
        <v>62</v>
      </c>
      <c r="D70" s="1" t="s">
        <v>16</v>
      </c>
      <c r="E70" s="1">
        <v>4</v>
      </c>
      <c r="F70" s="1">
        <v>3087</v>
      </c>
      <c r="G70" s="1" t="s">
        <v>59</v>
      </c>
    </row>
    <row r="71" spans="1:7" x14ac:dyDescent="0.3">
      <c r="A71" s="1">
        <f t="shared" si="1"/>
        <v>70</v>
      </c>
      <c r="B71" s="1">
        <v>14</v>
      </c>
      <c r="C71" s="1" t="s">
        <v>62</v>
      </c>
      <c r="D71" s="1" t="s">
        <v>16</v>
      </c>
      <c r="E71" s="1">
        <v>4</v>
      </c>
      <c r="F71" s="1">
        <v>5778</v>
      </c>
      <c r="G71" s="1" t="s">
        <v>59</v>
      </c>
    </row>
    <row r="72" spans="1:7" x14ac:dyDescent="0.3">
      <c r="A72" s="1">
        <f t="shared" si="1"/>
        <v>71</v>
      </c>
      <c r="B72" s="1">
        <v>14</v>
      </c>
      <c r="C72" s="1" t="s">
        <v>62</v>
      </c>
      <c r="D72" s="1" t="s">
        <v>16</v>
      </c>
      <c r="E72" s="1">
        <v>4</v>
      </c>
      <c r="F72" s="1">
        <v>10286</v>
      </c>
      <c r="G72" s="1" t="s">
        <v>60</v>
      </c>
    </row>
    <row r="73" spans="1:7" x14ac:dyDescent="0.3">
      <c r="A73" s="1">
        <f t="shared" si="1"/>
        <v>72</v>
      </c>
      <c r="B73" s="1">
        <v>14</v>
      </c>
      <c r="C73" s="1" t="s">
        <v>62</v>
      </c>
      <c r="D73" s="1" t="s">
        <v>16</v>
      </c>
      <c r="E73" s="1">
        <v>5</v>
      </c>
      <c r="F73" s="1">
        <v>4647</v>
      </c>
      <c r="G73" s="1" t="s">
        <v>59</v>
      </c>
    </row>
    <row r="74" spans="1:7" x14ac:dyDescent="0.3">
      <c r="A74" s="7">
        <f t="shared" si="1"/>
        <v>73</v>
      </c>
      <c r="B74" s="7">
        <v>14</v>
      </c>
      <c r="C74" s="7" t="s">
        <v>62</v>
      </c>
      <c r="D74" s="7" t="s">
        <v>16</v>
      </c>
      <c r="E74" s="7">
        <v>5</v>
      </c>
      <c r="F74" s="7">
        <v>7687</v>
      </c>
      <c r="G74" s="7" t="s">
        <v>59</v>
      </c>
    </row>
    <row r="75" spans="1:7" x14ac:dyDescent="0.3">
      <c r="A75" s="1">
        <f t="shared" si="1"/>
        <v>74</v>
      </c>
      <c r="B75" s="1">
        <v>21</v>
      </c>
      <c r="C75" s="1" t="s">
        <v>62</v>
      </c>
      <c r="D75" s="1" t="s">
        <v>16</v>
      </c>
      <c r="E75" s="1">
        <v>1</v>
      </c>
      <c r="F75" s="1">
        <v>1509</v>
      </c>
      <c r="G75" s="1" t="s">
        <v>59</v>
      </c>
    </row>
    <row r="76" spans="1:7" x14ac:dyDescent="0.3">
      <c r="A76" s="1">
        <f t="shared" si="1"/>
        <v>75</v>
      </c>
      <c r="B76" s="1">
        <v>21</v>
      </c>
      <c r="C76" s="1" t="s">
        <v>62</v>
      </c>
      <c r="D76" s="1" t="s">
        <v>16</v>
      </c>
      <c r="E76" s="1">
        <v>1</v>
      </c>
      <c r="F76" s="1">
        <v>6697</v>
      </c>
      <c r="G76" s="1" t="s">
        <v>61</v>
      </c>
    </row>
    <row r="77" spans="1:7" x14ac:dyDescent="0.3">
      <c r="A77" s="1">
        <f t="shared" si="1"/>
        <v>76</v>
      </c>
      <c r="B77" s="1">
        <v>21</v>
      </c>
      <c r="C77" s="1" t="s">
        <v>62</v>
      </c>
      <c r="D77" s="1" t="s">
        <v>16</v>
      </c>
      <c r="E77" s="1">
        <v>2</v>
      </c>
      <c r="F77" s="1">
        <v>3276</v>
      </c>
      <c r="G77" s="1" t="s">
        <v>59</v>
      </c>
    </row>
    <row r="78" spans="1:7" x14ac:dyDescent="0.3">
      <c r="A78" s="1">
        <f t="shared" si="1"/>
        <v>77</v>
      </c>
      <c r="B78" s="1">
        <v>21</v>
      </c>
      <c r="C78" s="1" t="s">
        <v>62</v>
      </c>
      <c r="D78" s="1" t="s">
        <v>16</v>
      </c>
      <c r="E78" s="1">
        <v>2</v>
      </c>
      <c r="F78" s="1">
        <v>7476</v>
      </c>
      <c r="G78" s="1" t="s">
        <v>59</v>
      </c>
    </row>
    <row r="79" spans="1:7" x14ac:dyDescent="0.3">
      <c r="A79" s="1">
        <f t="shared" si="1"/>
        <v>78</v>
      </c>
      <c r="B79" s="1">
        <v>21</v>
      </c>
      <c r="C79" s="1" t="s">
        <v>62</v>
      </c>
      <c r="D79" s="1" t="s">
        <v>16</v>
      </c>
      <c r="E79" s="1">
        <v>2</v>
      </c>
      <c r="F79" s="1">
        <v>8937</v>
      </c>
      <c r="G79" s="1" t="s">
        <v>59</v>
      </c>
    </row>
    <row r="80" spans="1:7" x14ac:dyDescent="0.3">
      <c r="A80" s="1">
        <f t="shared" si="1"/>
        <v>79</v>
      </c>
      <c r="B80" s="1">
        <v>21</v>
      </c>
      <c r="C80" s="1" t="s">
        <v>62</v>
      </c>
      <c r="D80" s="1" t="s">
        <v>16</v>
      </c>
      <c r="E80" s="1">
        <v>3</v>
      </c>
      <c r="F80" s="1">
        <v>8212</v>
      </c>
      <c r="G80" s="1" t="s">
        <v>61</v>
      </c>
    </row>
    <row r="81" spans="1:7" x14ac:dyDescent="0.3">
      <c r="A81" s="1">
        <f t="shared" si="1"/>
        <v>80</v>
      </c>
      <c r="B81" s="1">
        <v>21</v>
      </c>
      <c r="C81" s="1" t="s">
        <v>62</v>
      </c>
      <c r="D81" s="1" t="s">
        <v>16</v>
      </c>
      <c r="E81" s="1">
        <v>4</v>
      </c>
      <c r="F81" s="1">
        <v>7476</v>
      </c>
      <c r="G81" s="1" t="s">
        <v>59</v>
      </c>
    </row>
    <row r="82" spans="1:7" x14ac:dyDescent="0.3">
      <c r="A82" s="1">
        <f t="shared" si="1"/>
        <v>81</v>
      </c>
      <c r="B82" s="1">
        <v>21</v>
      </c>
      <c r="C82" s="1" t="s">
        <v>62</v>
      </c>
      <c r="D82" s="1" t="s">
        <v>16</v>
      </c>
      <c r="E82" s="1">
        <v>5</v>
      </c>
      <c r="F82" s="1">
        <v>1040</v>
      </c>
      <c r="G82" s="1" t="s">
        <v>59</v>
      </c>
    </row>
    <row r="83" spans="1:7" x14ac:dyDescent="0.3">
      <c r="A83" s="7">
        <f t="shared" si="1"/>
        <v>82</v>
      </c>
      <c r="B83" s="7">
        <v>21</v>
      </c>
      <c r="C83" s="7" t="s">
        <v>62</v>
      </c>
      <c r="D83" s="7" t="s">
        <v>16</v>
      </c>
      <c r="E83" s="7">
        <v>5</v>
      </c>
      <c r="F83" s="7">
        <v>10343</v>
      </c>
      <c r="G83" s="7" t="s">
        <v>60</v>
      </c>
    </row>
    <row r="84" spans="1:7" x14ac:dyDescent="0.3">
      <c r="A84" s="1">
        <f t="shared" si="1"/>
        <v>83</v>
      </c>
      <c r="B84" s="1">
        <v>14</v>
      </c>
      <c r="C84" s="1" t="s">
        <v>58</v>
      </c>
      <c r="D84" s="1" t="s">
        <v>14</v>
      </c>
      <c r="E84" s="1">
        <v>1</v>
      </c>
      <c r="F84" s="1">
        <v>1454</v>
      </c>
      <c r="G84" s="1" t="s">
        <v>61</v>
      </c>
    </row>
    <row r="85" spans="1:7" x14ac:dyDescent="0.3">
      <c r="A85" s="1">
        <f t="shared" si="1"/>
        <v>84</v>
      </c>
      <c r="B85" s="1">
        <v>14</v>
      </c>
      <c r="C85" s="1" t="s">
        <v>58</v>
      </c>
      <c r="D85" s="1" t="s">
        <v>14</v>
      </c>
      <c r="E85" s="1">
        <v>1</v>
      </c>
      <c r="F85" s="1">
        <v>5848</v>
      </c>
      <c r="G85" s="1" t="s">
        <v>59</v>
      </c>
    </row>
    <row r="86" spans="1:7" x14ac:dyDescent="0.3">
      <c r="A86" s="1">
        <f t="shared" si="1"/>
        <v>85</v>
      </c>
      <c r="B86" s="1">
        <v>14</v>
      </c>
      <c r="C86" s="1" t="s">
        <v>58</v>
      </c>
      <c r="D86" s="1" t="s">
        <v>14</v>
      </c>
      <c r="E86" s="1">
        <v>1</v>
      </c>
      <c r="F86" s="1">
        <v>7354</v>
      </c>
      <c r="G86" s="1" t="s">
        <v>61</v>
      </c>
    </row>
    <row r="87" spans="1:7" x14ac:dyDescent="0.3">
      <c r="A87" s="1">
        <f t="shared" si="1"/>
        <v>86</v>
      </c>
      <c r="B87" s="1">
        <v>14</v>
      </c>
      <c r="C87" s="1" t="s">
        <v>58</v>
      </c>
      <c r="D87" s="1" t="s">
        <v>14</v>
      </c>
      <c r="E87" s="1">
        <v>1</v>
      </c>
      <c r="F87" s="1">
        <v>7476</v>
      </c>
      <c r="G87" s="1" t="s">
        <v>59</v>
      </c>
    </row>
    <row r="88" spans="1:7" x14ac:dyDescent="0.3">
      <c r="A88" s="1">
        <f t="shared" si="1"/>
        <v>87</v>
      </c>
      <c r="B88" s="1">
        <v>14</v>
      </c>
      <c r="C88" s="1" t="s">
        <v>58</v>
      </c>
      <c r="D88" s="1" t="s">
        <v>14</v>
      </c>
      <c r="E88" s="1">
        <v>3</v>
      </c>
      <c r="F88" s="1">
        <v>2649</v>
      </c>
      <c r="G88" s="1" t="s">
        <v>59</v>
      </c>
    </row>
    <row r="89" spans="1:7" x14ac:dyDescent="0.3">
      <c r="A89" s="1">
        <f t="shared" si="1"/>
        <v>88</v>
      </c>
      <c r="B89" s="1">
        <v>14</v>
      </c>
      <c r="C89" s="1" t="s">
        <v>58</v>
      </c>
      <c r="D89" s="1" t="s">
        <v>14</v>
      </c>
      <c r="E89" s="1">
        <v>3</v>
      </c>
      <c r="F89" s="1">
        <v>8004</v>
      </c>
      <c r="G89" s="1" t="s">
        <v>59</v>
      </c>
    </row>
    <row r="90" spans="1:7" x14ac:dyDescent="0.3">
      <c r="A90" s="7">
        <f t="shared" si="1"/>
        <v>89</v>
      </c>
      <c r="B90" s="7">
        <v>14</v>
      </c>
      <c r="C90" s="7" t="s">
        <v>58</v>
      </c>
      <c r="D90" s="7" t="s">
        <v>14</v>
      </c>
      <c r="E90" s="7">
        <v>4</v>
      </c>
      <c r="F90" s="7">
        <v>4266</v>
      </c>
      <c r="G90" s="7" t="s">
        <v>59</v>
      </c>
    </row>
    <row r="91" spans="1:7" x14ac:dyDescent="0.3">
      <c r="A91" s="1">
        <f t="shared" si="1"/>
        <v>90</v>
      </c>
      <c r="B91" s="1">
        <v>21</v>
      </c>
      <c r="C91" s="1" t="s">
        <v>63</v>
      </c>
      <c r="D91" s="1" t="s">
        <v>14</v>
      </c>
      <c r="E91" s="1">
        <v>1</v>
      </c>
      <c r="F91" s="1">
        <v>8849</v>
      </c>
      <c r="G91" s="1" t="s">
        <v>61</v>
      </c>
    </row>
    <row r="92" spans="1:7" x14ac:dyDescent="0.3">
      <c r="A92" s="1">
        <f t="shared" si="1"/>
        <v>91</v>
      </c>
      <c r="B92" s="1">
        <v>21</v>
      </c>
      <c r="C92" s="1" t="s">
        <v>63</v>
      </c>
      <c r="D92" s="1" t="s">
        <v>14</v>
      </c>
      <c r="E92" s="1">
        <v>1</v>
      </c>
      <c r="F92" s="1">
        <v>10286</v>
      </c>
      <c r="G92" s="1" t="s">
        <v>60</v>
      </c>
    </row>
    <row r="93" spans="1:7" x14ac:dyDescent="0.3">
      <c r="A93" s="1">
        <f t="shared" si="1"/>
        <v>92</v>
      </c>
      <c r="B93" s="1">
        <v>21</v>
      </c>
      <c r="C93" s="1" t="s">
        <v>63</v>
      </c>
      <c r="D93" s="1" t="s">
        <v>14</v>
      </c>
      <c r="E93" s="1">
        <v>2</v>
      </c>
      <c r="F93" s="1">
        <v>10286</v>
      </c>
      <c r="G93" s="1" t="s">
        <v>60</v>
      </c>
    </row>
    <row r="94" spans="1:7" x14ac:dyDescent="0.3">
      <c r="A94" s="1">
        <f t="shared" si="1"/>
        <v>93</v>
      </c>
      <c r="B94" s="1">
        <v>21</v>
      </c>
      <c r="C94" s="1" t="s">
        <v>63</v>
      </c>
      <c r="D94" s="1" t="s">
        <v>14</v>
      </c>
      <c r="E94" s="1">
        <v>3</v>
      </c>
      <c r="F94" s="1">
        <v>1555</v>
      </c>
      <c r="G94" s="1" t="s">
        <v>59</v>
      </c>
    </row>
    <row r="95" spans="1:7" x14ac:dyDescent="0.3">
      <c r="A95" s="1">
        <f t="shared" si="1"/>
        <v>94</v>
      </c>
      <c r="B95" s="1">
        <v>21</v>
      </c>
      <c r="C95" s="1" t="s">
        <v>63</v>
      </c>
      <c r="D95" s="1" t="s">
        <v>14</v>
      </c>
      <c r="E95" s="1">
        <v>3</v>
      </c>
      <c r="F95" s="1">
        <v>2301</v>
      </c>
      <c r="G95" s="1" t="s">
        <v>61</v>
      </c>
    </row>
    <row r="96" spans="1:7" x14ac:dyDescent="0.3">
      <c r="A96" s="1">
        <f t="shared" si="1"/>
        <v>95</v>
      </c>
      <c r="B96" s="1">
        <v>21</v>
      </c>
      <c r="C96" s="1" t="s">
        <v>63</v>
      </c>
      <c r="D96" s="1" t="s">
        <v>14</v>
      </c>
      <c r="E96" s="1">
        <v>3</v>
      </c>
      <c r="F96" s="1">
        <v>2446</v>
      </c>
      <c r="G96" s="1" t="s">
        <v>61</v>
      </c>
    </row>
    <row r="97" spans="1:7" x14ac:dyDescent="0.3">
      <c r="A97" s="1">
        <f t="shared" si="1"/>
        <v>96</v>
      </c>
      <c r="B97" s="1">
        <v>21</v>
      </c>
      <c r="C97" s="1" t="s">
        <v>63</v>
      </c>
      <c r="D97" s="1" t="s">
        <v>14</v>
      </c>
      <c r="E97" s="1">
        <v>3</v>
      </c>
      <c r="F97" s="1">
        <v>2752</v>
      </c>
      <c r="G97" s="1" t="s">
        <v>59</v>
      </c>
    </row>
    <row r="98" spans="1:7" x14ac:dyDescent="0.3">
      <c r="A98" s="1">
        <f t="shared" si="1"/>
        <v>97</v>
      </c>
      <c r="B98" s="1">
        <v>21</v>
      </c>
      <c r="C98" s="1" t="s">
        <v>63</v>
      </c>
      <c r="D98" s="1" t="s">
        <v>14</v>
      </c>
      <c r="E98" s="1">
        <v>4</v>
      </c>
      <c r="F98" s="1">
        <v>4021</v>
      </c>
      <c r="G98" s="1" t="s">
        <v>59</v>
      </c>
    </row>
    <row r="99" spans="1:7" x14ac:dyDescent="0.3">
      <c r="A99" s="1">
        <f t="shared" si="1"/>
        <v>98</v>
      </c>
      <c r="B99" s="1">
        <v>21</v>
      </c>
      <c r="C99" s="1" t="s">
        <v>63</v>
      </c>
      <c r="D99" s="1" t="s">
        <v>14</v>
      </c>
      <c r="E99" s="1">
        <v>4</v>
      </c>
      <c r="F99" s="1">
        <v>9180</v>
      </c>
      <c r="G99" s="1" t="s">
        <v>59</v>
      </c>
    </row>
    <row r="100" spans="1:7" x14ac:dyDescent="0.3">
      <c r="A100" s="1">
        <f t="shared" si="1"/>
        <v>99</v>
      </c>
      <c r="B100" s="1">
        <v>21</v>
      </c>
      <c r="C100" s="1" t="s">
        <v>63</v>
      </c>
      <c r="D100" s="1" t="s">
        <v>14</v>
      </c>
      <c r="E100" s="1">
        <v>5</v>
      </c>
      <c r="F100" s="1">
        <v>4662</v>
      </c>
      <c r="G100" s="1" t="s">
        <v>59</v>
      </c>
    </row>
    <row r="101" spans="1:7" x14ac:dyDescent="0.3">
      <c r="A101" s="7">
        <f t="shared" si="1"/>
        <v>100</v>
      </c>
      <c r="B101" s="7">
        <v>21</v>
      </c>
      <c r="C101" s="7" t="s">
        <v>63</v>
      </c>
      <c r="D101" s="7" t="s">
        <v>14</v>
      </c>
      <c r="E101" s="7">
        <v>5</v>
      </c>
      <c r="F101" s="7">
        <v>7048</v>
      </c>
      <c r="G101" s="7" t="s">
        <v>59</v>
      </c>
    </row>
    <row r="102" spans="1:7" x14ac:dyDescent="0.3">
      <c r="A102" s="1">
        <f t="shared" si="1"/>
        <v>101</v>
      </c>
      <c r="B102" s="1">
        <v>14</v>
      </c>
      <c r="C102" s="1" t="s">
        <v>62</v>
      </c>
      <c r="D102" s="1" t="s">
        <v>14</v>
      </c>
      <c r="E102" s="1">
        <v>1</v>
      </c>
      <c r="F102" s="1">
        <v>4974</v>
      </c>
      <c r="G102" s="1" t="s">
        <v>59</v>
      </c>
    </row>
    <row r="103" spans="1:7" x14ac:dyDescent="0.3">
      <c r="A103" s="1">
        <f t="shared" si="1"/>
        <v>102</v>
      </c>
      <c r="B103" s="1">
        <v>14</v>
      </c>
      <c r="C103" s="1" t="s">
        <v>62</v>
      </c>
      <c r="D103" s="1" t="s">
        <v>14</v>
      </c>
      <c r="E103" s="1">
        <v>1</v>
      </c>
      <c r="F103" s="1">
        <v>8414</v>
      </c>
      <c r="G103" s="1" t="s">
        <v>61</v>
      </c>
    </row>
    <row r="104" spans="1:7" x14ac:dyDescent="0.3">
      <c r="A104" s="1">
        <f t="shared" si="1"/>
        <v>103</v>
      </c>
      <c r="B104" s="1">
        <v>14</v>
      </c>
      <c r="C104" s="1" t="s">
        <v>62</v>
      </c>
      <c r="D104" s="1" t="s">
        <v>14</v>
      </c>
      <c r="E104" s="1">
        <v>2</v>
      </c>
      <c r="F104" s="1">
        <v>6009</v>
      </c>
      <c r="G104" s="1" t="s">
        <v>59</v>
      </c>
    </row>
    <row r="105" spans="1:7" x14ac:dyDescent="0.3">
      <c r="A105" s="1">
        <f t="shared" si="1"/>
        <v>104</v>
      </c>
      <c r="B105" s="1">
        <v>14</v>
      </c>
      <c r="C105" s="1" t="s">
        <v>62</v>
      </c>
      <c r="D105" s="1" t="s">
        <v>14</v>
      </c>
      <c r="E105" s="1">
        <v>2</v>
      </c>
      <c r="F105" s="1">
        <v>7476</v>
      </c>
      <c r="G105" s="1" t="s">
        <v>59</v>
      </c>
    </row>
    <row r="106" spans="1:7" x14ac:dyDescent="0.3">
      <c r="A106" s="1">
        <f t="shared" si="1"/>
        <v>105</v>
      </c>
      <c r="B106" s="1">
        <v>14</v>
      </c>
      <c r="C106" s="1" t="s">
        <v>62</v>
      </c>
      <c r="D106" s="1" t="s">
        <v>14</v>
      </c>
      <c r="E106" s="1">
        <v>3</v>
      </c>
      <c r="F106" s="1">
        <v>3655</v>
      </c>
      <c r="G106" s="1" t="s">
        <v>61</v>
      </c>
    </row>
    <row r="107" spans="1:7" x14ac:dyDescent="0.3">
      <c r="A107" s="1">
        <f t="shared" si="1"/>
        <v>106</v>
      </c>
      <c r="B107" s="1">
        <v>14</v>
      </c>
      <c r="C107" s="1" t="s">
        <v>62</v>
      </c>
      <c r="D107" s="1" t="s">
        <v>14</v>
      </c>
      <c r="E107" s="1">
        <v>4</v>
      </c>
      <c r="F107" s="1">
        <v>3477</v>
      </c>
      <c r="G107" s="1" t="s">
        <v>59</v>
      </c>
    </row>
    <row r="108" spans="1:7" x14ac:dyDescent="0.3">
      <c r="A108" s="1">
        <f t="shared" si="1"/>
        <v>107</v>
      </c>
      <c r="B108" s="1">
        <v>14</v>
      </c>
      <c r="C108" s="1" t="s">
        <v>62</v>
      </c>
      <c r="D108" s="1" t="s">
        <v>14</v>
      </c>
      <c r="E108" s="1">
        <v>4</v>
      </c>
      <c r="F108" s="1">
        <v>6948</v>
      </c>
      <c r="G108" s="1" t="s">
        <v>59</v>
      </c>
    </row>
    <row r="109" spans="1:7" x14ac:dyDescent="0.3">
      <c r="A109" s="1">
        <f t="shared" si="1"/>
        <v>108</v>
      </c>
      <c r="B109" s="1">
        <v>14</v>
      </c>
      <c r="C109" s="1" t="s">
        <v>62</v>
      </c>
      <c r="D109" s="1" t="s">
        <v>14</v>
      </c>
      <c r="E109" s="1">
        <v>5</v>
      </c>
      <c r="F109" s="1">
        <v>2748</v>
      </c>
      <c r="G109" s="1" t="s">
        <v>59</v>
      </c>
    </row>
    <row r="110" spans="1:7" x14ac:dyDescent="0.3">
      <c r="A110" s="7">
        <f t="shared" si="1"/>
        <v>109</v>
      </c>
      <c r="B110" s="7">
        <v>14</v>
      </c>
      <c r="C110" s="7" t="s">
        <v>62</v>
      </c>
      <c r="D110" s="7" t="s">
        <v>14</v>
      </c>
      <c r="E110" s="7">
        <v>5</v>
      </c>
      <c r="F110" s="7">
        <v>5220</v>
      </c>
      <c r="G110" s="7" t="s">
        <v>61</v>
      </c>
    </row>
    <row r="111" spans="1:7" x14ac:dyDescent="0.3">
      <c r="A111" s="1">
        <f t="shared" si="1"/>
        <v>110</v>
      </c>
      <c r="B111" s="1">
        <v>21</v>
      </c>
      <c r="C111" s="1" t="s">
        <v>62</v>
      </c>
      <c r="D111" s="1" t="s">
        <v>14</v>
      </c>
      <c r="E111" s="1">
        <v>1</v>
      </c>
      <c r="F111" s="1">
        <v>1555</v>
      </c>
      <c r="G111" s="1" t="s">
        <v>59</v>
      </c>
    </row>
    <row r="112" spans="1:7" x14ac:dyDescent="0.3">
      <c r="A112" s="1">
        <f t="shared" si="1"/>
        <v>111</v>
      </c>
      <c r="B112" s="1">
        <v>21</v>
      </c>
      <c r="C112" s="1" t="s">
        <v>62</v>
      </c>
      <c r="D112" s="1" t="s">
        <v>14</v>
      </c>
      <c r="E112" s="1">
        <v>1</v>
      </c>
      <c r="F112" s="1">
        <v>2446</v>
      </c>
      <c r="G112" s="1" t="s">
        <v>61</v>
      </c>
    </row>
    <row r="113" spans="1:7" x14ac:dyDescent="0.3">
      <c r="A113" s="1">
        <f t="shared" si="1"/>
        <v>112</v>
      </c>
      <c r="B113" s="1">
        <v>21</v>
      </c>
      <c r="C113" s="1" t="s">
        <v>62</v>
      </c>
      <c r="D113" s="1" t="s">
        <v>14</v>
      </c>
      <c r="E113" s="1">
        <v>1</v>
      </c>
      <c r="F113" s="1">
        <v>4968</v>
      </c>
      <c r="G113" s="1" t="s">
        <v>59</v>
      </c>
    </row>
    <row r="114" spans="1:7" x14ac:dyDescent="0.3">
      <c r="A114" s="1">
        <f t="shared" si="1"/>
        <v>113</v>
      </c>
      <c r="B114" s="1">
        <v>21</v>
      </c>
      <c r="C114" s="1" t="s">
        <v>62</v>
      </c>
      <c r="D114" s="1" t="s">
        <v>14</v>
      </c>
      <c r="E114" s="1">
        <v>1</v>
      </c>
      <c r="F114" s="1">
        <v>8375</v>
      </c>
      <c r="G114" s="1" t="s">
        <v>61</v>
      </c>
    </row>
    <row r="115" spans="1:7" x14ac:dyDescent="0.3">
      <c r="A115" s="1">
        <f t="shared" si="1"/>
        <v>114</v>
      </c>
      <c r="B115" s="1">
        <v>21</v>
      </c>
      <c r="C115" s="1" t="s">
        <v>62</v>
      </c>
      <c r="D115" s="1" t="s">
        <v>14</v>
      </c>
      <c r="E115" s="1">
        <v>1</v>
      </c>
      <c r="F115" s="1">
        <v>10089</v>
      </c>
      <c r="G115" s="1" t="s">
        <v>59</v>
      </c>
    </row>
    <row r="116" spans="1:7" x14ac:dyDescent="0.3">
      <c r="A116" s="1">
        <f t="shared" si="1"/>
        <v>115</v>
      </c>
      <c r="B116" s="1">
        <v>21</v>
      </c>
      <c r="C116" s="1" t="s">
        <v>62</v>
      </c>
      <c r="D116" s="1" t="s">
        <v>14</v>
      </c>
      <c r="E116" s="1">
        <v>2</v>
      </c>
      <c r="F116" s="1">
        <v>3846</v>
      </c>
      <c r="G116" s="1" t="s">
        <v>59</v>
      </c>
    </row>
    <row r="117" spans="1:7" x14ac:dyDescent="0.3">
      <c r="A117" s="1">
        <f t="shared" si="1"/>
        <v>116</v>
      </c>
      <c r="B117" s="1">
        <v>21</v>
      </c>
      <c r="C117" s="1" t="s">
        <v>62</v>
      </c>
      <c r="D117" s="1" t="s">
        <v>14</v>
      </c>
      <c r="E117" s="1">
        <v>2</v>
      </c>
      <c r="F117" s="1">
        <v>7476</v>
      </c>
      <c r="G117" s="1" t="s">
        <v>59</v>
      </c>
    </row>
    <row r="118" spans="1:7" x14ac:dyDescent="0.3">
      <c r="A118" s="1">
        <f t="shared" si="1"/>
        <v>117</v>
      </c>
      <c r="B118" s="1">
        <v>21</v>
      </c>
      <c r="C118" s="1" t="s">
        <v>62</v>
      </c>
      <c r="D118" s="1" t="s">
        <v>14</v>
      </c>
      <c r="E118" s="1">
        <v>2</v>
      </c>
      <c r="F118" s="1">
        <v>9756</v>
      </c>
      <c r="G118" s="1" t="s">
        <v>59</v>
      </c>
    </row>
    <row r="119" spans="1:7" x14ac:dyDescent="0.3">
      <c r="A119" s="1">
        <f t="shared" si="1"/>
        <v>118</v>
      </c>
      <c r="B119" s="1">
        <v>21</v>
      </c>
      <c r="C119" s="1" t="s">
        <v>62</v>
      </c>
      <c r="D119" s="1" t="s">
        <v>14</v>
      </c>
      <c r="E119" s="1">
        <v>3</v>
      </c>
      <c r="F119" s="1">
        <v>5865</v>
      </c>
      <c r="G119" s="1" t="s">
        <v>59</v>
      </c>
    </row>
    <row r="120" spans="1:7" x14ac:dyDescent="0.3">
      <c r="A120" s="1">
        <f t="shared" si="1"/>
        <v>119</v>
      </c>
      <c r="B120" s="1">
        <v>21</v>
      </c>
      <c r="C120" s="1" t="s">
        <v>62</v>
      </c>
      <c r="D120" s="1" t="s">
        <v>14</v>
      </c>
      <c r="E120" s="1">
        <v>4</v>
      </c>
      <c r="F120" s="1">
        <v>1113</v>
      </c>
      <c r="G120" s="1" t="s">
        <v>59</v>
      </c>
    </row>
    <row r="121" spans="1:7" x14ac:dyDescent="0.3">
      <c r="A121" s="1">
        <f t="shared" si="1"/>
        <v>120</v>
      </c>
      <c r="B121" s="1">
        <v>21</v>
      </c>
      <c r="C121" s="1" t="s">
        <v>62</v>
      </c>
      <c r="D121" s="1" t="s">
        <v>14</v>
      </c>
      <c r="E121" s="1">
        <v>4</v>
      </c>
      <c r="F121" s="1">
        <v>6703</v>
      </c>
      <c r="G121" s="1" t="s">
        <v>61</v>
      </c>
    </row>
    <row r="122" spans="1:7" x14ac:dyDescent="0.3">
      <c r="A122" s="1">
        <f t="shared" si="1"/>
        <v>121</v>
      </c>
      <c r="B122" s="1">
        <v>21</v>
      </c>
      <c r="C122" s="1" t="s">
        <v>62</v>
      </c>
      <c r="D122" s="1" t="s">
        <v>14</v>
      </c>
      <c r="E122" s="1">
        <v>4</v>
      </c>
      <c r="F122" s="1">
        <v>7048</v>
      </c>
      <c r="G122" s="1" t="s">
        <v>59</v>
      </c>
    </row>
    <row r="123" spans="1:7" x14ac:dyDescent="0.3">
      <c r="A123" s="7">
        <f t="shared" si="1"/>
        <v>122</v>
      </c>
      <c r="B123" s="7">
        <v>21</v>
      </c>
      <c r="C123" s="7" t="s">
        <v>62</v>
      </c>
      <c r="D123" s="7" t="s">
        <v>14</v>
      </c>
      <c r="E123" s="7">
        <v>5</v>
      </c>
      <c r="F123" s="7">
        <v>4445</v>
      </c>
      <c r="G123" s="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Fig 1 and Fig S2</vt:lpstr>
      <vt:lpstr>Fig 2a</vt:lpstr>
      <vt:lpstr>Fig 2b</vt:lpstr>
      <vt:lpstr>Fig 3 and Table S2</vt:lpstr>
      <vt:lpstr>Fig 4a</vt:lpstr>
      <vt:lpstr>Fig 4b</vt:lpstr>
      <vt:lpstr>Fig 4c + Table S3</vt:lpstr>
      <vt:lpstr>Fig5</vt:lpstr>
      <vt:lpstr>Fig 5-2</vt:lpstr>
      <vt:lpstr>Fig S1a</vt:lpstr>
      <vt:lpstr>Fig 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 DUPUIS</dc:creator>
  <cp:lastModifiedBy>Benjamin  DUPUIS</cp:lastModifiedBy>
  <dcterms:created xsi:type="dcterms:W3CDTF">2026-04-21T09:15:18Z</dcterms:created>
  <dcterms:modified xsi:type="dcterms:W3CDTF">2026-05-18T14:27:55Z</dcterms:modified>
</cp:coreProperties>
</file>