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1、表2，图3、图4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<sst xmlns="http://schemas.openxmlformats.org/spreadsheetml/2006/main" count="42" uniqueCount="18">
  <si>
    <t>Overall Level</t>
  </si>
  <si>
    <t>Flow Meter No.045</t>
  </si>
  <si>
    <t>Bracket Base Right (4)</t>
  </si>
  <si>
    <t>Bracket Base</t>
  </si>
  <si>
    <t>Bracket Base Left (3)</t>
  </si>
  <si>
    <t>Iron Grid Plate Right (2)</t>
  </si>
  <si>
    <t>Iron Grid Plate</t>
  </si>
  <si>
    <t>Iron Grid Plate Left (1)</t>
  </si>
  <si>
    <t>Valve Group Installation Panel Right (8)</t>
  </si>
  <si>
    <t>Valve Group Installation Panel</t>
  </si>
  <si>
    <t>Valve Group Installation Panel Left (7)</t>
  </si>
  <si>
    <t>Center (9)</t>
  </si>
  <si>
    <t>Transmitter Installation Panel Right (6)</t>
  </si>
  <si>
    <t>Transmitter Installation Panel</t>
  </si>
  <si>
    <t>Transmitter Installation Panel Left (5)</t>
  </si>
  <si>
    <t>Flow Meter No.047</t>
  </si>
  <si>
    <t>Flow Meter No.049</t>
  </si>
  <si>
    <t>Flow Meter No.050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</si>
</sst>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J40" sqref="J40"/>
    </sheetView>
  </sheetViews>
  <sheetFormatPr defaultColWidth="9" defaultRowHeight="13.5"/>
  <cols>
    <col min="1" max="1" width="11.6666666666667" customWidth="1"/>
    <col min="2" max="2" width="42.6916666666667" customWidth="1"/>
    <col min="3" max="4" width="5.55833333333333" customWidth="1"/>
    <col min="5" max="10" width="6.55833333333333" customWidth="1"/>
    <col min="11" max="11" width="5.55833333333333" customWidth="1"/>
    <col min="12" max="23" width="6.55833333333333" customWidth="1"/>
    <col min="24" max="24" width="5.55833333333333" customWidth="1"/>
    <col min="25" max="26" width="6.55833333333333" customWidth="1"/>
    <col min="27" max="27" width="5.55833333333333" customWidth="1"/>
    <col min="28" max="28" width="6.55833333333333" customWidth="1"/>
    <col min="29" max="29" width="5.55833333333333" customWidth="1"/>
    <col min="30" max="31" width="6.55833333333333" customWidth="1"/>
    <col min="32" max="32" width="5.55833333333333" customWidth="1"/>
    <col min="33" max="33" width="14.25" customWidth="1"/>
    <col min="35" max="35" width="12.8916666666667"/>
    <col min="36" max="36" width="35.5" customWidth="1"/>
  </cols>
  <sheetData>
    <row r="1" spans="1:36">
      <c r="C1">
        <v>10</v>
      </c>
      <c r="D1">
        <v>12.5</v>
      </c>
      <c r="E1">
        <v>16</v>
      </c>
      <c r="F1">
        <v>20</v>
      </c>
      <c r="G1">
        <v>25</v>
      </c>
      <c r="H1">
        <v>31.5</v>
      </c>
      <c r="I1">
        <v>40</v>
      </c>
      <c r="J1">
        <v>50</v>
      </c>
      <c r="K1">
        <v>63</v>
      </c>
      <c r="L1">
        <v>80</v>
      </c>
      <c r="M1">
        <v>100</v>
      </c>
      <c r="N1">
        <v>125</v>
      </c>
      <c r="O1">
        <v>160</v>
      </c>
      <c r="P1">
        <v>200</v>
      </c>
      <c r="Q1">
        <v>250</v>
      </c>
      <c r="R1">
        <v>315</v>
      </c>
      <c r="S1">
        <v>400</v>
      </c>
      <c r="T1">
        <v>500</v>
      </c>
      <c r="U1">
        <v>630</v>
      </c>
      <c r="V1">
        <v>800</v>
      </c>
      <c r="W1">
        <v>1000</v>
      </c>
      <c r="X1">
        <v>1250</v>
      </c>
      <c r="Y1">
        <v>1600</v>
      </c>
      <c r="Z1">
        <v>2000</v>
      </c>
      <c r="AA1">
        <v>2500</v>
      </c>
      <c r="AB1">
        <v>3150</v>
      </c>
      <c r="AC1">
        <v>4000</v>
      </c>
      <c r="AD1">
        <v>5000</v>
      </c>
      <c r="AE1">
        <v>6300</v>
      </c>
      <c r="AF1">
        <v>8000</v>
      </c>
      <c r="AG1" t="s">
        <v>0</v>
      </c>
    </row>
    <row r="2" spans="1:36">
      <c r="A2" s="1" t="s">
        <v>1</v>
      </c>
      <c r="B2" t="s">
        <v>2</v>
      </c>
      <c r="C2">
        <v>84.1284332275391</v>
      </c>
      <c r="D2">
        <v>89.3184967041016</v>
      </c>
      <c r="E2">
        <v>83.1679763793945</v>
      </c>
      <c r="F2">
        <v>92.9879684448242</v>
      </c>
      <c r="G2">
        <v>91.1299057006836</v>
      </c>
      <c r="H2">
        <v>91.5324325561523</v>
      </c>
      <c r="I2">
        <v>91.7043228149414</v>
      </c>
      <c r="J2">
        <v>90.783332824707</v>
      </c>
      <c r="K2">
        <v>86.1190948486328</v>
      </c>
      <c r="L2">
        <v>85.491081237793</v>
      </c>
      <c r="M2">
        <v>84.1098175048828</v>
      </c>
      <c r="N2">
        <v>88.6514205932617</v>
      </c>
      <c r="O2">
        <v>85.6395568847656</v>
      </c>
      <c r="P2">
        <v>92.9095993041992</v>
      </c>
      <c r="Q2">
        <v>96.9042739868164</v>
      </c>
      <c r="R2">
        <v>91.5799331665039</v>
      </c>
      <c r="S2">
        <v>89.1952743530273</v>
      </c>
      <c r="T2">
        <v>95.7024536132812</v>
      </c>
      <c r="U2">
        <v>91.1628646850586</v>
      </c>
      <c r="V2">
        <v>102.588516235352</v>
      </c>
      <c r="W2">
        <v>103.528663635254</v>
      </c>
      <c r="X2">
        <v>96.9145278930664</v>
      </c>
      <c r="Y2">
        <v>97.8160781860352</v>
      </c>
      <c r="Z2">
        <v>95.2346496582031</v>
      </c>
      <c r="AA2">
        <v>91.3000640869141</v>
      </c>
      <c r="AB2">
        <v>95.2482223510742</v>
      </c>
      <c r="AC2">
        <v>90.8190460205078</v>
      </c>
      <c r="AD2">
        <v>91.697395324707</v>
      </c>
      <c r="AE2">
        <v>91.5481262207031</v>
      </c>
      <c r="AF2">
        <v>88.8840942382812</v>
      </c>
      <c r="AG2" s="2">
        <f t="shared" ref="AG2:AG34" si="0">10*LOG(SUMPRODUCT(10^(0.1*C2:AF2)))</f>
        <v>109.520631902285</v>
      </c>
      <c r="AI2">
        <f>10*LOG(SUMPRODUCT(10^(0.1*AG2:AG3))/COUNTA(AG2:AG3))</f>
        <v>110.826514738672</v>
      </c>
      <c r="AJ2" t="s">
        <v>3</v>
      </c>
    </row>
    <row r="3" spans="1:36">
      <c r="A3" s="1"/>
      <c r="B3" t="s">
        <v>4</v>
      </c>
      <c r="C3">
        <v>88.5205154418945</v>
      </c>
      <c r="D3">
        <v>94.2735061645508</v>
      </c>
      <c r="E3">
        <v>96.3249664306641</v>
      </c>
      <c r="F3">
        <v>101.421028137207</v>
      </c>
      <c r="G3">
        <v>91.3398132324219</v>
      </c>
      <c r="H3">
        <v>89.2504653930664</v>
      </c>
      <c r="I3">
        <v>92.6519012451172</v>
      </c>
      <c r="J3">
        <v>93.5836715698242</v>
      </c>
      <c r="K3">
        <v>90.205680847168</v>
      </c>
      <c r="L3">
        <v>90.762825012207</v>
      </c>
      <c r="M3">
        <v>89.1736145019531</v>
      </c>
      <c r="N3">
        <v>95.6580200195312</v>
      </c>
      <c r="O3">
        <v>93.7557525634766</v>
      </c>
      <c r="P3">
        <v>96.1219940185547</v>
      </c>
      <c r="Q3">
        <v>98.5030746459961</v>
      </c>
      <c r="R3">
        <v>89.1790237426758</v>
      </c>
      <c r="S3">
        <v>90.5033111572266</v>
      </c>
      <c r="T3">
        <v>96.2484588623047</v>
      </c>
      <c r="U3">
        <v>94.920280456543</v>
      </c>
      <c r="V3">
        <v>108.398880004883</v>
      </c>
      <c r="W3">
        <v>101.311065673828</v>
      </c>
      <c r="X3">
        <v>92.0791778564453</v>
      </c>
      <c r="Y3">
        <v>96.5275650024414</v>
      </c>
      <c r="Z3">
        <v>90.9026260375977</v>
      </c>
      <c r="AA3">
        <v>82.1130905151367</v>
      </c>
      <c r="AB3">
        <v>87.9650115966797</v>
      </c>
      <c r="AC3">
        <v>89.0338745117187</v>
      </c>
      <c r="AD3">
        <v>91.455696105957</v>
      </c>
      <c r="AE3">
        <v>90.9287109375</v>
      </c>
      <c r="AF3">
        <v>88.2924346923828</v>
      </c>
      <c r="AG3" s="2">
        <f t="shared" si="0"/>
        <v>111.829162718952</v>
      </c>
    </row>
    <row r="4" spans="1:36">
      <c r="A4" s="1"/>
      <c r="B4" t="s">
        <v>5</v>
      </c>
      <c r="C4">
        <v>83.960578918457</v>
      </c>
      <c r="D4">
        <v>89.2115325927734</v>
      </c>
      <c r="E4">
        <v>84.3066940307617</v>
      </c>
      <c r="F4">
        <v>89.5159454345703</v>
      </c>
      <c r="G4">
        <v>91.0953826904297</v>
      </c>
      <c r="H4">
        <v>91.8283233642578</v>
      </c>
      <c r="I4">
        <v>90.6928482055664</v>
      </c>
      <c r="J4">
        <v>87.5888214111328</v>
      </c>
      <c r="K4">
        <v>82.0041275024414</v>
      </c>
      <c r="L4">
        <v>82.8611526489258</v>
      </c>
      <c r="M4">
        <v>80.6717071533203</v>
      </c>
      <c r="N4">
        <v>87.5103912353516</v>
      </c>
      <c r="O4">
        <v>84.2505340576172</v>
      </c>
      <c r="P4">
        <v>88.5758514404297</v>
      </c>
      <c r="Q4">
        <v>92.5148620605469</v>
      </c>
      <c r="R4">
        <v>85.8757705688477</v>
      </c>
      <c r="S4">
        <v>85.5803070068359</v>
      </c>
      <c r="T4">
        <v>92.2668838500977</v>
      </c>
      <c r="U4">
        <v>90.5857925415039</v>
      </c>
      <c r="V4">
        <v>97.2815017700195</v>
      </c>
      <c r="W4">
        <v>99.8684234619141</v>
      </c>
      <c r="X4">
        <v>95.4879455566406</v>
      </c>
      <c r="Y4">
        <v>97.0031509399414</v>
      </c>
      <c r="Z4">
        <v>92.193717956543</v>
      </c>
      <c r="AA4">
        <v>87.8876113891602</v>
      </c>
      <c r="AB4">
        <v>89.9229049682617</v>
      </c>
      <c r="AC4">
        <v>89.7497406005859</v>
      </c>
      <c r="AD4">
        <v>95.4845581054687</v>
      </c>
      <c r="AE4">
        <v>92.5980377197266</v>
      </c>
      <c r="AF4">
        <v>89.2888259887695</v>
      </c>
      <c r="AG4" s="2">
        <f t="shared" si="0"/>
        <v>106.829588508808</v>
      </c>
      <c r="AI4">
        <f>10*LOG(SUMPRODUCT(10^(0.1*AG4:AG5))/COUNTA(AG5:AG6))</f>
        <v>114.308985122981</v>
      </c>
      <c r="AJ4" t="s">
        <v>6</v>
      </c>
    </row>
    <row r="5" spans="1:36">
      <c r="A5" s="1"/>
      <c r="B5" t="s">
        <v>7</v>
      </c>
      <c r="C5">
        <v>89.2528076171875</v>
      </c>
      <c r="D5">
        <v>94.9544982910156</v>
      </c>
      <c r="E5">
        <v>97.0065994262695</v>
      </c>
      <c r="F5">
        <v>101.636016845703</v>
      </c>
      <c r="G5">
        <v>91.5441741943359</v>
      </c>
      <c r="H5">
        <v>87.8375015258789</v>
      </c>
      <c r="I5">
        <v>93.7120590209961</v>
      </c>
      <c r="J5">
        <v>93.9333114624023</v>
      </c>
      <c r="K5">
        <v>93.0579147338867</v>
      </c>
      <c r="L5">
        <v>90.4837875366211</v>
      </c>
      <c r="M5">
        <v>92.6326293945312</v>
      </c>
      <c r="N5">
        <v>101.586242675781</v>
      </c>
      <c r="O5">
        <v>96.6103973388672</v>
      </c>
      <c r="P5">
        <v>97.7859725952148</v>
      </c>
      <c r="Q5">
        <v>101.938667297363</v>
      </c>
      <c r="R5">
        <v>91.8144989013672</v>
      </c>
      <c r="S5">
        <v>93.9623413085937</v>
      </c>
      <c r="T5">
        <v>99.7774658203125</v>
      </c>
      <c r="U5">
        <v>96.7006149291992</v>
      </c>
      <c r="V5">
        <v>114.866310119629</v>
      </c>
      <c r="W5">
        <v>107.562492370605</v>
      </c>
      <c r="X5">
        <v>98.5208358764648</v>
      </c>
      <c r="Y5">
        <v>101.690490722656</v>
      </c>
      <c r="Z5">
        <v>96.7152099609375</v>
      </c>
      <c r="AA5">
        <v>91.4289093017578</v>
      </c>
      <c r="AB5">
        <v>92.2212600708008</v>
      </c>
      <c r="AC5">
        <v>88.8967437744141</v>
      </c>
      <c r="AD5">
        <v>92.7334594726562</v>
      </c>
      <c r="AE5">
        <v>88.853645324707</v>
      </c>
      <c r="AF5">
        <v>84.6050720214844</v>
      </c>
      <c r="AG5" s="2">
        <f t="shared" si="0"/>
        <v>116.912862998394</v>
      </c>
    </row>
    <row r="6" spans="1:36">
      <c r="A6" s="1"/>
      <c r="B6" t="s">
        <v>8</v>
      </c>
      <c r="C6">
        <v>88.4908294677734</v>
      </c>
      <c r="D6">
        <v>95.2892837524414</v>
      </c>
      <c r="E6">
        <v>105.040916442871</v>
      </c>
      <c r="F6">
        <v>115.588027954102</v>
      </c>
      <c r="G6">
        <v>110.439483642578</v>
      </c>
      <c r="H6">
        <v>108.373199462891</v>
      </c>
      <c r="I6">
        <v>107.478935241699</v>
      </c>
      <c r="J6">
        <v>102.659278869629</v>
      </c>
      <c r="K6">
        <v>95.2997055053711</v>
      </c>
      <c r="L6">
        <v>102.370567321777</v>
      </c>
      <c r="M6">
        <v>97.715576171875</v>
      </c>
      <c r="N6">
        <v>101.919944763184</v>
      </c>
      <c r="O6">
        <v>100.373382568359</v>
      </c>
      <c r="P6">
        <v>99.8882446289062</v>
      </c>
      <c r="Q6">
        <v>102.430526733398</v>
      </c>
      <c r="R6">
        <v>101.252586364746</v>
      </c>
      <c r="S6">
        <v>94.2317581176758</v>
      </c>
      <c r="T6">
        <v>101.063659667969</v>
      </c>
      <c r="U6">
        <v>99.164794921875</v>
      </c>
      <c r="V6">
        <v>116.333526611328</v>
      </c>
      <c r="W6">
        <v>100.547164916992</v>
      </c>
      <c r="X6">
        <v>93.0780258178711</v>
      </c>
      <c r="Y6">
        <v>86.5097045898437</v>
      </c>
      <c r="Z6">
        <v>75.7607345581055</v>
      </c>
      <c r="AA6">
        <v>82.7358245849609</v>
      </c>
      <c r="AB6">
        <v>90.1156692504883</v>
      </c>
      <c r="AC6">
        <v>83.30322265625</v>
      </c>
      <c r="AD6">
        <v>91.7366638183594</v>
      </c>
      <c r="AE6">
        <v>94.5544052124023</v>
      </c>
      <c r="AF6">
        <v>82.3067245483398</v>
      </c>
      <c r="AG6" s="2">
        <f t="shared" si="0"/>
        <v>120.85958397791</v>
      </c>
      <c r="AI6">
        <f>10*LOG(SUMPRODUCT(10^(0.1*AG6:AG7))/COUNTA(AG7:AG8))</f>
        <v>120.580692937698</v>
      </c>
      <c r="AJ6" t="s">
        <v>9</v>
      </c>
    </row>
    <row r="7" spans="1:36">
      <c r="A7" s="1"/>
      <c r="B7" t="s">
        <v>10</v>
      </c>
      <c r="C7">
        <v>89.4105224609375</v>
      </c>
      <c r="D7">
        <v>96.6575393676758</v>
      </c>
      <c r="E7">
        <v>106.794792175293</v>
      </c>
      <c r="F7">
        <v>116.616485595703</v>
      </c>
      <c r="G7">
        <v>104.820014953613</v>
      </c>
      <c r="H7">
        <v>104.235908508301</v>
      </c>
      <c r="I7">
        <v>103.121253967285</v>
      </c>
      <c r="J7">
        <v>106.018417358398</v>
      </c>
      <c r="K7">
        <v>95.648078918457</v>
      </c>
      <c r="L7">
        <v>104.885482788086</v>
      </c>
      <c r="M7">
        <v>97.4756546020508</v>
      </c>
      <c r="N7">
        <v>99.9823379516602</v>
      </c>
      <c r="O7">
        <v>102.601615905762</v>
      </c>
      <c r="P7">
        <v>97.6888046264648</v>
      </c>
      <c r="Q7">
        <v>105.73592376709</v>
      </c>
      <c r="R7">
        <v>102.366569519043</v>
      </c>
      <c r="S7">
        <v>95.7337951660156</v>
      </c>
      <c r="T7">
        <v>105.733818054199</v>
      </c>
      <c r="U7">
        <v>96.7440567016602</v>
      </c>
      <c r="V7">
        <v>113.834892272949</v>
      </c>
      <c r="W7">
        <v>98.1048889160156</v>
      </c>
      <c r="X7">
        <v>95.102668762207</v>
      </c>
      <c r="Y7">
        <v>94.2935562133789</v>
      </c>
      <c r="Z7">
        <v>84.3232498168945</v>
      </c>
      <c r="AA7">
        <v>84.3236770629883</v>
      </c>
      <c r="AB7">
        <v>88.1233215332031</v>
      </c>
      <c r="AC7">
        <v>84.9334335327148</v>
      </c>
      <c r="AD7">
        <v>96.6296615600586</v>
      </c>
      <c r="AE7">
        <v>93.6686782836914</v>
      </c>
      <c r="AF7">
        <v>85.9680938720703</v>
      </c>
      <c r="AG7" s="2">
        <f t="shared" si="0"/>
        <v>120.282655806827</v>
      </c>
    </row>
    <row r="8" spans="1:36">
      <c r="A8" s="1"/>
      <c r="B8" t="s">
        <v>11</v>
      </c>
      <c r="C8">
        <v>87.8178405761719</v>
      </c>
      <c r="D8">
        <v>93.5930633544922</v>
      </c>
      <c r="E8">
        <v>95.0909881591797</v>
      </c>
      <c r="F8">
        <v>99.9478759765625</v>
      </c>
      <c r="G8">
        <v>94.5000305175781</v>
      </c>
      <c r="H8">
        <v>93.5170440673828</v>
      </c>
      <c r="I8">
        <v>101.381416320801</v>
      </c>
      <c r="J8">
        <v>93.0215759277344</v>
      </c>
      <c r="K8">
        <v>89.5396728515625</v>
      </c>
      <c r="L8">
        <v>87.6595611572266</v>
      </c>
      <c r="M8">
        <v>85.6597290039062</v>
      </c>
      <c r="N8">
        <v>91.5651931762695</v>
      </c>
      <c r="O8">
        <v>87.8152160644531</v>
      </c>
      <c r="P8">
        <v>94.6835174560547</v>
      </c>
      <c r="Q8">
        <v>101.237060546875</v>
      </c>
      <c r="R8">
        <v>93.1404342651367</v>
      </c>
      <c r="S8">
        <v>85.2650146484375</v>
      </c>
      <c r="T8">
        <v>100.581802368164</v>
      </c>
      <c r="U8">
        <v>91.8374404907227</v>
      </c>
      <c r="V8">
        <v>95.5006484985352</v>
      </c>
      <c r="W8">
        <v>93.1412200927734</v>
      </c>
      <c r="X8">
        <v>84.0656585693359</v>
      </c>
      <c r="Y8">
        <v>83.0274353027344</v>
      </c>
      <c r="Z8">
        <v>76.7284698486328</v>
      </c>
      <c r="AA8">
        <v>75.6864013671875</v>
      </c>
      <c r="AB8">
        <v>80.8209686279297</v>
      </c>
      <c r="AC8">
        <v>81.0102233886719</v>
      </c>
      <c r="AD8">
        <v>91.0542755126953</v>
      </c>
      <c r="AE8">
        <v>84.4677276611328</v>
      </c>
      <c r="AF8">
        <v>81.97802734375</v>
      </c>
      <c r="AG8" s="2">
        <f t="shared" si="0"/>
        <v>109.053069504952</v>
      </c>
    </row>
    <row r="9" spans="1:36">
      <c r="A9" s="1"/>
      <c r="B9" t="s">
        <v>12</v>
      </c>
      <c r="C9">
        <v>87.1672134399414</v>
      </c>
      <c r="D9">
        <v>93.9282684326172</v>
      </c>
      <c r="E9">
        <v>103.374137878418</v>
      </c>
      <c r="F9">
        <v>113.809768676758</v>
      </c>
      <c r="G9">
        <v>108.546180725098</v>
      </c>
      <c r="H9">
        <v>107.03125</v>
      </c>
      <c r="I9">
        <v>105.661529541016</v>
      </c>
      <c r="J9">
        <v>102.615097045898</v>
      </c>
      <c r="K9">
        <v>92.6262283325195</v>
      </c>
      <c r="L9">
        <v>91.7826919555664</v>
      </c>
      <c r="M9">
        <v>89.7166900634766</v>
      </c>
      <c r="N9">
        <v>96.2458877563477</v>
      </c>
      <c r="O9">
        <v>95.7929077148437</v>
      </c>
      <c r="P9">
        <v>95.9727249145508</v>
      </c>
      <c r="Q9">
        <v>96.1917419433594</v>
      </c>
      <c r="R9">
        <v>89.5469970703125</v>
      </c>
      <c r="S9">
        <v>86.5560607910156</v>
      </c>
      <c r="T9">
        <v>102.448287963867</v>
      </c>
      <c r="U9">
        <v>93.3265838623047</v>
      </c>
      <c r="V9">
        <v>112.116889953613</v>
      </c>
      <c r="W9">
        <v>99.9200973510742</v>
      </c>
      <c r="X9">
        <v>89.0638656616211</v>
      </c>
      <c r="Y9">
        <v>85.3185195922852</v>
      </c>
      <c r="Z9">
        <v>82.1818161010742</v>
      </c>
      <c r="AA9">
        <v>85.8509979248047</v>
      </c>
      <c r="AB9">
        <v>87.5515441894531</v>
      </c>
      <c r="AC9">
        <v>84.6610260009766</v>
      </c>
      <c r="AD9">
        <v>89.942756652832</v>
      </c>
      <c r="AE9">
        <v>92.752571105957</v>
      </c>
      <c r="AF9">
        <v>81.6250991821289</v>
      </c>
      <c r="AG9" s="2">
        <f t="shared" si="0"/>
        <v>118.208345072218</v>
      </c>
      <c r="AI9">
        <f>10*LOG(SUMPRODUCT(10^(0.1*AG9:AG10))/COUNTA(AG10:AG11))</f>
        <v>117.602556303996</v>
      </c>
      <c r="AJ9" t="s">
        <v>13</v>
      </c>
    </row>
    <row r="10" spans="1:36">
      <c r="A10" s="1"/>
      <c r="B10" t="s">
        <v>14</v>
      </c>
      <c r="C10">
        <v>88.5878219604492</v>
      </c>
      <c r="D10">
        <v>95.5776519775391</v>
      </c>
      <c r="E10">
        <v>104.878601074219</v>
      </c>
      <c r="F10">
        <v>114.390609741211</v>
      </c>
      <c r="G10">
        <v>102.248123168945</v>
      </c>
      <c r="H10">
        <v>101.802284240723</v>
      </c>
      <c r="I10">
        <v>102.306648254395</v>
      </c>
      <c r="J10">
        <v>105.823905944824</v>
      </c>
      <c r="K10">
        <v>95.0554733276367</v>
      </c>
      <c r="L10">
        <v>96.1435699462891</v>
      </c>
      <c r="M10">
        <v>93.635498046875</v>
      </c>
      <c r="N10">
        <v>92.0790557861328</v>
      </c>
      <c r="O10">
        <v>98.1448364257812</v>
      </c>
      <c r="P10">
        <v>95.2835998535156</v>
      </c>
      <c r="Q10">
        <v>100.530128479004</v>
      </c>
      <c r="R10">
        <v>89.6539306640625</v>
      </c>
      <c r="S10">
        <v>86.9266967773437</v>
      </c>
      <c r="T10">
        <v>101.891136169434</v>
      </c>
      <c r="U10">
        <v>91.7992935180664</v>
      </c>
      <c r="V10">
        <v>104.425285339355</v>
      </c>
      <c r="W10">
        <v>96.8228225708008</v>
      </c>
      <c r="X10">
        <v>89.9168090820312</v>
      </c>
      <c r="Y10">
        <v>93.5891036987305</v>
      </c>
      <c r="Z10">
        <v>90.4324417114258</v>
      </c>
      <c r="AA10">
        <v>87.7501449584961</v>
      </c>
      <c r="AB10">
        <v>91.6153106689453</v>
      </c>
      <c r="AC10">
        <v>83.7375869750977</v>
      </c>
      <c r="AD10">
        <v>88.776496887207</v>
      </c>
      <c r="AE10">
        <v>91.7571487426758</v>
      </c>
      <c r="AF10">
        <v>84.3394775390625</v>
      </c>
      <c r="AG10" s="2">
        <f t="shared" si="0"/>
        <v>116.898354549232</v>
      </c>
    </row>
    <row r="11" spans="1:36">
      <c r="A11" s="1" t="s">
        <v>15</v>
      </c>
      <c r="B11" t="s">
        <v>2</v>
      </c>
      <c r="C11" s="2">
        <v>87.2692642211914</v>
      </c>
      <c r="D11" s="2">
        <v>88.8017883300781</v>
      </c>
      <c r="E11" s="2">
        <v>87.983283996582</v>
      </c>
      <c r="F11" s="2">
        <v>99.4634246826172</v>
      </c>
      <c r="G11" s="2">
        <v>92.1342391967773</v>
      </c>
      <c r="H11" s="2">
        <v>89.7029418945312</v>
      </c>
      <c r="I11" s="2">
        <v>92.3265686035156</v>
      </c>
      <c r="J11" s="2">
        <v>95.5713729858398</v>
      </c>
      <c r="K11" s="2">
        <v>90.3086700439453</v>
      </c>
      <c r="L11" s="2">
        <v>91.8240814208984</v>
      </c>
      <c r="M11" s="2">
        <v>89.0968704223633</v>
      </c>
      <c r="N11" s="2">
        <v>95.7692718505859</v>
      </c>
      <c r="O11" s="2">
        <v>94.5132293701172</v>
      </c>
      <c r="P11" s="2">
        <v>95.3109436035156</v>
      </c>
      <c r="Q11" s="2">
        <v>99.1354598999023</v>
      </c>
      <c r="R11" s="2">
        <v>93.7605667114258</v>
      </c>
      <c r="S11" s="2">
        <v>88.7631530761719</v>
      </c>
      <c r="T11" s="2">
        <v>92.0475845336914</v>
      </c>
      <c r="U11" s="2">
        <v>92.0980224609375</v>
      </c>
      <c r="V11" s="2">
        <v>96.39501953125</v>
      </c>
      <c r="W11" s="2">
        <v>100.788749694824</v>
      </c>
      <c r="X11" s="2">
        <v>92.8226547241211</v>
      </c>
      <c r="Y11" s="2">
        <v>97.2573471069336</v>
      </c>
      <c r="Z11" s="2">
        <v>95.0667343139648</v>
      </c>
      <c r="AA11" s="2">
        <v>94.0747299194336</v>
      </c>
      <c r="AB11" s="2">
        <v>96.9994659423828</v>
      </c>
      <c r="AC11" s="2">
        <v>90.7883148193359</v>
      </c>
      <c r="AD11" s="2">
        <v>94.0498046875</v>
      </c>
      <c r="AE11" s="2">
        <v>93.6258010864258</v>
      </c>
      <c r="AF11" s="2">
        <v>83.6978454589844</v>
      </c>
      <c r="AG11" s="2">
        <f t="shared" si="0"/>
        <v>109.40709916613</v>
      </c>
    </row>
    <row r="12" spans="1:36">
      <c r="A12" s="1"/>
      <c r="B12" t="s">
        <v>4</v>
      </c>
      <c r="C12" s="2">
        <v>89.0686264038086</v>
      </c>
      <c r="D12" s="2">
        <v>89.7699279785156</v>
      </c>
      <c r="E12" s="2">
        <v>95.3371047973633</v>
      </c>
      <c r="F12" s="2">
        <v>97.3330535888672</v>
      </c>
      <c r="G12" s="2">
        <v>89.9618072509766</v>
      </c>
      <c r="H12" s="2">
        <v>91.2586135864258</v>
      </c>
      <c r="I12" s="2">
        <v>91.8675384521484</v>
      </c>
      <c r="J12" s="2">
        <v>89.4886322021484</v>
      </c>
      <c r="K12" s="2">
        <v>83.3887481689453</v>
      </c>
      <c r="L12" s="2">
        <v>85.550666809082</v>
      </c>
      <c r="M12" s="2">
        <v>85.8514785766602</v>
      </c>
      <c r="N12" s="2">
        <v>92.6566696166992</v>
      </c>
      <c r="O12" s="2">
        <v>95.3065185546875</v>
      </c>
      <c r="P12" s="2">
        <v>94.5844345092773</v>
      </c>
      <c r="Q12" s="2">
        <v>97.4145889282227</v>
      </c>
      <c r="R12" s="2">
        <v>95.3088150024414</v>
      </c>
      <c r="S12" s="2">
        <v>92.9433517456055</v>
      </c>
      <c r="T12" s="2">
        <v>104.407783508301</v>
      </c>
      <c r="U12" s="2">
        <v>100.769721984863</v>
      </c>
      <c r="V12" s="2">
        <v>101.163024902344</v>
      </c>
      <c r="W12" s="2">
        <v>97.2864837646484</v>
      </c>
      <c r="X12" s="2">
        <v>98.1825256347656</v>
      </c>
      <c r="Y12" s="2">
        <v>96.7299880981445</v>
      </c>
      <c r="Z12" s="2">
        <v>94.4096374511719</v>
      </c>
      <c r="AA12" s="2">
        <v>89.5940475463867</v>
      </c>
      <c r="AB12" s="2">
        <v>96.0193176269531</v>
      </c>
      <c r="AC12" s="2">
        <v>87.8432083129883</v>
      </c>
      <c r="AD12" s="2">
        <v>91.2879333496094</v>
      </c>
      <c r="AE12" s="2">
        <v>92.5061264038086</v>
      </c>
      <c r="AF12" s="2">
        <v>88.4524078369141</v>
      </c>
      <c r="AG12" s="2">
        <f t="shared" si="0"/>
        <v>110.668453377477</v>
      </c>
    </row>
    <row r="13" spans="1:36">
      <c r="A13" s="1"/>
      <c r="B13" t="s">
        <v>5</v>
      </c>
      <c r="C13" s="2">
        <v>87.7761306762695</v>
      </c>
      <c r="D13" s="2">
        <v>90.6821517944336</v>
      </c>
      <c r="E13" s="2">
        <v>90.0138244628906</v>
      </c>
      <c r="F13" s="2">
        <v>98.0718231201172</v>
      </c>
      <c r="G13" s="2">
        <v>90.3756484985352</v>
      </c>
      <c r="H13" s="2">
        <v>88.7671051025391</v>
      </c>
      <c r="I13" s="2">
        <v>91.751594543457</v>
      </c>
      <c r="J13" s="2">
        <v>96.0640640258789</v>
      </c>
      <c r="K13" s="2">
        <v>90.8847503662109</v>
      </c>
      <c r="L13" s="2">
        <v>91.0120697021484</v>
      </c>
      <c r="M13" s="2">
        <v>86.0795822143555</v>
      </c>
      <c r="N13" s="2">
        <v>92.3049926757812</v>
      </c>
      <c r="O13" s="2">
        <v>87.1750106811523</v>
      </c>
      <c r="P13" s="2">
        <v>90.1710586547852</v>
      </c>
      <c r="Q13" s="2">
        <v>95.8007583618164</v>
      </c>
      <c r="R13" s="2">
        <v>88.6531829833984</v>
      </c>
      <c r="S13" s="2">
        <v>92.3828125</v>
      </c>
      <c r="T13" s="2">
        <v>92.3141326904297</v>
      </c>
      <c r="U13" s="2">
        <v>93.8502655029297</v>
      </c>
      <c r="V13" s="2">
        <v>101.743125915527</v>
      </c>
      <c r="W13" s="2">
        <v>97.4785842895508</v>
      </c>
      <c r="X13" s="2">
        <v>90.944221496582</v>
      </c>
      <c r="Y13" s="2">
        <v>93.4956436157227</v>
      </c>
      <c r="Z13" s="2">
        <v>93.9698028564453</v>
      </c>
      <c r="AA13" s="2">
        <v>90.9508972167969</v>
      </c>
      <c r="AB13" s="2">
        <v>96.6758804321289</v>
      </c>
      <c r="AC13" s="2">
        <v>92.5464248657227</v>
      </c>
      <c r="AD13" s="2">
        <v>93.3100509643555</v>
      </c>
      <c r="AE13" s="2">
        <v>89.8102111816406</v>
      </c>
      <c r="AF13" s="2">
        <v>89.1361389160156</v>
      </c>
      <c r="AG13" s="2">
        <f t="shared" si="0"/>
        <v>108.52739746</v>
      </c>
    </row>
    <row r="14" spans="1:36">
      <c r="A14" s="1"/>
      <c r="B14" t="s">
        <v>7</v>
      </c>
      <c r="C14" s="2">
        <v>89.3693313598633</v>
      </c>
      <c r="D14" s="2">
        <v>89.4046936035156</v>
      </c>
      <c r="E14" s="2">
        <v>94.6002349853516</v>
      </c>
      <c r="F14" s="2">
        <v>94.5643844604492</v>
      </c>
      <c r="G14" s="2">
        <v>91.3431015014648</v>
      </c>
      <c r="H14" s="2">
        <v>92.2759628295898</v>
      </c>
      <c r="I14" s="2">
        <v>92.1772766113281</v>
      </c>
      <c r="J14" s="2">
        <v>88.8621063232422</v>
      </c>
      <c r="K14" s="2">
        <v>83.2273712158203</v>
      </c>
      <c r="L14" s="2">
        <v>84.1004486083984</v>
      </c>
      <c r="M14" s="2">
        <v>86.688591003418</v>
      </c>
      <c r="N14" s="2">
        <v>95.9469528198242</v>
      </c>
      <c r="O14" s="2">
        <v>95.8788757324219</v>
      </c>
      <c r="P14" s="2">
        <v>92.4513702392578</v>
      </c>
      <c r="Q14" s="2">
        <v>96.7194671630859</v>
      </c>
      <c r="R14" s="2">
        <v>96.109260559082</v>
      </c>
      <c r="S14" s="2">
        <v>100.166976928711</v>
      </c>
      <c r="T14" s="2">
        <v>100.052780151367</v>
      </c>
      <c r="U14" s="2">
        <v>96.8363189697266</v>
      </c>
      <c r="V14" s="2">
        <v>102.086715698242</v>
      </c>
      <c r="W14" s="2">
        <v>98.7272338867187</v>
      </c>
      <c r="X14" s="2">
        <v>95.9956970214844</v>
      </c>
      <c r="Y14" s="2">
        <v>102.32169342041</v>
      </c>
      <c r="Z14" s="2">
        <v>99.6580429077148</v>
      </c>
      <c r="AA14" s="2">
        <v>96.9279098510742</v>
      </c>
      <c r="AB14" s="2">
        <v>100.29443359375</v>
      </c>
      <c r="AC14" s="2">
        <v>96.5607070922852</v>
      </c>
      <c r="AD14" s="2">
        <v>93.2062225341797</v>
      </c>
      <c r="AE14" s="2">
        <v>90.0871200561523</v>
      </c>
      <c r="AF14" s="2">
        <v>87.9390335083008</v>
      </c>
      <c r="AG14" s="2">
        <f t="shared" si="0"/>
        <v>111.315619659333</v>
      </c>
    </row>
    <row r="15" spans="1:36">
      <c r="A15" s="1"/>
      <c r="B15" t="s">
        <v>8</v>
      </c>
      <c r="C15" s="2">
        <v>96.4557952880859</v>
      </c>
      <c r="D15" s="2">
        <v>95.8775634765625</v>
      </c>
      <c r="E15" s="2">
        <v>107.344306945801</v>
      </c>
      <c r="F15" s="2">
        <v>118.123199462891</v>
      </c>
      <c r="G15" s="2">
        <v>107.405555725098</v>
      </c>
      <c r="H15" s="2">
        <v>96.5837554931641</v>
      </c>
      <c r="I15" s="2">
        <v>101.50178527832</v>
      </c>
      <c r="J15" s="2">
        <v>89.6534423828125</v>
      </c>
      <c r="K15" s="2">
        <v>93.071891784668</v>
      </c>
      <c r="L15" s="2">
        <v>100.302780151367</v>
      </c>
      <c r="M15" s="2">
        <v>97.005485534668</v>
      </c>
      <c r="N15" s="2">
        <v>98.551155090332</v>
      </c>
      <c r="O15" s="2">
        <v>102.753997802734</v>
      </c>
      <c r="P15" s="2">
        <v>98.2023620605469</v>
      </c>
      <c r="Q15" s="2">
        <v>104.657363891602</v>
      </c>
      <c r="R15" s="2">
        <v>98.1570129394531</v>
      </c>
      <c r="S15" s="2">
        <v>93.145149230957</v>
      </c>
      <c r="T15" s="2">
        <v>97.1958847045898</v>
      </c>
      <c r="U15" s="2">
        <v>92.9486312866211</v>
      </c>
      <c r="V15" s="2">
        <v>102.19669342041</v>
      </c>
      <c r="W15" s="2">
        <v>92.946044921875</v>
      </c>
      <c r="X15" s="2">
        <v>84.9789505004883</v>
      </c>
      <c r="Y15" s="2">
        <v>91.4300537109375</v>
      </c>
      <c r="Z15" s="2">
        <v>83.7481307983398</v>
      </c>
      <c r="AA15" s="2">
        <v>74.3283615112305</v>
      </c>
      <c r="AB15" s="2">
        <v>78.5426712036133</v>
      </c>
      <c r="AC15" s="2">
        <v>78.2350540161133</v>
      </c>
      <c r="AD15" s="2">
        <v>82.601676940918</v>
      </c>
      <c r="AE15" s="2">
        <v>87.4226608276367</v>
      </c>
      <c r="AF15" s="2">
        <v>84.6531677246094</v>
      </c>
      <c r="AG15" s="2">
        <f t="shared" si="0"/>
        <v>119.558889286536</v>
      </c>
    </row>
    <row r="16" spans="1:36">
      <c r="A16" s="1"/>
      <c r="B16" t="s">
        <v>10</v>
      </c>
      <c r="C16" s="2">
        <v>93.8116302490234</v>
      </c>
      <c r="D16" s="2">
        <v>92.3624801635742</v>
      </c>
      <c r="E16" s="2">
        <v>102.346397399902</v>
      </c>
      <c r="F16" s="2">
        <v>114.112899780273</v>
      </c>
      <c r="G16" s="2">
        <v>105.921539306641</v>
      </c>
      <c r="H16" s="2">
        <v>96.2548751831055</v>
      </c>
      <c r="I16" s="2">
        <v>106.748497009277</v>
      </c>
      <c r="J16" s="2">
        <v>91.9524536132812</v>
      </c>
      <c r="K16" s="2">
        <v>90.880012512207</v>
      </c>
      <c r="L16" s="2">
        <v>98.747444152832</v>
      </c>
      <c r="M16" s="2">
        <v>100.856834411621</v>
      </c>
      <c r="N16" s="2">
        <v>100.918769836426</v>
      </c>
      <c r="O16" s="2">
        <v>104.293243408203</v>
      </c>
      <c r="P16" s="2">
        <v>98.9831924438477</v>
      </c>
      <c r="Q16" s="2">
        <v>109.30313873291</v>
      </c>
      <c r="R16" s="2">
        <v>99.5992126464844</v>
      </c>
      <c r="S16" s="2">
        <v>97.4872131347656</v>
      </c>
      <c r="T16" s="2">
        <v>100.277061462402</v>
      </c>
      <c r="U16" s="2">
        <v>95.6252670288086</v>
      </c>
      <c r="V16" s="2">
        <v>98.8530807495117</v>
      </c>
      <c r="W16" s="2">
        <v>101.03197479248</v>
      </c>
      <c r="X16" s="2">
        <v>91.6719512939453</v>
      </c>
      <c r="Y16" s="2">
        <v>96.8032608032227</v>
      </c>
      <c r="Z16" s="2">
        <v>93.3434982299805</v>
      </c>
      <c r="AA16" s="2">
        <v>82.8964004516602</v>
      </c>
      <c r="AB16" s="2">
        <v>83.833122253418</v>
      </c>
      <c r="AC16" s="2">
        <v>80.2329940795898</v>
      </c>
      <c r="AD16" s="2">
        <v>91.0603942871094</v>
      </c>
      <c r="AE16" s="2">
        <v>85.3385772705078</v>
      </c>
      <c r="AF16" s="2">
        <v>86.4128036499023</v>
      </c>
      <c r="AG16" s="2">
        <f t="shared" si="0"/>
        <v>117.670930645221</v>
      </c>
    </row>
    <row r="17" spans="1:33">
      <c r="A17" s="1"/>
      <c r="B17" t="s">
        <v>12</v>
      </c>
      <c r="C17" s="2">
        <v>94.6413040161133</v>
      </c>
      <c r="D17" s="2">
        <v>93.9164199829102</v>
      </c>
      <c r="E17" s="2">
        <v>105.169319152832</v>
      </c>
      <c r="F17" s="2">
        <v>116.38045501709</v>
      </c>
      <c r="G17" s="2">
        <v>106.303688049316</v>
      </c>
      <c r="H17" s="2">
        <v>95.1150131225586</v>
      </c>
      <c r="I17" s="2">
        <v>100.076309204102</v>
      </c>
      <c r="J17" s="2">
        <v>86.1993408203125</v>
      </c>
      <c r="K17" s="2">
        <v>94.2856140136719</v>
      </c>
      <c r="L17" s="2">
        <v>91.6514892578125</v>
      </c>
      <c r="M17" s="2">
        <v>88.9119262695312</v>
      </c>
      <c r="N17" s="2">
        <v>94.8762359619141</v>
      </c>
      <c r="O17" s="2">
        <v>99.6242599487305</v>
      </c>
      <c r="P17" s="2">
        <v>101.090660095215</v>
      </c>
      <c r="Q17" s="2">
        <v>104.855674743652</v>
      </c>
      <c r="R17" s="2">
        <v>95.2014541625977</v>
      </c>
      <c r="S17" s="2">
        <v>93.7807693481445</v>
      </c>
      <c r="T17" s="2">
        <v>100.29231262207</v>
      </c>
      <c r="U17" s="2">
        <v>92.8821258544922</v>
      </c>
      <c r="V17" s="2">
        <v>96.5573501586914</v>
      </c>
      <c r="W17" s="2">
        <v>96.2069396972656</v>
      </c>
      <c r="X17" s="2">
        <v>95.0067367553711</v>
      </c>
      <c r="Y17" s="2">
        <v>97.6406478881836</v>
      </c>
      <c r="Z17" s="2">
        <v>93.7770843505859</v>
      </c>
      <c r="AA17" s="2">
        <v>86.6131210327148</v>
      </c>
      <c r="AB17" s="2">
        <v>86.4674453735352</v>
      </c>
      <c r="AC17" s="2">
        <v>81.5108489990234</v>
      </c>
      <c r="AD17" s="2">
        <v>87.1708221435547</v>
      </c>
      <c r="AE17" s="2">
        <v>89.8104400634766</v>
      </c>
      <c r="AF17" s="2">
        <v>81.8176803588867</v>
      </c>
      <c r="AG17" s="2">
        <f t="shared" si="0"/>
        <v>118.000536231124</v>
      </c>
    </row>
    <row r="18" spans="1:33">
      <c r="A18" s="1"/>
      <c r="B18" t="s">
        <v>14</v>
      </c>
      <c r="C18" s="2">
        <v>92.3914337158203</v>
      </c>
      <c r="D18" s="2">
        <v>91.6411056518555</v>
      </c>
      <c r="E18" s="2">
        <v>101.390205383301</v>
      </c>
      <c r="F18" s="2">
        <v>112.779716491699</v>
      </c>
      <c r="G18" s="2">
        <v>104.422180175781</v>
      </c>
      <c r="H18" s="2">
        <v>95.4058685302734</v>
      </c>
      <c r="I18" s="2">
        <v>105.896926879883</v>
      </c>
      <c r="J18" s="2">
        <v>89.603889465332</v>
      </c>
      <c r="K18" s="2">
        <v>89.1896057128906</v>
      </c>
      <c r="L18" s="2">
        <v>89.6495666503906</v>
      </c>
      <c r="M18" s="2">
        <v>90.6871566772461</v>
      </c>
      <c r="N18" s="2">
        <v>93.1917037963867</v>
      </c>
      <c r="O18" s="2">
        <v>100.035903930664</v>
      </c>
      <c r="P18" s="2">
        <v>98.3703460693359</v>
      </c>
      <c r="Q18" s="2">
        <v>101.19206237793</v>
      </c>
      <c r="R18" s="2">
        <v>89.2524719238281</v>
      </c>
      <c r="S18" s="2">
        <v>92.4353408813477</v>
      </c>
      <c r="T18" s="2">
        <v>98.5654602050781</v>
      </c>
      <c r="U18" s="2">
        <v>92.3747329711914</v>
      </c>
      <c r="V18" s="2">
        <v>98.9944152832031</v>
      </c>
      <c r="W18" s="2">
        <v>94.427734375</v>
      </c>
      <c r="X18" s="2">
        <v>91.7081451416016</v>
      </c>
      <c r="Y18" s="2">
        <v>90.3801498413086</v>
      </c>
      <c r="Z18" s="2">
        <v>91.4130172729492</v>
      </c>
      <c r="AA18" s="2">
        <v>98.5638885498047</v>
      </c>
      <c r="AB18" s="2">
        <v>99.7091522216797</v>
      </c>
      <c r="AC18" s="2">
        <v>86.4265747070312</v>
      </c>
      <c r="AD18" s="2">
        <v>87.527946472168</v>
      </c>
      <c r="AE18" s="2">
        <v>85.4561996459961</v>
      </c>
      <c r="AF18" s="2">
        <v>77.5718688964844</v>
      </c>
      <c r="AG18" s="2">
        <f t="shared" si="0"/>
        <v>115.524407232962</v>
      </c>
    </row>
    <row r="19" spans="1:33">
      <c r="A19" s="1" t="s">
        <v>16</v>
      </c>
      <c r="B19" t="s">
        <v>2</v>
      </c>
      <c r="C19" s="2">
        <v>88.5113296508789</v>
      </c>
      <c r="D19" s="2">
        <v>87.2121429443359</v>
      </c>
      <c r="E19" s="2">
        <v>93.0605773925781</v>
      </c>
      <c r="F19" s="2">
        <v>93.6862945556641</v>
      </c>
      <c r="G19" s="2">
        <v>94.0252914428711</v>
      </c>
      <c r="H19" s="2">
        <v>92.9335784912109</v>
      </c>
      <c r="I19" s="2">
        <v>93.1405258178711</v>
      </c>
      <c r="J19" s="2">
        <v>87.7392578125</v>
      </c>
      <c r="K19" s="2">
        <v>92.0691452026367</v>
      </c>
      <c r="L19" s="2">
        <v>91.7962036132812</v>
      </c>
      <c r="M19" s="2">
        <v>89.9845428466797</v>
      </c>
      <c r="N19" s="2">
        <v>97.9659042358398</v>
      </c>
      <c r="O19" s="2">
        <v>90.3377838134766</v>
      </c>
      <c r="P19" s="2">
        <v>95.7302474975586</v>
      </c>
      <c r="Q19" s="2">
        <v>100.798645019531</v>
      </c>
      <c r="R19" s="2">
        <v>87.5894088745117</v>
      </c>
      <c r="S19" s="2">
        <v>94.2663497924805</v>
      </c>
      <c r="T19" s="2">
        <v>94.2296447753906</v>
      </c>
      <c r="U19" s="2">
        <v>95.8422012329102</v>
      </c>
      <c r="V19" s="2">
        <v>102.425331115723</v>
      </c>
      <c r="W19" s="2">
        <v>101.490562438965</v>
      </c>
      <c r="X19" s="2">
        <v>95.3925247192383</v>
      </c>
      <c r="Y19" s="2">
        <v>95.625846862793</v>
      </c>
      <c r="Z19" s="2">
        <v>98.8463287353516</v>
      </c>
      <c r="AA19" s="2">
        <v>94.1167068481445</v>
      </c>
      <c r="AB19" s="2">
        <v>95.4485244750977</v>
      </c>
      <c r="AC19" s="2">
        <v>92.4471817016602</v>
      </c>
      <c r="AD19" s="2">
        <v>93.9798583984375</v>
      </c>
      <c r="AE19" s="2">
        <v>93.4520416259766</v>
      </c>
      <c r="AF19" s="2">
        <v>89.8197631835937</v>
      </c>
      <c r="AG19" s="2">
        <f t="shared" si="0"/>
        <v>110.396828612096</v>
      </c>
    </row>
    <row r="20" spans="1:33">
      <c r="A20" s="1"/>
      <c r="B20" t="s">
        <v>4</v>
      </c>
      <c r="C20" s="2">
        <v>88.0356750488281</v>
      </c>
      <c r="D20" s="2">
        <v>88.5663452148437</v>
      </c>
      <c r="E20" s="2">
        <v>95.7956237792969</v>
      </c>
      <c r="F20" s="2">
        <v>99.8092346191406</v>
      </c>
      <c r="G20" s="2">
        <v>92.857177734375</v>
      </c>
      <c r="H20" s="2">
        <v>90.7479248046875</v>
      </c>
      <c r="I20" s="2">
        <v>90.9915924072266</v>
      </c>
      <c r="J20" s="2">
        <v>90.7141189575195</v>
      </c>
      <c r="K20" s="2">
        <v>94.4747848510742</v>
      </c>
      <c r="L20" s="2">
        <v>94.9987106323242</v>
      </c>
      <c r="M20" s="2">
        <v>86.4127426147461</v>
      </c>
      <c r="N20" s="2">
        <v>97.8862380981445</v>
      </c>
      <c r="O20" s="2">
        <v>95.8767013549805</v>
      </c>
      <c r="P20" s="2">
        <v>96.6278457641602</v>
      </c>
      <c r="Q20" s="2">
        <v>100.210037231445</v>
      </c>
      <c r="R20" s="2">
        <v>93.2901077270508</v>
      </c>
      <c r="S20" s="2">
        <v>90.9655990600586</v>
      </c>
      <c r="T20" s="2">
        <v>101.657699584961</v>
      </c>
      <c r="U20" s="2">
        <v>100.148796081543</v>
      </c>
      <c r="V20" s="2">
        <v>103.915000915527</v>
      </c>
      <c r="W20" s="2">
        <v>99.9344711303711</v>
      </c>
      <c r="X20" s="2">
        <v>94.9969329833984</v>
      </c>
      <c r="Y20" s="2">
        <v>96.9456787109375</v>
      </c>
      <c r="Z20" s="2">
        <v>98.7082214355469</v>
      </c>
      <c r="AA20" s="2">
        <v>94.035888671875</v>
      </c>
      <c r="AB20" s="2">
        <v>96.4316558837891</v>
      </c>
      <c r="AC20" s="2">
        <v>91.7263488769531</v>
      </c>
      <c r="AD20" s="2">
        <v>96.9084014892578</v>
      </c>
      <c r="AE20" s="2">
        <v>97.3419647216797</v>
      </c>
      <c r="AF20" s="2">
        <v>86.8414459228516</v>
      </c>
      <c r="AG20" s="2">
        <f t="shared" si="0"/>
        <v>111.744045210871</v>
      </c>
    </row>
    <row r="21" spans="1:33">
      <c r="A21" s="1"/>
      <c r="B21" t="s">
        <v>5</v>
      </c>
      <c r="C21" s="2">
        <v>88.5356140136719</v>
      </c>
      <c r="D21" s="2">
        <v>86.9690170288086</v>
      </c>
      <c r="E21" s="2">
        <v>92.3520965576172</v>
      </c>
      <c r="F21" s="2">
        <v>93.676399230957</v>
      </c>
      <c r="G21" s="2">
        <v>93.265998840332</v>
      </c>
      <c r="H21" s="2">
        <v>93.0899200439453</v>
      </c>
      <c r="I21" s="2">
        <v>93.1668319702148</v>
      </c>
      <c r="J21" s="2">
        <v>87.3603134155273</v>
      </c>
      <c r="K21" s="2">
        <v>87.6546783447266</v>
      </c>
      <c r="L21" s="2">
        <v>86.5026550292969</v>
      </c>
      <c r="M21" s="2">
        <v>88.8552398681641</v>
      </c>
      <c r="N21" s="2">
        <v>93.7760238647461</v>
      </c>
      <c r="O21" s="2">
        <v>92.2372589111328</v>
      </c>
      <c r="P21" s="2">
        <v>94.6440734863281</v>
      </c>
      <c r="Q21" s="2">
        <v>98.0533676147461</v>
      </c>
      <c r="R21" s="2">
        <v>86.1926193237305</v>
      </c>
      <c r="S21" s="2">
        <v>93.0366363525391</v>
      </c>
      <c r="T21" s="2">
        <v>101.196571350098</v>
      </c>
      <c r="U21" s="2">
        <v>96.476692199707</v>
      </c>
      <c r="V21" s="2">
        <v>96.1778106689453</v>
      </c>
      <c r="W21" s="2">
        <v>96.6785049438477</v>
      </c>
      <c r="X21" s="2">
        <v>92.6146926879883</v>
      </c>
      <c r="Y21" s="2">
        <v>94.9621276855469</v>
      </c>
      <c r="Z21" s="2">
        <v>95.0161437988281</v>
      </c>
      <c r="AA21" s="2">
        <v>92.6809463500977</v>
      </c>
      <c r="AB21" s="2">
        <v>96.6433563232422</v>
      </c>
      <c r="AC21" s="2">
        <v>94.1630554199219</v>
      </c>
      <c r="AD21" s="2">
        <v>101.079368591309</v>
      </c>
      <c r="AE21" s="2">
        <v>100.353118896484</v>
      </c>
      <c r="AF21" s="2">
        <v>92.0718231201172</v>
      </c>
      <c r="AG21" s="2">
        <f t="shared" si="0"/>
        <v>109.935895258797</v>
      </c>
    </row>
    <row r="22" spans="1:33">
      <c r="A22" s="1"/>
      <c r="B22" t="s">
        <v>7</v>
      </c>
      <c r="C22" s="2">
        <v>87.5069351196289</v>
      </c>
      <c r="D22" s="2">
        <v>88.673469543457</v>
      </c>
      <c r="E22" s="2">
        <v>94.2353744506836</v>
      </c>
      <c r="F22" s="2">
        <v>96.3877410888672</v>
      </c>
      <c r="G22" s="2">
        <v>87.6057205200195</v>
      </c>
      <c r="H22" s="2">
        <v>91.5763092041016</v>
      </c>
      <c r="I22" s="2">
        <v>90.9718704223633</v>
      </c>
      <c r="J22" s="2">
        <v>90.8274002075195</v>
      </c>
      <c r="K22" s="2">
        <v>92.9599685668945</v>
      </c>
      <c r="L22" s="2">
        <v>92.0952224731445</v>
      </c>
      <c r="M22" s="2">
        <v>95.1032180786133</v>
      </c>
      <c r="N22" s="2">
        <v>107.466659545898</v>
      </c>
      <c r="O22" s="2">
        <v>99.8918380737305</v>
      </c>
      <c r="P22" s="2">
        <v>99.7248611450195</v>
      </c>
      <c r="Q22" s="2">
        <v>106.997734069824</v>
      </c>
      <c r="R22" s="2">
        <v>95.890022277832</v>
      </c>
      <c r="S22" s="2">
        <v>92.756706237793</v>
      </c>
      <c r="T22" s="2">
        <v>101.104179382324</v>
      </c>
      <c r="U22" s="2">
        <v>95.8674926757812</v>
      </c>
      <c r="V22" s="2">
        <v>103.462936401367</v>
      </c>
      <c r="W22" s="2">
        <v>102.50025177002</v>
      </c>
      <c r="X22" s="2">
        <v>97.8182907104492</v>
      </c>
      <c r="Y22" s="2">
        <v>100.866722106934</v>
      </c>
      <c r="Z22" s="2">
        <v>101.320808410645</v>
      </c>
      <c r="AA22" s="2">
        <v>96.8821182250977</v>
      </c>
      <c r="AB22" s="2">
        <v>102.463005065918</v>
      </c>
      <c r="AC22" s="2">
        <v>98.3319473266602</v>
      </c>
      <c r="AD22" s="2">
        <v>100.960372924805</v>
      </c>
      <c r="AE22" s="2">
        <v>95.9333801269531</v>
      </c>
      <c r="AF22" s="2">
        <v>90.9403381347656</v>
      </c>
      <c r="AG22" s="2">
        <f t="shared" si="0"/>
        <v>114.562569374106</v>
      </c>
    </row>
    <row r="23" spans="1:33">
      <c r="A23" s="1"/>
      <c r="B23" t="s">
        <v>8</v>
      </c>
      <c r="C23" s="2">
        <v>92.4102783203125</v>
      </c>
      <c r="D23" s="2">
        <v>93.999397277832</v>
      </c>
      <c r="E23" s="2">
        <v>106.439476013184</v>
      </c>
      <c r="F23" s="2">
        <v>114.896560668945</v>
      </c>
      <c r="G23" s="2">
        <v>112.424911499023</v>
      </c>
      <c r="H23" s="2">
        <v>98.1560821533203</v>
      </c>
      <c r="I23" s="2">
        <v>106.590057373047</v>
      </c>
      <c r="J23" s="2">
        <v>96.2885284423828</v>
      </c>
      <c r="K23" s="2">
        <v>92.978889465332</v>
      </c>
      <c r="L23" s="2">
        <v>102.165649414062</v>
      </c>
      <c r="M23" s="2">
        <v>98.5688247680664</v>
      </c>
      <c r="N23" s="2">
        <v>102.64990234375</v>
      </c>
      <c r="O23" s="2">
        <v>98.724235534668</v>
      </c>
      <c r="P23" s="2">
        <v>97.6248397827148</v>
      </c>
      <c r="Q23" s="2">
        <v>107.830581665039</v>
      </c>
      <c r="R23" s="2">
        <v>98.9746322631836</v>
      </c>
      <c r="S23" s="2">
        <v>96.4390411376953</v>
      </c>
      <c r="T23" s="2">
        <v>101.99373626709</v>
      </c>
      <c r="U23" s="2">
        <v>93.2850799560547</v>
      </c>
      <c r="V23" s="2">
        <v>99.5555419921875</v>
      </c>
      <c r="W23" s="2">
        <v>91.3616180419922</v>
      </c>
      <c r="X23" s="2">
        <v>88.1951522827148</v>
      </c>
      <c r="Y23" s="2">
        <v>89.0123291015625</v>
      </c>
      <c r="Z23" s="2">
        <v>82.3488845825195</v>
      </c>
      <c r="AA23" s="2">
        <v>85.1723251342773</v>
      </c>
      <c r="AB23" s="2">
        <v>90.5269165039062</v>
      </c>
      <c r="AC23" s="2">
        <v>83.721923828125</v>
      </c>
      <c r="AD23" s="2">
        <v>96.7514266967773</v>
      </c>
      <c r="AE23" s="2">
        <v>97.4768905639648</v>
      </c>
      <c r="AF23" s="2">
        <v>86.7810974121094</v>
      </c>
      <c r="AG23" s="2">
        <f t="shared" si="0"/>
        <v>118.813965229284</v>
      </c>
    </row>
    <row r="24" spans="1:33">
      <c r="A24" s="1"/>
      <c r="B24" t="s">
        <v>10</v>
      </c>
      <c r="C24" s="2">
        <v>92.1797866821289</v>
      </c>
      <c r="D24" s="2">
        <v>94.4585800170898</v>
      </c>
      <c r="E24" s="2">
        <v>106.997299194336</v>
      </c>
      <c r="F24" s="2">
        <v>116.433082580566</v>
      </c>
      <c r="G24" s="2">
        <v>112.935737609863</v>
      </c>
      <c r="H24" s="2">
        <v>96.126335144043</v>
      </c>
      <c r="I24" s="2">
        <v>106.451461791992</v>
      </c>
      <c r="J24" s="2">
        <v>98.6659317016602</v>
      </c>
      <c r="K24" s="2">
        <v>98.4351577758789</v>
      </c>
      <c r="L24" s="2">
        <v>104.948089599609</v>
      </c>
      <c r="M24" s="2">
        <v>100.614349365234</v>
      </c>
      <c r="N24" s="2">
        <v>101.248275756836</v>
      </c>
      <c r="O24" s="2">
        <v>103.463035583496</v>
      </c>
      <c r="P24" s="2">
        <v>99.2779388427734</v>
      </c>
      <c r="Q24" s="2">
        <v>105.816352844238</v>
      </c>
      <c r="R24" s="2">
        <v>101.429557800293</v>
      </c>
      <c r="S24" s="2">
        <v>98.5184097290039</v>
      </c>
      <c r="T24" s="2">
        <v>110.478630065918</v>
      </c>
      <c r="U24" s="2">
        <v>96.6977615356445</v>
      </c>
      <c r="V24" s="2">
        <v>105.436698913574</v>
      </c>
      <c r="W24" s="2">
        <v>101.093139648437</v>
      </c>
      <c r="X24" s="2">
        <v>97.418342590332</v>
      </c>
      <c r="Y24" s="2">
        <v>96.5070495605469</v>
      </c>
      <c r="Z24" s="2">
        <v>90.5953750610352</v>
      </c>
      <c r="AA24" s="2">
        <v>87.7399063110352</v>
      </c>
      <c r="AB24" s="2">
        <v>93.5639495849609</v>
      </c>
      <c r="AC24" s="2">
        <v>89.9225997924805</v>
      </c>
      <c r="AD24" s="2">
        <v>96.9006500244141</v>
      </c>
      <c r="AE24" s="2">
        <v>89.4905776977539</v>
      </c>
      <c r="AF24" s="2">
        <v>89.5759429931641</v>
      </c>
      <c r="AG24" s="2">
        <f t="shared" si="0"/>
        <v>120.355706112141</v>
      </c>
    </row>
    <row r="25" spans="1:33">
      <c r="A25" s="1"/>
      <c r="B25" t="s">
        <v>12</v>
      </c>
      <c r="C25" s="2">
        <v>91.2693328857422</v>
      </c>
      <c r="D25" s="2">
        <v>92.5598297119141</v>
      </c>
      <c r="E25" s="2">
        <v>104.806587219238</v>
      </c>
      <c r="F25" s="2">
        <v>113.097846984863</v>
      </c>
      <c r="G25" s="2">
        <v>110.87287902832</v>
      </c>
      <c r="H25" s="2">
        <v>96.5339889526367</v>
      </c>
      <c r="I25" s="2">
        <v>105.773612976074</v>
      </c>
      <c r="J25" s="2">
        <v>95.283088684082</v>
      </c>
      <c r="K25" s="2">
        <v>90.2164916992187</v>
      </c>
      <c r="L25" s="2">
        <v>90.7407379150391</v>
      </c>
      <c r="M25" s="2">
        <v>90.3783340454102</v>
      </c>
      <c r="N25" s="2">
        <v>97.9268264770508</v>
      </c>
      <c r="O25" s="2">
        <v>95.9778366088867</v>
      </c>
      <c r="P25" s="2">
        <v>94.6136703491211</v>
      </c>
      <c r="Q25" s="2">
        <v>100.912643432617</v>
      </c>
      <c r="R25" s="2">
        <v>89.4077453613281</v>
      </c>
      <c r="S25" s="2">
        <v>91.0608139038086</v>
      </c>
      <c r="T25" s="2">
        <v>100.513969421387</v>
      </c>
      <c r="U25" s="2">
        <v>89.5423431396484</v>
      </c>
      <c r="V25" s="2">
        <v>97.351448059082</v>
      </c>
      <c r="W25" s="2">
        <v>93.4759902954102</v>
      </c>
      <c r="X25" s="2">
        <v>86.2880783081055</v>
      </c>
      <c r="Y25" s="2">
        <v>82.1467361450195</v>
      </c>
      <c r="Z25" s="2">
        <v>84.9354705810547</v>
      </c>
      <c r="AA25" s="2">
        <v>86.2158660888672</v>
      </c>
      <c r="AB25" s="2">
        <v>91.5357208251953</v>
      </c>
      <c r="AC25" s="2">
        <v>85.6178970336914</v>
      </c>
      <c r="AD25" s="2">
        <v>91.6657180786133</v>
      </c>
      <c r="AE25" s="2">
        <v>91.7154922485352</v>
      </c>
      <c r="AF25" s="2">
        <v>82.6566772460937</v>
      </c>
      <c r="AG25" s="2">
        <f t="shared" si="0"/>
        <v>116.64945014395</v>
      </c>
    </row>
    <row r="26" spans="1:33">
      <c r="A26" s="1"/>
      <c r="B26" t="s">
        <v>14</v>
      </c>
      <c r="C26" s="2">
        <v>90.4585723876953</v>
      </c>
      <c r="D26" s="2">
        <v>93.0036163330078</v>
      </c>
      <c r="E26" s="2">
        <v>105.033096313477</v>
      </c>
      <c r="F26" s="2">
        <v>114.460182189941</v>
      </c>
      <c r="G26" s="2">
        <v>111.755928039551</v>
      </c>
      <c r="H26" s="2">
        <v>94.4092102050781</v>
      </c>
      <c r="I26" s="2">
        <v>105.474555969238</v>
      </c>
      <c r="J26" s="2">
        <v>94.9096069335937</v>
      </c>
      <c r="K26" s="2">
        <v>87.9510116577148</v>
      </c>
      <c r="L26" s="2">
        <v>86.9076843261719</v>
      </c>
      <c r="M26" s="2">
        <v>83.120964050293</v>
      </c>
      <c r="N26" s="2">
        <v>89.5789489746094</v>
      </c>
      <c r="O26" s="2">
        <v>97.3455657958984</v>
      </c>
      <c r="P26" s="2">
        <v>95.2436599731445</v>
      </c>
      <c r="Q26" s="2">
        <v>101.65104675293</v>
      </c>
      <c r="R26" s="2">
        <v>87.9751968383789</v>
      </c>
      <c r="S26" s="2">
        <v>89.6239471435547</v>
      </c>
      <c r="T26" s="2">
        <v>104.68815612793</v>
      </c>
      <c r="U26" s="2">
        <v>91.8696746826172</v>
      </c>
      <c r="V26" s="2">
        <v>97.3442077636719</v>
      </c>
      <c r="W26" s="2">
        <v>94.9420318603516</v>
      </c>
      <c r="X26" s="2">
        <v>87.9734649658203</v>
      </c>
      <c r="Y26" s="2">
        <v>86.4332885742187</v>
      </c>
      <c r="Z26" s="2">
        <v>87.5154418945312</v>
      </c>
      <c r="AA26" s="2">
        <v>88.1378021240234</v>
      </c>
      <c r="AB26" s="2">
        <v>92.3151550292969</v>
      </c>
      <c r="AC26" s="2">
        <v>85.6869888305664</v>
      </c>
      <c r="AD26" s="2">
        <v>92.8373031616211</v>
      </c>
      <c r="AE26" s="2">
        <v>91.1716918945312</v>
      </c>
      <c r="AF26" s="2">
        <v>80.2241973876953</v>
      </c>
      <c r="AG26" s="2">
        <f t="shared" si="0"/>
        <v>117.631107856513</v>
      </c>
    </row>
    <row r="27" spans="1:33">
      <c r="A27" s="1" t="s">
        <v>17</v>
      </c>
      <c r="B27" t="s">
        <v>2</v>
      </c>
      <c r="C27" s="2">
        <v>81.8513259887695</v>
      </c>
      <c r="D27" s="2">
        <v>95.9025192260742</v>
      </c>
      <c r="E27" s="2">
        <v>88.5627212524414</v>
      </c>
      <c r="F27" s="2">
        <v>87.3198547363281</v>
      </c>
      <c r="G27" s="2">
        <v>88.2758331298828</v>
      </c>
      <c r="H27" s="2">
        <v>99.3461303710937</v>
      </c>
      <c r="I27" s="2">
        <v>100.540382385254</v>
      </c>
      <c r="J27" s="2">
        <v>96.8055801391602</v>
      </c>
      <c r="K27" s="2">
        <v>91.737922668457</v>
      </c>
      <c r="L27" s="2">
        <v>89.6649856567383</v>
      </c>
      <c r="M27" s="2">
        <v>84.8618621826172</v>
      </c>
      <c r="N27" s="2">
        <v>92.3499908447266</v>
      </c>
      <c r="O27" s="2">
        <v>99.9499359130859</v>
      </c>
      <c r="P27" s="2">
        <v>86.5374526977539</v>
      </c>
      <c r="Q27" s="2">
        <v>98.0762023925781</v>
      </c>
      <c r="R27" s="2">
        <v>88.9670486450195</v>
      </c>
      <c r="S27" s="2">
        <v>91.8435363769531</v>
      </c>
      <c r="T27" s="2">
        <v>99.5797500610352</v>
      </c>
      <c r="U27" s="2">
        <v>90.5933685302734</v>
      </c>
      <c r="V27" s="2">
        <v>98.4165496826172</v>
      </c>
      <c r="W27" s="2">
        <v>111.458564758301</v>
      </c>
      <c r="X27" s="2">
        <v>94.4253082275391</v>
      </c>
      <c r="Y27" s="2">
        <v>93.3995132446289</v>
      </c>
      <c r="Z27" s="2">
        <v>93.3904800415039</v>
      </c>
      <c r="AA27" s="2">
        <v>93.5866241455078</v>
      </c>
      <c r="AB27" s="2">
        <v>93.693733215332</v>
      </c>
      <c r="AC27" s="2">
        <v>91.4714431762695</v>
      </c>
      <c r="AD27" s="2">
        <v>99.5206680297852</v>
      </c>
      <c r="AE27" s="2">
        <v>98.4793243408203</v>
      </c>
      <c r="AF27" s="2">
        <v>83.6901550292969</v>
      </c>
      <c r="AG27" s="2">
        <f t="shared" si="0"/>
        <v>113.814704492067</v>
      </c>
    </row>
    <row r="28" spans="1:33">
      <c r="A28" s="1"/>
      <c r="B28" t="s">
        <v>4</v>
      </c>
      <c r="C28" s="2">
        <v>83.1390228271484</v>
      </c>
      <c r="D28" s="2">
        <v>96.2937850952148</v>
      </c>
      <c r="E28" s="2">
        <v>91.4915008544922</v>
      </c>
      <c r="F28" s="2">
        <v>92.4652481079102</v>
      </c>
      <c r="G28" s="2">
        <v>97.0340805053711</v>
      </c>
      <c r="H28" s="2">
        <v>98.2237014770508</v>
      </c>
      <c r="I28" s="2">
        <v>101.414833068848</v>
      </c>
      <c r="J28" s="2">
        <v>97.1794738769531</v>
      </c>
      <c r="K28" s="2">
        <v>91.158073425293</v>
      </c>
      <c r="L28" s="2">
        <v>94.4676742553711</v>
      </c>
      <c r="M28" s="2">
        <v>84.9053039550781</v>
      </c>
      <c r="N28" s="2">
        <v>94.9655990600586</v>
      </c>
      <c r="O28" s="2">
        <v>100.404243469238</v>
      </c>
      <c r="P28" s="2">
        <v>93.5819778442383</v>
      </c>
      <c r="Q28" s="2">
        <v>100.231094360352</v>
      </c>
      <c r="R28" s="2">
        <v>94.7999649047852</v>
      </c>
      <c r="S28" s="2">
        <v>92.2118606567383</v>
      </c>
      <c r="T28" s="2">
        <v>98.7839050292969</v>
      </c>
      <c r="U28" s="2">
        <v>97.3301696777344</v>
      </c>
      <c r="V28" s="2">
        <v>99.3695297241211</v>
      </c>
      <c r="W28" s="2">
        <v>95.7265090942383</v>
      </c>
      <c r="X28" s="2">
        <v>98.6865005493164</v>
      </c>
      <c r="Y28" s="2">
        <v>96.3190460205078</v>
      </c>
      <c r="Z28" s="2">
        <v>95.5730285644531</v>
      </c>
      <c r="AA28" s="2">
        <v>91.3043594360352</v>
      </c>
      <c r="AB28" s="2">
        <v>98.263313293457</v>
      </c>
      <c r="AC28" s="2">
        <v>90.8040084838867</v>
      </c>
      <c r="AD28" s="2">
        <v>94.0050430297852</v>
      </c>
      <c r="AE28" s="2">
        <v>97.0424346923828</v>
      </c>
      <c r="AF28" s="2">
        <v>87.9009246826172</v>
      </c>
      <c r="AG28" s="2">
        <f t="shared" si="0"/>
        <v>111.223182230687</v>
      </c>
    </row>
    <row r="29" spans="1:33">
      <c r="A29" s="1"/>
      <c r="B29" t="s">
        <v>5</v>
      </c>
      <c r="C29" s="2">
        <v>81.5312957763672</v>
      </c>
      <c r="D29" s="2">
        <v>95.7556610107422</v>
      </c>
      <c r="E29" s="2">
        <v>87.9024505615234</v>
      </c>
      <c r="F29" s="2">
        <v>87.3152923583984</v>
      </c>
      <c r="G29" s="2">
        <v>88.4907531738281</v>
      </c>
      <c r="H29" s="2">
        <v>98.7568054199219</v>
      </c>
      <c r="I29" s="2">
        <v>99.0297088623047</v>
      </c>
      <c r="J29" s="2">
        <v>97.5010452270508</v>
      </c>
      <c r="K29" s="2">
        <v>91.9897003173828</v>
      </c>
      <c r="L29" s="2">
        <v>85.5747909545898</v>
      </c>
      <c r="M29" s="2">
        <v>86.6231155395508</v>
      </c>
      <c r="N29" s="2">
        <v>91.2944488525391</v>
      </c>
      <c r="O29" s="2">
        <v>87.5298614501953</v>
      </c>
      <c r="P29" s="2">
        <v>87.8726959228516</v>
      </c>
      <c r="Q29" s="2">
        <v>99.3595352172852</v>
      </c>
      <c r="R29" s="2">
        <v>87.5444183349609</v>
      </c>
      <c r="S29" s="2">
        <v>90.1024017333984</v>
      </c>
      <c r="T29" s="2">
        <v>98.7844924926758</v>
      </c>
      <c r="U29" s="2">
        <v>90.5644683837891</v>
      </c>
      <c r="V29" s="2">
        <v>90.3355331420898</v>
      </c>
      <c r="W29" s="2">
        <v>97.6603088378906</v>
      </c>
      <c r="X29" s="2">
        <v>90.8826675415039</v>
      </c>
      <c r="Y29" s="2">
        <v>95.158805847168</v>
      </c>
      <c r="Z29" s="2">
        <v>91.7049560546875</v>
      </c>
      <c r="AA29" s="2">
        <v>88.814697265625</v>
      </c>
      <c r="AB29" s="2">
        <v>97.7525787353516</v>
      </c>
      <c r="AC29" s="2">
        <v>95.502082824707</v>
      </c>
      <c r="AD29" s="2">
        <v>102.221183776855</v>
      </c>
      <c r="AE29" s="2">
        <v>94.1648178100586</v>
      </c>
      <c r="AF29" s="2">
        <v>86.0416717529297</v>
      </c>
      <c r="AG29" s="2">
        <f t="shared" si="0"/>
        <v>109.713125406494</v>
      </c>
    </row>
    <row r="30" spans="1:33">
      <c r="A30" s="1"/>
      <c r="B30" t="s">
        <v>7</v>
      </c>
      <c r="C30" s="2">
        <v>83.3371963500977</v>
      </c>
      <c r="D30" s="2">
        <v>96.3874359130859</v>
      </c>
      <c r="E30" s="2">
        <v>91.5536727905273</v>
      </c>
      <c r="F30" s="2">
        <v>90.1226196289062</v>
      </c>
      <c r="G30" s="2">
        <v>91.5472869873047</v>
      </c>
      <c r="H30" s="2">
        <v>97.8040237426758</v>
      </c>
      <c r="I30" s="2">
        <v>98.7935256958008</v>
      </c>
      <c r="J30" s="2">
        <v>94.7717208862305</v>
      </c>
      <c r="K30" s="2">
        <v>92.019775390625</v>
      </c>
      <c r="L30" s="2">
        <v>91.2518539428711</v>
      </c>
      <c r="M30" s="2">
        <v>94.3598403930664</v>
      </c>
      <c r="N30" s="2">
        <v>108.608978271484</v>
      </c>
      <c r="O30" s="2">
        <v>100.468399047852</v>
      </c>
      <c r="P30" s="2">
        <v>97.1727447509766</v>
      </c>
      <c r="Q30" s="2">
        <v>101.180709838867</v>
      </c>
      <c r="R30" s="2">
        <v>92.7057113647461</v>
      </c>
      <c r="S30" s="2">
        <v>91.6818695068359</v>
      </c>
      <c r="T30" s="2">
        <v>101.973258972168</v>
      </c>
      <c r="U30" s="2">
        <v>93.3389587402344</v>
      </c>
      <c r="V30" s="2">
        <v>95.2016677856445</v>
      </c>
      <c r="W30" s="2">
        <v>100.63744354248</v>
      </c>
      <c r="X30" s="2">
        <v>97.1464691162109</v>
      </c>
      <c r="Y30" s="2">
        <v>99.9938354492187</v>
      </c>
      <c r="Z30" s="2">
        <v>97.5043792724609</v>
      </c>
      <c r="AA30" s="2">
        <v>94.7172012329102</v>
      </c>
      <c r="AB30" s="2">
        <v>96.9193115234375</v>
      </c>
      <c r="AC30" s="2">
        <v>94.6747512817383</v>
      </c>
      <c r="AD30" s="2">
        <v>99.9753875732422</v>
      </c>
      <c r="AE30" s="2">
        <v>94.6673202514648</v>
      </c>
      <c r="AF30" s="2">
        <v>91.3295364379883</v>
      </c>
      <c r="AG30" s="2">
        <f t="shared" si="0"/>
        <v>113.3198115219</v>
      </c>
    </row>
    <row r="31" spans="1:33">
      <c r="A31" s="1"/>
      <c r="B31" t="s">
        <v>8</v>
      </c>
      <c r="C31" s="2">
        <v>85.1844635009766</v>
      </c>
      <c r="D31" s="2">
        <v>97.2808074951172</v>
      </c>
      <c r="E31" s="2">
        <v>92.5568466186523</v>
      </c>
      <c r="F31" s="2">
        <v>99.7780838012695</v>
      </c>
      <c r="G31" s="2">
        <v>108.742721557617</v>
      </c>
      <c r="H31" s="2">
        <v>100.257026672363</v>
      </c>
      <c r="I31" s="2">
        <v>109.360641479492</v>
      </c>
      <c r="J31" s="2">
        <v>111.36563873291</v>
      </c>
      <c r="K31" s="2">
        <v>94.768798828125</v>
      </c>
      <c r="L31" s="2">
        <v>102.290740966797</v>
      </c>
      <c r="M31" s="2">
        <v>101.707252502441</v>
      </c>
      <c r="N31" s="2">
        <v>101.454605102539</v>
      </c>
      <c r="O31" s="2">
        <v>101.782890319824</v>
      </c>
      <c r="P31" s="2">
        <v>95.9989318847656</v>
      </c>
      <c r="Q31" s="2">
        <v>103.326065063477</v>
      </c>
      <c r="R31" s="2">
        <v>100.274238586426</v>
      </c>
      <c r="S31" s="2">
        <v>97.3190841674805</v>
      </c>
      <c r="T31" s="2">
        <v>106.594696044922</v>
      </c>
      <c r="U31" s="2">
        <v>90.6258239746094</v>
      </c>
      <c r="V31" s="2">
        <v>97.2390518188477</v>
      </c>
      <c r="W31" s="2">
        <v>97.2831344604492</v>
      </c>
      <c r="X31" s="2">
        <v>92.4366683959961</v>
      </c>
      <c r="Y31" s="2">
        <v>84.0142059326172</v>
      </c>
      <c r="Z31" s="2">
        <v>80.1661834716797</v>
      </c>
      <c r="AA31" s="2">
        <v>82.7078399658203</v>
      </c>
      <c r="AB31" s="2">
        <v>90.0572280883789</v>
      </c>
      <c r="AC31" s="2">
        <v>86.5051956176758</v>
      </c>
      <c r="AD31" s="2">
        <v>98.7135620117187</v>
      </c>
      <c r="AE31" s="2">
        <v>88.5246429443359</v>
      </c>
      <c r="AF31" s="2">
        <v>88.4407806396484</v>
      </c>
      <c r="AG31" s="2">
        <f t="shared" si="0"/>
        <v>116.999410320474</v>
      </c>
    </row>
    <row r="32" spans="1:33">
      <c r="A32" s="1"/>
      <c r="B32" t="s">
        <v>10</v>
      </c>
      <c r="C32" s="2">
        <v>87.2639999389648</v>
      </c>
      <c r="D32" s="2">
        <v>96.9356002807617</v>
      </c>
      <c r="E32" s="2">
        <v>95.2516250610352</v>
      </c>
      <c r="F32" s="2">
        <v>104.856971740723</v>
      </c>
      <c r="G32" s="2">
        <v>114.555236816406</v>
      </c>
      <c r="H32" s="2">
        <v>105.353591918945</v>
      </c>
      <c r="I32" s="2">
        <v>113.73055267334</v>
      </c>
      <c r="J32" s="2">
        <v>106.592132568359</v>
      </c>
      <c r="K32" s="2">
        <v>94.5562210083008</v>
      </c>
      <c r="L32" s="2">
        <v>103.347717285156</v>
      </c>
      <c r="M32" s="2">
        <v>101.112274169922</v>
      </c>
      <c r="N32" s="2">
        <v>100.288795471191</v>
      </c>
      <c r="O32" s="2">
        <v>103.706550598145</v>
      </c>
      <c r="P32" s="2">
        <v>95.99560546875</v>
      </c>
      <c r="Q32" s="2">
        <v>105.901443481445</v>
      </c>
      <c r="R32" s="2">
        <v>101.511619567871</v>
      </c>
      <c r="S32" s="2">
        <v>95.5442962646484</v>
      </c>
      <c r="T32" s="2">
        <v>107.63134765625</v>
      </c>
      <c r="U32" s="2">
        <v>93.2882308959961</v>
      </c>
      <c r="V32" s="2">
        <v>98.3816375732422</v>
      </c>
      <c r="W32" s="2">
        <v>111.109436035156</v>
      </c>
      <c r="X32" s="2">
        <v>94.8911743164062</v>
      </c>
      <c r="Y32" s="2">
        <v>95.0088195800781</v>
      </c>
      <c r="Z32" s="2">
        <v>89.0796737670898</v>
      </c>
      <c r="AA32" s="2">
        <v>87.1417541503906</v>
      </c>
      <c r="AB32" s="2">
        <v>87.6544799804687</v>
      </c>
      <c r="AC32" s="2">
        <v>83.3583755493164</v>
      </c>
      <c r="AD32" s="2">
        <v>96.2875137329102</v>
      </c>
      <c r="AE32" s="2">
        <v>90.5781631469727</v>
      </c>
      <c r="AF32" s="2">
        <v>89.7842712402344</v>
      </c>
      <c r="AG32" s="2">
        <f t="shared" si="0"/>
        <v>119.929447521956</v>
      </c>
    </row>
    <row r="33" spans="1:33">
      <c r="A33" s="1"/>
      <c r="B33" t="s">
        <v>12</v>
      </c>
      <c r="C33" s="2">
        <v>84.0167465209961</v>
      </c>
      <c r="D33" s="2">
        <v>96.0872116088867</v>
      </c>
      <c r="E33" s="2">
        <v>91.5990905761719</v>
      </c>
      <c r="F33" s="2">
        <v>98.5949020385742</v>
      </c>
      <c r="G33" s="2">
        <v>107.330749511719</v>
      </c>
      <c r="H33" s="2">
        <v>95.8360977172852</v>
      </c>
      <c r="I33" s="2">
        <v>106.623634338379</v>
      </c>
      <c r="J33" s="2">
        <v>110.804092407227</v>
      </c>
      <c r="K33" s="2">
        <v>90.9749450683594</v>
      </c>
      <c r="L33" s="2">
        <v>89.2301940917969</v>
      </c>
      <c r="M33" s="2">
        <v>93.3727951049805</v>
      </c>
      <c r="N33" s="2">
        <v>94.1919326782227</v>
      </c>
      <c r="O33" s="2">
        <v>97.6069869995117</v>
      </c>
      <c r="P33" s="2">
        <v>95.649169921875</v>
      </c>
      <c r="Q33" s="2">
        <v>108.789878845215</v>
      </c>
      <c r="R33" s="2">
        <v>88.7419738769531</v>
      </c>
      <c r="S33" s="2">
        <v>92.2335968017578</v>
      </c>
      <c r="T33" s="2">
        <v>103.442817687988</v>
      </c>
      <c r="U33" s="2">
        <v>88.1408767700195</v>
      </c>
      <c r="V33" s="2">
        <v>94.7121963500977</v>
      </c>
      <c r="W33" s="2">
        <v>94.3655090332031</v>
      </c>
      <c r="X33" s="2">
        <v>88.4556045532227</v>
      </c>
      <c r="Y33" s="2">
        <v>84.2575531005859</v>
      </c>
      <c r="Z33" s="2">
        <v>86.0575561523437</v>
      </c>
      <c r="AA33" s="2">
        <v>87.1913375854492</v>
      </c>
      <c r="AB33" s="2">
        <v>90.7502059936523</v>
      </c>
      <c r="AC33" s="2">
        <v>87.5393295288086</v>
      </c>
      <c r="AD33" s="2">
        <v>87.471809387207</v>
      </c>
      <c r="AE33" s="2">
        <v>87.7297210693359</v>
      </c>
      <c r="AF33" s="2">
        <v>82.7870178222656</v>
      </c>
      <c r="AG33" s="2">
        <f t="shared" si="0"/>
        <v>115.623740325536</v>
      </c>
    </row>
    <row r="34" spans="1:33">
      <c r="A34" s="1"/>
      <c r="B34" t="s">
        <v>14</v>
      </c>
      <c r="C34" s="2">
        <v>86.3237686157227</v>
      </c>
      <c r="D34" s="2">
        <v>96.7805786132812</v>
      </c>
      <c r="E34" s="2">
        <v>94.7621307373047</v>
      </c>
      <c r="F34" s="2">
        <v>103.506591796875</v>
      </c>
      <c r="G34" s="2">
        <v>113.115943908691</v>
      </c>
      <c r="H34" s="2">
        <v>103.935493469238</v>
      </c>
      <c r="I34" s="2">
        <v>111.191551208496</v>
      </c>
      <c r="J34" s="2">
        <v>105.618019104004</v>
      </c>
      <c r="K34" s="2">
        <v>89.0367660522461</v>
      </c>
      <c r="L34" s="2">
        <v>89.3227310180664</v>
      </c>
      <c r="M34" s="2">
        <v>90.6180038452148</v>
      </c>
      <c r="N34" s="2">
        <v>93.610710144043</v>
      </c>
      <c r="O34" s="2">
        <v>98.591926574707</v>
      </c>
      <c r="P34" s="2">
        <v>99.124137878418</v>
      </c>
      <c r="Q34" s="2">
        <v>114.302406311035</v>
      </c>
      <c r="R34" s="2">
        <v>89.6479263305664</v>
      </c>
      <c r="S34" s="2">
        <v>87.2167587280273</v>
      </c>
      <c r="T34" s="2">
        <v>103.289619445801</v>
      </c>
      <c r="U34" s="2">
        <v>88.2629241943359</v>
      </c>
      <c r="V34" s="2">
        <v>97.8649215698242</v>
      </c>
      <c r="W34" s="2">
        <v>101.481712341309</v>
      </c>
      <c r="X34" s="2">
        <v>91.6523132324219</v>
      </c>
      <c r="Y34" s="2">
        <v>92.3742218017578</v>
      </c>
      <c r="Z34" s="2">
        <v>90.8493957519531</v>
      </c>
      <c r="AA34" s="2">
        <v>91.1851577758789</v>
      </c>
      <c r="AB34" s="2">
        <v>93.5805206298828</v>
      </c>
      <c r="AC34" s="2">
        <v>85.1121673583984</v>
      </c>
      <c r="AD34" s="2">
        <v>93.2290878295898</v>
      </c>
      <c r="AE34" s="2">
        <v>92.8282623291016</v>
      </c>
      <c r="AF34" s="2">
        <v>86.6986999511719</v>
      </c>
      <c r="AG34" s="2">
        <f t="shared" si="0"/>
        <v>118.890595839972</v>
      </c>
    </row>
  </sheetData>
  <mergeCells count="4">
    <mergeCell ref="A2:A10"/>
    <mergeCell ref="A11:A18"/>
    <mergeCell ref="A19:A26"/>
    <mergeCell ref="A27:A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表1、表2，图3、图4数据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lrf</dc:creator>
  <cp:lastModifiedBy>柯磊</cp:lastModifiedBy>
  <dcterms:created xsi:type="dcterms:W3CDTF">2026-07-16T03:14:00Z</dcterms:created>
  <dcterms:modified xsi:type="dcterms:W3CDTF">2026-07-17T04:23:51Z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8ADF7FB3F87A4016B74D4F8D899DD96F_13</vt:lpwstr>
  </property>
  <property fmtid="{D5CDD505-2E9C-101B-9397-08002B2CF9AE}" pid="4" name="CalculationRule">
    <vt:i4>0</vt:i4>
  </property>
</Properties>
</file>