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firstSheet="1"/>
  </bookViews>
  <sheets>
    <sheet name="Table S1" sheetId="2" r:id="rId1"/>
    <sheet name="Table S2" sheetId="3" r:id="rId2"/>
    <sheet name="Table S3" sheetId="4" r:id="rId3"/>
    <sheet name="Table S4" sheetId="7" r:id="rId4"/>
    <sheet name="Table S5" sheetId="9" r:id="rId5"/>
    <sheet name="Table S6" sheetId="10" r:id="rId6"/>
    <sheet name="Table S7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<sst xmlns="http://schemas.openxmlformats.org/spreadsheetml/2006/main" count="236" uniqueCount="146">
  <si>
    <r>
      <rPr>
        <sz val="10"/>
        <rFont val="Times New Roman"/>
        <charset val="134"/>
      </rPr>
      <t>Table S1. Sunda Pangolin (</t>
    </r>
    <r>
      <rPr>
        <i/>
        <sz val="10"/>
        <rFont val="Times New Roman"/>
        <charset val="134"/>
      </rPr>
      <t>M. javanica</t>
    </r>
    <r>
      <rPr>
        <sz val="10"/>
        <rFont val="Times New Roman"/>
        <charset val="134"/>
      </rPr>
      <t>) sample information sheet</t>
    </r>
  </si>
  <si>
    <t>Serial No.</t>
  </si>
  <si>
    <t>Individual ID</t>
  </si>
  <si>
    <t xml:space="preserve"> Gender</t>
  </si>
  <si>
    <t xml:space="preserve"> Generation</t>
  </si>
  <si>
    <t>Sample type</t>
  </si>
  <si>
    <t>Collection date</t>
  </si>
  <si>
    <t>JM1</t>
  </si>
  <si>
    <t>♂</t>
  </si>
  <si>
    <t>Wild-caught (F0 generation)</t>
  </si>
  <si>
    <t>Saliva sample</t>
  </si>
  <si>
    <t>M1</t>
  </si>
  <si>
    <t>F0</t>
  </si>
  <si>
    <t>M4</t>
  </si>
  <si>
    <t>M6</t>
  </si>
  <si>
    <t>M7</t>
  </si>
  <si>
    <t>C22</t>
  </si>
  <si>
    <t>♀</t>
  </si>
  <si>
    <t>Captive-born F1 generation</t>
  </si>
  <si>
    <t>C31</t>
  </si>
  <si>
    <t>F1</t>
  </si>
  <si>
    <t>CC7</t>
  </si>
  <si>
    <t>Captive-born F2 generation</t>
  </si>
  <si>
    <t>CC18</t>
  </si>
  <si>
    <t>F2</t>
  </si>
  <si>
    <t>CC19</t>
  </si>
  <si>
    <t>CC23</t>
  </si>
  <si>
    <t>CCC6</t>
  </si>
  <si>
    <t>Captive-born F3 generation</t>
  </si>
  <si>
    <t>Table S2. SNP detection and annotation results</t>
  </si>
  <si>
    <t>Category</t>
  </si>
  <si>
    <r>
      <rPr>
        <b/>
        <sz val="8"/>
        <rFont val="Times New Roman"/>
        <charset val="134"/>
      </rPr>
      <t>JM1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</si>
  <si>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M1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</si>
  <si>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M4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</si>
  <si>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M6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</si>
  <si>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M7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</si>
  <si>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C22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</si>
  <si>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C31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</si>
  <si>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CC7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</si>
  <si>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CC18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</si>
  <si>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CC19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</si>
  <si>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CC23</t>
    </r>
    <r>
      <rPr>
        <b/>
        <vertAlign val="superscript"/>
        <sz val="8"/>
        <rFont val="Times New Roman"/>
        <charset val="134"/>
      </rPr>
      <t>1</t>
    </r>
  </si>
  <si>
    <r>
      <rPr>
        <b/>
        <sz val="8"/>
        <rFont val="Times New Roman"/>
        <charset val="134"/>
      </rPr>
      <t>CCC6</t>
    </r>
    <r>
      <rPr>
        <b/>
        <vertAlign val="superscript"/>
        <sz val="8"/>
        <rFont val="Times New Roman"/>
        <charset val="134"/>
      </rPr>
      <t>1</t>
    </r>
  </si>
  <si>
    <r>
      <rPr>
        <sz val="8"/>
        <rFont val="Times New Roman"/>
        <charset val="134"/>
      </rPr>
      <t>Upstream</t>
    </r>
    <r>
      <rPr>
        <vertAlign val="superscript"/>
        <sz val="8"/>
        <rFont val="Times New Roman"/>
        <charset val="134"/>
      </rPr>
      <t>5</t>
    </r>
  </si>
  <si>
    <r>
      <rPr>
        <sz val="8"/>
        <rFont val="Times New Roman"/>
        <charset val="134"/>
      </rPr>
      <t>Exonic Stop gain</t>
    </r>
    <r>
      <rPr>
        <vertAlign val="superscript"/>
        <sz val="8"/>
        <rFont val="Times New Roman"/>
        <charset val="134"/>
      </rPr>
      <t>2</t>
    </r>
  </si>
  <si>
    <r>
      <rPr>
        <sz val="8"/>
        <rFont val="Times New Roman"/>
        <charset val="134"/>
      </rPr>
      <t>Exonic Stop loss</t>
    </r>
    <r>
      <rPr>
        <vertAlign val="superscript"/>
        <sz val="8"/>
        <rFont val="Times New Roman"/>
        <charset val="134"/>
      </rPr>
      <t>2</t>
    </r>
  </si>
  <si>
    <r>
      <rPr>
        <sz val="8"/>
        <rFont val="Times New Roman"/>
        <charset val="134"/>
      </rPr>
      <t>Exonic Synonymous</t>
    </r>
    <r>
      <rPr>
        <vertAlign val="superscript"/>
        <sz val="8"/>
        <rFont val="Times New Roman"/>
        <charset val="134"/>
      </rPr>
      <t>2</t>
    </r>
  </si>
  <si>
    <r>
      <rPr>
        <sz val="8"/>
        <rFont val="Times New Roman"/>
        <charset val="134"/>
      </rPr>
      <t>Exonic Non-synonymous</t>
    </r>
    <r>
      <rPr>
        <vertAlign val="superscript"/>
        <sz val="8"/>
        <rFont val="Times New Roman"/>
        <charset val="134"/>
      </rPr>
      <t>2</t>
    </r>
  </si>
  <si>
    <r>
      <rPr>
        <sz val="8"/>
        <rFont val="Times New Roman"/>
        <charset val="134"/>
      </rPr>
      <t>Exonic unknowns</t>
    </r>
    <r>
      <rPr>
        <vertAlign val="superscript"/>
        <sz val="8"/>
        <rFont val="Times New Roman"/>
        <charset val="134"/>
      </rPr>
      <t>2</t>
    </r>
  </si>
  <si>
    <r>
      <rPr>
        <sz val="8"/>
        <rFont val="Times New Roman"/>
        <charset val="134"/>
      </rPr>
      <t>Intronic</t>
    </r>
    <r>
      <rPr>
        <vertAlign val="superscript"/>
        <sz val="8"/>
        <rFont val="Times New Roman"/>
        <charset val="134"/>
      </rPr>
      <t>3</t>
    </r>
  </si>
  <si>
    <r>
      <rPr>
        <sz val="8"/>
        <rFont val="Times New Roman"/>
        <charset val="134"/>
      </rPr>
      <t>Splicing</t>
    </r>
    <r>
      <rPr>
        <vertAlign val="superscript"/>
        <sz val="8"/>
        <rFont val="Times New Roman"/>
        <charset val="134"/>
      </rPr>
      <t>4</t>
    </r>
  </si>
  <si>
    <r>
      <rPr>
        <sz val="8"/>
        <rFont val="Times New Roman"/>
        <charset val="134"/>
      </rPr>
      <t>Downstream</t>
    </r>
    <r>
      <rPr>
        <vertAlign val="superscript"/>
        <sz val="8"/>
        <rFont val="Times New Roman"/>
        <charset val="134"/>
      </rPr>
      <t>6</t>
    </r>
  </si>
  <si>
    <r>
      <rPr>
        <sz val="8"/>
        <rFont val="Times New Roman"/>
        <charset val="134"/>
      </rPr>
      <t>upstream/downstream</t>
    </r>
    <r>
      <rPr>
        <vertAlign val="superscript"/>
        <sz val="8"/>
        <rFont val="Times New Roman"/>
        <charset val="134"/>
      </rPr>
      <t>7</t>
    </r>
  </si>
  <si>
    <r>
      <rPr>
        <sz val="8"/>
        <rFont val="Times New Roman"/>
        <charset val="134"/>
      </rPr>
      <t>Intergenic</t>
    </r>
    <r>
      <rPr>
        <vertAlign val="superscript"/>
        <sz val="8"/>
        <rFont val="Times New Roman"/>
        <charset val="134"/>
      </rPr>
      <t>8</t>
    </r>
  </si>
  <si>
    <r>
      <rPr>
        <sz val="8"/>
        <rFont val="Times New Roman"/>
        <charset val="134"/>
      </rPr>
      <t>Others</t>
    </r>
    <r>
      <rPr>
        <vertAlign val="superscript"/>
        <sz val="8"/>
        <rFont val="Times New Roman"/>
        <charset val="134"/>
      </rPr>
      <t>9</t>
    </r>
  </si>
  <si>
    <t>ts</t>
  </si>
  <si>
    <t>tv</t>
  </si>
  <si>
    <t>ts/tv</t>
  </si>
  <si>
    <t>Het rate(‰)</t>
  </si>
  <si>
    <r>
      <rPr>
        <sz val="8"/>
        <color theme="1"/>
        <rFont val="Times New Roman"/>
        <charset val="134"/>
      </rPr>
      <t>Total</t>
    </r>
    <r>
      <rPr>
        <vertAlign val="superscript"/>
        <sz val="8"/>
        <color theme="1"/>
        <rFont val="Times New Roman"/>
        <charset val="134"/>
      </rPr>
      <t>10</t>
    </r>
  </si>
  <si>
    <t>Note: (1) Sample name; (2) Variation located in the exon region, including: Stop gain, Stop loss, Synonymous, and Non-synonymous derived from the exon annotation file; (3) Variation located in the intro region; (4) Variation located in the splicing sites; (5) The 1kb region upstream of the gene; (6) 1kb region downstream of the gene; (7) The upstream 1kb region of the gene is also located within the 1 kb region downstream of another gene; (8) Variation is in the intergenic region; (9)Variation is in the other regions; (10) Total SNP sites.</t>
  </si>
  <si>
    <t>Table S3. InDel detection and annotation results</t>
  </si>
  <si>
    <r>
      <rPr>
        <sz val="8"/>
        <color theme="1"/>
        <rFont val="Times New Roman"/>
        <charset val="134"/>
      </rPr>
      <t>Upstream</t>
    </r>
    <r>
      <rPr>
        <vertAlign val="superscript"/>
        <sz val="8"/>
        <color theme="1"/>
        <rFont val="Times New Roman"/>
        <charset val="134"/>
      </rPr>
      <t>5</t>
    </r>
  </si>
  <si>
    <r>
      <rPr>
        <sz val="8"/>
        <color theme="1"/>
        <rFont val="Times New Roman"/>
        <charset val="134"/>
      </rPr>
      <t>Exonic Stop gain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</si>
  <si>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Exonic Stop loss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</si>
  <si>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Exonic Frameshift deletion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</si>
  <si>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Exonic Frameshift insertion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</si>
  <si>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Exonic Non-frameshift deletion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</si>
  <si>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Exonic Non-frameshift insertion</t>
    </r>
    <r>
      <rPr>
        <vertAlign val="superscript"/>
        <sz val="8"/>
        <color theme="1"/>
        <rFont val="Times New Roman"/>
        <charset val="134"/>
      </rPr>
      <t>2</t>
    </r>
  </si>
  <si>
    <r>
      <rPr>
        <sz val="8"/>
        <color theme="1"/>
        <rFont val="Times New Roman"/>
        <charset val="134"/>
      </rPr>
      <t>Intronic</t>
    </r>
    <r>
      <rPr>
        <vertAlign val="superscript"/>
        <sz val="8"/>
        <color theme="1"/>
        <rFont val="Times New Roman"/>
        <charset val="134"/>
      </rPr>
      <t>3</t>
    </r>
  </si>
  <si>
    <r>
      <rPr>
        <sz val="8"/>
        <color theme="1"/>
        <rFont val="Times New Roman"/>
        <charset val="134"/>
      </rPr>
      <t>Splicing</t>
    </r>
    <r>
      <rPr>
        <vertAlign val="superscript"/>
        <sz val="8"/>
        <color theme="1"/>
        <rFont val="Times New Roman"/>
        <charset val="134"/>
      </rPr>
      <t>4</t>
    </r>
  </si>
  <si>
    <r>
      <rPr>
        <sz val="8"/>
        <color theme="1"/>
        <rFont val="Times New Roman"/>
        <charset val="134"/>
      </rPr>
      <t>Downstream</t>
    </r>
    <r>
      <rPr>
        <vertAlign val="superscript"/>
        <sz val="8"/>
        <color theme="1"/>
        <rFont val="Times New Roman"/>
        <charset val="134"/>
      </rPr>
      <t>6</t>
    </r>
  </si>
  <si>
    <r>
      <rPr>
        <sz val="8"/>
        <color theme="1"/>
        <rFont val="Times New Roman"/>
        <charset val="134"/>
      </rPr>
      <t>Upstream/Downstream</t>
    </r>
    <r>
      <rPr>
        <vertAlign val="superscript"/>
        <sz val="8"/>
        <color theme="1"/>
        <rFont val="Times New Roman"/>
        <charset val="134"/>
      </rPr>
      <t>7</t>
    </r>
  </si>
  <si>
    <r>
      <rPr>
        <sz val="8"/>
        <color theme="1"/>
        <rFont val="Times New Roman"/>
        <charset val="134"/>
      </rPr>
      <t>Intergenic</t>
    </r>
    <r>
      <rPr>
        <vertAlign val="superscript"/>
        <sz val="8"/>
        <color theme="1"/>
        <rFont val="Times New Roman"/>
        <charset val="134"/>
      </rPr>
      <t>8</t>
    </r>
  </si>
  <si>
    <r>
      <rPr>
        <sz val="8"/>
        <color theme="1"/>
        <rFont val="Times New Roman"/>
        <charset val="134"/>
      </rPr>
      <t>Others</t>
    </r>
    <r>
      <rPr>
        <vertAlign val="superscript"/>
        <sz val="8"/>
        <color theme="1"/>
        <rFont val="Times New Roman"/>
        <charset val="134"/>
      </rPr>
      <t>9</t>
    </r>
  </si>
  <si>
    <t>Insertion</t>
  </si>
  <si>
    <t>Deletion</t>
  </si>
  <si>
    <t>Note: (1) Sample name; (2) Variation located in the exon region, including: Stop gain, Stop loss, Frameshift deletion/insertion, and Non-frameshift deletion/insertion derived from the exon annotation file; (3) Variation located in the intro region; (4) Variation located in the splicing sites; (5) The 1kb region upstream of the gene; (6) 1kb region downstream of the gene; (7) The upstream 1kb region of the gene is also located within the 1 kb region downstream of another gene; (8) Variation is in the intergenic region; (9)Variation is in the other regions; (10) Total SNP sites.</t>
  </si>
  <si>
    <t>Table S4. Genetic diversity parameters of 12 individuals</t>
  </si>
  <si>
    <t>Sample ID</t>
  </si>
  <si>
    <t>Total SNPs</t>
  </si>
  <si>
    <t>Heterozygous SNPs</t>
  </si>
  <si>
    <t>SNP Heterozygosity (%)</t>
  </si>
  <si>
    <t>Ti/Tv Ratio</t>
  </si>
  <si>
    <t>Total InDels</t>
  </si>
  <si>
    <t>Heterozygous InDels</t>
  </si>
  <si>
    <t>InDel Heterozygosity (‰)</t>
  </si>
  <si>
    <t>Average</t>
  </si>
  <si>
    <t>Table S5. Functional classification statistics of SNPs and InDel in the Coding Region</t>
  </si>
  <si>
    <t>Variant type</t>
  </si>
  <si>
    <t>Functional class</t>
  </si>
  <si>
    <t>Count</t>
  </si>
  <si>
    <t>Proportion of total coding variants(%)</t>
  </si>
  <si>
    <t>SNP</t>
  </si>
  <si>
    <t>Synonymous</t>
  </si>
  <si>
    <t>Non-synonymous</t>
  </si>
  <si>
    <t>Stop gain</t>
  </si>
  <si>
    <t>Stop loss</t>
  </si>
  <si>
    <t>unknowns</t>
  </si>
  <si>
    <t>InDel</t>
  </si>
  <si>
    <t>Frameshift deletion</t>
  </si>
  <si>
    <t>Frameshift insertion</t>
  </si>
  <si>
    <t>Non-frameshift deletion</t>
  </si>
  <si>
    <t>Non-frameshift insertion</t>
  </si>
  <si>
    <t>Table S6. Core Genes Co-enriched in Ribosome Pathways</t>
  </si>
  <si>
    <t>Symbol</t>
  </si>
  <si>
    <t>Entry</t>
  </si>
  <si>
    <t>Pathway</t>
  </si>
  <si>
    <t>Consequence</t>
  </si>
  <si>
    <t>Functional Description</t>
  </si>
  <si>
    <t>GNL3</t>
  </si>
  <si>
    <t>dre:321897</t>
  </si>
  <si>
    <t>dre03008   Ribosome biogenesis in eukaryotes</t>
  </si>
  <si>
    <t>upstream gene variant/non coding transcript exon variant/intron variant/downstream gene variant/synonymous variant</t>
  </si>
  <si>
    <t>(RefSeq) guanine nucleotide-binding protein-like 3
K14538   nuclear GTP-binding protein</t>
  </si>
  <si>
    <t>NXF1B</t>
  </si>
  <si>
    <t>dre:323865</t>
  </si>
  <si>
    <t>downstream gene variant</t>
  </si>
  <si>
    <t>(RefSeq) nuclear RNA export factor 1
K14284   nuclear RNA export factor</t>
  </si>
  <si>
    <t>RBM28</t>
  </si>
  <si>
    <t>dre:393291</t>
  </si>
  <si>
    <t>(RefSeq) RNA-binding protein 28
K14573   nucleolar protein 4</t>
  </si>
  <si>
    <t>MRPL24</t>
  </si>
  <si>
    <t>dre:436674</t>
  </si>
  <si>
    <t>dre03010   Ribosome</t>
  </si>
  <si>
    <t>upstream gene variant</t>
  </si>
  <si>
    <t>(RefSeq) large ribosomal subunit protein uL24m precursor
K02895   large subunit ribosomal protein L24</t>
  </si>
  <si>
    <t>RPSA</t>
  </si>
  <si>
    <t>dre:394027</t>
  </si>
  <si>
    <t>(RefSeq) small ribosomal subunit protein uS2
K02998   small subunit ribosomal protein SAe</t>
  </si>
  <si>
    <t>Table S7. Core Genes Co-enriched in Reproduction-Related Pathways</t>
  </si>
  <si>
    <t>ADCY8</t>
  </si>
  <si>
    <t>dre:100148976</t>
  </si>
  <si>
    <t>dre04914   Progesterone-mediated oocyte maturation</t>
  </si>
  <si>
    <t>(RefSeq) adenylate cyclase type 8
K08048   adenylate cyclase 8 [EC:4.6.1.1]</t>
  </si>
  <si>
    <t>ADCY2B</t>
  </si>
  <si>
    <t>dre:557902</t>
  </si>
  <si>
    <t>(RefSeq) adenylate cyclase type 2b
K08042   adenylate cyclase 2 [EC:4.6.1.1]</t>
  </si>
  <si>
    <t>dre04114   Oocyte meiosis</t>
  </si>
  <si>
    <t>FBXW11A</t>
  </si>
  <si>
    <t>dre:334373</t>
  </si>
  <si>
    <t>(RefSeq) F-box and WD repeat domain-containing 11-A
K03362   F-box and WD-40 domain protein 1/11</t>
  </si>
  <si>
    <t>FBXW11B</t>
  </si>
  <si>
    <t>dre:406825</t>
  </si>
  <si>
    <t>(RefSeq) F-box and WD repeat domain-containing 11-B
K03362   F-box and WD-40 domain protein 1/11</t>
  </si>
  <si>
    <t>dre04912   GnRH signaling pathway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</si>
</sst>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 "/>
    <numFmt numFmtId="179" formatCode="0.000000_ "/>
    <numFmt numFmtId="180" formatCode="0.000_ "/>
    <numFmt numFmtId="181" formatCode="\ 0_ "/>
    <numFmt numFmtId="182" formatCode="dd\-mmm\-yy"/>
  </numFmts>
  <fonts count="38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0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Times New Roman"/>
      <charset val="134"/>
    </font>
    <font>
      <sz val="10.5"/>
      <name val="Times New Roman"/>
      <charset val="134"/>
    </font>
    <font>
      <sz val="8"/>
      <name val="Times New Roman"/>
      <charset val="134"/>
    </font>
    <font>
      <b/>
      <sz val="11"/>
      <color rgb="FF000000"/>
      <name val="Arial"/>
      <charset val="134"/>
    </font>
    <font>
      <sz val="16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8"/>
      <name val="Times New Roman"/>
      <charset val="134"/>
    </font>
    <font>
      <sz val="8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8"/>
      <color theme="1"/>
      <name val="Times New Roman"/>
      <charset val="134"/>
    </font>
    <font>
      <b/>
      <vertAlign val="superscript"/>
      <sz val="8"/>
      <name val="Times New Roman"/>
      <charset val="134"/>
    </font>
    <font>
      <vertAlign val="superscript"/>
      <sz val="8"/>
      <name val="Times New Roman"/>
      <charset val="134"/>
    </font>
    <font>
      <i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/>
    </xf>
    <xf numFmtId="176" fontId="6" fillId="0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NumberFormat="1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Border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2" xfId="0" applyFont="1" applyFill="1" applyBorder="1">
      <alignment vertical="center"/>
    </xf>
    <xf numFmtId="0" fontId="11" fillId="0" borderId="2" xfId="0" applyFont="1" applyFill="1" applyBorder="1" applyAlignment="1">
      <alignment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177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/>
    </xf>
    <xf numFmtId="176" fontId="13" fillId="0" borderId="3" xfId="0" applyNumberFormat="1" applyFont="1" applyFill="1" applyBorder="1" applyAlignment="1">
      <alignment horizontal="center" vertical="center"/>
    </xf>
    <xf numFmtId="178" fontId="13" fillId="0" borderId="3" xfId="0" applyNumberFormat="1" applyFont="1" applyFill="1" applyBorder="1" applyAlignment="1">
      <alignment horizontal="center" vertical="center"/>
    </xf>
    <xf numFmtId="177" fontId="13" fillId="0" borderId="3" xfId="0" applyNumberFormat="1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3" fontId="0" fillId="0" borderId="0" xfId="0" applyNumberFormat="1">
      <alignment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176" fontId="13" fillId="0" borderId="2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80" fontId="6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center" vertical="center" wrapText="1"/>
    </xf>
    <xf numFmtId="181" fontId="6" fillId="0" borderId="0" xfId="0" applyNumberFormat="1" applyFont="1" applyFill="1" applyBorder="1" applyAlignment="1">
      <alignment horizontal="center" vertical="center"/>
    </xf>
    <xf numFmtId="182" fontId="6" fillId="0" borderId="0" xfId="0" applyNumberFormat="1" applyFont="1" applyFill="1" applyBorder="1" applyAlignment="1">
      <alignment horizontal="center" vertical="center"/>
    </xf>
    <xf numFmtId="181" fontId="6" fillId="0" borderId="2" xfId="0" applyNumberFormat="1" applyFont="1" applyFill="1" applyBorder="1" applyAlignment="1">
      <alignment horizontal="center" vertical="center"/>
    </xf>
    <xf numFmtId="182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showGridLines="0" tabSelected="1" zoomScale="130" zoomScaleNormal="130" workbookViewId="0">
      <selection activeCell="E3" sqref="E3"/>
    </sheetView>
  </sheetViews>
  <sheetFormatPr defaultColWidth="9.87272727272727" defaultRowHeight="14" outlineLevelCol="5"/>
  <cols>
    <col min="1" max="1" width="7.5" style="1" customWidth="1"/>
    <col min="2" max="2" width="9.37272727272727" style="1" customWidth="1"/>
    <col min="3" max="3" width="8.62727272727273" style="1" customWidth="1"/>
    <col min="4" max="4" width="17.6272727272727" style="1" customWidth="1"/>
    <col min="5" max="5" width="14.8909090909091" style="1" customWidth="1"/>
    <col min="6" max="16384" width="9.87272727272727" style="1"/>
  </cols>
  <sheetData>
    <row r="1" ht="35.1" customHeight="1" spans="1:6">
      <c r="A1" s="64" t="s">
        <v>0</v>
      </c>
      <c r="B1" s="64"/>
      <c r="C1" s="64"/>
      <c r="D1" s="64"/>
      <c r="E1" s="64"/>
      <c r="F1" s="64"/>
    </row>
    <row r="2" ht="25.35" customHeight="1" spans="1:6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</row>
    <row r="3" ht="13.5" customHeight="1" spans="1:6">
      <c r="A3" s="65">
        <v>1</v>
      </c>
      <c r="B3" s="43" t="s">
        <v>7</v>
      </c>
      <c r="C3" s="43" t="s">
        <v>8</v>
      </c>
      <c r="D3" s="43" t="s">
        <v>9</v>
      </c>
      <c r="E3" s="43" t="s">
        <v>10</v>
      </c>
      <c r="F3" s="66">
        <v>45884</v>
      </c>
    </row>
    <row r="4" ht="12" customHeight="1" spans="1:6">
      <c r="A4" s="65">
        <v>2</v>
      </c>
      <c r="B4" s="43" t="s">
        <v>11</v>
      </c>
      <c r="C4" s="43" t="s">
        <v>8</v>
      </c>
      <c r="D4" s="43" t="s">
        <v>12</v>
      </c>
      <c r="E4" s="43" t="s">
        <v>10</v>
      </c>
      <c r="F4" s="66">
        <v>45884</v>
      </c>
    </row>
    <row r="5" ht="12.6" customHeight="1" spans="1:6">
      <c r="A5" s="65">
        <v>3</v>
      </c>
      <c r="B5" s="43" t="s">
        <v>13</v>
      </c>
      <c r="C5" s="43" t="s">
        <v>8</v>
      </c>
      <c r="D5" s="43" t="s">
        <v>12</v>
      </c>
      <c r="E5" s="43" t="s">
        <v>10</v>
      </c>
      <c r="F5" s="66">
        <v>45884</v>
      </c>
    </row>
    <row r="6" ht="12" customHeight="1" spans="1:6">
      <c r="A6" s="65">
        <v>4</v>
      </c>
      <c r="B6" s="43" t="s">
        <v>14</v>
      </c>
      <c r="C6" s="43" t="s">
        <v>8</v>
      </c>
      <c r="D6" s="43" t="s">
        <v>12</v>
      </c>
      <c r="E6" s="43" t="s">
        <v>10</v>
      </c>
      <c r="F6" s="66">
        <v>45884</v>
      </c>
    </row>
    <row r="7" ht="11.45" customHeight="1" spans="1:6">
      <c r="A7" s="65">
        <v>5</v>
      </c>
      <c r="B7" s="43" t="s">
        <v>15</v>
      </c>
      <c r="C7" s="43" t="s">
        <v>8</v>
      </c>
      <c r="D7" s="43" t="s">
        <v>12</v>
      </c>
      <c r="E7" s="43" t="s">
        <v>10</v>
      </c>
      <c r="F7" s="66">
        <v>45884</v>
      </c>
    </row>
    <row r="8" ht="12.95" customHeight="1" spans="1:6">
      <c r="A8" s="65">
        <v>6</v>
      </c>
      <c r="B8" s="43" t="s">
        <v>16</v>
      </c>
      <c r="C8" s="43" t="s">
        <v>17</v>
      </c>
      <c r="D8" s="43" t="s">
        <v>18</v>
      </c>
      <c r="E8" s="43" t="s">
        <v>10</v>
      </c>
      <c r="F8" s="66">
        <v>45884</v>
      </c>
    </row>
    <row r="9" ht="12" customHeight="1" spans="1:6">
      <c r="A9" s="65">
        <v>7</v>
      </c>
      <c r="B9" s="43" t="s">
        <v>19</v>
      </c>
      <c r="C9" s="43" t="s">
        <v>17</v>
      </c>
      <c r="D9" s="43" t="s">
        <v>20</v>
      </c>
      <c r="E9" s="43" t="s">
        <v>10</v>
      </c>
      <c r="F9" s="66">
        <v>45884</v>
      </c>
    </row>
    <row r="10" ht="12.6" customHeight="1" spans="1:6">
      <c r="A10" s="65">
        <v>8</v>
      </c>
      <c r="B10" s="43" t="s">
        <v>21</v>
      </c>
      <c r="C10" s="43" t="s">
        <v>8</v>
      </c>
      <c r="D10" s="43" t="s">
        <v>22</v>
      </c>
      <c r="E10" s="43" t="s">
        <v>10</v>
      </c>
      <c r="F10" s="66">
        <v>45884</v>
      </c>
    </row>
    <row r="11" ht="10.5" customHeight="1" spans="1:6">
      <c r="A11" s="65">
        <v>9</v>
      </c>
      <c r="B11" s="43" t="s">
        <v>23</v>
      </c>
      <c r="C11" s="43" t="s">
        <v>17</v>
      </c>
      <c r="D11" s="43" t="s">
        <v>24</v>
      </c>
      <c r="E11" s="43" t="s">
        <v>10</v>
      </c>
      <c r="F11" s="66">
        <v>45884</v>
      </c>
    </row>
    <row r="12" ht="12.95" customHeight="1" spans="1:6">
      <c r="A12" s="65">
        <v>10</v>
      </c>
      <c r="B12" s="43" t="s">
        <v>25</v>
      </c>
      <c r="C12" s="43" t="s">
        <v>17</v>
      </c>
      <c r="D12" s="43" t="s">
        <v>24</v>
      </c>
      <c r="E12" s="43" t="s">
        <v>10</v>
      </c>
      <c r="F12" s="66">
        <v>45884</v>
      </c>
    </row>
    <row r="13" ht="12.6" customHeight="1" spans="1:6">
      <c r="A13" s="65">
        <v>11</v>
      </c>
      <c r="B13" s="43" t="s">
        <v>26</v>
      </c>
      <c r="C13" s="43" t="s">
        <v>8</v>
      </c>
      <c r="D13" s="43" t="s">
        <v>24</v>
      </c>
      <c r="E13" s="43" t="s">
        <v>10</v>
      </c>
      <c r="F13" s="66">
        <v>45884</v>
      </c>
    </row>
    <row r="14" ht="12.75" customHeight="1" spans="1:6">
      <c r="A14" s="67">
        <v>12</v>
      </c>
      <c r="B14" s="32" t="s">
        <v>27</v>
      </c>
      <c r="C14" s="32" t="s">
        <v>8</v>
      </c>
      <c r="D14" s="32" t="s">
        <v>28</v>
      </c>
      <c r="E14" s="32" t="s">
        <v>10</v>
      </c>
      <c r="F14" s="68">
        <v>45884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7"/>
  <sheetViews>
    <sheetView workbookViewId="0">
      <selection activeCell="A4" sqref="$A4:$XFD4"/>
    </sheetView>
  </sheetViews>
  <sheetFormatPr defaultColWidth="9.87272727272727" defaultRowHeight="14"/>
  <cols>
    <col min="1" max="1" width="18.5" style="51" customWidth="1"/>
    <col min="2" max="10" width="9.87272727272727" style="51"/>
    <col min="11" max="11" width="7.5" style="51" customWidth="1"/>
    <col min="12" max="13" width="9.87272727272727" style="51"/>
    <col min="14" max="15" width="12.7545454545455" style="51" customWidth="1"/>
    <col min="16" max="30" width="4.5" style="51" customWidth="1"/>
    <col min="31" max="16384" width="9.87272727272727" style="51"/>
  </cols>
  <sheetData>
    <row r="1" ht="39.95" customHeight="1" spans="1:13">
      <c r="A1" s="52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53" t="s">
        <v>30</v>
      </c>
      <c r="B2" s="53" t="s">
        <v>31</v>
      </c>
      <c r="C2" s="53" t="s">
        <v>32</v>
      </c>
      <c r="D2" s="53" t="s">
        <v>33</v>
      </c>
      <c r="E2" s="53" t="s">
        <v>34</v>
      </c>
      <c r="F2" s="53" t="s">
        <v>35</v>
      </c>
      <c r="G2" s="53" t="s">
        <v>36</v>
      </c>
      <c r="H2" s="53" t="s">
        <v>37</v>
      </c>
      <c r="I2" s="53" t="s">
        <v>38</v>
      </c>
      <c r="J2" s="53" t="s">
        <v>39</v>
      </c>
      <c r="K2" s="53" t="s">
        <v>40</v>
      </c>
      <c r="L2" s="53" t="s">
        <v>41</v>
      </c>
      <c r="M2" s="53" t="s">
        <v>42</v>
      </c>
    </row>
    <row r="3" spans="1:13">
      <c r="A3" s="7" t="s">
        <v>43</v>
      </c>
      <c r="B3" s="8">
        <v>36216</v>
      </c>
      <c r="C3" s="8">
        <v>36033</v>
      </c>
      <c r="D3" s="8">
        <v>39082</v>
      </c>
      <c r="E3" s="8">
        <v>50190</v>
      </c>
      <c r="F3" s="8">
        <v>35925</v>
      </c>
      <c r="G3" s="8">
        <v>36969</v>
      </c>
      <c r="H3" s="8">
        <v>37499</v>
      </c>
      <c r="I3" s="8">
        <v>45569</v>
      </c>
      <c r="J3" s="8">
        <v>36789</v>
      </c>
      <c r="K3" s="8">
        <v>42730</v>
      </c>
      <c r="L3" s="8">
        <v>32912</v>
      </c>
      <c r="M3" s="8">
        <v>47033</v>
      </c>
    </row>
    <row r="4" spans="1:13">
      <c r="A4" s="7" t="s">
        <v>44</v>
      </c>
      <c r="B4" s="7">
        <v>165</v>
      </c>
      <c r="C4" s="7">
        <v>153</v>
      </c>
      <c r="D4" s="7">
        <v>155</v>
      </c>
      <c r="E4" s="7">
        <v>264</v>
      </c>
      <c r="F4" s="7">
        <v>168</v>
      </c>
      <c r="G4" s="7">
        <v>170</v>
      </c>
      <c r="H4" s="7">
        <v>167</v>
      </c>
      <c r="I4" s="7">
        <v>220</v>
      </c>
      <c r="J4" s="7">
        <v>193</v>
      </c>
      <c r="K4" s="7">
        <v>203</v>
      </c>
      <c r="L4" s="7">
        <v>174</v>
      </c>
      <c r="M4" s="7">
        <v>236</v>
      </c>
    </row>
    <row r="5" spans="1:13">
      <c r="A5" s="7" t="s">
        <v>45</v>
      </c>
      <c r="B5" s="7">
        <v>37</v>
      </c>
      <c r="C5" s="7">
        <v>35</v>
      </c>
      <c r="D5" s="7">
        <v>32</v>
      </c>
      <c r="E5" s="7">
        <v>56</v>
      </c>
      <c r="F5" s="7">
        <v>39</v>
      </c>
      <c r="G5" s="7">
        <v>36</v>
      </c>
      <c r="H5" s="7">
        <v>34</v>
      </c>
      <c r="I5" s="7">
        <v>48</v>
      </c>
      <c r="J5" s="7">
        <v>40</v>
      </c>
      <c r="K5" s="7">
        <v>43</v>
      </c>
      <c r="L5" s="7">
        <v>38</v>
      </c>
      <c r="M5" s="7">
        <v>50</v>
      </c>
    </row>
    <row r="6" spans="1:13">
      <c r="A6" s="7" t="s">
        <v>46</v>
      </c>
      <c r="B6" s="8">
        <v>23050</v>
      </c>
      <c r="C6" s="8">
        <v>22848</v>
      </c>
      <c r="D6" s="8">
        <v>25431</v>
      </c>
      <c r="E6" s="8">
        <v>31343</v>
      </c>
      <c r="F6" s="8">
        <v>23665</v>
      </c>
      <c r="G6" s="8">
        <v>22326</v>
      </c>
      <c r="H6" s="8">
        <v>23816</v>
      </c>
      <c r="I6" s="8">
        <v>29152</v>
      </c>
      <c r="J6" s="8">
        <v>23376</v>
      </c>
      <c r="K6" s="8">
        <v>27182</v>
      </c>
      <c r="L6" s="8">
        <v>22068</v>
      </c>
      <c r="M6" s="8">
        <v>31171</v>
      </c>
    </row>
    <row r="7" spans="1:13">
      <c r="A7" s="7" t="s">
        <v>47</v>
      </c>
      <c r="B7" s="8">
        <v>17018</v>
      </c>
      <c r="C7" s="8">
        <v>16566</v>
      </c>
      <c r="D7" s="8">
        <v>18291</v>
      </c>
      <c r="E7" s="8">
        <v>23028</v>
      </c>
      <c r="F7" s="8">
        <v>17225</v>
      </c>
      <c r="G7" s="8">
        <v>16170</v>
      </c>
      <c r="H7" s="8">
        <v>17526</v>
      </c>
      <c r="I7" s="8">
        <v>21230</v>
      </c>
      <c r="J7" s="8">
        <v>17036</v>
      </c>
      <c r="K7" s="8">
        <v>19341</v>
      </c>
      <c r="L7" s="8">
        <v>15978</v>
      </c>
      <c r="M7" s="8">
        <v>22560</v>
      </c>
    </row>
    <row r="8" spans="1:13">
      <c r="A8" s="7" t="s">
        <v>48</v>
      </c>
      <c r="B8" s="7">
        <v>5047</v>
      </c>
      <c r="C8" s="7">
        <v>4841</v>
      </c>
      <c r="D8" s="9">
        <v>5388</v>
      </c>
      <c r="E8" s="7">
        <v>6739</v>
      </c>
      <c r="F8" s="7">
        <v>5142</v>
      </c>
      <c r="G8" s="7">
        <v>4992</v>
      </c>
      <c r="H8" s="7">
        <v>5125</v>
      </c>
      <c r="I8" s="9">
        <v>6080</v>
      </c>
      <c r="J8" s="9">
        <v>4995</v>
      </c>
      <c r="K8" s="9">
        <v>5694</v>
      </c>
      <c r="L8" s="7">
        <v>4727</v>
      </c>
      <c r="M8" s="9">
        <v>6189</v>
      </c>
    </row>
    <row r="9" spans="1:13">
      <c r="A9" s="7" t="s">
        <v>49</v>
      </c>
      <c r="B9" s="8">
        <v>1468334</v>
      </c>
      <c r="C9" s="8">
        <v>1475822</v>
      </c>
      <c r="D9" s="8">
        <v>1533438</v>
      </c>
      <c r="E9" s="8">
        <v>1973510</v>
      </c>
      <c r="F9" s="8">
        <v>1475957</v>
      </c>
      <c r="G9" s="8">
        <v>1545747</v>
      </c>
      <c r="H9" s="8">
        <v>1506697</v>
      </c>
      <c r="I9" s="8">
        <v>1829259</v>
      </c>
      <c r="J9" s="8">
        <v>1525599</v>
      </c>
      <c r="K9" s="8">
        <v>1708731</v>
      </c>
      <c r="L9" s="8">
        <v>1330555</v>
      </c>
      <c r="M9" s="8">
        <v>1801237</v>
      </c>
    </row>
    <row r="10" spans="1:13">
      <c r="A10" s="7" t="s">
        <v>50</v>
      </c>
      <c r="B10" s="9">
        <v>206</v>
      </c>
      <c r="C10" s="9">
        <v>200</v>
      </c>
      <c r="D10" s="9">
        <v>236</v>
      </c>
      <c r="E10" s="9">
        <v>289</v>
      </c>
      <c r="F10" s="9">
        <v>207</v>
      </c>
      <c r="G10" s="9">
        <v>205</v>
      </c>
      <c r="H10" s="9">
        <v>218</v>
      </c>
      <c r="I10" s="9">
        <v>257</v>
      </c>
      <c r="J10" s="9">
        <v>194</v>
      </c>
      <c r="K10" s="9">
        <v>231</v>
      </c>
      <c r="L10" s="9">
        <v>194</v>
      </c>
      <c r="M10" s="9">
        <v>285</v>
      </c>
    </row>
    <row r="11" spans="1:13">
      <c r="A11" s="7" t="s">
        <v>51</v>
      </c>
      <c r="B11" s="8">
        <v>36764</v>
      </c>
      <c r="C11" s="8">
        <v>36815</v>
      </c>
      <c r="D11" s="8">
        <v>39440</v>
      </c>
      <c r="E11" s="8">
        <v>50052</v>
      </c>
      <c r="F11" s="8">
        <v>36721</v>
      </c>
      <c r="G11" s="8">
        <v>37992</v>
      </c>
      <c r="H11" s="8">
        <v>37643</v>
      </c>
      <c r="I11" s="8">
        <v>45987</v>
      </c>
      <c r="J11" s="8">
        <v>37885</v>
      </c>
      <c r="K11" s="8">
        <v>43372</v>
      </c>
      <c r="L11" s="8">
        <v>33517</v>
      </c>
      <c r="M11" s="8">
        <v>46070</v>
      </c>
    </row>
    <row r="12" spans="1:13">
      <c r="A12" s="7" t="s">
        <v>52</v>
      </c>
      <c r="B12" s="9">
        <v>903</v>
      </c>
      <c r="C12" s="9">
        <v>866</v>
      </c>
      <c r="D12" s="9">
        <v>1030</v>
      </c>
      <c r="E12" s="9">
        <v>1243</v>
      </c>
      <c r="F12" s="9">
        <v>866</v>
      </c>
      <c r="G12" s="9">
        <v>836</v>
      </c>
      <c r="H12" s="9">
        <v>922</v>
      </c>
      <c r="I12" s="9">
        <v>1105</v>
      </c>
      <c r="J12" s="9">
        <v>844</v>
      </c>
      <c r="K12" s="9">
        <v>1087</v>
      </c>
      <c r="L12" s="9">
        <v>788</v>
      </c>
      <c r="M12" s="9">
        <v>1205</v>
      </c>
    </row>
    <row r="13" spans="1:13">
      <c r="A13" s="7" t="s">
        <v>53</v>
      </c>
      <c r="B13" s="8">
        <v>4157539</v>
      </c>
      <c r="C13" s="8">
        <v>4220689</v>
      </c>
      <c r="D13" s="8">
        <v>4235810</v>
      </c>
      <c r="E13" s="8">
        <v>5673126</v>
      </c>
      <c r="F13" s="8">
        <v>4184283</v>
      </c>
      <c r="G13" s="8">
        <v>4412967</v>
      </c>
      <c r="H13" s="8">
        <v>4232454</v>
      </c>
      <c r="I13" s="8">
        <v>5152292</v>
      </c>
      <c r="J13" s="8">
        <v>4312774</v>
      </c>
      <c r="K13" s="8">
        <v>4726377</v>
      </c>
      <c r="L13" s="8">
        <v>3769635</v>
      </c>
      <c r="M13" s="8">
        <v>4979202</v>
      </c>
    </row>
    <row r="14" spans="1:13">
      <c r="A14" s="7" t="s">
        <v>54</v>
      </c>
      <c r="B14" s="9">
        <v>11</v>
      </c>
      <c r="C14" s="9">
        <v>10</v>
      </c>
      <c r="D14" s="9">
        <v>15</v>
      </c>
      <c r="E14" s="9">
        <v>10</v>
      </c>
      <c r="F14" s="9">
        <v>8</v>
      </c>
      <c r="G14" s="9">
        <v>8</v>
      </c>
      <c r="H14" s="9">
        <v>7</v>
      </c>
      <c r="I14" s="9">
        <v>8</v>
      </c>
      <c r="J14" s="9">
        <v>7</v>
      </c>
      <c r="K14" s="9">
        <v>11</v>
      </c>
      <c r="L14" s="9">
        <v>6</v>
      </c>
      <c r="M14" s="9">
        <v>12</v>
      </c>
    </row>
    <row r="15" spans="1:13">
      <c r="A15" s="60" t="s">
        <v>55</v>
      </c>
      <c r="B15" s="8">
        <v>4013330</v>
      </c>
      <c r="C15" s="8">
        <v>4058278</v>
      </c>
      <c r="D15" s="8">
        <v>4138986</v>
      </c>
      <c r="E15" s="8">
        <v>5439774</v>
      </c>
      <c r="F15" s="8">
        <v>4041369</v>
      </c>
      <c r="G15" s="8">
        <v>4239290</v>
      </c>
      <c r="H15" s="8">
        <v>4100425</v>
      </c>
      <c r="I15" s="8">
        <v>4980310</v>
      </c>
      <c r="J15" s="8">
        <v>4160857</v>
      </c>
      <c r="K15" s="8">
        <v>4606078</v>
      </c>
      <c r="L15" s="8">
        <v>3654543</v>
      </c>
      <c r="M15" s="8">
        <v>4871244</v>
      </c>
    </row>
    <row r="16" spans="1:13">
      <c r="A16" s="60" t="s">
        <v>56</v>
      </c>
      <c r="B16" s="8">
        <v>1765825</v>
      </c>
      <c r="C16" s="8">
        <v>1790210</v>
      </c>
      <c r="D16" s="8">
        <v>1797671</v>
      </c>
      <c r="E16" s="8">
        <v>2403127</v>
      </c>
      <c r="F16" s="8">
        <v>1769153</v>
      </c>
      <c r="G16" s="8">
        <v>1874255</v>
      </c>
      <c r="H16" s="8">
        <v>1797647</v>
      </c>
      <c r="I16" s="8">
        <v>2190384</v>
      </c>
      <c r="J16" s="8">
        <v>1834339</v>
      </c>
      <c r="K16" s="8">
        <v>2011462</v>
      </c>
      <c r="L16" s="8">
        <v>1586789</v>
      </c>
      <c r="M16" s="8">
        <v>2108673</v>
      </c>
    </row>
    <row r="17" spans="1:30">
      <c r="A17" s="60" t="s">
        <v>57</v>
      </c>
      <c r="B17" s="61">
        <v>2.273</v>
      </c>
      <c r="C17" s="61">
        <v>2.267</v>
      </c>
      <c r="D17" s="61">
        <v>2.302</v>
      </c>
      <c r="E17" s="61">
        <v>2.264</v>
      </c>
      <c r="F17" s="61">
        <v>2.284</v>
      </c>
      <c r="G17" s="61">
        <v>2.262</v>
      </c>
      <c r="H17" s="61">
        <v>2.281</v>
      </c>
      <c r="I17" s="61">
        <v>2.274</v>
      </c>
      <c r="J17" s="61">
        <v>2.268</v>
      </c>
      <c r="K17" s="61">
        <v>2.29</v>
      </c>
      <c r="L17" s="61">
        <v>2.303</v>
      </c>
      <c r="M17" s="61">
        <v>2.31</v>
      </c>
    </row>
    <row r="18" spans="1:30">
      <c r="A18" s="60" t="s">
        <v>58</v>
      </c>
      <c r="B18" s="61">
        <v>1.264</v>
      </c>
      <c r="C18" s="61">
        <v>1.451</v>
      </c>
      <c r="D18" s="61">
        <v>1.289</v>
      </c>
      <c r="E18" s="61">
        <v>1.808</v>
      </c>
      <c r="F18" s="61">
        <v>1.217</v>
      </c>
      <c r="G18" s="61">
        <v>1.614</v>
      </c>
      <c r="H18" s="61">
        <v>1.341</v>
      </c>
      <c r="I18" s="61">
        <v>1.712</v>
      </c>
      <c r="J18" s="61">
        <v>1.367</v>
      </c>
      <c r="K18" s="61">
        <v>1.811</v>
      </c>
      <c r="L18" s="61">
        <v>1.129</v>
      </c>
      <c r="M18" s="61">
        <v>1.756</v>
      </c>
    </row>
    <row r="19" spans="1:30">
      <c r="A19" s="62" t="s">
        <v>59</v>
      </c>
      <c r="B19" s="63">
        <v>5779155</v>
      </c>
      <c r="C19" s="63">
        <v>5848488</v>
      </c>
      <c r="D19" s="63">
        <v>5936657</v>
      </c>
      <c r="E19" s="63">
        <v>7842901</v>
      </c>
      <c r="F19" s="63">
        <v>5810522</v>
      </c>
      <c r="G19" s="63">
        <v>6113545</v>
      </c>
      <c r="H19" s="63">
        <v>5898072</v>
      </c>
      <c r="I19" s="63">
        <v>7170694</v>
      </c>
      <c r="J19" s="63">
        <v>5995196</v>
      </c>
      <c r="K19" s="63">
        <v>6617540</v>
      </c>
      <c r="L19" s="63">
        <v>5241332</v>
      </c>
      <c r="M19" s="63">
        <v>6979917</v>
      </c>
    </row>
    <row r="20" ht="44.1" customHeight="1" spans="1:30">
      <c r="A20" s="58" t="s">
        <v>60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30">
      <c r="A21" s="7"/>
    </row>
    <row r="22" spans="1:30">
      <c r="A22" s="7"/>
    </row>
    <row r="23" spans="1:30">
      <c r="A23" s="7"/>
    </row>
    <row r="24" spans="1:30">
      <c r="A24" s="7"/>
    </row>
    <row r="25" spans="1:30">
      <c r="A25" s="7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</row>
    <row r="26" spans="1:30">
      <c r="A26" s="7"/>
    </row>
    <row r="27" spans="1:30">
      <c r="A27" s="7"/>
    </row>
    <row r="28" spans="1:30">
      <c r="A28" s="7"/>
    </row>
    <row r="29" spans="1:30">
      <c r="A29" s="7"/>
    </row>
    <row r="30" spans="1:30">
      <c r="A30" s="7"/>
    </row>
    <row r="31" spans="1:30">
      <c r="A31" s="7"/>
    </row>
    <row r="32" spans="1:30">
      <c r="A32" s="7"/>
    </row>
    <row r="33" spans="1:1">
      <c r="A33" s="60"/>
    </row>
    <row r="34" spans="1:1">
      <c r="A34" s="60"/>
    </row>
    <row r="35" spans="1:1">
      <c r="A35" s="60"/>
    </row>
    <row r="36" spans="1:1">
      <c r="A36" s="60"/>
    </row>
    <row r="37" spans="1:1">
      <c r="A37" s="60"/>
    </row>
  </sheetData>
  <mergeCells count="2">
    <mergeCell ref="A1:M1"/>
    <mergeCell ref="A20:M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N5" sqref="N5:N19"/>
    </sheetView>
  </sheetViews>
  <sheetFormatPr defaultColWidth="9.87272727272727" defaultRowHeight="14"/>
  <cols>
    <col min="1" max="1" width="24.1272727272727" style="51" customWidth="1"/>
    <col min="2" max="10" width="9.87272727272727" style="51"/>
    <col min="11" max="11" width="8.5" style="51" customWidth="1"/>
    <col min="12" max="13" width="9.87272727272727" style="51"/>
    <col min="14" max="16" width="12.7545454545455" style="51"/>
    <col min="17" max="16384" width="9.87272727272727" style="51"/>
  </cols>
  <sheetData>
    <row r="1" ht="39.95" customHeight="1" spans="1:13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53" t="s">
        <v>30</v>
      </c>
      <c r="B2" s="53" t="s">
        <v>31</v>
      </c>
      <c r="C2" s="53" t="s">
        <v>32</v>
      </c>
      <c r="D2" s="53" t="s">
        <v>33</v>
      </c>
      <c r="E2" s="53" t="s">
        <v>34</v>
      </c>
      <c r="F2" s="53" t="s">
        <v>35</v>
      </c>
      <c r="G2" s="53" t="s">
        <v>36</v>
      </c>
      <c r="H2" s="53" t="s">
        <v>37</v>
      </c>
      <c r="I2" s="53" t="s">
        <v>38</v>
      </c>
      <c r="J2" s="53" t="s">
        <v>39</v>
      </c>
      <c r="K2" s="53" t="s">
        <v>40</v>
      </c>
      <c r="L2" s="53" t="s">
        <v>41</v>
      </c>
      <c r="M2" s="53" t="s">
        <v>42</v>
      </c>
    </row>
    <row r="3" spans="1:13">
      <c r="A3" s="54" t="s">
        <v>62</v>
      </c>
      <c r="B3" s="54">
        <v>4546</v>
      </c>
      <c r="C3" s="54">
        <v>4287</v>
      </c>
      <c r="D3" s="54">
        <v>4895</v>
      </c>
      <c r="E3" s="54">
        <v>6997</v>
      </c>
      <c r="F3" s="54">
        <v>4487</v>
      </c>
      <c r="G3" s="54">
        <v>4403</v>
      </c>
      <c r="H3" s="54">
        <v>4629</v>
      </c>
      <c r="I3" s="54">
        <v>5828</v>
      </c>
      <c r="J3" s="54">
        <v>4577</v>
      </c>
      <c r="K3" s="54">
        <v>5227</v>
      </c>
      <c r="L3" s="54">
        <v>3956</v>
      </c>
      <c r="M3" s="54">
        <v>5897</v>
      </c>
    </row>
    <row r="4" spans="1:13">
      <c r="A4" s="54" t="s">
        <v>63</v>
      </c>
      <c r="B4" s="54">
        <v>11</v>
      </c>
      <c r="C4" s="54">
        <v>9</v>
      </c>
      <c r="D4" s="54">
        <v>10</v>
      </c>
      <c r="E4" s="54">
        <v>14</v>
      </c>
      <c r="F4" s="54">
        <v>8</v>
      </c>
      <c r="G4" s="54">
        <v>11</v>
      </c>
      <c r="H4" s="54">
        <v>8</v>
      </c>
      <c r="I4" s="54">
        <v>11</v>
      </c>
      <c r="J4" s="54">
        <v>9</v>
      </c>
      <c r="K4" s="54">
        <v>11</v>
      </c>
      <c r="L4" s="54">
        <v>12</v>
      </c>
      <c r="M4" s="54">
        <v>15</v>
      </c>
    </row>
    <row r="5" spans="1:13">
      <c r="A5" s="54" t="s">
        <v>64</v>
      </c>
      <c r="B5" s="54">
        <v>2</v>
      </c>
      <c r="C5" s="54">
        <v>2</v>
      </c>
      <c r="D5" s="54">
        <v>2</v>
      </c>
      <c r="E5" s="54">
        <v>2</v>
      </c>
      <c r="F5" s="54">
        <v>2</v>
      </c>
      <c r="G5" s="54">
        <v>1</v>
      </c>
      <c r="H5" s="54">
        <v>3</v>
      </c>
      <c r="I5" s="54">
        <v>1</v>
      </c>
      <c r="J5" s="54">
        <v>1</v>
      </c>
      <c r="K5" s="54">
        <v>2</v>
      </c>
      <c r="L5" s="54">
        <v>1</v>
      </c>
      <c r="M5" s="54">
        <v>1</v>
      </c>
    </row>
    <row r="6" spans="1:13">
      <c r="A6" s="54" t="s">
        <v>65</v>
      </c>
      <c r="B6" s="54">
        <v>241</v>
      </c>
      <c r="C6" s="54">
        <v>226</v>
      </c>
      <c r="D6" s="54">
        <v>247</v>
      </c>
      <c r="E6" s="54">
        <v>348</v>
      </c>
      <c r="F6" s="54">
        <v>237</v>
      </c>
      <c r="G6" s="54">
        <v>224</v>
      </c>
      <c r="H6" s="54">
        <v>235</v>
      </c>
      <c r="I6" s="54">
        <v>304</v>
      </c>
      <c r="J6" s="54">
        <v>216</v>
      </c>
      <c r="K6" s="54">
        <v>251</v>
      </c>
      <c r="L6" s="54">
        <v>211</v>
      </c>
      <c r="M6" s="54">
        <v>306</v>
      </c>
    </row>
    <row r="7" spans="1:13">
      <c r="A7" s="54" t="s">
        <v>66</v>
      </c>
      <c r="B7" s="54">
        <v>189</v>
      </c>
      <c r="C7" s="54">
        <v>173</v>
      </c>
      <c r="D7" s="54">
        <v>197</v>
      </c>
      <c r="E7" s="54">
        <v>261</v>
      </c>
      <c r="F7" s="54">
        <v>169</v>
      </c>
      <c r="G7" s="54">
        <v>166</v>
      </c>
      <c r="H7" s="54">
        <v>189</v>
      </c>
      <c r="I7" s="54">
        <v>221</v>
      </c>
      <c r="J7" s="54">
        <v>169</v>
      </c>
      <c r="K7" s="54">
        <v>194</v>
      </c>
      <c r="L7" s="54">
        <v>158</v>
      </c>
      <c r="M7" s="54">
        <v>241</v>
      </c>
    </row>
    <row r="8" spans="1:13">
      <c r="A8" s="54" t="s">
        <v>67</v>
      </c>
      <c r="B8" s="54">
        <v>172</v>
      </c>
      <c r="C8" s="54">
        <v>169</v>
      </c>
      <c r="D8" s="54">
        <v>219</v>
      </c>
      <c r="E8" s="54">
        <v>283</v>
      </c>
      <c r="F8" s="54">
        <v>182</v>
      </c>
      <c r="G8" s="54">
        <v>173</v>
      </c>
      <c r="H8" s="54">
        <v>198</v>
      </c>
      <c r="I8" s="54">
        <v>243</v>
      </c>
      <c r="J8" s="54">
        <v>199</v>
      </c>
      <c r="K8" s="54">
        <v>237</v>
      </c>
      <c r="L8" s="54">
        <v>170</v>
      </c>
      <c r="M8" s="54">
        <v>276</v>
      </c>
    </row>
    <row r="9" spans="1:13">
      <c r="A9" s="54" t="s">
        <v>68</v>
      </c>
      <c r="B9" s="54">
        <v>125</v>
      </c>
      <c r="C9" s="54">
        <v>124</v>
      </c>
      <c r="D9" s="54">
        <v>156</v>
      </c>
      <c r="E9" s="54">
        <v>205</v>
      </c>
      <c r="F9" s="54">
        <v>139</v>
      </c>
      <c r="G9" s="54">
        <v>121</v>
      </c>
      <c r="H9" s="54">
        <v>139</v>
      </c>
      <c r="I9" s="54">
        <v>170</v>
      </c>
      <c r="J9" s="54">
        <v>127</v>
      </c>
      <c r="K9" s="54">
        <v>154</v>
      </c>
      <c r="L9" s="54">
        <v>135</v>
      </c>
      <c r="M9" s="54">
        <v>201</v>
      </c>
    </row>
    <row r="10" spans="1:13">
      <c r="A10" s="54" t="s">
        <v>69</v>
      </c>
      <c r="B10" s="55">
        <v>173749</v>
      </c>
      <c r="C10" s="55">
        <v>171661</v>
      </c>
      <c r="D10" s="55">
        <v>178095</v>
      </c>
      <c r="E10" s="55">
        <v>256543</v>
      </c>
      <c r="F10" s="55">
        <v>175373</v>
      </c>
      <c r="G10" s="55">
        <v>177157</v>
      </c>
      <c r="H10" s="55">
        <v>175737</v>
      </c>
      <c r="I10" s="55">
        <v>222135</v>
      </c>
      <c r="J10" s="55">
        <v>179287</v>
      </c>
      <c r="K10" s="55">
        <v>192757</v>
      </c>
      <c r="L10" s="55">
        <v>150076</v>
      </c>
      <c r="M10" s="55">
        <v>206566</v>
      </c>
    </row>
    <row r="11" spans="1:13">
      <c r="A11" s="54" t="s">
        <v>70</v>
      </c>
      <c r="B11" s="54">
        <v>50</v>
      </c>
      <c r="C11" s="54">
        <v>54</v>
      </c>
      <c r="D11" s="54">
        <v>68</v>
      </c>
      <c r="E11" s="54">
        <v>75</v>
      </c>
      <c r="F11" s="54">
        <v>59</v>
      </c>
      <c r="G11" s="54">
        <v>53</v>
      </c>
      <c r="H11" s="54">
        <v>58</v>
      </c>
      <c r="I11" s="54">
        <v>63</v>
      </c>
      <c r="J11" s="54">
        <v>47</v>
      </c>
      <c r="K11" s="54">
        <v>56</v>
      </c>
      <c r="L11" s="54">
        <v>50</v>
      </c>
      <c r="M11" s="54">
        <v>70</v>
      </c>
    </row>
    <row r="12" spans="1:13">
      <c r="A12" s="54" t="s">
        <v>71</v>
      </c>
      <c r="B12" s="54">
        <v>4692</v>
      </c>
      <c r="C12" s="54">
        <v>4731</v>
      </c>
      <c r="D12" s="54">
        <v>4961</v>
      </c>
      <c r="E12" s="54">
        <v>6921</v>
      </c>
      <c r="F12" s="54">
        <v>4630</v>
      </c>
      <c r="G12" s="54">
        <v>4779</v>
      </c>
      <c r="H12" s="54">
        <v>4769</v>
      </c>
      <c r="I12" s="54">
        <v>6074</v>
      </c>
      <c r="J12" s="54">
        <v>4858</v>
      </c>
      <c r="K12" s="54">
        <v>5455</v>
      </c>
      <c r="L12" s="54">
        <v>4113</v>
      </c>
      <c r="M12" s="54">
        <v>5834</v>
      </c>
    </row>
    <row r="13" spans="1:13">
      <c r="A13" s="54" t="s">
        <v>72</v>
      </c>
      <c r="B13" s="54">
        <v>121</v>
      </c>
      <c r="C13" s="54">
        <v>111</v>
      </c>
      <c r="D13" s="54">
        <v>153</v>
      </c>
      <c r="E13" s="54">
        <v>186</v>
      </c>
      <c r="F13" s="54">
        <v>128</v>
      </c>
      <c r="G13" s="54">
        <v>120</v>
      </c>
      <c r="H13" s="54">
        <v>117</v>
      </c>
      <c r="I13" s="54">
        <v>153</v>
      </c>
      <c r="J13" s="54">
        <v>109</v>
      </c>
      <c r="K13" s="54">
        <v>124</v>
      </c>
      <c r="L13" s="54">
        <v>110</v>
      </c>
      <c r="M13" s="54">
        <v>154</v>
      </c>
    </row>
    <row r="14" spans="1:13">
      <c r="A14" s="54" t="s">
        <v>73</v>
      </c>
      <c r="B14" s="55">
        <v>475096</v>
      </c>
      <c r="C14" s="55">
        <v>477137</v>
      </c>
      <c r="D14" s="55">
        <v>476780</v>
      </c>
      <c r="E14" s="55">
        <v>713970</v>
      </c>
      <c r="F14" s="55">
        <v>481936</v>
      </c>
      <c r="G14" s="55">
        <v>489851</v>
      </c>
      <c r="H14" s="55">
        <v>477957</v>
      </c>
      <c r="I14" s="55">
        <v>607809</v>
      </c>
      <c r="J14" s="55">
        <v>489946</v>
      </c>
      <c r="K14" s="55">
        <v>515729</v>
      </c>
      <c r="L14" s="55">
        <v>413315</v>
      </c>
      <c r="M14" s="55">
        <v>550307</v>
      </c>
    </row>
    <row r="15" spans="1:13">
      <c r="A15" s="54" t="s">
        <v>74</v>
      </c>
      <c r="B15" s="54">
        <v>555</v>
      </c>
      <c r="C15" s="54">
        <v>562</v>
      </c>
      <c r="D15" s="54">
        <v>616</v>
      </c>
      <c r="E15" s="54">
        <v>983</v>
      </c>
      <c r="F15" s="54">
        <v>564</v>
      </c>
      <c r="G15" s="54">
        <v>505</v>
      </c>
      <c r="H15" s="54">
        <v>567</v>
      </c>
      <c r="I15" s="54">
        <v>755</v>
      </c>
      <c r="J15" s="54">
        <v>580</v>
      </c>
      <c r="K15" s="54">
        <v>634</v>
      </c>
      <c r="L15" s="54">
        <v>512</v>
      </c>
      <c r="M15" s="54">
        <v>794</v>
      </c>
    </row>
    <row r="16" spans="1:13">
      <c r="A16" s="54" t="s">
        <v>75</v>
      </c>
      <c r="B16" s="55">
        <v>288001</v>
      </c>
      <c r="C16" s="55">
        <v>285094</v>
      </c>
      <c r="D16" s="55">
        <v>290535</v>
      </c>
      <c r="E16" s="55">
        <v>414299</v>
      </c>
      <c r="F16" s="55">
        <v>285883</v>
      </c>
      <c r="G16" s="55">
        <v>292938</v>
      </c>
      <c r="H16" s="55">
        <v>289543</v>
      </c>
      <c r="I16" s="55">
        <v>361096</v>
      </c>
      <c r="J16" s="55">
        <v>296648</v>
      </c>
      <c r="K16" s="55">
        <v>310019</v>
      </c>
      <c r="L16" s="55">
        <v>246760</v>
      </c>
      <c r="M16" s="55">
        <v>330282</v>
      </c>
    </row>
    <row r="17" spans="1:13">
      <c r="A17" s="54" t="s">
        <v>76</v>
      </c>
      <c r="B17" s="55">
        <v>395026</v>
      </c>
      <c r="C17" s="55">
        <v>397559</v>
      </c>
      <c r="D17" s="55">
        <v>399978</v>
      </c>
      <c r="E17" s="55">
        <v>617039</v>
      </c>
      <c r="F17" s="55">
        <v>409104</v>
      </c>
      <c r="G17" s="55">
        <v>407453</v>
      </c>
      <c r="H17" s="55">
        <v>398887</v>
      </c>
      <c r="I17" s="55">
        <v>515159</v>
      </c>
      <c r="J17" s="55">
        <v>406772</v>
      </c>
      <c r="K17" s="55">
        <v>436566</v>
      </c>
      <c r="L17" s="55">
        <v>347823</v>
      </c>
      <c r="M17" s="55">
        <v>469863</v>
      </c>
    </row>
    <row r="18" spans="1:13">
      <c r="A18" s="54" t="s">
        <v>58</v>
      </c>
      <c r="B18" s="54">
        <v>0.115</v>
      </c>
      <c r="C18" s="54">
        <v>0.132</v>
      </c>
      <c r="D18" s="54">
        <v>0.117</v>
      </c>
      <c r="E18" s="54">
        <v>0.182</v>
      </c>
      <c r="F18" s="54">
        <v>0.111</v>
      </c>
      <c r="G18" s="54">
        <v>0.145</v>
      </c>
      <c r="H18" s="54">
        <v>0.123</v>
      </c>
      <c r="I18" s="54">
        <v>0.163</v>
      </c>
      <c r="J18" s="54">
        <v>0.126</v>
      </c>
      <c r="K18" s="54">
        <v>0.161</v>
      </c>
      <c r="L18" s="54">
        <v>0.097</v>
      </c>
      <c r="M18" s="54">
        <v>0.158</v>
      </c>
    </row>
    <row r="19" spans="1:13">
      <c r="A19" s="56" t="s">
        <v>59</v>
      </c>
      <c r="B19" s="57">
        <v>683636</v>
      </c>
      <c r="C19" s="57">
        <v>683357</v>
      </c>
      <c r="D19" s="57">
        <v>691121</v>
      </c>
      <c r="E19" s="57">
        <v>1032402</v>
      </c>
      <c r="F19" s="57">
        <v>695549</v>
      </c>
      <c r="G19" s="57">
        <v>701146</v>
      </c>
      <c r="H19" s="57">
        <v>689060</v>
      </c>
      <c r="I19" s="57">
        <v>877183</v>
      </c>
      <c r="J19" s="57">
        <v>704135</v>
      </c>
      <c r="K19" s="57">
        <v>747395</v>
      </c>
      <c r="L19" s="57">
        <v>595094</v>
      </c>
      <c r="M19" s="57">
        <v>800953</v>
      </c>
    </row>
    <row r="20" ht="44.1" customHeight="1" spans="1:13">
      <c r="A20" s="58" t="s">
        <v>77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2" spans="1:13">
      <c r="A22" s="59"/>
    </row>
  </sheetData>
  <mergeCells count="2">
    <mergeCell ref="A1:M1"/>
    <mergeCell ref="A20:M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zoomScale="130" zoomScaleNormal="130" workbookViewId="0">
      <selection activeCell="D7" sqref="D7"/>
    </sheetView>
  </sheetViews>
  <sheetFormatPr defaultColWidth="9.87272727272727" defaultRowHeight="14"/>
  <cols>
    <col min="1" max="1" width="7.87272727272727" style="1" customWidth="1"/>
    <col min="2" max="2" width="8.25454545454545" style="1" customWidth="1"/>
    <col min="3" max="3" width="13.8727272727273" style="1" customWidth="1"/>
    <col min="4" max="4" width="17.1272727272727" style="1" customWidth="1"/>
    <col min="5" max="5" width="8.37272727272727" style="1" customWidth="1"/>
    <col min="6" max="6" width="9" style="1" customWidth="1"/>
    <col min="7" max="7" width="14.7545454545455" style="1" customWidth="1"/>
    <col min="8" max="8" width="18" style="1" customWidth="1"/>
    <col min="9" max="9" width="11.7545454545455" style="1"/>
    <col min="10" max="16384" width="9.87272727272727" style="1"/>
  </cols>
  <sheetData>
    <row r="1" ht="35.1" customHeight="1" spans="1:11">
      <c r="A1" s="2" t="s">
        <v>78</v>
      </c>
      <c r="B1" s="2"/>
      <c r="C1" s="2"/>
      <c r="D1" s="2"/>
      <c r="E1" s="2"/>
    </row>
    <row r="2" ht="25.35" customHeight="1" spans="1:11">
      <c r="A2" s="20" t="s">
        <v>79</v>
      </c>
      <c r="B2" s="20" t="s">
        <v>80</v>
      </c>
      <c r="C2" s="20" t="s">
        <v>81</v>
      </c>
      <c r="D2" s="20" t="s">
        <v>82</v>
      </c>
      <c r="E2" s="20" t="s">
        <v>83</v>
      </c>
      <c r="F2" s="20" t="s">
        <v>84</v>
      </c>
      <c r="G2" s="20" t="s">
        <v>85</v>
      </c>
      <c r="H2" s="20" t="s">
        <v>86</v>
      </c>
    </row>
    <row r="3" ht="13.5" customHeight="1" spans="1:11">
      <c r="A3" s="22" t="s">
        <v>7</v>
      </c>
      <c r="B3" s="23">
        <v>5779155</v>
      </c>
      <c r="C3" s="37">
        <v>73048.5192</v>
      </c>
      <c r="D3" s="38">
        <v>1.264</v>
      </c>
      <c r="E3" s="38">
        <v>2.273</v>
      </c>
      <c r="F3" s="39">
        <v>683636</v>
      </c>
      <c r="G3" s="40">
        <v>78.61814</v>
      </c>
      <c r="H3" s="41">
        <v>0.115</v>
      </c>
      <c r="I3" s="42"/>
      <c r="K3" s="26"/>
    </row>
    <row r="4" ht="12" customHeight="1" spans="1:11">
      <c r="A4" s="43" t="s">
        <v>11</v>
      </c>
      <c r="B4" s="24">
        <v>5848488</v>
      </c>
      <c r="C4" s="31">
        <v>84861.56088</v>
      </c>
      <c r="D4" s="25">
        <v>1.451</v>
      </c>
      <c r="E4" s="25">
        <v>2.267</v>
      </c>
      <c r="F4" s="44">
        <v>683357</v>
      </c>
      <c r="G4" s="45">
        <v>90.203124</v>
      </c>
      <c r="H4" s="46">
        <v>0.132</v>
      </c>
      <c r="I4" s="42"/>
      <c r="K4" s="26"/>
    </row>
    <row r="5" ht="12.6" customHeight="1" spans="1:11">
      <c r="A5" s="43" t="s">
        <v>13</v>
      </c>
      <c r="B5" s="24">
        <v>5936657</v>
      </c>
      <c r="C5" s="31">
        <v>76523.50873</v>
      </c>
      <c r="D5" s="25">
        <v>1.289</v>
      </c>
      <c r="E5" s="25">
        <v>2.302</v>
      </c>
      <c r="F5" s="44">
        <v>691121</v>
      </c>
      <c r="G5" s="45">
        <v>80.861157</v>
      </c>
      <c r="H5" s="46">
        <v>0.117</v>
      </c>
      <c r="I5" s="42"/>
      <c r="K5" s="26"/>
    </row>
    <row r="6" ht="12" customHeight="1" spans="1:11">
      <c r="A6" s="43" t="s">
        <v>14</v>
      </c>
      <c r="B6" s="24">
        <v>7842901</v>
      </c>
      <c r="C6" s="31">
        <v>141799.65008</v>
      </c>
      <c r="D6" s="25">
        <v>1.808</v>
      </c>
      <c r="E6" s="25">
        <v>2.264</v>
      </c>
      <c r="F6" s="44">
        <v>1032402</v>
      </c>
      <c r="G6" s="45">
        <v>187.897164</v>
      </c>
      <c r="H6" s="46">
        <v>0.182</v>
      </c>
      <c r="I6" s="42"/>
      <c r="K6" s="26"/>
    </row>
    <row r="7" ht="11.45" customHeight="1" spans="1:11">
      <c r="A7" s="43" t="s">
        <v>15</v>
      </c>
      <c r="B7" s="24">
        <v>5810522</v>
      </c>
      <c r="C7" s="31">
        <v>70714.05274</v>
      </c>
      <c r="D7" s="25">
        <v>1.217</v>
      </c>
      <c r="E7" s="25">
        <v>2.284</v>
      </c>
      <c r="F7" s="44">
        <v>695549</v>
      </c>
      <c r="G7" s="45">
        <v>77.205939</v>
      </c>
      <c r="H7" s="46">
        <v>0.111</v>
      </c>
      <c r="I7" s="42"/>
      <c r="K7" s="26"/>
    </row>
    <row r="8" ht="12.95" customHeight="1" spans="1:11">
      <c r="A8" s="43" t="s">
        <v>16</v>
      </c>
      <c r="B8" s="24">
        <v>6113545</v>
      </c>
      <c r="C8" s="31">
        <v>98672.6163</v>
      </c>
      <c r="D8" s="25">
        <v>1.614</v>
      </c>
      <c r="E8" s="25">
        <v>2.262</v>
      </c>
      <c r="F8" s="44">
        <v>701146</v>
      </c>
      <c r="G8" s="45">
        <v>101.66617</v>
      </c>
      <c r="H8" s="46">
        <v>0.145</v>
      </c>
      <c r="I8" s="42"/>
      <c r="K8" s="26"/>
    </row>
    <row r="9" ht="12" customHeight="1" spans="1:11">
      <c r="A9" s="43" t="s">
        <v>19</v>
      </c>
      <c r="B9" s="24">
        <v>5898072</v>
      </c>
      <c r="C9" s="31">
        <v>79093.14552</v>
      </c>
      <c r="D9" s="25">
        <v>1.341</v>
      </c>
      <c r="E9" s="25">
        <v>2.281</v>
      </c>
      <c r="F9" s="44">
        <v>689060</v>
      </c>
      <c r="G9" s="45">
        <v>84.75438</v>
      </c>
      <c r="H9" s="46">
        <v>0.123</v>
      </c>
      <c r="I9" s="42"/>
      <c r="K9" s="26"/>
    </row>
    <row r="10" ht="12.6" customHeight="1" spans="1:11">
      <c r="A10" s="43" t="s">
        <v>21</v>
      </c>
      <c r="B10" s="24">
        <v>7170694</v>
      </c>
      <c r="C10" s="31">
        <v>122762.28128</v>
      </c>
      <c r="D10" s="25">
        <v>1.712</v>
      </c>
      <c r="E10" s="25">
        <v>2.274</v>
      </c>
      <c r="F10" s="44">
        <v>877183</v>
      </c>
      <c r="G10" s="45">
        <v>142.980829</v>
      </c>
      <c r="H10" s="46">
        <v>0.163</v>
      </c>
      <c r="I10" s="42"/>
      <c r="K10" s="26"/>
    </row>
    <row r="11" ht="10.5" customHeight="1" spans="1:11">
      <c r="A11" s="43" t="s">
        <v>23</v>
      </c>
      <c r="B11" s="24">
        <v>5995196</v>
      </c>
      <c r="C11" s="31">
        <v>81954.32932</v>
      </c>
      <c r="D11" s="25">
        <v>1.367</v>
      </c>
      <c r="E11" s="25">
        <v>2.268</v>
      </c>
      <c r="F11" s="44">
        <v>704135</v>
      </c>
      <c r="G11" s="45">
        <v>88.72101</v>
      </c>
      <c r="H11" s="46">
        <v>0.126</v>
      </c>
      <c r="I11" s="42"/>
      <c r="K11" s="26"/>
    </row>
    <row r="12" ht="12.95" customHeight="1" spans="1:11">
      <c r="A12" s="43" t="s">
        <v>25</v>
      </c>
      <c r="B12" s="24">
        <v>6617540</v>
      </c>
      <c r="C12" s="31">
        <v>119843.6494</v>
      </c>
      <c r="D12" s="25">
        <v>1.811</v>
      </c>
      <c r="E12" s="25">
        <v>2.29</v>
      </c>
      <c r="F12" s="44">
        <v>747395</v>
      </c>
      <c r="G12" s="45">
        <v>120.330595</v>
      </c>
      <c r="H12" s="46">
        <v>0.161</v>
      </c>
      <c r="I12" s="42"/>
      <c r="K12" s="26"/>
    </row>
    <row r="13" ht="12.6" customHeight="1" spans="1:11">
      <c r="A13" s="43" t="s">
        <v>26</v>
      </c>
      <c r="B13" s="24">
        <v>5241332</v>
      </c>
      <c r="C13" s="31">
        <v>59174.63828</v>
      </c>
      <c r="D13" s="25">
        <v>1.129</v>
      </c>
      <c r="E13" s="25">
        <v>2.303</v>
      </c>
      <c r="F13" s="44">
        <v>595094</v>
      </c>
      <c r="G13" s="45">
        <v>57.724118</v>
      </c>
      <c r="H13" s="46">
        <v>0.097</v>
      </c>
      <c r="I13" s="42"/>
      <c r="K13" s="26"/>
    </row>
    <row r="14" ht="12.75" customHeight="1" spans="1:11">
      <c r="A14" s="43" t="s">
        <v>27</v>
      </c>
      <c r="B14" s="24">
        <v>6979917</v>
      </c>
      <c r="C14" s="31">
        <v>122567.34252</v>
      </c>
      <c r="D14" s="25">
        <v>1.756</v>
      </c>
      <c r="E14" s="25">
        <v>2.31</v>
      </c>
      <c r="F14" s="44">
        <v>800953</v>
      </c>
      <c r="G14" s="45">
        <v>126.550574</v>
      </c>
      <c r="H14" s="46">
        <v>0.158</v>
      </c>
      <c r="I14" s="42"/>
      <c r="K14" s="26"/>
    </row>
    <row r="15" spans="1:11">
      <c r="A15" s="32" t="s">
        <v>87</v>
      </c>
      <c r="B15" s="47">
        <f>AVERAGE(B3:B14)</f>
        <v>6269501.58333333</v>
      </c>
      <c r="C15" s="47">
        <f t="shared" ref="C15:H15" si="0">AVERAGE(C3:C14)</f>
        <v>94251.2745208333</v>
      </c>
      <c r="D15" s="48">
        <f t="shared" si="0"/>
        <v>1.47991666666667</v>
      </c>
      <c r="E15" s="48">
        <f t="shared" si="0"/>
        <v>2.2815</v>
      </c>
      <c r="F15" s="47">
        <f t="shared" si="0"/>
        <v>741752.583333333</v>
      </c>
      <c r="G15" s="47">
        <f t="shared" si="0"/>
        <v>103.1261</v>
      </c>
      <c r="H15" s="48">
        <f t="shared" si="0"/>
        <v>0.135833333333333</v>
      </c>
    </row>
    <row r="16" spans="1:11">
      <c r="I16" s="49"/>
    </row>
    <row r="17" spans="9:9">
      <c r="I17"/>
    </row>
    <row r="19" spans="9:9">
      <c r="I19"/>
    </row>
    <row r="21" spans="9:9">
      <c r="I21"/>
    </row>
    <row r="23" spans="9:9">
      <c r="I23"/>
    </row>
    <row r="25" spans="9:9">
      <c r="I25"/>
    </row>
    <row r="26" spans="9:9">
      <c r="I26" s="50"/>
    </row>
  </sheetData>
  <mergeCells count="1">
    <mergeCell ref="A1:E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zoomScale="130" zoomScaleNormal="130" workbookViewId="0">
      <selection activeCell="E11" sqref="E11"/>
    </sheetView>
  </sheetViews>
  <sheetFormatPr defaultColWidth="9.87272727272727" defaultRowHeight="14"/>
  <cols>
    <col min="1" max="1" width="11.5" style="1" customWidth="1"/>
    <col min="2" max="2" width="15.2545454545455" style="1" customWidth="1"/>
    <col min="3" max="3" width="13.8727272727273" style="1" customWidth="1"/>
    <col min="4" max="4" width="26.1272727272727" style="1" customWidth="1"/>
    <col min="5" max="5" width="14" style="1"/>
    <col min="6" max="16384" width="9.87272727272727" style="1"/>
  </cols>
  <sheetData>
    <row r="1" ht="35.1" customHeight="1" spans="1:6">
      <c r="A1" s="2" t="s">
        <v>88</v>
      </c>
      <c r="B1" s="2"/>
      <c r="C1" s="2"/>
      <c r="D1" s="2"/>
    </row>
    <row r="2" ht="25.35" customHeight="1" spans="1:6">
      <c r="A2" s="20" t="s">
        <v>89</v>
      </c>
      <c r="B2" s="20" t="s">
        <v>90</v>
      </c>
      <c r="C2" s="21" t="s">
        <v>91</v>
      </c>
      <c r="D2" s="21" t="s">
        <v>92</v>
      </c>
    </row>
    <row r="3" ht="13.5" customHeight="1" spans="1:6">
      <c r="A3" s="22" t="s">
        <v>93</v>
      </c>
      <c r="B3" s="23" t="s">
        <v>94</v>
      </c>
      <c r="C3" s="24">
        <v>305428</v>
      </c>
      <c r="D3" s="25">
        <v>51.3227762169138</v>
      </c>
      <c r="E3" s="26"/>
      <c r="F3" s="27"/>
    </row>
    <row r="4" ht="12" customHeight="1" spans="1:6">
      <c r="A4" s="28"/>
      <c r="B4" s="24" t="s">
        <v>95</v>
      </c>
      <c r="C4" s="24">
        <v>221969</v>
      </c>
      <c r="D4" s="25">
        <v>37.2986933552004</v>
      </c>
      <c r="E4" s="26"/>
      <c r="F4" s="27"/>
    </row>
    <row r="5" ht="12.6" customHeight="1" spans="1:6">
      <c r="A5" s="28"/>
      <c r="B5" s="24" t="s">
        <v>96</v>
      </c>
      <c r="C5" s="29">
        <v>2268</v>
      </c>
      <c r="D5" s="25">
        <v>0.381104733226687</v>
      </c>
      <c r="E5" s="26"/>
      <c r="F5" s="27"/>
    </row>
    <row r="6" ht="12" customHeight="1" spans="1:6">
      <c r="A6" s="28"/>
      <c r="B6" s="24" t="s">
        <v>97</v>
      </c>
      <c r="C6" s="24">
        <v>488</v>
      </c>
      <c r="D6" s="25">
        <v>0.0820013711704688</v>
      </c>
      <c r="E6" s="26"/>
      <c r="F6" s="27"/>
    </row>
    <row r="7" ht="11.45" customHeight="1" spans="1:6">
      <c r="A7" s="28"/>
      <c r="B7" s="24" t="s">
        <v>98</v>
      </c>
      <c r="C7" s="24">
        <v>64959</v>
      </c>
      <c r="D7" s="25">
        <v>10.9154243234887</v>
      </c>
      <c r="E7" s="26"/>
      <c r="F7" s="27"/>
    </row>
    <row r="8" s="1" customFormat="1" ht="12.95" customHeight="1" spans="1:6">
      <c r="A8" s="28" t="s">
        <v>99</v>
      </c>
      <c r="B8" s="30" t="s">
        <v>96</v>
      </c>
      <c r="C8" s="31">
        <v>129</v>
      </c>
      <c r="D8" s="25">
        <v>1.31110885252566</v>
      </c>
      <c r="F8" s="26"/>
    </row>
    <row r="9" s="1" customFormat="1" ht="12" customHeight="1" spans="1:6">
      <c r="A9" s="28"/>
      <c r="B9" s="30" t="s">
        <v>97</v>
      </c>
      <c r="C9" s="31">
        <v>20</v>
      </c>
      <c r="D9" s="25">
        <v>0.203272690314056</v>
      </c>
      <c r="F9" s="26"/>
    </row>
    <row r="10" s="1" customFormat="1" ht="12" customHeight="1" spans="1:6">
      <c r="A10" s="28"/>
      <c r="B10" s="30" t="s">
        <v>100</v>
      </c>
      <c r="C10" s="29">
        <v>3046</v>
      </c>
      <c r="D10" s="25">
        <v>30.9584307348308</v>
      </c>
      <c r="F10" s="26"/>
    </row>
    <row r="11" s="1" customFormat="1" ht="12" customHeight="1" spans="1:6">
      <c r="A11" s="28"/>
      <c r="B11" s="30" t="s">
        <v>101</v>
      </c>
      <c r="C11" s="29">
        <v>2327</v>
      </c>
      <c r="D11" s="25">
        <v>23.6507775180404</v>
      </c>
      <c r="F11" s="26"/>
    </row>
    <row r="12" s="1" customFormat="1" ht="12" customHeight="1" spans="1:6">
      <c r="A12" s="28"/>
      <c r="B12" s="30" t="s">
        <v>102</v>
      </c>
      <c r="C12" s="29">
        <v>2521</v>
      </c>
      <c r="D12" s="25">
        <v>25.6225226140868</v>
      </c>
      <c r="F12" s="26"/>
    </row>
    <row r="13" s="1" customFormat="1" ht="12" customHeight="1" spans="1:6">
      <c r="A13" s="32"/>
      <c r="B13" s="33" t="s">
        <v>103</v>
      </c>
      <c r="C13" s="34">
        <v>1796</v>
      </c>
      <c r="D13" s="35">
        <v>18.2538875902023</v>
      </c>
      <c r="F13" s="26"/>
    </row>
    <row r="14" s="1" customFormat="1" ht="12.6" customHeight="1" spans="1:6">
      <c r="A14" s="36"/>
      <c r="F14" s="26"/>
    </row>
    <row r="15" s="1" customFormat="1" ht="10.5" customHeight="1" spans="1:6">
      <c r="A15" s="36"/>
      <c r="F15" s="26"/>
    </row>
    <row r="16" ht="12.95" customHeight="1" spans="1:6">
      <c r="F16" s="26"/>
    </row>
    <row r="17" ht="12.6" customHeight="1" spans="1:13">
      <c r="A17" s="36"/>
      <c r="F17" s="26"/>
    </row>
    <row r="18" spans="1:13">
      <c r="B18" s="7"/>
      <c r="C18" s="7"/>
      <c r="D18" s="7"/>
    </row>
    <row r="19" spans="1:13">
      <c r="B19" s="7"/>
      <c r="C19" s="7"/>
      <c r="D19" s="7"/>
    </row>
    <row r="20" spans="1:13">
      <c r="B20" s="7"/>
      <c r="C20" s="8"/>
      <c r="D20" s="8"/>
    </row>
    <row r="21" spans="1:13">
      <c r="B21" s="7"/>
      <c r="C21" s="8"/>
      <c r="D21" s="8"/>
    </row>
    <row r="22" spans="1:13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E26" s="7"/>
      <c r="F26" s="7"/>
      <c r="G26" s="7"/>
      <c r="H26" s="7"/>
      <c r="I26" s="9"/>
      <c r="J26" s="9"/>
      <c r="K26" s="9"/>
      <c r="L26" s="7"/>
      <c r="M26" s="9"/>
    </row>
  </sheetData>
  <mergeCells count="3">
    <mergeCell ref="A1:D1"/>
    <mergeCell ref="A3:A7"/>
    <mergeCell ref="A8:A1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C11" sqref="C11"/>
    </sheetView>
  </sheetViews>
  <sheetFormatPr defaultColWidth="9.87272727272727" defaultRowHeight="14" outlineLevelRow="6"/>
  <cols>
    <col min="1" max="1" width="8.62727272727273" style="1" customWidth="1"/>
    <col min="2" max="2" width="10.5" style="1" customWidth="1"/>
    <col min="3" max="3" width="40.1272727272727" style="1" customWidth="1"/>
    <col min="4" max="5" width="99.7545454545455" style="1" customWidth="1"/>
    <col min="6" max="6" width="88.5" style="1" customWidth="1"/>
    <col min="7" max="16384" width="9.87272727272727" style="1"/>
  </cols>
  <sheetData>
    <row r="1" ht="35.1" customHeight="1" spans="1:14">
      <c r="A1" s="13" t="s">
        <v>104</v>
      </c>
      <c r="B1" s="13"/>
      <c r="C1" s="13"/>
      <c r="D1" s="13"/>
      <c r="E1" s="13"/>
    </row>
    <row r="2" s="12" customFormat="1" spans="1:14">
      <c r="A2" s="14" t="s">
        <v>105</v>
      </c>
      <c r="B2" s="14" t="s">
        <v>106</v>
      </c>
      <c r="C2" s="14" t="s">
        <v>107</v>
      </c>
      <c r="D2" s="14" t="s">
        <v>108</v>
      </c>
      <c r="E2" s="15" t="s">
        <v>109</v>
      </c>
    </row>
    <row r="3" ht="27" spans="1:14">
      <c r="A3" s="16" t="s">
        <v>110</v>
      </c>
      <c r="B3" s="16" t="s">
        <v>111</v>
      </c>
      <c r="C3" s="16" t="s">
        <v>112</v>
      </c>
      <c r="D3" s="16" t="s">
        <v>113</v>
      </c>
      <c r="E3" s="17" t="s">
        <v>114</v>
      </c>
      <c r="F3" s="7"/>
      <c r="G3" s="7"/>
      <c r="H3" s="7"/>
      <c r="I3" s="7"/>
      <c r="J3" s="7"/>
      <c r="K3" s="7"/>
      <c r="L3" s="7"/>
      <c r="M3" s="7"/>
      <c r="N3" s="7"/>
    </row>
    <row r="4" ht="27" spans="1:14">
      <c r="A4" s="16" t="s">
        <v>115</v>
      </c>
      <c r="B4" s="16" t="s">
        <v>116</v>
      </c>
      <c r="C4" s="17" t="s">
        <v>112</v>
      </c>
      <c r="D4" s="16" t="s">
        <v>117</v>
      </c>
      <c r="E4" s="17" t="s">
        <v>118</v>
      </c>
      <c r="F4" s="7"/>
      <c r="G4" s="7"/>
      <c r="H4" s="7"/>
      <c r="I4" s="7"/>
      <c r="J4" s="7"/>
      <c r="K4" s="7"/>
      <c r="L4" s="7"/>
      <c r="M4" s="7"/>
      <c r="N4" s="7"/>
    </row>
    <row r="5" ht="27" spans="1:14">
      <c r="A5" s="16" t="s">
        <v>119</v>
      </c>
      <c r="B5" s="16" t="s">
        <v>120</v>
      </c>
      <c r="C5" s="17" t="s">
        <v>112</v>
      </c>
      <c r="D5" s="16" t="s">
        <v>117</v>
      </c>
      <c r="E5" s="17" t="s">
        <v>121</v>
      </c>
      <c r="F5" s="7"/>
      <c r="G5" s="7"/>
      <c r="H5" s="7"/>
      <c r="I5" s="7"/>
      <c r="J5" s="7"/>
      <c r="K5" s="7"/>
      <c r="L5" s="7"/>
      <c r="M5" s="7"/>
      <c r="N5" s="7"/>
    </row>
    <row r="6" ht="27" spans="1:14">
      <c r="A6" s="16" t="s">
        <v>122</v>
      </c>
      <c r="B6" s="16" t="s">
        <v>123</v>
      </c>
      <c r="C6" s="16" t="s">
        <v>124</v>
      </c>
      <c r="D6" s="16" t="s">
        <v>125</v>
      </c>
      <c r="E6" s="17" t="s">
        <v>126</v>
      </c>
      <c r="F6" s="7"/>
      <c r="G6" s="7"/>
      <c r="H6" s="7"/>
      <c r="I6" s="7"/>
      <c r="J6" s="7"/>
      <c r="K6" s="7"/>
      <c r="L6" s="7"/>
      <c r="M6" s="7"/>
      <c r="N6" s="7"/>
    </row>
    <row r="7" ht="27" spans="1:14">
      <c r="A7" s="18" t="s">
        <v>127</v>
      </c>
      <c r="B7" s="18" t="s">
        <v>128</v>
      </c>
      <c r="C7" s="18" t="s">
        <v>124</v>
      </c>
      <c r="D7" s="18" t="s">
        <v>113</v>
      </c>
      <c r="E7" s="19" t="s">
        <v>129</v>
      </c>
      <c r="F7" s="8"/>
      <c r="G7" s="8"/>
      <c r="H7" s="8"/>
      <c r="I7" s="8"/>
      <c r="J7" s="8"/>
      <c r="K7" s="8"/>
      <c r="L7" s="8"/>
      <c r="M7" s="8"/>
      <c r="N7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8" sqref="C18"/>
    </sheetView>
  </sheetViews>
  <sheetFormatPr defaultColWidth="9.87272727272727" defaultRowHeight="14"/>
  <cols>
    <col min="1" max="1" width="11.5" style="1" customWidth="1"/>
    <col min="2" max="2" width="15.2545454545455" style="1" customWidth="1"/>
    <col min="3" max="3" width="45.8727272727273" style="1" customWidth="1"/>
    <col min="4" max="4" width="99.7545454545455" style="1" customWidth="1"/>
    <col min="5" max="5" width="46.7545454545455" style="1" customWidth="1"/>
    <col min="6" max="16384" width="9.87272727272727" style="1"/>
  </cols>
  <sheetData>
    <row r="1" ht="35.1" customHeight="1" spans="1:14">
      <c r="A1" s="2" t="s">
        <v>130</v>
      </c>
      <c r="B1" s="2"/>
      <c r="C1" s="2"/>
      <c r="D1" s="2"/>
    </row>
    <row r="2" spans="1:14">
      <c r="A2" s="3" t="s">
        <v>105</v>
      </c>
      <c r="B2" s="3" t="s">
        <v>106</v>
      </c>
      <c r="C2" s="3" t="s">
        <v>107</v>
      </c>
      <c r="D2" s="3" t="s">
        <v>108</v>
      </c>
      <c r="E2" s="4" t="s">
        <v>109</v>
      </c>
    </row>
    <row r="3" ht="27" spans="1:14">
      <c r="A3" s="5" t="s">
        <v>131</v>
      </c>
      <c r="B3" s="5" t="s">
        <v>132</v>
      </c>
      <c r="C3" s="5" t="s">
        <v>133</v>
      </c>
      <c r="D3" s="5" t="s">
        <v>113</v>
      </c>
      <c r="E3" s="6" t="s">
        <v>134</v>
      </c>
      <c r="F3" s="7"/>
      <c r="G3" s="7"/>
      <c r="H3" s="7"/>
      <c r="I3" s="7"/>
      <c r="J3" s="7"/>
      <c r="K3" s="7"/>
      <c r="L3" s="7"/>
      <c r="M3" s="7"/>
      <c r="N3" s="7"/>
    </row>
    <row r="4" ht="27" spans="1:14">
      <c r="A4" s="5" t="s">
        <v>135</v>
      </c>
      <c r="B4" s="5" t="s">
        <v>136</v>
      </c>
      <c r="C4" s="5" t="s">
        <v>133</v>
      </c>
      <c r="D4" s="5" t="s">
        <v>117</v>
      </c>
      <c r="E4" s="6" t="s">
        <v>137</v>
      </c>
      <c r="F4" s="7"/>
      <c r="G4" s="7"/>
      <c r="H4" s="7"/>
      <c r="I4" s="7"/>
      <c r="J4" s="7"/>
      <c r="K4" s="7"/>
      <c r="L4" s="7"/>
      <c r="M4" s="7"/>
      <c r="N4" s="7"/>
    </row>
    <row r="5" ht="27" spans="1:14">
      <c r="A5" s="5" t="s">
        <v>135</v>
      </c>
      <c r="B5" s="5" t="s">
        <v>136</v>
      </c>
      <c r="C5" s="5" t="s">
        <v>138</v>
      </c>
      <c r="D5" s="5" t="s">
        <v>117</v>
      </c>
      <c r="E5" s="6" t="s">
        <v>137</v>
      </c>
      <c r="F5" s="8"/>
      <c r="G5" s="8"/>
      <c r="H5" s="8"/>
      <c r="I5" s="8"/>
      <c r="J5" s="8"/>
      <c r="K5" s="8"/>
      <c r="L5" s="8"/>
      <c r="M5" s="8"/>
      <c r="N5" s="8"/>
    </row>
    <row r="6" ht="27" spans="1:14">
      <c r="A6" s="5" t="s">
        <v>131</v>
      </c>
      <c r="B6" s="5" t="s">
        <v>132</v>
      </c>
      <c r="C6" s="5" t="s">
        <v>138</v>
      </c>
      <c r="D6" s="5" t="s">
        <v>113</v>
      </c>
      <c r="E6" s="6" t="s">
        <v>134</v>
      </c>
      <c r="F6" s="8"/>
      <c r="G6" s="8"/>
      <c r="H6" s="8"/>
      <c r="I6" s="8"/>
      <c r="J6" s="8"/>
      <c r="K6" s="8"/>
      <c r="L6" s="8"/>
      <c r="M6" s="8"/>
      <c r="N6" s="8"/>
    </row>
    <row r="7" ht="27" spans="1:14">
      <c r="A7" s="5" t="s">
        <v>139</v>
      </c>
      <c r="B7" s="5" t="s">
        <v>140</v>
      </c>
      <c r="C7" s="5" t="s">
        <v>138</v>
      </c>
      <c r="D7" s="5" t="s">
        <v>117</v>
      </c>
      <c r="E7" s="6" t="s">
        <v>141</v>
      </c>
      <c r="F7" s="7"/>
      <c r="G7" s="7"/>
      <c r="H7" s="7"/>
      <c r="I7" s="7"/>
      <c r="J7" s="9"/>
      <c r="K7" s="9"/>
      <c r="L7" s="9"/>
      <c r="M7" s="7"/>
      <c r="N7" s="9"/>
    </row>
    <row r="8" ht="27" spans="1:14">
      <c r="A8" s="5" t="s">
        <v>142</v>
      </c>
      <c r="B8" s="5" t="s">
        <v>143</v>
      </c>
      <c r="C8" s="5" t="s">
        <v>138</v>
      </c>
      <c r="D8" s="5" t="s">
        <v>117</v>
      </c>
      <c r="E8" s="6" t="s">
        <v>144</v>
      </c>
    </row>
    <row r="9" ht="27" spans="1:14">
      <c r="A9" s="5" t="s">
        <v>131</v>
      </c>
      <c r="B9" s="5" t="s">
        <v>132</v>
      </c>
      <c r="C9" s="5" t="s">
        <v>145</v>
      </c>
      <c r="D9" s="5" t="s">
        <v>113</v>
      </c>
      <c r="E9" s="6" t="s">
        <v>134</v>
      </c>
    </row>
    <row r="10" ht="27" spans="1:14">
      <c r="A10" s="10" t="s">
        <v>135</v>
      </c>
      <c r="B10" s="10" t="s">
        <v>136</v>
      </c>
      <c r="C10" s="10" t="s">
        <v>145</v>
      </c>
      <c r="D10" s="10" t="s">
        <v>117</v>
      </c>
      <c r="E10" s="11" t="s">
        <v>137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 Guo</cp:lastModifiedBy>
  <dcterms:created xsi:type="dcterms:W3CDTF">2026-04-30T00:23:00Z</dcterms:created>
  <dcterms:modified xsi:type="dcterms:W3CDTF">2026-07-08T02:14:17Z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C3777C89A2184A5FB57903E282D6E264_13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