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eddin\Documents\AGELESS\EBSAs forecasting shiny\Manuscript\"/>
    </mc:Choice>
  </mc:AlternateContent>
  <xr:revisionPtr revIDLastSave="0" documentId="8_{1C7CB0AF-AB5A-44EE-A21B-E6CFDF3708C7}" xr6:coauthVersionLast="47" xr6:coauthVersionMax="47" xr10:uidLastSave="{00000000-0000-0000-0000-000000000000}"/>
  <bookViews>
    <workbookView xWindow="38280" yWindow="-120" windowWidth="29040" windowHeight="15720" xr2:uid="{408562D0-5294-4C19-8C16-E1711BCE47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1" l="1"/>
  <c r="I16" i="1"/>
  <c r="I14" i="1"/>
  <c r="I8" i="1"/>
  <c r="H2" i="1"/>
  <c r="I2" i="1" s="1"/>
  <c r="H29" i="1"/>
  <c r="I29" i="1" s="1"/>
  <c r="H27" i="1"/>
  <c r="I27" i="1" s="1"/>
  <c r="H26" i="1"/>
  <c r="I26" i="1" s="1"/>
  <c r="H21" i="1"/>
  <c r="I21" i="1" s="1"/>
  <c r="H19" i="1"/>
  <c r="H16" i="1"/>
  <c r="H15" i="1"/>
  <c r="I15" i="1" s="1"/>
  <c r="H14" i="1"/>
  <c r="H13" i="1"/>
  <c r="I13" i="1" s="1"/>
  <c r="H8" i="1"/>
</calcChain>
</file>

<file path=xl/sharedStrings.xml><?xml version="1.0" encoding="utf-8"?>
<sst xmlns="http://schemas.openxmlformats.org/spreadsheetml/2006/main" count="47" uniqueCount="39">
  <si>
    <t>Rule rank</t>
  </si>
  <si>
    <t>Condition</t>
  </si>
  <si>
    <t>If true</t>
  </si>
  <si>
    <t xml:space="preserve">n </t>
  </si>
  <si>
    <t>If false</t>
  </si>
  <si>
    <t>n</t>
  </si>
  <si>
    <t>SSP</t>
  </si>
  <si>
    <r>
      <t>Abs_</t>
    </r>
    <r>
      <rPr>
        <b/>
        <sz val="12"/>
        <color theme="1"/>
        <rFont val="Aptos"/>
        <family val="2"/>
      </rPr>
      <t>latitude</t>
    </r>
    <r>
      <rPr>
        <sz val="12"/>
        <color theme="1"/>
        <rFont val="Aptos"/>
        <family val="2"/>
      </rPr>
      <t xml:space="preserve"> &lt; 52.2 </t>
    </r>
  </si>
  <si>
    <r>
      <t>Per_ABNJ</t>
    </r>
    <r>
      <rPr>
        <sz val="12"/>
        <color theme="1"/>
        <rFont val="Aptos"/>
        <family val="2"/>
      </rPr>
      <t xml:space="preserve"> &lt; 91.6 </t>
    </r>
  </si>
  <si>
    <r>
      <t>Region</t>
    </r>
    <r>
      <rPr>
        <sz val="12"/>
        <color theme="1"/>
        <rFont val="Aptos"/>
        <family val="2"/>
      </rPr>
      <t xml:space="preserve"> in {</t>
    </r>
    <r>
      <rPr>
        <b/>
        <sz val="12"/>
        <color theme="1"/>
        <rFont val="Aptos"/>
        <family val="2"/>
      </rPr>
      <t>Arctic</t>
    </r>
    <r>
      <rPr>
        <sz val="12"/>
        <color theme="1"/>
        <rFont val="Aptos"/>
        <family val="2"/>
      </rPr>
      <t xml:space="preserve">} </t>
    </r>
  </si>
  <si>
    <r>
      <t>Region</t>
    </r>
    <r>
      <rPr>
        <sz val="12"/>
        <color theme="1"/>
        <rFont val="Aptos"/>
        <family val="2"/>
      </rPr>
      <t xml:space="preserve"> in {Arctic, North-West Indian Ocean and Adjacent Gulf Areas} </t>
    </r>
  </si>
  <si>
    <r>
      <t xml:space="preserve">if </t>
    </r>
    <r>
      <rPr>
        <b/>
        <sz val="12"/>
        <color theme="1"/>
        <rFont val="Aptos"/>
        <family val="2"/>
      </rPr>
      <t>Region</t>
    </r>
    <r>
      <rPr>
        <sz val="12"/>
        <color theme="1"/>
        <rFont val="Aptos"/>
        <family val="2"/>
      </rPr>
      <t xml:space="preserve"> in {Arctic, Eastern Tropical and Temperate Pacific, Mediterranean, North-East Indian Ocean, North-West Atlantic, North-West Indian Ocean and Adjacent Gulf Areas, North Pacific, Northeast Atlantic, South-Eastern Atlantic, Southern Indian Ocean} </t>
    </r>
  </si>
  <si>
    <r>
      <t>Region</t>
    </r>
    <r>
      <rPr>
        <sz val="12"/>
        <color theme="1"/>
        <rFont val="Aptos"/>
        <family val="2"/>
      </rPr>
      <t xml:space="preserve"> in {Arctic, Eastern Tropical and Temperate Pacific, Mediterranean, North-West Indian Ocean and Adjacent Gulf Areas, North Pacific, Northeast Atlantic, South-Eastern Atlantic, Southern Indian Ocean} </t>
    </r>
  </si>
  <si>
    <r>
      <t>Abs_</t>
    </r>
    <r>
      <rPr>
        <b/>
        <sz val="12"/>
        <color theme="1"/>
        <rFont val="Aptos"/>
        <family val="2"/>
      </rPr>
      <t>latitude</t>
    </r>
    <r>
      <rPr>
        <sz val="12"/>
        <color theme="1"/>
        <rFont val="Aptos"/>
        <family val="2"/>
      </rPr>
      <t xml:space="preserve"> &gt;= 52.2 &amp; </t>
    </r>
    <r>
      <rPr>
        <b/>
        <sz val="12"/>
        <color theme="1"/>
        <rFont val="Aptos"/>
        <family val="2"/>
      </rPr>
      <t>T_contrib</t>
    </r>
    <r>
      <rPr>
        <sz val="12"/>
        <color theme="1"/>
        <rFont val="Aptos"/>
        <family val="2"/>
      </rPr>
      <t xml:space="preserve"> &gt;= 74.1 </t>
    </r>
  </si>
  <si>
    <r>
      <t>Area</t>
    </r>
    <r>
      <rPr>
        <sz val="12"/>
        <color theme="1"/>
        <rFont val="Aptos"/>
        <family val="2"/>
      </rPr>
      <t xml:space="preserve">_km &lt; 1560000 </t>
    </r>
  </si>
  <si>
    <r>
      <t>T_contrib</t>
    </r>
    <r>
      <rPr>
        <sz val="12"/>
        <color theme="1"/>
        <rFont val="Aptos"/>
        <family val="2"/>
      </rPr>
      <t xml:space="preserve"> &lt; 52.5 </t>
    </r>
  </si>
  <si>
    <r>
      <t>Abs_</t>
    </r>
    <r>
      <rPr>
        <b/>
        <sz val="12"/>
        <color theme="1"/>
        <rFont val="Aptos"/>
        <family val="2"/>
      </rPr>
      <t>latitude</t>
    </r>
    <r>
      <rPr>
        <sz val="12"/>
        <color theme="1"/>
        <rFont val="Aptos"/>
        <family val="2"/>
      </rPr>
      <t xml:space="preserve"> &lt; 36.7 </t>
    </r>
  </si>
  <si>
    <r>
      <t>Area</t>
    </r>
    <r>
      <rPr>
        <sz val="12"/>
        <color theme="1"/>
        <rFont val="Aptos"/>
        <family val="2"/>
      </rPr>
      <t xml:space="preserve">_km &lt; 49500 </t>
    </r>
  </si>
  <si>
    <r>
      <t>S_contrib</t>
    </r>
    <r>
      <rPr>
        <sz val="12"/>
        <color theme="1"/>
        <rFont val="Aptos"/>
        <family val="2"/>
      </rPr>
      <t xml:space="preserve"> &lt; 42.4 </t>
    </r>
  </si>
  <si>
    <r>
      <t>Region</t>
    </r>
    <r>
      <rPr>
        <sz val="12"/>
        <color theme="1"/>
        <rFont val="Aptos"/>
        <family val="2"/>
      </rPr>
      <t xml:space="preserve"> in {Arctic, Mediterranean, North-West Indian Ocean and Adjacent Gulf Areas}</t>
    </r>
  </si>
  <si>
    <r>
      <t>Region</t>
    </r>
    <r>
      <rPr>
        <sz val="12"/>
        <color theme="1"/>
        <rFont val="Aptos"/>
        <family val="2"/>
      </rPr>
      <t xml:space="preserve"> in {Arctic, Eastern Tropical and Temperate Pacific, Mediterranean, North-West Indian Ocean and Adjacent Gulf Areas, North Pacific} </t>
    </r>
  </si>
  <si>
    <r>
      <t>Area</t>
    </r>
    <r>
      <rPr>
        <sz val="12"/>
        <color theme="1"/>
        <rFont val="Aptos"/>
        <family val="2"/>
      </rPr>
      <t xml:space="preserve">_km &lt; 670000 </t>
    </r>
  </si>
  <si>
    <r>
      <t>Region</t>
    </r>
    <r>
      <rPr>
        <sz val="12"/>
        <color theme="1"/>
        <rFont val="Aptos"/>
        <family val="2"/>
      </rPr>
      <t xml:space="preserve"> in {Arctic, Eastern Tropical and Temperate Pacific, Mediterranean, North-West Atlantic, North-West Indian Ocean and Adjacent Gulf Areas, North Pacific, Northeast Atlantic, South-Eastern Atlantic, Southern Indian Ocean} </t>
    </r>
  </si>
  <si>
    <r>
      <t>Abs_</t>
    </r>
    <r>
      <rPr>
        <b/>
        <sz val="12"/>
        <color theme="1"/>
        <rFont val="Aptos"/>
        <family val="2"/>
      </rPr>
      <t>latitude</t>
    </r>
    <r>
      <rPr>
        <sz val="12"/>
        <color theme="1"/>
        <rFont val="Aptos"/>
        <family val="2"/>
      </rPr>
      <t xml:space="preserve"> &lt; 27.6</t>
    </r>
  </si>
  <si>
    <r>
      <t>Area</t>
    </r>
    <r>
      <rPr>
        <sz val="12"/>
        <color theme="1"/>
        <rFont val="Aptos"/>
        <family val="2"/>
      </rPr>
      <t xml:space="preserve">_km &lt; 288000 </t>
    </r>
  </si>
  <si>
    <r>
      <t>Chl_contrib</t>
    </r>
    <r>
      <rPr>
        <sz val="12"/>
        <color theme="1"/>
        <rFont val="Aptos"/>
        <family val="2"/>
      </rPr>
      <t xml:space="preserve"> &lt; 25.4 </t>
    </r>
  </si>
  <si>
    <t>Rank sum</t>
  </si>
  <si>
    <t>High lat</t>
  </si>
  <si>
    <t>Weak when</t>
  </si>
  <si>
    <t>Non-unique T</t>
  </si>
  <si>
    <t>High lat2</t>
  </si>
  <si>
    <t>Small area</t>
  </si>
  <si>
    <t>Unique S</t>
  </si>
  <si>
    <t>Small area2</t>
  </si>
  <si>
    <t>High lat3</t>
  </si>
  <si>
    <t>Small area3</t>
  </si>
  <si>
    <t>Unique Chl</t>
  </si>
  <si>
    <t>Mean rank</t>
  </si>
  <si>
    <t>Included in n SSPs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</si>
</sst>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D7FD-76C6-43E0-A571-5E34381D1E28}">
  <dimension ref="A1:K41"/>
  <sheetViews>
    <sheetView tabSelected="1" topLeftCell="A3" workbookViewId="0">
      <selection activeCell="N34" sqref="N34"/>
    </sheetView>
  </sheetViews>
  <sheetFormatPr defaultRowHeight="14.25" x14ac:dyDescent="0.45"/>
  <cols>
    <col min="3" max="3" width="26.73046875" customWidth="1"/>
  </cols>
  <sheetData>
    <row r="1" spans="1:11" ht="15.75" x14ac:dyDescent="0.45">
      <c r="A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26</v>
      </c>
      <c r="I1" s="1" t="s">
        <v>37</v>
      </c>
      <c r="J1" s="1" t="s">
        <v>38</v>
      </c>
      <c r="K1" s="1" t="s">
        <v>28</v>
      </c>
    </row>
    <row r="2" spans="1:11" ht="15.75" x14ac:dyDescent="0.5">
      <c r="A2">
        <v>126</v>
      </c>
      <c r="B2">
        <v>1</v>
      </c>
      <c r="C2" s="2" t="s">
        <v>7</v>
      </c>
      <c r="D2">
        <v>0.71699999999999997</v>
      </c>
      <c r="E2">
        <v>60</v>
      </c>
      <c r="F2">
        <v>0.49199999999999999</v>
      </c>
      <c r="G2">
        <v>7</v>
      </c>
      <c r="H2">
        <f>B2+B11+B23+B40</f>
        <v>5</v>
      </c>
      <c r="I2">
        <f>H2/J2</f>
        <v>1.25</v>
      </c>
      <c r="J2" s="4">
        <v>4</v>
      </c>
      <c r="K2" t="s">
        <v>27</v>
      </c>
    </row>
    <row r="3" spans="1:11" ht="15.75" x14ac:dyDescent="0.5">
      <c r="B3">
        <v>2</v>
      </c>
      <c r="C3" s="3" t="s">
        <v>8</v>
      </c>
      <c r="D3" s="2">
        <v>0.72899999999999998</v>
      </c>
      <c r="E3">
        <v>40</v>
      </c>
      <c r="F3" s="2">
        <v>0.64</v>
      </c>
      <c r="G3">
        <v>27</v>
      </c>
      <c r="J3">
        <v>1</v>
      </c>
    </row>
    <row r="4" spans="1:11" ht="15.75" x14ac:dyDescent="0.5">
      <c r="B4">
        <v>3</v>
      </c>
      <c r="C4" s="3" t="s">
        <v>9</v>
      </c>
      <c r="D4" s="2">
        <v>0.21299999999999999</v>
      </c>
      <c r="E4">
        <v>2</v>
      </c>
      <c r="F4" s="2">
        <v>0.70799999999999996</v>
      </c>
      <c r="G4">
        <v>65</v>
      </c>
      <c r="J4">
        <v>1</v>
      </c>
    </row>
    <row r="5" spans="1:11" ht="15.75" x14ac:dyDescent="0.5">
      <c r="B5">
        <v>4</v>
      </c>
      <c r="C5" s="3" t="s">
        <v>10</v>
      </c>
      <c r="D5" s="2">
        <v>0.70899999999999996</v>
      </c>
      <c r="E5">
        <v>53</v>
      </c>
      <c r="F5" s="2">
        <v>0.63400000000000001</v>
      </c>
      <c r="G5">
        <v>14</v>
      </c>
      <c r="J5" s="5">
        <v>1</v>
      </c>
    </row>
    <row r="6" spans="1:11" ht="15.75" x14ac:dyDescent="0.5">
      <c r="B6">
        <v>5</v>
      </c>
      <c r="C6" s="3" t="s">
        <v>14</v>
      </c>
      <c r="D6" s="2">
        <v>0.378</v>
      </c>
      <c r="E6">
        <v>4</v>
      </c>
      <c r="F6" s="2">
        <v>0.71299999999999997</v>
      </c>
      <c r="G6">
        <v>63</v>
      </c>
      <c r="J6">
        <v>1</v>
      </c>
    </row>
    <row r="7" spans="1:11" ht="15.75" x14ac:dyDescent="0.5">
      <c r="B7">
        <v>6</v>
      </c>
      <c r="C7" s="2" t="s">
        <v>11</v>
      </c>
      <c r="D7" s="2">
        <v>0.65500000000000003</v>
      </c>
      <c r="E7">
        <v>52</v>
      </c>
      <c r="F7" s="2">
        <v>0.82499999999999996</v>
      </c>
      <c r="G7" s="2">
        <v>15</v>
      </c>
      <c r="J7" s="2">
        <v>1</v>
      </c>
    </row>
    <row r="8" spans="1:11" ht="15.75" x14ac:dyDescent="0.5">
      <c r="B8">
        <v>7</v>
      </c>
      <c r="C8" s="3" t="s">
        <v>12</v>
      </c>
      <c r="D8" s="2">
        <v>0.64400000000000002</v>
      </c>
      <c r="E8">
        <v>46</v>
      </c>
      <c r="F8" s="2">
        <v>0.80100000000000005</v>
      </c>
      <c r="G8">
        <v>21</v>
      </c>
      <c r="H8">
        <f>B8+B12</f>
        <v>9</v>
      </c>
      <c r="I8">
        <f>H8/J8</f>
        <v>4.5</v>
      </c>
      <c r="J8">
        <v>2</v>
      </c>
    </row>
    <row r="9" spans="1:11" ht="15.75" x14ac:dyDescent="0.5">
      <c r="B9">
        <v>8</v>
      </c>
      <c r="C9" s="2" t="s">
        <v>13</v>
      </c>
      <c r="D9" s="2">
        <v>0.41799999999999998</v>
      </c>
      <c r="E9">
        <v>5</v>
      </c>
      <c r="F9" s="2">
        <v>0.71499999999999997</v>
      </c>
      <c r="G9" s="2">
        <v>62</v>
      </c>
      <c r="J9" s="2">
        <v>1</v>
      </c>
    </row>
    <row r="11" spans="1:11" ht="15.75" x14ac:dyDescent="0.5">
      <c r="A11">
        <v>245</v>
      </c>
      <c r="B11">
        <v>1</v>
      </c>
      <c r="C11" s="2" t="s">
        <v>7</v>
      </c>
      <c r="D11" s="2">
        <v>0.64100000000000001</v>
      </c>
      <c r="E11">
        <v>60</v>
      </c>
      <c r="F11" s="2">
        <v>0.378</v>
      </c>
      <c r="G11">
        <v>7</v>
      </c>
      <c r="J11" s="2"/>
    </row>
    <row r="12" spans="1:11" ht="15.75" x14ac:dyDescent="0.5">
      <c r="B12">
        <v>2</v>
      </c>
      <c r="C12" s="3" t="s">
        <v>12</v>
      </c>
      <c r="D12" s="2">
        <v>0.52700000000000002</v>
      </c>
      <c r="E12">
        <v>46</v>
      </c>
      <c r="F12" s="2">
        <v>0.80400000000000005</v>
      </c>
      <c r="G12">
        <v>21</v>
      </c>
    </row>
    <row r="13" spans="1:11" ht="15.75" x14ac:dyDescent="0.5">
      <c r="B13">
        <v>3</v>
      </c>
      <c r="C13" s="3" t="s">
        <v>15</v>
      </c>
      <c r="D13" s="2">
        <v>0.55700000000000005</v>
      </c>
      <c r="E13">
        <v>33</v>
      </c>
      <c r="F13" s="2">
        <v>0.66900000000000004</v>
      </c>
      <c r="G13">
        <v>34</v>
      </c>
      <c r="H13">
        <f>B13+B22+B37</f>
        <v>5</v>
      </c>
      <c r="I13">
        <f>H13/J13</f>
        <v>1.6666666666666667</v>
      </c>
      <c r="J13" s="4">
        <v>3</v>
      </c>
      <c r="K13" t="s">
        <v>29</v>
      </c>
    </row>
    <row r="14" spans="1:11" ht="15.75" x14ac:dyDescent="0.5">
      <c r="B14">
        <v>4</v>
      </c>
      <c r="C14" s="2" t="s">
        <v>16</v>
      </c>
      <c r="D14" s="2">
        <v>0.66500000000000004</v>
      </c>
      <c r="E14">
        <v>47</v>
      </c>
      <c r="F14" s="2">
        <v>0.49399999999999999</v>
      </c>
      <c r="G14">
        <v>20</v>
      </c>
      <c r="H14">
        <f>B14+B24</f>
        <v>8</v>
      </c>
      <c r="I14">
        <f>H14/J14</f>
        <v>4</v>
      </c>
      <c r="J14" s="4">
        <v>2</v>
      </c>
      <c r="K14" t="s">
        <v>30</v>
      </c>
    </row>
    <row r="15" spans="1:11" ht="15.75" x14ac:dyDescent="0.5">
      <c r="B15">
        <v>5</v>
      </c>
      <c r="C15" s="3" t="s">
        <v>17</v>
      </c>
      <c r="D15" s="2">
        <v>0.46800000000000003</v>
      </c>
      <c r="E15">
        <v>7</v>
      </c>
      <c r="F15" s="2">
        <v>0.63100000000000001</v>
      </c>
      <c r="G15">
        <v>60</v>
      </c>
      <c r="H15">
        <f>B15+B25+B34</f>
        <v>10</v>
      </c>
      <c r="I15">
        <f>H15/J15</f>
        <v>3.3333333333333335</v>
      </c>
      <c r="J15" s="4">
        <v>3</v>
      </c>
      <c r="K15" t="s">
        <v>31</v>
      </c>
    </row>
    <row r="16" spans="1:11" ht="15.75" x14ac:dyDescent="0.5">
      <c r="B16">
        <v>6</v>
      </c>
      <c r="C16" s="3" t="s">
        <v>18</v>
      </c>
      <c r="D16" s="2">
        <v>0.63700000000000001</v>
      </c>
      <c r="E16">
        <v>53</v>
      </c>
      <c r="F16" s="2">
        <v>0.52500000000000002</v>
      </c>
      <c r="G16" s="2">
        <v>14</v>
      </c>
      <c r="H16">
        <f>B16+B28</f>
        <v>14</v>
      </c>
      <c r="I16">
        <f>H16/J16</f>
        <v>7</v>
      </c>
      <c r="J16" s="2">
        <v>2</v>
      </c>
      <c r="K16" t="s">
        <v>32</v>
      </c>
    </row>
    <row r="17" spans="1:11" ht="15.75" x14ac:dyDescent="0.5">
      <c r="B17">
        <v>7</v>
      </c>
      <c r="C17" s="3" t="s">
        <v>19</v>
      </c>
      <c r="D17" s="2">
        <v>0.376</v>
      </c>
      <c r="E17">
        <v>13</v>
      </c>
      <c r="F17" s="2">
        <v>0.67100000000000004</v>
      </c>
      <c r="G17">
        <v>54</v>
      </c>
      <c r="J17">
        <v>1</v>
      </c>
    </row>
    <row r="18" spans="1:11" ht="15.75" x14ac:dyDescent="0.5">
      <c r="B18">
        <v>8</v>
      </c>
      <c r="C18" s="3" t="s">
        <v>20</v>
      </c>
      <c r="D18" s="2">
        <v>0.45</v>
      </c>
      <c r="E18">
        <v>24</v>
      </c>
      <c r="F18" s="2">
        <v>0.70499999999999996</v>
      </c>
      <c r="G18" s="2">
        <v>43</v>
      </c>
      <c r="J18" s="2">
        <v>1</v>
      </c>
    </row>
    <row r="19" spans="1:11" ht="15.75" x14ac:dyDescent="0.5">
      <c r="B19">
        <v>9</v>
      </c>
      <c r="C19" s="3" t="s">
        <v>21</v>
      </c>
      <c r="D19" s="2">
        <v>0.58199999999999996</v>
      </c>
      <c r="E19">
        <v>40</v>
      </c>
      <c r="F19" s="2">
        <v>0.66100000000000003</v>
      </c>
      <c r="G19">
        <v>27</v>
      </c>
      <c r="H19">
        <f>B19+B30</f>
        <v>19</v>
      </c>
      <c r="I19">
        <f>H19/J19</f>
        <v>9.5</v>
      </c>
      <c r="J19">
        <v>2</v>
      </c>
      <c r="K19" t="s">
        <v>33</v>
      </c>
    </row>
    <row r="21" spans="1:11" ht="15.75" x14ac:dyDescent="0.5">
      <c r="A21">
        <v>370</v>
      </c>
      <c r="B21">
        <v>1</v>
      </c>
      <c r="C21" s="3" t="s">
        <v>22</v>
      </c>
      <c r="D21" s="2">
        <v>0.42299999999999999</v>
      </c>
      <c r="E21">
        <v>50</v>
      </c>
      <c r="F21" s="2">
        <v>0.77300000000000002</v>
      </c>
      <c r="G21">
        <v>17</v>
      </c>
      <c r="H21">
        <f>B21+B32</f>
        <v>1</v>
      </c>
      <c r="I21">
        <f>H21/J21</f>
        <v>0.5</v>
      </c>
      <c r="J21">
        <v>2</v>
      </c>
    </row>
    <row r="22" spans="1:11" ht="15.75" x14ac:dyDescent="0.5">
      <c r="B22">
        <v>2</v>
      </c>
      <c r="C22" s="3" t="s">
        <v>15</v>
      </c>
      <c r="D22" s="2">
        <v>0.436</v>
      </c>
      <c r="E22">
        <v>33</v>
      </c>
      <c r="F22" s="2">
        <v>0.58499999999999996</v>
      </c>
      <c r="G22">
        <v>34</v>
      </c>
    </row>
    <row r="23" spans="1:11" ht="15.75" x14ac:dyDescent="0.5">
      <c r="B23">
        <v>3</v>
      </c>
      <c r="C23" s="2" t="s">
        <v>7</v>
      </c>
      <c r="D23" s="2">
        <v>0.54</v>
      </c>
      <c r="E23">
        <v>60</v>
      </c>
      <c r="F23" s="2">
        <v>0.26800000000000002</v>
      </c>
      <c r="G23">
        <v>7</v>
      </c>
    </row>
    <row r="24" spans="1:11" ht="15.75" x14ac:dyDescent="0.5">
      <c r="B24">
        <v>4</v>
      </c>
      <c r="C24" s="2" t="s">
        <v>16</v>
      </c>
      <c r="D24" s="2">
        <v>0.57099999999999995</v>
      </c>
      <c r="E24">
        <v>47</v>
      </c>
      <c r="F24" s="2">
        <v>0.374</v>
      </c>
      <c r="G24">
        <v>20</v>
      </c>
    </row>
    <row r="25" spans="1:11" ht="15.75" x14ac:dyDescent="0.5">
      <c r="B25">
        <v>5</v>
      </c>
      <c r="C25" s="3" t="s">
        <v>17</v>
      </c>
      <c r="D25" s="2">
        <v>0.27300000000000002</v>
      </c>
      <c r="E25">
        <v>7</v>
      </c>
      <c r="F25" s="2">
        <v>0.54</v>
      </c>
      <c r="G25">
        <v>60</v>
      </c>
    </row>
    <row r="26" spans="1:11" ht="15.75" x14ac:dyDescent="0.5">
      <c r="B26">
        <v>6</v>
      </c>
      <c r="C26" s="2" t="s">
        <v>23</v>
      </c>
      <c r="D26" s="2">
        <v>0.58599999999999997</v>
      </c>
      <c r="E26">
        <v>40</v>
      </c>
      <c r="F26" s="2">
        <v>0.40200000000000002</v>
      </c>
      <c r="G26" s="2">
        <v>27</v>
      </c>
      <c r="H26">
        <f>B26+B33</f>
        <v>6</v>
      </c>
      <c r="I26">
        <f>H26/J26</f>
        <v>3</v>
      </c>
      <c r="J26" s="2">
        <v>2</v>
      </c>
      <c r="K26" t="s">
        <v>34</v>
      </c>
    </row>
    <row r="27" spans="1:11" ht="15.75" x14ac:dyDescent="0.5">
      <c r="B27">
        <v>7</v>
      </c>
      <c r="C27" s="3" t="s">
        <v>24</v>
      </c>
      <c r="D27" s="2">
        <v>0.41699999999999998</v>
      </c>
      <c r="E27">
        <v>27</v>
      </c>
      <c r="F27" s="2">
        <v>0.57599999999999996</v>
      </c>
      <c r="G27">
        <v>40</v>
      </c>
      <c r="H27">
        <f>B27+B35</f>
        <v>7</v>
      </c>
      <c r="I27">
        <f>H27/J27</f>
        <v>3.5</v>
      </c>
      <c r="J27">
        <v>2</v>
      </c>
      <c r="K27" t="s">
        <v>35</v>
      </c>
    </row>
    <row r="28" spans="1:11" ht="15.75" x14ac:dyDescent="0.5">
      <c r="B28">
        <v>8</v>
      </c>
      <c r="C28" s="3" t="s">
        <v>18</v>
      </c>
      <c r="D28" s="2">
        <v>0.54300000000000004</v>
      </c>
      <c r="E28">
        <v>53</v>
      </c>
      <c r="F28" s="2">
        <v>0.39300000000000002</v>
      </c>
      <c r="G28" s="2">
        <v>14</v>
      </c>
    </row>
    <row r="29" spans="1:11" ht="15.75" x14ac:dyDescent="0.5">
      <c r="B29">
        <v>9</v>
      </c>
      <c r="C29" s="3" t="s">
        <v>25</v>
      </c>
      <c r="D29" s="2">
        <v>0.54900000000000004</v>
      </c>
      <c r="E29">
        <v>47</v>
      </c>
      <c r="F29" s="2">
        <v>0.42499999999999999</v>
      </c>
      <c r="G29">
        <v>20</v>
      </c>
      <c r="H29">
        <f>B29+B38</f>
        <v>9</v>
      </c>
      <c r="I29">
        <f>H29/J29</f>
        <v>4.5</v>
      </c>
      <c r="J29">
        <v>2</v>
      </c>
      <c r="K29" t="s">
        <v>36</v>
      </c>
    </row>
    <row r="30" spans="1:11" ht="15.75" x14ac:dyDescent="0.5">
      <c r="B30">
        <v>10</v>
      </c>
      <c r="C30" s="3" t="s">
        <v>21</v>
      </c>
      <c r="D30" s="2">
        <v>0.45500000000000002</v>
      </c>
      <c r="E30">
        <v>40</v>
      </c>
      <c r="F30" s="2">
        <v>0.59599999999999997</v>
      </c>
      <c r="G30">
        <v>27</v>
      </c>
    </row>
    <row r="32" spans="1:11" ht="15.75" x14ac:dyDescent="0.5">
      <c r="C32" s="3"/>
      <c r="D32" s="2"/>
      <c r="F32" s="2"/>
    </row>
    <row r="33" spans="3:10" ht="15.75" x14ac:dyDescent="0.5">
      <c r="C33" s="2"/>
      <c r="D33" s="2"/>
      <c r="F33" s="2"/>
      <c r="G33" s="2"/>
    </row>
    <row r="34" spans="3:10" ht="15.75" x14ac:dyDescent="0.5">
      <c r="C34" s="3"/>
      <c r="D34" s="2"/>
      <c r="F34" s="2"/>
    </row>
    <row r="35" spans="3:10" ht="15.75" x14ac:dyDescent="0.5">
      <c r="C35" s="3"/>
      <c r="D35" s="2"/>
      <c r="F35" s="2"/>
    </row>
    <row r="36" spans="3:10" ht="15.75" x14ac:dyDescent="0.5">
      <c r="C36" s="3"/>
      <c r="D36" s="2"/>
      <c r="F36" s="2"/>
    </row>
    <row r="37" spans="3:10" ht="15.75" x14ac:dyDescent="0.5">
      <c r="C37" s="3"/>
      <c r="D37" s="2"/>
      <c r="F37" s="2"/>
    </row>
    <row r="38" spans="3:10" ht="15.75" x14ac:dyDescent="0.5">
      <c r="C38" s="3"/>
      <c r="D38" s="2"/>
      <c r="F38" s="2"/>
    </row>
    <row r="39" spans="3:10" ht="15.75" x14ac:dyDescent="0.5">
      <c r="C39" s="3"/>
      <c r="D39" s="2"/>
      <c r="F39" s="2"/>
    </row>
    <row r="40" spans="3:10" ht="15.75" x14ac:dyDescent="0.5">
      <c r="C40" s="2"/>
      <c r="D40" s="2"/>
      <c r="F40" s="2"/>
    </row>
    <row r="41" spans="3:10" ht="15.75" x14ac:dyDescent="0.5">
      <c r="C41" s="2"/>
      <c r="D41" s="2"/>
      <c r="F41" s="2"/>
      <c r="G41" s="2"/>
      <c r="J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Reddin</dc:creator>
  <cp:lastModifiedBy>Carl Reddin</cp:lastModifiedBy>
  <dcterms:created xsi:type="dcterms:W3CDTF">2026-05-19T10:35:51Z</dcterms:created>
  <dcterms:modified xsi:type="dcterms:W3CDTF">2026-07-02T15:55:25Z</dcterms:modified>
</cp:coreProperties>
</file>