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360安全云盘同步版\工作文件\文章撰写\neuroendocrine tumors of the uterine cervix\投稿\supplementary files\"/>
    </mc:Choice>
  </mc:AlternateContent>
  <xr:revisionPtr revIDLastSave="0" documentId="13_ncr:1_{DB60DB36-05E2-4DD8-83F3-CC0E1ED8E17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ensitivity analyses" sheetId="25" r:id="rId1"/>
  </sheets>
  <externalReferences>
    <externalReference r:id="rId2"/>
  </externalReferences>
  <definedNames>
    <definedName name="cg_ae_cost">'[1]≥1 level AE related costs'!$O$3</definedName>
    <definedName name="cg_death_12">'[1]Model constrution'!$E$42</definedName>
    <definedName name="cg_death_23">'[1]Model constrution'!$E$53</definedName>
    <definedName name="cg_drug_ad">'[1]drug and health resources'!$I$21</definedName>
    <definedName name="cg_drug_cost">'[1]drug and health resources'!$G$15</definedName>
    <definedName name="cg_ly">'[1]Model constrution'!$N$30</definedName>
    <definedName name="cg_pd_0to12" localSheetId="0">SUM('[1]Model constrution'!$D$30:$D$42)</definedName>
    <definedName name="cg_pd_0to12">SUM('[1]Model constrution'!$D$30:$D$42)</definedName>
    <definedName name="cg_pd_13to23" localSheetId="0">SUM('[1]Model constrution'!$D$16:$D$26)</definedName>
    <definedName name="cg_pd_13to23">SUM('[1]Model constrution'!$D$16:$D$26)</definedName>
    <definedName name="cg_pd_cost">'[1]drug and health resources'!$K$77</definedName>
    <definedName name="cg_pfs_0to12" localSheetId="0">SUM('[1]Model constrution'!$C$30:$C$42)</definedName>
    <definedName name="cg_pfs_0to12">SUM('[1]Model constrution'!$C$30:$C$42)</definedName>
    <definedName name="cg_pfs_13to23" localSheetId="0">SUM('[1]Model constrution'!$C$43:$C$53)</definedName>
    <definedName name="cg_pfs_13to23">SUM('[1]Model constrution'!$C$43:$C$53)</definedName>
    <definedName name="cg_pfs_cost">'[1]drug and health resources'!$K$76</definedName>
    <definedName name="cg_survival_rate">'[1]Model constrution'!$F$38</definedName>
    <definedName name="discount">0.03</definedName>
    <definedName name="terminal_cost">4810*6/6.4655</definedName>
    <definedName name="tg_ae_cost">'[1]≥1 level AE related costs'!$N$3</definedName>
    <definedName name="tg_death_12">'[1]Model constrution'!$E$15</definedName>
    <definedName name="tg_death_23">'[1]Model constrution'!$E$26</definedName>
    <definedName name="tg_drug_ad">'[1]drug and health resources'!$H$20</definedName>
    <definedName name="tg_drug_cost">'[1]drug and health resources'!$F$14</definedName>
    <definedName name="tg_ly">'[1]Model constrution'!$N$3</definedName>
    <definedName name="tg_pd_0to12" localSheetId="0">SUM('[1]Model constrution'!$D$3:$D$15)</definedName>
    <definedName name="tg_pd_0to12">SUM('[1]Model constrution'!$D$3:$D$15)</definedName>
    <definedName name="tg_pd_13to23" localSheetId="0">SUM('[1]Model constrution'!$D$16:$D$26)</definedName>
    <definedName name="tg_pd_13to23">SUM('[1]Model constrution'!$D$16:$D$26)</definedName>
    <definedName name="tg_pd_cost">'[1]drug and health resources'!$K$32</definedName>
    <definedName name="tg_pfs_0to12" localSheetId="0">SUM('[1]Model constrution'!$C$3:$C$15)</definedName>
    <definedName name="tg_pfs_0to12">SUM('[1]Model constrution'!$C$3:$C$15)</definedName>
    <definedName name="tg_pfs_13to23" localSheetId="0">SUM('[1]Model constrution'!$C$16:$C$26)</definedName>
    <definedName name="tg_pfs_13to23">SUM('[1]Model constrution'!$C$16:$C$26)</definedName>
    <definedName name="tg_pfs_cost">'[1]drug and health resources'!$K$26</definedName>
    <definedName name="tg_survival_rate">'[1]Model constrution'!$F$13</definedName>
    <definedName name="ut_score">'[1]Model constrution'!$L$13</definedName>
  </definedNames>
  <calcPr calcId="181029"/>
</workbook>
</file>

<file path=xl/calcChain.xml><?xml version="1.0" encoding="utf-8"?>
<calcChain xmlns="http://schemas.openxmlformats.org/spreadsheetml/2006/main">
  <c r="B11" i="25" l="1"/>
  <c r="C11" i="25"/>
  <c r="B12" i="25"/>
  <c r="C12" i="25"/>
  <c r="D4" i="25" l="1"/>
  <c r="G4" i="25" s="1"/>
  <c r="D5" i="25"/>
  <c r="G5" i="25" s="1"/>
  <c r="D6" i="25"/>
  <c r="G6" i="25" s="1"/>
  <c r="D3" i="25"/>
  <c r="G3" i="25" s="1"/>
  <c r="B5" i="25"/>
  <c r="E5" i="25" s="1"/>
  <c r="B6" i="25"/>
  <c r="E6" i="25" s="1"/>
  <c r="B4" i="25"/>
  <c r="E4" i="25" s="1"/>
  <c r="B3" i="25"/>
  <c r="E3" i="25" s="1"/>
  <c r="F4" i="25"/>
  <c r="F5" i="25"/>
  <c r="F6" i="25"/>
  <c r="F3" i="25"/>
</calcChain>
</file>

<file path=xl/sharedStrings.xml><?xml version="1.0" encoding="utf-8"?>
<sst xmlns="http://schemas.openxmlformats.org/spreadsheetml/2006/main" count="30" uniqueCount="25">
  <si>
    <t>mean</t>
    <phoneticPr fontId="7" type="noConversion"/>
  </si>
  <si>
    <t>Standard Deviation</t>
  </si>
  <si>
    <t>ICER</t>
    <phoneticPr fontId="7" type="noConversion"/>
  </si>
  <si>
    <t>time</t>
    <phoneticPr fontId="7" type="noConversion"/>
  </si>
  <si>
    <t>variables</t>
    <phoneticPr fontId="7" type="noConversion"/>
  </si>
  <si>
    <t>Lower Bound</t>
    <phoneticPr fontId="7" type="noConversion"/>
  </si>
  <si>
    <t>Upper Bound</t>
    <phoneticPr fontId="7" type="noConversion"/>
  </si>
  <si>
    <t>value</t>
    <phoneticPr fontId="7" type="noConversion"/>
  </si>
  <si>
    <t xml:space="preserve"> </t>
    <phoneticPr fontId="7" type="noConversion"/>
  </si>
  <si>
    <t>Variables</t>
    <phoneticPr fontId="7" type="noConversion"/>
  </si>
  <si>
    <t>value-20%</t>
    <phoneticPr fontId="7" type="noConversion"/>
  </si>
  <si>
    <t>value+20%</t>
    <phoneticPr fontId="7" type="noConversion"/>
  </si>
  <si>
    <t>Cost of NACT group</t>
  </si>
  <si>
    <t>Cost of NACT group</t>
    <phoneticPr fontId="6" type="noConversion"/>
  </si>
  <si>
    <t>Cost of Non-NACT group</t>
  </si>
  <si>
    <t>Life-years of NACT group</t>
  </si>
  <si>
    <t>Life-years of NACT group</t>
    <phoneticPr fontId="6" type="noConversion"/>
  </si>
  <si>
    <t>Life-years of Non-NACT group</t>
  </si>
  <si>
    <t>Life-years of non-NACT group</t>
    <phoneticPr fontId="6" type="noConversion"/>
  </si>
  <si>
    <t>Cost of non-NACT group</t>
    <phoneticPr fontId="6" type="noConversion"/>
  </si>
  <si>
    <t>Deterministic sensitivity analyses</t>
    <phoneticPr fontId="7" type="noConversion"/>
  </si>
  <si>
    <t>Probabilistic sensitivity analyses</t>
    <phoneticPr fontId="7" type="noConversion"/>
  </si>
  <si>
    <t>incremental cost-effectiveness ratio (ICER)</t>
    <phoneticPr fontId="7" type="noConversion"/>
  </si>
  <si>
    <t>Incremental cost</t>
    <phoneticPr fontId="7" type="noConversion"/>
  </si>
  <si>
    <t>Incremental LYs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</si>
</sst>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0" x14ac:knownFonts="1">
    <font>
      <sz val="11"/>
      <color theme="1"/>
      <name val="Tahoma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Tahoma"/>
      <family val="2"/>
    </font>
    <font>
      <sz val="9"/>
      <name val="宋体"/>
      <family val="3"/>
      <charset val="134"/>
      <scheme val="minor"/>
    </font>
    <font>
      <sz val="10"/>
      <name val="Times"/>
      <family val="1"/>
    </font>
    <font>
      <sz val="10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9" fillId="0" borderId="0" xfId="22" applyFont="1" applyFill="1" applyAlignment="1">
      <alignment horizontal="center" vertical="center" wrapText="1"/>
    </xf>
    <xf numFmtId="176" fontId="8" fillId="0" borderId="0" xfId="22" applyNumberFormat="1" applyFont="1" applyFill="1" applyAlignment="1">
      <alignment horizontal="center" vertical="center" wrapText="1"/>
    </xf>
    <xf numFmtId="0" fontId="8" fillId="0" borderId="0" xfId="21" applyFont="1" applyFill="1" applyAlignment="1">
      <alignment horizontal="center" vertical="center" wrapText="1"/>
    </xf>
    <xf numFmtId="176" fontId="8" fillId="0" borderId="0" xfId="21" applyNumberFormat="1" applyFont="1" applyFill="1" applyAlignment="1">
      <alignment horizontal="center" vertical="center" wrapText="1"/>
    </xf>
    <xf numFmtId="177" fontId="8" fillId="0" borderId="0" xfId="21" applyNumberFormat="1" applyFont="1" applyFill="1" applyAlignment="1">
      <alignment horizontal="center" vertical="center" wrapText="1"/>
    </xf>
  </cellXfs>
  <cellStyles count="24">
    <cellStyle name="常规" xfId="0" builtinId="0"/>
    <cellStyle name="常规 10" xfId="5" xr:uid="{00000000-0005-0000-0000-000001000000}"/>
    <cellStyle name="常规 11" xfId="6" xr:uid="{00000000-0005-0000-0000-000002000000}"/>
    <cellStyle name="常规 12" xfId="2" xr:uid="{00000000-0005-0000-0000-000003000000}"/>
    <cellStyle name="常规 13" xfId="7" xr:uid="{00000000-0005-0000-0000-000004000000}"/>
    <cellStyle name="常规 14" xfId="20" xr:uid="{D94E0652-5877-4B4D-B948-AE3414F27DE3}"/>
    <cellStyle name="常规 15" xfId="8" xr:uid="{00000000-0005-0000-0000-000005000000}"/>
    <cellStyle name="常规 16" xfId="3" xr:uid="{00000000-0005-0000-0000-000006000000}"/>
    <cellStyle name="常规 17" xfId="21" xr:uid="{DC083C51-D5A6-4E6B-96B3-5954497672BC}"/>
    <cellStyle name="常规 18" xfId="10" xr:uid="{00000000-0005-0000-0000-000007000000}"/>
    <cellStyle name="常规 19" xfId="12" xr:uid="{00000000-0005-0000-0000-000008000000}"/>
    <cellStyle name="常规 2" xfId="13" xr:uid="{00000000-0005-0000-0000-000009000000}"/>
    <cellStyle name="常规 20" xfId="9" xr:uid="{00000000-0005-0000-0000-00000A000000}"/>
    <cellStyle name="常规 21" xfId="4" xr:uid="{00000000-0005-0000-0000-00000B000000}"/>
    <cellStyle name="常规 22" xfId="22" xr:uid="{612D9E71-3FDA-4FE4-8F25-6BDAB912DF5E}"/>
    <cellStyle name="常规 23" xfId="11" xr:uid="{00000000-0005-0000-0000-00000C000000}"/>
    <cellStyle name="常规 24" xfId="23" xr:uid="{F7A49DEC-F389-4386-9FA7-1242B1A088A8}"/>
    <cellStyle name="常规 3" xfId="14" xr:uid="{00000000-0005-0000-0000-00000D000000}"/>
    <cellStyle name="常规 4" xfId="15" xr:uid="{00000000-0005-0000-0000-00000E000000}"/>
    <cellStyle name="常规 5" xfId="16" xr:uid="{00000000-0005-0000-0000-00000F000000}"/>
    <cellStyle name="常规 6" xfId="1" xr:uid="{00000000-0005-0000-0000-000010000000}"/>
    <cellStyle name="常规 7" xfId="17" xr:uid="{00000000-0005-0000-0000-000011000000}"/>
    <cellStyle name="常规 8" xfId="18" xr:uid="{00000000-0005-0000-0000-000012000000}"/>
    <cellStyle name="常规 9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60&#23433;&#20840;&#20113;&#30424;&#21516;&#27493;&#29256;/&#24037;&#20316;&#25991;&#20214;/&#25991;&#31456;&#25776;&#20889;/&#27169;&#22411;/&#25968;&#25454;/data%20analysis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data"/>
      <sheetName val="Life table"/>
      <sheetName val="Model constrution"/>
      <sheetName val="DSA"/>
      <sheetName val="PSA"/>
      <sheetName val="PSA result"/>
      <sheetName val="drug and health resources"/>
      <sheetName val="lab test and scan details"/>
      <sheetName val="≥1 level AE related costs"/>
      <sheetName val="Figure 1 three states"/>
      <sheetName val="Table 1 Baseline characteristic"/>
      <sheetName val="Table 2 input data"/>
      <sheetName val="Table 3 Treatment-related AE"/>
      <sheetName val="Table 4 outcome data"/>
      <sheetName val="Figure 2 kaplan-meier"/>
      <sheetName val="Figure 3 life-table"/>
      <sheetName val="Figure 4 DSA"/>
      <sheetName val="Figure 5 PSA plot"/>
      <sheetName val="Figure 6 PSA"/>
    </sheetNames>
    <sheetDataSet>
      <sheetData sheetId="0" refreshError="1"/>
      <sheetData sheetId="1" refreshError="1"/>
      <sheetData sheetId="2">
        <row r="3">
          <cell r="C3">
            <v>228</v>
          </cell>
          <cell r="D3">
            <v>0</v>
          </cell>
          <cell r="N3">
            <v>0.83766666666666667</v>
          </cell>
        </row>
        <row r="4">
          <cell r="C4">
            <v>206.81415929203538</v>
          </cell>
          <cell r="D4">
            <v>17.185840707964587</v>
          </cell>
        </row>
        <row r="5">
          <cell r="C5">
            <v>109.55007447647419</v>
          </cell>
          <cell r="D5">
            <v>97.449925523525778</v>
          </cell>
        </row>
        <row r="6">
          <cell r="C6">
            <v>88.782287845862967</v>
          </cell>
          <cell r="D6">
            <v>104.21771215413703</v>
          </cell>
        </row>
        <row r="7">
          <cell r="C7">
            <v>68.700579880727304</v>
          </cell>
          <cell r="D7">
            <v>104.29942011927267</v>
          </cell>
        </row>
        <row r="8">
          <cell r="C8">
            <v>61.127287610410903</v>
          </cell>
          <cell r="D8">
            <v>95.872712389589068</v>
          </cell>
        </row>
        <row r="9">
          <cell r="C9">
            <v>49.01196934528442</v>
          </cell>
          <cell r="D9">
            <v>94.988030654715573</v>
          </cell>
        </row>
        <row r="10">
          <cell r="C10">
            <v>44.556335768440384</v>
          </cell>
          <cell r="D10">
            <v>82.443664231559609</v>
          </cell>
        </row>
        <row r="11">
          <cell r="C11">
            <v>33.417251826330286</v>
          </cell>
          <cell r="D11">
            <v>83.5827481736697</v>
          </cell>
        </row>
        <row r="12">
          <cell r="C12">
            <v>33.417251826330286</v>
          </cell>
          <cell r="D12">
            <v>72.5827481736697</v>
          </cell>
        </row>
        <row r="13">
          <cell r="C13">
            <v>26.620522641313958</v>
          </cell>
          <cell r="D13">
            <v>69.284239263447944</v>
          </cell>
          <cell r="F13">
            <v>0.42063492063492058</v>
          </cell>
          <cell r="L13">
            <v>0.65717857142857139</v>
          </cell>
        </row>
        <row r="14">
          <cell r="C14">
            <v>25.437388301700004</v>
          </cell>
          <cell r="D14">
            <v>61.186267612278492</v>
          </cell>
        </row>
        <row r="15">
          <cell r="C15">
            <v>22.759768480468423</v>
          </cell>
          <cell r="D15">
            <v>54.057435820606841</v>
          </cell>
          <cell r="E15">
            <v>151.18279569892474</v>
          </cell>
        </row>
        <row r="16">
          <cell r="C16">
            <v>17.702042151475439</v>
          </cell>
          <cell r="D16">
            <v>50.713280429169714</v>
          </cell>
        </row>
        <row r="17">
          <cell r="C17">
            <v>15.735148579089282</v>
          </cell>
          <cell r="D17">
            <v>47.261138549623588</v>
          </cell>
        </row>
        <row r="18">
          <cell r="C18">
            <v>15.735148579089282</v>
          </cell>
          <cell r="D18">
            <v>39.84981065212795</v>
          </cell>
        </row>
        <row r="19">
          <cell r="C19">
            <v>15.735148579089282</v>
          </cell>
          <cell r="D19">
            <v>39.84981065212795</v>
          </cell>
        </row>
        <row r="20">
          <cell r="C20">
            <v>10.490099052726187</v>
          </cell>
          <cell r="D20">
            <v>41.508733776477037</v>
          </cell>
        </row>
        <row r="21">
          <cell r="C21">
            <v>10.490099052726187</v>
          </cell>
          <cell r="D21">
            <v>37.175497707376763</v>
          </cell>
        </row>
        <row r="22">
          <cell r="C22">
            <v>10.490099052726187</v>
          </cell>
          <cell r="D22">
            <v>37.175497707376763</v>
          </cell>
        </row>
        <row r="23">
          <cell r="C23">
            <v>10.490099052726187</v>
          </cell>
          <cell r="D23">
            <v>33.888215172197256</v>
          </cell>
        </row>
        <row r="24">
          <cell r="C24">
            <v>10.490099052726187</v>
          </cell>
          <cell r="D24">
            <v>33.888215172197256</v>
          </cell>
        </row>
        <row r="25">
          <cell r="C25">
            <v>0</v>
          </cell>
          <cell r="D25">
            <v>44.378314224923443</v>
          </cell>
        </row>
        <row r="26">
          <cell r="C26">
            <v>0</v>
          </cell>
          <cell r="D26">
            <v>44.378314224923443</v>
          </cell>
          <cell r="E26">
            <v>183.62168577507657</v>
          </cell>
        </row>
        <row r="30">
          <cell r="C30">
            <v>220</v>
          </cell>
          <cell r="D30">
            <v>0</v>
          </cell>
          <cell r="N30">
            <v>0.6519166666666667</v>
          </cell>
        </row>
        <row r="31">
          <cell r="C31">
            <v>205.29832935560859</v>
          </cell>
          <cell r="D31">
            <v>10.70167064439147</v>
          </cell>
        </row>
        <row r="32">
          <cell r="C32">
            <v>107.53722013865212</v>
          </cell>
          <cell r="D32">
            <v>95.462779861347883</v>
          </cell>
        </row>
        <row r="33">
          <cell r="C33">
            <v>70.630955238996364</v>
          </cell>
          <cell r="D33">
            <v>111.36904476100364</v>
          </cell>
        </row>
        <row r="34">
          <cell r="C34">
            <v>40.45850834078432</v>
          </cell>
          <cell r="D34">
            <v>119.54149165921568</v>
          </cell>
        </row>
        <row r="35">
          <cell r="C35">
            <v>24.564094349761909</v>
          </cell>
          <cell r="D35">
            <v>116.43590565023808</v>
          </cell>
        </row>
        <row r="36">
          <cell r="C36">
            <v>10.11462708519608</v>
          </cell>
          <cell r="D36">
            <v>109.88537291480391</v>
          </cell>
        </row>
        <row r="37">
          <cell r="C37">
            <v>7.002434135904978</v>
          </cell>
          <cell r="D37">
            <v>86.997565864095023</v>
          </cell>
        </row>
        <row r="38">
          <cell r="C38">
            <v>5.2518256019287337</v>
          </cell>
          <cell r="D38">
            <v>75.748174398071271</v>
          </cell>
          <cell r="F38">
            <v>0.36818181818181817</v>
          </cell>
        </row>
        <row r="39">
          <cell r="C39">
            <v>5.2518256019287337</v>
          </cell>
          <cell r="D39">
            <v>65.748174398071271</v>
          </cell>
        </row>
        <row r="40">
          <cell r="C40">
            <v>5.2518256019287337</v>
          </cell>
          <cell r="D40">
            <v>53.489181592315859</v>
          </cell>
        </row>
        <row r="41">
          <cell r="C41">
            <v>0</v>
          </cell>
          <cell r="D41">
            <v>51.264879005886193</v>
          </cell>
        </row>
        <row r="42">
          <cell r="C42">
            <v>0</v>
          </cell>
          <cell r="D42">
            <v>49.059937973374957</v>
          </cell>
          <cell r="E42">
            <v>170.94006202662504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  <cell r="E53">
            <v>204.01120553696236</v>
          </cell>
        </row>
      </sheetData>
      <sheetData sheetId="3" refreshError="1"/>
      <sheetData sheetId="4" refreshError="1"/>
      <sheetData sheetId="5" refreshError="1"/>
      <sheetData sheetId="6">
        <row r="14">
          <cell r="F14">
            <v>452.86520764055376</v>
          </cell>
        </row>
        <row r="15">
          <cell r="G15">
            <v>397.25290176531382</v>
          </cell>
        </row>
        <row r="20">
          <cell r="H20">
            <v>125.56646817724848</v>
          </cell>
        </row>
        <row r="21">
          <cell r="I21">
            <v>125.56646817724848</v>
          </cell>
        </row>
        <row r="26">
          <cell r="K26">
            <v>492.92398113061637</v>
          </cell>
        </row>
        <row r="32">
          <cell r="K32">
            <v>133.24568865516974</v>
          </cell>
        </row>
        <row r="76">
          <cell r="K76">
            <v>525.63015117535269</v>
          </cell>
        </row>
        <row r="77">
          <cell r="K77">
            <v>133.24568865516974</v>
          </cell>
        </row>
      </sheetData>
      <sheetData sheetId="7" refreshError="1"/>
      <sheetData sheetId="8">
        <row r="3">
          <cell r="N3">
            <v>315.39195215631685</v>
          </cell>
          <cell r="O3">
            <v>387.70277746381686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3AF8-2C8B-438C-913A-F09C940C32DC}">
  <dimension ref="A1:G1013"/>
  <sheetViews>
    <sheetView tabSelected="1" workbookViewId="0">
      <selection activeCell="J1" sqref="J1"/>
    </sheetView>
  </sheetViews>
  <sheetFormatPr defaultColWidth="8.58203125" defaultRowHeight="38.5" customHeight="1" x14ac:dyDescent="0.3"/>
  <cols>
    <col min="1" max="1" width="29.83203125" style="1" customWidth="1"/>
    <col min="2" max="6" width="14.75" style="2" customWidth="1"/>
    <col min="7" max="7" width="14.75" style="1" customWidth="1"/>
    <col min="8" max="16384" width="8.58203125" style="1"/>
  </cols>
  <sheetData>
    <row r="1" spans="1:7" ht="38.5" customHeight="1" x14ac:dyDescent="0.3">
      <c r="A1" s="1" t="s">
        <v>20</v>
      </c>
    </row>
    <row r="2" spans="1:7" ht="38.5" customHeight="1" x14ac:dyDescent="0.3">
      <c r="A2" s="1" t="s">
        <v>9</v>
      </c>
      <c r="B2" s="2" t="s">
        <v>10</v>
      </c>
      <c r="C2" s="2" t="s">
        <v>7</v>
      </c>
      <c r="D2" s="2" t="s">
        <v>11</v>
      </c>
      <c r="E2" s="2" t="s">
        <v>5</v>
      </c>
      <c r="F2" s="2" t="s">
        <v>2</v>
      </c>
      <c r="G2" s="1" t="s">
        <v>6</v>
      </c>
    </row>
    <row r="3" spans="1:7" ht="38.5" customHeight="1" x14ac:dyDescent="0.3">
      <c r="A3" s="1" t="s">
        <v>13</v>
      </c>
      <c r="B3" s="2">
        <f>C3*0.8</f>
        <v>26775.256025768671</v>
      </c>
      <c r="C3" s="2">
        <v>33469.070032210839</v>
      </c>
      <c r="D3" s="2">
        <f>C3*1.2</f>
        <v>40162.884038653006</v>
      </c>
      <c r="E3" s="2">
        <f>(B3-$C$4)/($C$5-$C$6)</f>
        <v>4041.1470256359062</v>
      </c>
      <c r="F3" s="2">
        <f>($C$3-$C$4)/($C$5-$C$6)</f>
        <v>5921.4318589061786</v>
      </c>
      <c r="G3" s="2">
        <f>(D3-$C$4)/($C$5-$C$6)</f>
        <v>7801.7166921764501</v>
      </c>
    </row>
    <row r="4" spans="1:7" ht="38.5" customHeight="1" x14ac:dyDescent="0.3">
      <c r="A4" s="1" t="s">
        <v>19</v>
      </c>
      <c r="B4" s="2">
        <f>C4*0.8</f>
        <v>9911.0180916038771</v>
      </c>
      <c r="C4" s="2">
        <v>12388.772614504845</v>
      </c>
      <c r="D4" s="2">
        <f t="shared" ref="D4:D6" si="0">C4*1.1</f>
        <v>13627.649875955331</v>
      </c>
      <c r="E4" s="2">
        <f>($C$3-B4)/($C$5-$C$6)</f>
        <v>6617.430320395214</v>
      </c>
      <c r="F4" s="2">
        <f t="shared" ref="F4:F6" si="1">($C$3-$C$4)/($C$5-$C$6)</f>
        <v>5921.4318589061786</v>
      </c>
      <c r="G4" s="2">
        <f>($C$3-D4)/($C$5-$C$6)</f>
        <v>5573.4326281616604</v>
      </c>
    </row>
    <row r="5" spans="1:7" ht="38.5" customHeight="1" x14ac:dyDescent="0.3">
      <c r="A5" s="1" t="s">
        <v>16</v>
      </c>
      <c r="B5" s="2">
        <f t="shared" ref="B5:B6" si="2">C5*0.8</f>
        <v>4.8000000000000007</v>
      </c>
      <c r="C5" s="2">
        <v>6</v>
      </c>
      <c r="D5" s="2">
        <f t="shared" si="0"/>
        <v>6.6000000000000005</v>
      </c>
      <c r="E5" s="2">
        <f>($C$3-$C$4)/(B5-$C$6)</f>
        <v>8932.3294142821978</v>
      </c>
      <c r="F5" s="2">
        <f t="shared" si="1"/>
        <v>5921.4318589061786</v>
      </c>
      <c r="G5" s="2">
        <f>($C$3-$C$4)/(D5-$C$6)</f>
        <v>5067.3791869485567</v>
      </c>
    </row>
    <row r="6" spans="1:7" ht="38.5" customHeight="1" x14ac:dyDescent="0.3">
      <c r="A6" s="1" t="s">
        <v>18</v>
      </c>
      <c r="B6" s="2">
        <f t="shared" si="2"/>
        <v>1.952</v>
      </c>
      <c r="C6" s="2">
        <v>2.44</v>
      </c>
      <c r="D6" s="2">
        <f t="shared" si="0"/>
        <v>2.6840000000000002</v>
      </c>
      <c r="E6" s="2">
        <f>($C$3-$C$4)/($C$5-B6)</f>
        <v>5207.5833541763823</v>
      </c>
      <c r="F6" s="2">
        <f t="shared" si="1"/>
        <v>5921.4318589061786</v>
      </c>
      <c r="G6" s="2">
        <f>($C$3-$C$4)/($C$5-D6)</f>
        <v>6357.146386521712</v>
      </c>
    </row>
    <row r="7" spans="1:7" s="3" customFormat="1" ht="38.5" customHeight="1" x14ac:dyDescent="0.3">
      <c r="A7" s="3" t="s">
        <v>21</v>
      </c>
      <c r="C7" s="4"/>
      <c r="D7" s="4"/>
      <c r="G7" s="5" t="s">
        <v>8</v>
      </c>
    </row>
    <row r="8" spans="1:7" s="3" customFormat="1" ht="38.5" customHeight="1" x14ac:dyDescent="0.3">
      <c r="A8" s="3" t="s">
        <v>4</v>
      </c>
      <c r="B8" s="4" t="s">
        <v>0</v>
      </c>
      <c r="C8" s="4" t="s">
        <v>1</v>
      </c>
      <c r="D8" s="3" t="s">
        <v>8</v>
      </c>
      <c r="G8" s="5"/>
    </row>
    <row r="9" spans="1:7" s="3" customFormat="1" ht="38.5" customHeight="1" x14ac:dyDescent="0.3">
      <c r="A9" s="3" t="s">
        <v>12</v>
      </c>
      <c r="B9" s="4">
        <v>33469.07</v>
      </c>
      <c r="C9" s="4">
        <v>21019.752113999999</v>
      </c>
      <c r="D9" s="3" t="s">
        <v>8</v>
      </c>
      <c r="G9" s="5"/>
    </row>
    <row r="10" spans="1:7" s="3" customFormat="1" ht="38.5" customHeight="1" x14ac:dyDescent="0.3">
      <c r="A10" s="3" t="s">
        <v>14</v>
      </c>
      <c r="B10" s="4">
        <v>12388.772857</v>
      </c>
      <c r="C10" s="4">
        <v>6887.373423</v>
      </c>
      <c r="D10" s="3" t="s">
        <v>8</v>
      </c>
      <c r="G10" s="5"/>
    </row>
    <row r="11" spans="1:7" s="3" customFormat="1" ht="38.5" customHeight="1" x14ac:dyDescent="0.3">
      <c r="A11" s="3" t="s">
        <v>15</v>
      </c>
      <c r="B11" s="4">
        <f>63.66/12</f>
        <v>5.3049999999999997</v>
      </c>
      <c r="C11" s="4">
        <f>42.668/12</f>
        <v>3.5556666666666668</v>
      </c>
      <c r="D11" s="3" t="s">
        <v>8</v>
      </c>
      <c r="G11" s="5"/>
    </row>
    <row r="12" spans="1:7" s="3" customFormat="1" ht="38.5" customHeight="1" x14ac:dyDescent="0.3">
      <c r="A12" s="3" t="s">
        <v>17</v>
      </c>
      <c r="B12" s="4">
        <f>24.54/12</f>
        <v>2.0449999999999999</v>
      </c>
      <c r="C12" s="4">
        <f>9.796/12</f>
        <v>0.81633333333333324</v>
      </c>
      <c r="D12" s="3" t="s">
        <v>8</v>
      </c>
      <c r="G12" s="5"/>
    </row>
    <row r="13" spans="1:7" s="3" customFormat="1" ht="38.5" customHeight="1" x14ac:dyDescent="0.3">
      <c r="A13" s="3" t="s">
        <v>3</v>
      </c>
      <c r="B13" s="3" t="s">
        <v>23</v>
      </c>
      <c r="C13" s="3" t="s">
        <v>24</v>
      </c>
      <c r="D13" s="4" t="s">
        <v>22</v>
      </c>
      <c r="G13" s="5"/>
    </row>
    <row r="14" spans="1:7" s="3" customFormat="1" ht="38.5" customHeight="1" x14ac:dyDescent="0.3">
      <c r="A14" s="3">
        <v>1</v>
      </c>
      <c r="B14" s="5">
        <v>62589.541478483436</v>
      </c>
      <c r="C14" s="4">
        <v>4.8150985200143959</v>
      </c>
      <c r="D14" s="4">
        <v>12998.600385500795</v>
      </c>
    </row>
    <row r="15" spans="1:7" s="3" customFormat="1" ht="38.5" customHeight="1" x14ac:dyDescent="0.3">
      <c r="A15" s="3">
        <v>2</v>
      </c>
      <c r="B15" s="5">
        <v>33767.013926240572</v>
      </c>
      <c r="C15" s="4">
        <v>5.6958702057626098</v>
      </c>
      <c r="D15" s="4">
        <v>5928.3327580178884</v>
      </c>
    </row>
    <row r="16" spans="1:7" s="3" customFormat="1" ht="38.5" customHeight="1" x14ac:dyDescent="0.3">
      <c r="A16" s="3">
        <v>3</v>
      </c>
      <c r="B16" s="5">
        <v>12190.182670098511</v>
      </c>
      <c r="C16" s="4">
        <v>3.8519105210438518</v>
      </c>
      <c r="D16" s="4">
        <v>3164.7107593753299</v>
      </c>
    </row>
    <row r="17" spans="1:4" s="3" customFormat="1" ht="38.5" customHeight="1" x14ac:dyDescent="0.3">
      <c r="A17" s="3">
        <v>4</v>
      </c>
      <c r="B17" s="5">
        <v>35592.82902933786</v>
      </c>
      <c r="C17" s="4">
        <v>1.4680026383070373</v>
      </c>
      <c r="D17" s="4">
        <v>24245.752766755933</v>
      </c>
    </row>
    <row r="18" spans="1:4" s="3" customFormat="1" ht="38.5" customHeight="1" x14ac:dyDescent="0.3">
      <c r="A18" s="3">
        <v>5</v>
      </c>
      <c r="B18" s="5">
        <v>50541.658546695231</v>
      </c>
      <c r="C18" s="4">
        <v>1.7809151452714604</v>
      </c>
      <c r="D18" s="4">
        <v>28379.599488998276</v>
      </c>
    </row>
    <row r="19" spans="1:4" s="3" customFormat="1" ht="38.5" customHeight="1" x14ac:dyDescent="0.3">
      <c r="A19" s="3">
        <v>6</v>
      </c>
      <c r="B19" s="5">
        <v>10430.752307954615</v>
      </c>
      <c r="C19" s="4">
        <v>9.2191914606816283</v>
      </c>
      <c r="D19" s="4">
        <v>1131.4172563223249</v>
      </c>
    </row>
    <row r="20" spans="1:4" s="3" customFormat="1" ht="38.5" customHeight="1" x14ac:dyDescent="0.3">
      <c r="A20" s="3">
        <v>7</v>
      </c>
      <c r="B20" s="5">
        <v>15759.964511278946</v>
      </c>
      <c r="C20" s="4">
        <v>5.3827398192146827</v>
      </c>
      <c r="D20" s="4">
        <v>2927.8703858248628</v>
      </c>
    </row>
    <row r="21" spans="1:4" s="3" customFormat="1" ht="38.5" customHeight="1" x14ac:dyDescent="0.3">
      <c r="A21" s="3">
        <v>8</v>
      </c>
      <c r="B21" s="5">
        <v>40969.287058283764</v>
      </c>
      <c r="C21" s="4">
        <v>7.6366535086731684</v>
      </c>
      <c r="D21" s="4">
        <v>5364.8220404073272</v>
      </c>
    </row>
    <row r="22" spans="1:4" s="3" customFormat="1" ht="38.5" customHeight="1" x14ac:dyDescent="0.3">
      <c r="A22" s="3">
        <v>9</v>
      </c>
      <c r="B22" s="5">
        <v>39173.575442218957</v>
      </c>
      <c r="C22" s="4">
        <v>8.5476665186653378</v>
      </c>
      <c r="D22" s="4">
        <v>4582.9555185238623</v>
      </c>
    </row>
    <row r="23" spans="1:4" s="3" customFormat="1" ht="38.5" customHeight="1" x14ac:dyDescent="0.3">
      <c r="A23" s="3">
        <v>10</v>
      </c>
      <c r="B23" s="5">
        <v>9702.1544050260381</v>
      </c>
      <c r="C23" s="4">
        <v>1.1159904469530719</v>
      </c>
      <c r="D23" s="4">
        <v>8693.7611621275992</v>
      </c>
    </row>
    <row r="24" spans="1:4" s="3" customFormat="1" ht="38.5" customHeight="1" x14ac:dyDescent="0.3">
      <c r="A24" s="3">
        <v>11</v>
      </c>
      <c r="B24" s="5">
        <v>45983.139678064843</v>
      </c>
      <c r="C24" s="4">
        <v>1.1325811085184991</v>
      </c>
      <c r="D24" s="4">
        <v>40600.306090408158</v>
      </c>
    </row>
    <row r="25" spans="1:4" s="3" customFormat="1" ht="38.5" customHeight="1" x14ac:dyDescent="0.3">
      <c r="A25" s="3">
        <v>12</v>
      </c>
      <c r="B25" s="5">
        <v>22838.939250030689</v>
      </c>
      <c r="C25" s="4">
        <v>6.7545927659518554</v>
      </c>
      <c r="D25" s="4">
        <v>3381.2459227972763</v>
      </c>
    </row>
    <row r="26" spans="1:4" s="3" customFormat="1" ht="38.5" customHeight="1" x14ac:dyDescent="0.3">
      <c r="A26" s="3">
        <v>13</v>
      </c>
      <c r="B26" s="5">
        <v>7736.4497435002158</v>
      </c>
      <c r="C26" s="4">
        <v>3.7175125309688517</v>
      </c>
      <c r="D26" s="4">
        <v>2081.0823579077369</v>
      </c>
    </row>
    <row r="27" spans="1:4" s="3" customFormat="1" ht="38.5" customHeight="1" x14ac:dyDescent="0.3">
      <c r="A27" s="3">
        <v>14</v>
      </c>
      <c r="B27" s="5">
        <v>8205.9557853498263</v>
      </c>
      <c r="C27" s="4">
        <v>2.008069632007988</v>
      </c>
      <c r="D27" s="4">
        <v>4086.4896587994331</v>
      </c>
    </row>
    <row r="28" spans="1:4" s="3" customFormat="1" ht="38.5" customHeight="1" x14ac:dyDescent="0.3">
      <c r="A28" s="3">
        <v>15</v>
      </c>
      <c r="B28" s="5">
        <v>26185.747042411342</v>
      </c>
      <c r="C28" s="4">
        <v>7.5053689472517879</v>
      </c>
      <c r="D28" s="4">
        <v>3488.9353510062519</v>
      </c>
    </row>
    <row r="29" spans="1:4" s="3" customFormat="1" ht="38.5" customHeight="1" x14ac:dyDescent="0.3">
      <c r="A29" s="3">
        <v>16</v>
      </c>
      <c r="B29" s="5">
        <v>6663.6926618115867</v>
      </c>
      <c r="C29" s="4">
        <v>9.4042642932445712</v>
      </c>
      <c r="D29" s="4">
        <v>708.58202768698902</v>
      </c>
    </row>
    <row r="30" spans="1:4" s="3" customFormat="1" ht="38.5" customHeight="1" x14ac:dyDescent="0.3">
      <c r="A30" s="3">
        <v>17</v>
      </c>
      <c r="B30" s="5">
        <v>80171.301045403801</v>
      </c>
      <c r="C30" s="4">
        <v>4.1983663485071654</v>
      </c>
      <c r="D30" s="4">
        <v>19095.832614490806</v>
      </c>
    </row>
    <row r="31" spans="1:4" s="3" customFormat="1" ht="38.5" customHeight="1" x14ac:dyDescent="0.3">
      <c r="A31" s="3">
        <v>18</v>
      </c>
      <c r="B31" s="5">
        <v>48597.444470906208</v>
      </c>
      <c r="C31" s="4">
        <v>4.3602403610011935</v>
      </c>
      <c r="D31" s="4">
        <v>11145.588418833708</v>
      </c>
    </row>
    <row r="32" spans="1:4" s="3" customFormat="1" ht="38.5" customHeight="1" x14ac:dyDescent="0.3">
      <c r="A32" s="3">
        <v>19</v>
      </c>
      <c r="B32" s="5">
        <v>40872.271450993983</v>
      </c>
      <c r="C32" s="4">
        <v>2.6366151777150542</v>
      </c>
      <c r="D32" s="4">
        <v>15501.796316903079</v>
      </c>
    </row>
    <row r="33" spans="1:4" s="3" customFormat="1" ht="38.5" customHeight="1" x14ac:dyDescent="0.3">
      <c r="A33" s="3">
        <v>20</v>
      </c>
      <c r="B33" s="5">
        <v>26242.625900388852</v>
      </c>
      <c r="C33" s="4">
        <v>2.5741383248578478</v>
      </c>
      <c r="D33" s="4">
        <v>10194.722500718004</v>
      </c>
    </row>
    <row r="34" spans="1:4" s="3" customFormat="1" ht="38.5" customHeight="1" x14ac:dyDescent="0.3">
      <c r="A34" s="3">
        <v>21</v>
      </c>
      <c r="B34" s="5">
        <v>73193.202393290703</v>
      </c>
      <c r="C34" s="4">
        <v>5.8192616974947891</v>
      </c>
      <c r="D34" s="4">
        <v>12577.747177928191</v>
      </c>
    </row>
    <row r="35" spans="1:4" s="3" customFormat="1" ht="38.5" customHeight="1" x14ac:dyDescent="0.3">
      <c r="A35" s="3">
        <v>22</v>
      </c>
      <c r="B35" s="5">
        <v>33703.23142594807</v>
      </c>
      <c r="C35" s="4">
        <v>2.2580158012325726</v>
      </c>
      <c r="D35" s="4">
        <v>14926.038784826325</v>
      </c>
    </row>
    <row r="36" spans="1:4" s="3" customFormat="1" ht="38.5" customHeight="1" x14ac:dyDescent="0.3">
      <c r="A36" s="3">
        <v>23</v>
      </c>
      <c r="B36" s="5">
        <v>31389.879998249606</v>
      </c>
      <c r="C36" s="4">
        <v>3.2371031835532431</v>
      </c>
      <c r="D36" s="4">
        <v>9696.9043673776705</v>
      </c>
    </row>
    <row r="37" spans="1:4" s="3" customFormat="1" ht="38.5" customHeight="1" x14ac:dyDescent="0.3">
      <c r="A37" s="3">
        <v>24</v>
      </c>
      <c r="B37" s="5">
        <v>12206.884183922528</v>
      </c>
      <c r="C37" s="4">
        <v>1.4494299746232833</v>
      </c>
      <c r="D37" s="4">
        <v>8421.8516228044609</v>
      </c>
    </row>
    <row r="38" spans="1:4" s="3" customFormat="1" ht="38.5" customHeight="1" x14ac:dyDescent="0.3">
      <c r="A38" s="3">
        <v>25</v>
      </c>
      <c r="B38" s="5">
        <v>10453.498947306703</v>
      </c>
      <c r="C38" s="4">
        <v>3.3518307567060077</v>
      </c>
      <c r="D38" s="4">
        <v>3118.743070900101</v>
      </c>
    </row>
    <row r="39" spans="1:4" s="3" customFormat="1" ht="38.5" customHeight="1" x14ac:dyDescent="0.3">
      <c r="A39" s="3">
        <v>26</v>
      </c>
      <c r="B39" s="5">
        <v>45882.855243153113</v>
      </c>
      <c r="C39" s="4">
        <v>1.2980600983634147</v>
      </c>
      <c r="D39" s="4">
        <v>35347.250332247255</v>
      </c>
    </row>
    <row r="40" spans="1:4" s="3" customFormat="1" ht="38.5" customHeight="1" x14ac:dyDescent="0.3">
      <c r="A40" s="3">
        <v>27</v>
      </c>
      <c r="B40" s="5">
        <v>44975.493855657114</v>
      </c>
      <c r="C40" s="4">
        <v>1.3456055986161162</v>
      </c>
      <c r="D40" s="4">
        <v>33423.979434919129</v>
      </c>
    </row>
    <row r="41" spans="1:4" s="3" customFormat="1" ht="38.5" customHeight="1" x14ac:dyDescent="0.3">
      <c r="A41" s="3">
        <v>28</v>
      </c>
      <c r="B41" s="5">
        <v>29253.41338655186</v>
      </c>
      <c r="C41" s="4">
        <v>0.99457959879863722</v>
      </c>
      <c r="D41" s="4">
        <v>29412.842794973229</v>
      </c>
    </row>
    <row r="42" spans="1:4" s="3" customFormat="1" ht="38.5" customHeight="1" x14ac:dyDescent="0.3">
      <c r="A42" s="3">
        <v>29</v>
      </c>
      <c r="B42" s="5">
        <v>32286.161823870149</v>
      </c>
      <c r="C42" s="4">
        <v>3.9163620442972888</v>
      </c>
      <c r="D42" s="4">
        <v>8243.9165375128741</v>
      </c>
    </row>
    <row r="43" spans="1:4" s="3" customFormat="1" ht="38.5" customHeight="1" x14ac:dyDescent="0.3">
      <c r="A43" s="3">
        <v>30</v>
      </c>
      <c r="B43" s="5">
        <v>9993.9896461852313</v>
      </c>
      <c r="C43" s="4">
        <v>5.476379628935713</v>
      </c>
      <c r="D43" s="4">
        <v>1824.9263789857966</v>
      </c>
    </row>
    <row r="44" spans="1:4" s="3" customFormat="1" ht="38.5" customHeight="1" x14ac:dyDescent="0.3">
      <c r="A44" s="3">
        <v>31</v>
      </c>
      <c r="B44" s="5">
        <v>27943.537216781682</v>
      </c>
      <c r="C44" s="4">
        <v>6.21352058809165</v>
      </c>
      <c r="D44" s="4">
        <v>4497.2148753053289</v>
      </c>
    </row>
    <row r="45" spans="1:4" s="3" customFormat="1" ht="38.5" customHeight="1" x14ac:dyDescent="0.3">
      <c r="A45" s="3">
        <v>32</v>
      </c>
      <c r="B45" s="5">
        <v>28391.526137924127</v>
      </c>
      <c r="C45" s="4">
        <v>3.9706948932023893</v>
      </c>
      <c r="D45" s="4">
        <v>7150.2663643406231</v>
      </c>
    </row>
    <row r="46" spans="1:4" s="3" customFormat="1" ht="38.5" customHeight="1" x14ac:dyDescent="0.3">
      <c r="A46" s="3">
        <v>33</v>
      </c>
      <c r="B46" s="5">
        <v>3622.1773512705695</v>
      </c>
      <c r="C46" s="4">
        <v>7.5980505947661499</v>
      </c>
      <c r="D46" s="4">
        <v>476.72456324069157</v>
      </c>
    </row>
    <row r="47" spans="1:4" s="3" customFormat="1" ht="38.5" customHeight="1" x14ac:dyDescent="0.3">
      <c r="A47" s="3">
        <v>34</v>
      </c>
      <c r="B47" s="5">
        <v>61236.518563563623</v>
      </c>
      <c r="C47" s="4">
        <v>2.4167627240394918</v>
      </c>
      <c r="D47" s="4">
        <v>25338.241919426</v>
      </c>
    </row>
    <row r="48" spans="1:4" s="3" customFormat="1" ht="38.5" customHeight="1" x14ac:dyDescent="0.3">
      <c r="A48" s="3">
        <v>35</v>
      </c>
      <c r="B48" s="5">
        <v>11220.611510240728</v>
      </c>
      <c r="C48" s="4">
        <v>1.0992991823386178</v>
      </c>
      <c r="D48" s="4">
        <v>10207.058906721206</v>
      </c>
    </row>
    <row r="49" spans="1:4" s="3" customFormat="1" ht="38.5" customHeight="1" x14ac:dyDescent="0.3">
      <c r="A49" s="3">
        <v>36</v>
      </c>
      <c r="B49" s="5">
        <v>13032.031584197852</v>
      </c>
      <c r="C49" s="4">
        <v>2.3858223856983862</v>
      </c>
      <c r="D49" s="4">
        <v>5462.2807055199419</v>
      </c>
    </row>
    <row r="50" spans="1:4" s="3" customFormat="1" ht="38.5" customHeight="1" x14ac:dyDescent="0.3">
      <c r="A50" s="3">
        <v>37</v>
      </c>
      <c r="B50" s="5">
        <v>26745.454964095941</v>
      </c>
      <c r="C50" s="4">
        <v>9.2439883766229887</v>
      </c>
      <c r="D50" s="4">
        <v>2893.2808950444164</v>
      </c>
    </row>
    <row r="51" spans="1:4" s="3" customFormat="1" ht="38.5" customHeight="1" x14ac:dyDescent="0.3">
      <c r="A51" s="3">
        <v>38</v>
      </c>
      <c r="B51" s="5">
        <v>39335.818341608174</v>
      </c>
      <c r="C51" s="4">
        <v>12.956268835793011</v>
      </c>
      <c r="D51" s="4">
        <v>3036.0452411221177</v>
      </c>
    </row>
    <row r="52" spans="1:4" s="3" customFormat="1" ht="38.5" customHeight="1" x14ac:dyDescent="0.3">
      <c r="A52" s="3">
        <v>39</v>
      </c>
      <c r="B52" s="5">
        <v>52304.629158221396</v>
      </c>
      <c r="C52" s="4">
        <v>4.2192718407673171</v>
      </c>
      <c r="D52" s="4">
        <v>12396.600914130546</v>
      </c>
    </row>
    <row r="53" spans="1:4" s="3" customFormat="1" ht="38.5" customHeight="1" x14ac:dyDescent="0.3">
      <c r="A53" s="3">
        <v>40</v>
      </c>
      <c r="B53" s="5">
        <v>10394.617277108977</v>
      </c>
      <c r="C53" s="4">
        <v>1.4211569732779523</v>
      </c>
      <c r="D53" s="4">
        <v>7314.1936271356417</v>
      </c>
    </row>
    <row r="54" spans="1:4" s="3" customFormat="1" ht="38.5" customHeight="1" x14ac:dyDescent="0.3">
      <c r="A54" s="3">
        <v>41</v>
      </c>
      <c r="B54" s="5">
        <v>-4866.0378624013429</v>
      </c>
      <c r="C54" s="4">
        <v>-3.3191078298026699</v>
      </c>
      <c r="D54" s="4">
        <v>1466.0680254822098</v>
      </c>
    </row>
    <row r="55" spans="1:4" s="3" customFormat="1" ht="38.5" customHeight="1" x14ac:dyDescent="0.3">
      <c r="A55" s="3">
        <v>42</v>
      </c>
      <c r="B55" s="5">
        <v>-14028.89627873284</v>
      </c>
      <c r="C55" s="4">
        <v>-3.7377213125768094</v>
      </c>
      <c r="D55" s="4">
        <v>3753.3285939558796</v>
      </c>
    </row>
    <row r="56" spans="1:4" s="3" customFormat="1" ht="38.5" customHeight="1" x14ac:dyDescent="0.3">
      <c r="A56" s="3">
        <v>43</v>
      </c>
      <c r="B56" s="5">
        <v>36617.364173213122</v>
      </c>
      <c r="C56" s="4">
        <v>3.305943639221459</v>
      </c>
      <c r="D56" s="4">
        <v>11076.221547998446</v>
      </c>
    </row>
    <row r="57" spans="1:4" s="3" customFormat="1" ht="38.5" customHeight="1" x14ac:dyDescent="0.3">
      <c r="A57" s="3">
        <v>44</v>
      </c>
      <c r="B57" s="5">
        <v>15597.538015468823</v>
      </c>
      <c r="C57" s="4">
        <v>7.4962068792351779</v>
      </c>
      <c r="D57" s="4">
        <v>2080.7240604144326</v>
      </c>
    </row>
    <row r="58" spans="1:4" s="3" customFormat="1" ht="38.5" customHeight="1" x14ac:dyDescent="0.3">
      <c r="A58" s="3">
        <v>45</v>
      </c>
      <c r="B58" s="5">
        <v>6646.671095971411</v>
      </c>
      <c r="C58" s="4">
        <v>7.3290008238152966</v>
      </c>
      <c r="D58" s="4">
        <v>906.90003395460371</v>
      </c>
    </row>
    <row r="59" spans="1:4" s="3" customFormat="1" ht="38.5" customHeight="1" x14ac:dyDescent="0.3">
      <c r="A59" s="3">
        <v>46</v>
      </c>
      <c r="B59" s="5">
        <v>38744.515825197886</v>
      </c>
      <c r="C59" s="4">
        <v>1.7239273682045955</v>
      </c>
      <c r="D59" s="4">
        <v>22474.563917126521</v>
      </c>
    </row>
    <row r="60" spans="1:4" s="3" customFormat="1" ht="38.5" customHeight="1" x14ac:dyDescent="0.3">
      <c r="A60" s="3">
        <v>47</v>
      </c>
      <c r="B60" s="5">
        <v>63050.492508813826</v>
      </c>
      <c r="C60" s="4">
        <v>1.99192867005678</v>
      </c>
      <c r="D60" s="4">
        <v>31652.987105716275</v>
      </c>
    </row>
    <row r="61" spans="1:4" s="3" customFormat="1" ht="38.5" customHeight="1" x14ac:dyDescent="0.3">
      <c r="A61" s="3">
        <v>48</v>
      </c>
      <c r="B61" s="5">
        <v>14430.112364124841</v>
      </c>
      <c r="C61" s="4">
        <v>1.2661327012220838</v>
      </c>
      <c r="D61" s="4">
        <v>11396.998395347307</v>
      </c>
    </row>
    <row r="62" spans="1:4" s="3" customFormat="1" ht="38.5" customHeight="1" x14ac:dyDescent="0.3">
      <c r="A62" s="3">
        <v>49</v>
      </c>
      <c r="B62" s="5">
        <v>48235.443857995175</v>
      </c>
      <c r="C62" s="4">
        <v>3.4339688684894916</v>
      </c>
      <c r="D62" s="4">
        <v>14046.558284383231</v>
      </c>
    </row>
    <row r="63" spans="1:4" s="3" customFormat="1" ht="38.5" customHeight="1" x14ac:dyDescent="0.3">
      <c r="A63" s="3">
        <v>50</v>
      </c>
      <c r="B63" s="5">
        <v>21898.168573376191</v>
      </c>
      <c r="C63" s="4">
        <v>7.1877526461498995</v>
      </c>
      <c r="D63" s="4">
        <v>3046.5946244137781</v>
      </c>
    </row>
    <row r="64" spans="1:4" s="3" customFormat="1" ht="38.5" customHeight="1" x14ac:dyDescent="0.3">
      <c r="A64" s="3">
        <v>51</v>
      </c>
      <c r="B64" s="5">
        <v>29471.920228454892</v>
      </c>
      <c r="C64" s="4">
        <v>5.7482509742539776</v>
      </c>
      <c r="D64" s="4">
        <v>5127.110900421294</v>
      </c>
    </row>
    <row r="65" spans="1:4" s="3" customFormat="1" ht="38.5" customHeight="1" x14ac:dyDescent="0.3">
      <c r="A65" s="3">
        <v>52</v>
      </c>
      <c r="B65" s="5">
        <v>42765.894996671261</v>
      </c>
      <c r="C65" s="4">
        <v>3.24920809875811</v>
      </c>
      <c r="D65" s="4">
        <v>13161.943986603057</v>
      </c>
    </row>
    <row r="66" spans="1:4" s="3" customFormat="1" ht="38.5" customHeight="1" x14ac:dyDescent="0.3">
      <c r="A66" s="3">
        <v>53</v>
      </c>
      <c r="B66" s="5">
        <v>40518.038452183842</v>
      </c>
      <c r="C66" s="4">
        <v>4.1726890853895391</v>
      </c>
      <c r="D66" s="4">
        <v>9710.2941587610057</v>
      </c>
    </row>
    <row r="67" spans="1:4" s="3" customFormat="1" ht="38.5" customHeight="1" x14ac:dyDescent="0.3">
      <c r="A67" s="3">
        <v>54</v>
      </c>
      <c r="B67" s="5">
        <v>33573.05243419436</v>
      </c>
      <c r="C67" s="4">
        <v>7.7689308594117268</v>
      </c>
      <c r="D67" s="4">
        <v>4321.4507944194211</v>
      </c>
    </row>
    <row r="68" spans="1:4" s="3" customFormat="1" ht="38.5" customHeight="1" x14ac:dyDescent="0.3">
      <c r="A68" s="3">
        <v>55</v>
      </c>
      <c r="B68" s="5">
        <v>19409.175828936342</v>
      </c>
      <c r="C68" s="4">
        <v>4.5548570491694607</v>
      </c>
      <c r="D68" s="4">
        <v>4261.2041650078654</v>
      </c>
    </row>
    <row r="69" spans="1:4" s="3" customFormat="1" ht="38.5" customHeight="1" x14ac:dyDescent="0.3">
      <c r="A69" s="3">
        <v>56</v>
      </c>
      <c r="B69" s="5">
        <v>17602.65846304339</v>
      </c>
      <c r="C69" s="4">
        <v>1.8197676580871098</v>
      </c>
      <c r="D69" s="4">
        <v>9673.025226498874</v>
      </c>
    </row>
    <row r="70" spans="1:4" s="3" customFormat="1" ht="38.5" customHeight="1" x14ac:dyDescent="0.3">
      <c r="A70" s="3">
        <v>57</v>
      </c>
      <c r="B70" s="5">
        <v>53379.221191291828</v>
      </c>
      <c r="C70" s="4">
        <v>1.4305856218255912</v>
      </c>
      <c r="D70" s="4">
        <v>37312.846135818021</v>
      </c>
    </row>
    <row r="71" spans="1:4" s="3" customFormat="1" ht="38.5" customHeight="1" x14ac:dyDescent="0.3">
      <c r="A71" s="3">
        <v>58</v>
      </c>
      <c r="B71" s="5">
        <v>42266.72619497453</v>
      </c>
      <c r="C71" s="4">
        <v>2.6216761580991603</v>
      </c>
      <c r="D71" s="4">
        <v>16122.024096835787</v>
      </c>
    </row>
    <row r="72" spans="1:4" s="3" customFormat="1" ht="38.5" customHeight="1" x14ac:dyDescent="0.3">
      <c r="A72" s="3">
        <v>59</v>
      </c>
      <c r="B72" s="5">
        <v>26813.998523625531</v>
      </c>
      <c r="C72" s="4">
        <v>5.9784850847819317</v>
      </c>
      <c r="D72" s="4">
        <v>4485.0824487092596</v>
      </c>
    </row>
    <row r="73" spans="1:4" s="3" customFormat="1" ht="38.5" customHeight="1" x14ac:dyDescent="0.3">
      <c r="A73" s="3">
        <v>60</v>
      </c>
      <c r="B73" s="5">
        <v>22427.36931950401</v>
      </c>
      <c r="C73" s="4">
        <v>3.5628521363369701</v>
      </c>
      <c r="D73" s="4">
        <v>6294.7797049366118</v>
      </c>
    </row>
    <row r="74" spans="1:4" s="3" customFormat="1" ht="38.5" customHeight="1" x14ac:dyDescent="0.3">
      <c r="A74" s="3">
        <v>61</v>
      </c>
      <c r="B74" s="5">
        <v>6880.3150027233532</v>
      </c>
      <c r="C74" s="4">
        <v>12.597444579046646</v>
      </c>
      <c r="D74" s="4">
        <v>546.16751512980613</v>
      </c>
    </row>
    <row r="75" spans="1:4" s="3" customFormat="1" ht="38.5" customHeight="1" x14ac:dyDescent="0.3">
      <c r="A75" s="3">
        <v>62</v>
      </c>
      <c r="B75" s="5">
        <v>22723.538218616133</v>
      </c>
      <c r="C75" s="4">
        <v>5.3374690550249095</v>
      </c>
      <c r="D75" s="4">
        <v>4257.3620538789401</v>
      </c>
    </row>
    <row r="76" spans="1:4" s="3" customFormat="1" ht="38.5" customHeight="1" x14ac:dyDescent="0.3">
      <c r="A76" s="3">
        <v>63</v>
      </c>
      <c r="B76" s="5">
        <v>13039.402840808409</v>
      </c>
      <c r="C76" s="4">
        <v>2.5733339701083766</v>
      </c>
      <c r="D76" s="4">
        <v>5067.1242024055082</v>
      </c>
    </row>
    <row r="77" spans="1:4" s="3" customFormat="1" ht="38.5" customHeight="1" x14ac:dyDescent="0.3">
      <c r="A77" s="3">
        <v>64</v>
      </c>
      <c r="B77" s="5">
        <v>10108.586965992234</v>
      </c>
      <c r="C77" s="4">
        <v>4.2116950958083734</v>
      </c>
      <c r="D77" s="4">
        <v>2400.1231656234218</v>
      </c>
    </row>
    <row r="78" spans="1:4" s="3" customFormat="1" ht="38.5" customHeight="1" x14ac:dyDescent="0.3">
      <c r="A78" s="3">
        <v>65</v>
      </c>
      <c r="B78" s="5">
        <v>34146.668204913258</v>
      </c>
      <c r="C78" s="4">
        <v>5.7040682238891058</v>
      </c>
      <c r="D78" s="4">
        <v>5986.3709311722832</v>
      </c>
    </row>
    <row r="79" spans="1:4" s="3" customFormat="1" ht="38.5" customHeight="1" x14ac:dyDescent="0.3">
      <c r="A79" s="3">
        <v>66</v>
      </c>
      <c r="B79" s="5">
        <v>6060.1308461006356</v>
      </c>
      <c r="C79" s="4">
        <v>5.4992685291101866</v>
      </c>
      <c r="D79" s="4">
        <v>1101.988530660313</v>
      </c>
    </row>
    <row r="80" spans="1:4" s="3" customFormat="1" ht="38.5" customHeight="1" x14ac:dyDescent="0.3">
      <c r="A80" s="3">
        <v>67</v>
      </c>
      <c r="B80" s="5">
        <v>47466.086982989073</v>
      </c>
      <c r="C80" s="4">
        <v>7.8734367885849359</v>
      </c>
      <c r="D80" s="4">
        <v>6028.636319504888</v>
      </c>
    </row>
    <row r="81" spans="1:4" s="3" customFormat="1" ht="38.5" customHeight="1" x14ac:dyDescent="0.3">
      <c r="A81" s="3">
        <v>68</v>
      </c>
      <c r="B81" s="5">
        <v>41965.267398098586</v>
      </c>
      <c r="C81" s="4">
        <v>1.130176216207194</v>
      </c>
      <c r="D81" s="4">
        <v>37131.614341462249</v>
      </c>
    </row>
    <row r="82" spans="1:4" s="3" customFormat="1" ht="38.5" customHeight="1" x14ac:dyDescent="0.3">
      <c r="A82" s="3">
        <v>69</v>
      </c>
      <c r="B82" s="5">
        <v>62735.150521588759</v>
      </c>
      <c r="C82" s="4">
        <v>5.3357389884008208</v>
      </c>
      <c r="D82" s="4">
        <v>11757.5373641714</v>
      </c>
    </row>
    <row r="83" spans="1:4" s="3" customFormat="1" ht="38.5" customHeight="1" x14ac:dyDescent="0.3">
      <c r="A83" s="3">
        <v>70</v>
      </c>
      <c r="B83" s="5">
        <v>33779.10306429457</v>
      </c>
      <c r="C83" s="4">
        <v>0.85906974218087262</v>
      </c>
      <c r="D83" s="4">
        <v>39320.559677193887</v>
      </c>
    </row>
    <row r="84" spans="1:4" s="3" customFormat="1" ht="38.5" customHeight="1" x14ac:dyDescent="0.3">
      <c r="A84" s="3">
        <v>71</v>
      </c>
      <c r="B84" s="5">
        <v>9151.3566715030174</v>
      </c>
      <c r="C84" s="4">
        <v>5.337440618169218</v>
      </c>
      <c r="D84" s="4">
        <v>1714.5589667734798</v>
      </c>
    </row>
    <row r="85" spans="1:4" s="3" customFormat="1" ht="38.5" customHeight="1" x14ac:dyDescent="0.3">
      <c r="A85" s="3">
        <v>72</v>
      </c>
      <c r="B85" s="5">
        <v>36607.718533242383</v>
      </c>
      <c r="C85" s="4">
        <v>4.1323579979540757</v>
      </c>
      <c r="D85" s="4">
        <v>8858.7964913414598</v>
      </c>
    </row>
    <row r="86" spans="1:4" s="3" customFormat="1" ht="38.5" customHeight="1" x14ac:dyDescent="0.3">
      <c r="A86" s="3">
        <v>73</v>
      </c>
      <c r="B86" s="5">
        <v>39356.732788775276</v>
      </c>
      <c r="C86" s="4">
        <v>3.4164272838394485</v>
      </c>
      <c r="D86" s="4">
        <v>11519.850861437157</v>
      </c>
    </row>
    <row r="87" spans="1:4" s="3" customFormat="1" ht="38.5" customHeight="1" x14ac:dyDescent="0.3">
      <c r="A87" s="3">
        <v>74</v>
      </c>
      <c r="B87" s="5">
        <v>5257.4681892282642</v>
      </c>
      <c r="C87" s="4">
        <v>0.89038213647750108</v>
      </c>
      <c r="D87" s="4">
        <v>5904.7323321508647</v>
      </c>
    </row>
    <row r="88" spans="1:4" s="3" customFormat="1" ht="38.5" customHeight="1" x14ac:dyDescent="0.3">
      <c r="A88" s="3">
        <v>75</v>
      </c>
      <c r="B88" s="5">
        <v>16073.929403238273</v>
      </c>
      <c r="C88" s="4">
        <v>3.8447718201305543</v>
      </c>
      <c r="D88" s="4">
        <v>4180.7238908374184</v>
      </c>
    </row>
    <row r="89" spans="1:4" s="3" customFormat="1" ht="38.5" customHeight="1" x14ac:dyDescent="0.3">
      <c r="A89" s="3">
        <v>76</v>
      </c>
      <c r="B89" s="5">
        <v>5092.0095470132146</v>
      </c>
      <c r="C89" s="4">
        <v>4.461666766793039</v>
      </c>
      <c r="D89" s="4">
        <v>1141.2796636700086</v>
      </c>
    </row>
    <row r="90" spans="1:4" s="3" customFormat="1" ht="38.5" customHeight="1" x14ac:dyDescent="0.3">
      <c r="A90" s="3">
        <v>77</v>
      </c>
      <c r="B90" s="5">
        <v>12662.19476856455</v>
      </c>
      <c r="C90" s="4">
        <v>6.2524617774174951</v>
      </c>
      <c r="D90" s="4">
        <v>2025.1534866310719</v>
      </c>
    </row>
    <row r="91" spans="1:4" s="3" customFormat="1" ht="38.5" customHeight="1" x14ac:dyDescent="0.3">
      <c r="A91" s="3">
        <v>78</v>
      </c>
      <c r="B91" s="5">
        <v>59689.969718946639</v>
      </c>
      <c r="C91" s="4">
        <v>4.3565533533554781</v>
      </c>
      <c r="D91" s="4">
        <v>13701.191028217891</v>
      </c>
    </row>
    <row r="92" spans="1:4" s="3" customFormat="1" ht="38.5" customHeight="1" x14ac:dyDescent="0.3">
      <c r="A92" s="3">
        <v>79</v>
      </c>
      <c r="B92" s="5">
        <v>9050.3266574062854</v>
      </c>
      <c r="C92" s="4">
        <v>7.4274135031446473</v>
      </c>
      <c r="D92" s="4">
        <v>1218.5031375423655</v>
      </c>
    </row>
    <row r="93" spans="1:4" s="3" customFormat="1" ht="38.5" customHeight="1" x14ac:dyDescent="0.3">
      <c r="A93" s="3">
        <v>80</v>
      </c>
      <c r="B93" s="5">
        <v>11551.196354575106</v>
      </c>
      <c r="C93" s="4">
        <v>4.9767537689898811</v>
      </c>
      <c r="D93" s="4">
        <v>2321.030312279167</v>
      </c>
    </row>
    <row r="94" spans="1:4" s="3" customFormat="1" ht="38.5" customHeight="1" x14ac:dyDescent="0.3">
      <c r="A94" s="3">
        <v>81</v>
      </c>
      <c r="B94" s="5">
        <v>44836.588364472889</v>
      </c>
      <c r="C94" s="4">
        <v>1.0511020741865051</v>
      </c>
      <c r="D94" s="4">
        <v>42656.740449469602</v>
      </c>
    </row>
    <row r="95" spans="1:4" s="3" customFormat="1" ht="38.5" customHeight="1" x14ac:dyDescent="0.3">
      <c r="A95" s="3">
        <v>82</v>
      </c>
      <c r="B95" s="5">
        <v>24902.7038220379</v>
      </c>
      <c r="C95" s="4">
        <v>3.1319163949917206</v>
      </c>
      <c r="D95" s="4">
        <v>7951.2671097670636</v>
      </c>
    </row>
    <row r="96" spans="1:4" s="3" customFormat="1" ht="38.5" customHeight="1" x14ac:dyDescent="0.3">
      <c r="A96" s="3">
        <v>83</v>
      </c>
      <c r="B96" s="5">
        <v>40235.432469141073</v>
      </c>
      <c r="C96" s="4">
        <v>8.1776463500361327</v>
      </c>
      <c r="D96" s="4">
        <v>4920.172718029472</v>
      </c>
    </row>
    <row r="97" spans="1:4" s="3" customFormat="1" ht="38.5" customHeight="1" x14ac:dyDescent="0.3">
      <c r="A97" s="3">
        <v>84</v>
      </c>
      <c r="B97" s="5">
        <v>30591.972304975738</v>
      </c>
      <c r="C97" s="4">
        <v>6.5209016106506041</v>
      </c>
      <c r="D97" s="4">
        <v>4691.3715512912813</v>
      </c>
    </row>
    <row r="98" spans="1:4" s="3" customFormat="1" ht="38.5" customHeight="1" x14ac:dyDescent="0.3">
      <c r="A98" s="3">
        <v>85</v>
      </c>
      <c r="B98" s="5">
        <v>14293.105001795708</v>
      </c>
      <c r="C98" s="4">
        <v>1.0758041579412745</v>
      </c>
      <c r="D98" s="4">
        <v>13285.973005670363</v>
      </c>
    </row>
    <row r="99" spans="1:4" s="3" customFormat="1" ht="38.5" customHeight="1" x14ac:dyDescent="0.3">
      <c r="A99" s="3">
        <v>86</v>
      </c>
      <c r="B99" s="5">
        <v>8479.1890370838591</v>
      </c>
      <c r="C99" s="4">
        <v>7.2838935284083739</v>
      </c>
      <c r="D99" s="4">
        <v>1164.1011780325505</v>
      </c>
    </row>
    <row r="100" spans="1:4" s="3" customFormat="1" ht="38.5" customHeight="1" x14ac:dyDescent="0.3">
      <c r="A100" s="3">
        <v>87</v>
      </c>
      <c r="B100" s="5">
        <v>17214.264783095568</v>
      </c>
      <c r="C100" s="4">
        <v>3.4568099323347665</v>
      </c>
      <c r="D100" s="4">
        <v>4979.8123472379839</v>
      </c>
    </row>
    <row r="101" spans="1:4" s="3" customFormat="1" ht="38.5" customHeight="1" x14ac:dyDescent="0.3">
      <c r="A101" s="3">
        <v>88</v>
      </c>
      <c r="B101" s="5">
        <v>19651.057429793527</v>
      </c>
      <c r="C101" s="4">
        <v>3.3489800042846274</v>
      </c>
      <c r="D101" s="4">
        <v>5867.7738907524981</v>
      </c>
    </row>
    <row r="102" spans="1:4" s="3" customFormat="1" ht="38.5" customHeight="1" x14ac:dyDescent="0.3">
      <c r="A102" s="3">
        <v>89</v>
      </c>
      <c r="B102" s="5">
        <v>19458.252257320401</v>
      </c>
      <c r="C102" s="4">
        <v>7.952748801299852</v>
      </c>
      <c r="D102" s="4">
        <v>2446.732915056994</v>
      </c>
    </row>
    <row r="103" spans="1:4" s="3" customFormat="1" ht="38.5" customHeight="1" x14ac:dyDescent="0.3">
      <c r="A103" s="3">
        <v>90</v>
      </c>
      <c r="B103" s="5">
        <v>38473.681209483046</v>
      </c>
      <c r="C103" s="4">
        <v>3.5163795727127418</v>
      </c>
      <c r="D103" s="4">
        <v>10941.276507246397</v>
      </c>
    </row>
    <row r="104" spans="1:4" s="3" customFormat="1" ht="38.5" customHeight="1" x14ac:dyDescent="0.3">
      <c r="A104" s="3">
        <v>91</v>
      </c>
      <c r="B104" s="5">
        <v>21353.327856574153</v>
      </c>
      <c r="C104" s="4">
        <v>5.2161738518166043</v>
      </c>
      <c r="D104" s="4">
        <v>4093.6764117126891</v>
      </c>
    </row>
    <row r="105" spans="1:4" s="3" customFormat="1" ht="38.5" customHeight="1" x14ac:dyDescent="0.3">
      <c r="A105" s="3">
        <v>92</v>
      </c>
      <c r="B105" s="5">
        <v>6124.496465612825</v>
      </c>
      <c r="C105" s="4">
        <v>2.691407713595618</v>
      </c>
      <c r="D105" s="4">
        <v>2275.5736467109741</v>
      </c>
    </row>
    <row r="106" spans="1:4" s="3" customFormat="1" ht="38.5" customHeight="1" x14ac:dyDescent="0.3">
      <c r="A106" s="3">
        <v>93</v>
      </c>
      <c r="B106" s="5">
        <v>20793.090217575213</v>
      </c>
      <c r="C106" s="4">
        <v>4.2489817129029701</v>
      </c>
      <c r="D106" s="4">
        <v>4893.6643230147138</v>
      </c>
    </row>
    <row r="107" spans="1:4" s="3" customFormat="1" ht="38.5" customHeight="1" x14ac:dyDescent="0.3">
      <c r="A107" s="3">
        <v>94</v>
      </c>
      <c r="B107" s="5">
        <v>13422.319880472442</v>
      </c>
      <c r="C107" s="4">
        <v>1.2891676747494569</v>
      </c>
      <c r="D107" s="4">
        <v>10411.616846568077</v>
      </c>
    </row>
    <row r="108" spans="1:4" s="3" customFormat="1" ht="38.5" customHeight="1" x14ac:dyDescent="0.3">
      <c r="A108" s="3">
        <v>95</v>
      </c>
      <c r="B108" s="5">
        <v>30617.474942259832</v>
      </c>
      <c r="C108" s="4">
        <v>2.2558189599631708</v>
      </c>
      <c r="D108" s="4">
        <v>13572.664954797481</v>
      </c>
    </row>
    <row r="109" spans="1:4" s="3" customFormat="1" ht="38.5" customHeight="1" x14ac:dyDescent="0.3">
      <c r="A109" s="3">
        <v>96</v>
      </c>
      <c r="B109" s="5">
        <v>4739.5182532618182</v>
      </c>
      <c r="C109" s="4">
        <v>3.3038235816326735</v>
      </c>
      <c r="D109" s="4">
        <v>1434.5554888616834</v>
      </c>
    </row>
    <row r="110" spans="1:4" s="3" customFormat="1" ht="38.5" customHeight="1" x14ac:dyDescent="0.3">
      <c r="A110" s="3">
        <v>97</v>
      </c>
      <c r="B110" s="5">
        <v>6786.4595453237889</v>
      </c>
      <c r="C110" s="4">
        <v>2.0728262875371026</v>
      </c>
      <c r="D110" s="4">
        <v>3274.0126783066544</v>
      </c>
    </row>
    <row r="111" spans="1:4" s="3" customFormat="1" ht="38.5" customHeight="1" x14ac:dyDescent="0.3">
      <c r="A111" s="3">
        <v>98</v>
      </c>
      <c r="B111" s="5">
        <v>26952.640855113965</v>
      </c>
      <c r="C111" s="4">
        <v>6.0933166747257097</v>
      </c>
      <c r="D111" s="4">
        <v>4423.3120144419927</v>
      </c>
    </row>
    <row r="112" spans="1:4" s="3" customFormat="1" ht="38.5" customHeight="1" x14ac:dyDescent="0.3">
      <c r="A112" s="3">
        <v>99</v>
      </c>
      <c r="B112" s="5">
        <v>29008.519680574223</v>
      </c>
      <c r="C112" s="4">
        <v>10.41597384748064</v>
      </c>
      <c r="D112" s="4">
        <v>2785.0031216803268</v>
      </c>
    </row>
    <row r="113" spans="1:4" s="3" customFormat="1" ht="38.5" customHeight="1" x14ac:dyDescent="0.3">
      <c r="A113" s="3">
        <v>100</v>
      </c>
      <c r="B113" s="5">
        <v>7760.6788380835569</v>
      </c>
      <c r="C113" s="4">
        <v>6.4261464953294896</v>
      </c>
      <c r="D113" s="4">
        <v>1207.6722564174352</v>
      </c>
    </row>
    <row r="114" spans="1:4" s="3" customFormat="1" ht="38.5" customHeight="1" x14ac:dyDescent="0.3">
      <c r="A114" s="3">
        <v>101</v>
      </c>
      <c r="B114" s="5">
        <v>48206.973681665389</v>
      </c>
      <c r="C114" s="4">
        <v>8.5032770084239058</v>
      </c>
      <c r="D114" s="4">
        <v>5669.2230106003117</v>
      </c>
    </row>
    <row r="115" spans="1:4" s="3" customFormat="1" ht="38.5" customHeight="1" x14ac:dyDescent="0.3">
      <c r="A115" s="3">
        <v>102</v>
      </c>
      <c r="B115" s="5">
        <v>11508.963781127663</v>
      </c>
      <c r="C115" s="4">
        <v>2.4229398791233647</v>
      </c>
      <c r="D115" s="4">
        <v>4749.9997339148504</v>
      </c>
    </row>
    <row r="116" spans="1:4" s="3" customFormat="1" ht="38.5" customHeight="1" x14ac:dyDescent="0.3">
      <c r="A116" s="3">
        <v>103</v>
      </c>
      <c r="B116" s="5">
        <v>15542.856905260658</v>
      </c>
      <c r="C116" s="4">
        <v>3.5394983393768182</v>
      </c>
      <c r="D116" s="4">
        <v>4391.259838250754</v>
      </c>
    </row>
    <row r="117" spans="1:4" s="3" customFormat="1" ht="38.5" customHeight="1" x14ac:dyDescent="0.3">
      <c r="A117" s="3">
        <v>104</v>
      </c>
      <c r="B117" s="5">
        <v>24668.749028255013</v>
      </c>
      <c r="C117" s="4">
        <v>4.7030716636820351</v>
      </c>
      <c r="D117" s="4">
        <v>5245.2420018924076</v>
      </c>
    </row>
    <row r="118" spans="1:4" s="3" customFormat="1" ht="38.5" customHeight="1" x14ac:dyDescent="0.3">
      <c r="A118" s="3">
        <v>105</v>
      </c>
      <c r="B118" s="5">
        <v>12741.155907261164</v>
      </c>
      <c r="C118" s="4">
        <v>3.1723509881625387</v>
      </c>
      <c r="D118" s="4">
        <v>4016.3134390879568</v>
      </c>
    </row>
    <row r="119" spans="1:4" s="3" customFormat="1" ht="38.5" customHeight="1" x14ac:dyDescent="0.3">
      <c r="A119" s="3">
        <v>106</v>
      </c>
      <c r="B119" s="5">
        <v>2295.0320619798731</v>
      </c>
      <c r="C119" s="4">
        <v>3.0735367742871773</v>
      </c>
      <c r="D119" s="4">
        <v>746.70720753362161</v>
      </c>
    </row>
    <row r="120" spans="1:4" s="3" customFormat="1" ht="38.5" customHeight="1" x14ac:dyDescent="0.3">
      <c r="A120" s="3">
        <v>107</v>
      </c>
      <c r="B120" s="5">
        <v>6899.5883454788072</v>
      </c>
      <c r="C120" s="4">
        <v>1.7061520025471393</v>
      </c>
      <c r="D120" s="4">
        <v>4043.9470429236731</v>
      </c>
    </row>
    <row r="121" spans="1:4" s="3" customFormat="1" ht="38.5" customHeight="1" x14ac:dyDescent="0.3">
      <c r="A121" s="3">
        <v>108</v>
      </c>
      <c r="B121" s="5">
        <v>62415.986952736668</v>
      </c>
      <c r="C121" s="4">
        <v>4.4439608596522113</v>
      </c>
      <c r="D121" s="4">
        <v>14045.125266387113</v>
      </c>
    </row>
    <row r="122" spans="1:4" s="3" customFormat="1" ht="38.5" customHeight="1" x14ac:dyDescent="0.3">
      <c r="A122" s="3">
        <v>109</v>
      </c>
      <c r="B122" s="5">
        <v>44325.616324967501</v>
      </c>
      <c r="C122" s="4">
        <v>0.9906397704659371</v>
      </c>
      <c r="D122" s="4">
        <v>44744.434502280688</v>
      </c>
    </row>
    <row r="123" spans="1:4" s="3" customFormat="1" ht="38.5" customHeight="1" x14ac:dyDescent="0.3">
      <c r="A123" s="3">
        <v>110</v>
      </c>
      <c r="B123" s="5">
        <v>4843.2620301783936</v>
      </c>
      <c r="C123" s="4">
        <v>8.2164397712218769</v>
      </c>
      <c r="D123" s="4">
        <v>589.45993216452996</v>
      </c>
    </row>
    <row r="124" spans="1:4" s="3" customFormat="1" ht="38.5" customHeight="1" x14ac:dyDescent="0.3">
      <c r="A124" s="3">
        <v>111</v>
      </c>
      <c r="B124" s="5">
        <v>37539.153154064174</v>
      </c>
      <c r="C124" s="4">
        <v>3.7506422272985165</v>
      </c>
      <c r="D124" s="4">
        <v>10008.726740407492</v>
      </c>
    </row>
    <row r="125" spans="1:4" s="3" customFormat="1" ht="38.5" customHeight="1" x14ac:dyDescent="0.3">
      <c r="A125" s="3">
        <v>112</v>
      </c>
      <c r="B125" s="5">
        <v>43513.154617954962</v>
      </c>
      <c r="C125" s="4">
        <v>5.1001746375213628</v>
      </c>
      <c r="D125" s="4">
        <v>8531.6989535679804</v>
      </c>
    </row>
    <row r="126" spans="1:4" s="3" customFormat="1" ht="38.5" customHeight="1" x14ac:dyDescent="0.3">
      <c r="A126" s="3">
        <v>113</v>
      </c>
      <c r="B126" s="5">
        <v>32755.9750540327</v>
      </c>
      <c r="C126" s="4">
        <v>5.2438257867224856</v>
      </c>
      <c r="D126" s="4">
        <v>6246.5795749682893</v>
      </c>
    </row>
    <row r="127" spans="1:4" s="3" customFormat="1" ht="38.5" customHeight="1" x14ac:dyDescent="0.3">
      <c r="A127" s="3">
        <v>114</v>
      </c>
      <c r="B127" s="5">
        <v>34778.739365409812</v>
      </c>
      <c r="C127" s="4">
        <v>2.5296275453865373</v>
      </c>
      <c r="D127" s="4">
        <v>13748.561296637636</v>
      </c>
    </row>
    <row r="128" spans="1:4" s="3" customFormat="1" ht="38.5" customHeight="1" x14ac:dyDescent="0.3">
      <c r="A128" s="3">
        <v>115</v>
      </c>
      <c r="B128" s="5">
        <v>12432.698885661783</v>
      </c>
      <c r="C128" s="4">
        <v>3.1106618147707952</v>
      </c>
      <c r="D128" s="4">
        <v>3996.8018466764343</v>
      </c>
    </row>
    <row r="129" spans="1:4" s="3" customFormat="1" ht="38.5" customHeight="1" x14ac:dyDescent="0.3">
      <c r="A129" s="3">
        <v>116</v>
      </c>
      <c r="B129" s="5">
        <v>51963.857024617762</v>
      </c>
      <c r="C129" s="4">
        <v>4.3565133032837222</v>
      </c>
      <c r="D129" s="4">
        <v>11927.854549520142</v>
      </c>
    </row>
    <row r="130" spans="1:4" s="3" customFormat="1" ht="38.5" customHeight="1" x14ac:dyDescent="0.3">
      <c r="A130" s="3">
        <v>117</v>
      </c>
      <c r="B130" s="5">
        <v>18605.971548009293</v>
      </c>
      <c r="C130" s="4">
        <v>5.8032910982461985</v>
      </c>
      <c r="D130" s="4">
        <v>3206.1068853899415</v>
      </c>
    </row>
    <row r="131" spans="1:4" s="3" customFormat="1" ht="38.5" customHeight="1" x14ac:dyDescent="0.3">
      <c r="A131" s="3">
        <v>118</v>
      </c>
      <c r="B131" s="5">
        <v>41556.140368546839</v>
      </c>
      <c r="C131" s="4">
        <v>5.7969573847789047</v>
      </c>
      <c r="D131" s="4">
        <v>7168.6123616607865</v>
      </c>
    </row>
    <row r="132" spans="1:4" s="3" customFormat="1" ht="38.5" customHeight="1" x14ac:dyDescent="0.3">
      <c r="A132" s="3">
        <v>119</v>
      </c>
      <c r="B132" s="5">
        <v>44540.667810450825</v>
      </c>
      <c r="C132" s="4">
        <v>7.1207292592392637</v>
      </c>
      <c r="D132" s="4">
        <v>6255.0711014126218</v>
      </c>
    </row>
    <row r="133" spans="1:4" s="3" customFormat="1" ht="38.5" customHeight="1" x14ac:dyDescent="0.3">
      <c r="A133" s="3">
        <v>120</v>
      </c>
      <c r="B133" s="5">
        <v>23619.355868640741</v>
      </c>
      <c r="C133" s="4">
        <v>5.1873035221232469</v>
      </c>
      <c r="D133" s="4">
        <v>4553.3012995879135</v>
      </c>
    </row>
    <row r="134" spans="1:4" s="3" customFormat="1" ht="38.5" customHeight="1" x14ac:dyDescent="0.3">
      <c r="A134" s="3">
        <v>121</v>
      </c>
      <c r="B134" s="5">
        <v>1570.6709926545336</v>
      </c>
      <c r="C134" s="4">
        <v>2.1999831514470021</v>
      </c>
      <c r="D134" s="4">
        <v>713.94682801159229</v>
      </c>
    </row>
    <row r="135" spans="1:4" s="3" customFormat="1" ht="38.5" customHeight="1" x14ac:dyDescent="0.3">
      <c r="A135" s="3">
        <v>122</v>
      </c>
      <c r="B135" s="5">
        <v>49865.976003844298</v>
      </c>
      <c r="C135" s="4">
        <v>3.2856918773631025</v>
      </c>
      <c r="D135" s="4">
        <v>15176.704896584433</v>
      </c>
    </row>
    <row r="136" spans="1:4" s="3" customFormat="1" ht="38.5" customHeight="1" x14ac:dyDescent="0.3">
      <c r="A136" s="3">
        <v>123</v>
      </c>
      <c r="B136" s="5">
        <v>30056.387914419931</v>
      </c>
      <c r="C136" s="4">
        <v>1.9328646416653257</v>
      </c>
      <c r="D136" s="4">
        <v>15550.177320499703</v>
      </c>
    </row>
    <row r="137" spans="1:4" s="3" customFormat="1" ht="38.5" customHeight="1" x14ac:dyDescent="0.3">
      <c r="A137" s="3">
        <v>124</v>
      </c>
      <c r="B137" s="5">
        <v>36660.728563228215</v>
      </c>
      <c r="C137" s="4">
        <v>0.98146765833462868</v>
      </c>
      <c r="D137" s="4">
        <v>37352.96650063312</v>
      </c>
    </row>
    <row r="138" spans="1:4" s="3" customFormat="1" ht="38.5" customHeight="1" x14ac:dyDescent="0.3">
      <c r="A138" s="3">
        <v>125</v>
      </c>
      <c r="B138" s="5">
        <v>25515.516110886681</v>
      </c>
      <c r="C138" s="4">
        <v>2.3186395057056322</v>
      </c>
      <c r="D138" s="4">
        <v>11004.520559620818</v>
      </c>
    </row>
    <row r="139" spans="1:4" s="3" customFormat="1" ht="38.5" customHeight="1" x14ac:dyDescent="0.3">
      <c r="A139" s="3">
        <v>126</v>
      </c>
      <c r="B139" s="5">
        <v>-2277.1939809661089</v>
      </c>
      <c r="C139" s="4">
        <v>-3.0066336609510347</v>
      </c>
      <c r="D139" s="4">
        <v>757.38990437757718</v>
      </c>
    </row>
    <row r="140" spans="1:4" s="3" customFormat="1" ht="38.5" customHeight="1" x14ac:dyDescent="0.3">
      <c r="A140" s="3">
        <v>127</v>
      </c>
      <c r="B140" s="5">
        <v>5816.7344924192112</v>
      </c>
      <c r="C140" s="4">
        <v>10.555132038914792</v>
      </c>
      <c r="D140" s="4">
        <v>551.08116800187838</v>
      </c>
    </row>
    <row r="141" spans="1:4" s="3" customFormat="1" ht="38.5" customHeight="1" x14ac:dyDescent="0.3">
      <c r="A141" s="3">
        <v>128</v>
      </c>
      <c r="B141" s="5">
        <v>27700.943659722368</v>
      </c>
      <c r="C141" s="4">
        <v>4.4596430923972967</v>
      </c>
      <c r="D141" s="4">
        <v>6211.4709822735231</v>
      </c>
    </row>
    <row r="142" spans="1:4" s="3" customFormat="1" ht="38.5" customHeight="1" x14ac:dyDescent="0.3">
      <c r="A142" s="3">
        <v>129</v>
      </c>
      <c r="B142" s="5">
        <v>6563.6397174155209</v>
      </c>
      <c r="C142" s="4">
        <v>4.3304275970850341</v>
      </c>
      <c r="D142" s="4">
        <v>1515.7024497612526</v>
      </c>
    </row>
    <row r="143" spans="1:4" s="3" customFormat="1" ht="38.5" customHeight="1" x14ac:dyDescent="0.3">
      <c r="A143" s="3">
        <v>130</v>
      </c>
      <c r="B143" s="5">
        <v>24185.267793242114</v>
      </c>
      <c r="C143" s="4">
        <v>3.2756988155621194</v>
      </c>
      <c r="D143" s="4">
        <v>7383.2391666606418</v>
      </c>
    </row>
    <row r="144" spans="1:4" s="3" customFormat="1" ht="38.5" customHeight="1" x14ac:dyDescent="0.3">
      <c r="A144" s="3">
        <v>131</v>
      </c>
      <c r="B144" s="5">
        <v>55994.126292099303</v>
      </c>
      <c r="C144" s="4">
        <v>4.031057839281714</v>
      </c>
      <c r="D144" s="4">
        <v>13890.677962109516</v>
      </c>
    </row>
    <row r="145" spans="1:4" s="3" customFormat="1" ht="38.5" customHeight="1" x14ac:dyDescent="0.3">
      <c r="A145" s="3">
        <v>132</v>
      </c>
      <c r="B145" s="5">
        <v>26340.726084733215</v>
      </c>
      <c r="C145" s="4">
        <v>4.1566965633887243</v>
      </c>
      <c r="D145" s="4">
        <v>6336.9374413173618</v>
      </c>
    </row>
    <row r="146" spans="1:4" s="3" customFormat="1" ht="38.5" customHeight="1" x14ac:dyDescent="0.3">
      <c r="A146" s="3">
        <v>133</v>
      </c>
      <c r="B146" s="5">
        <v>42082.422621078789</v>
      </c>
      <c r="C146" s="4">
        <v>5.0565002933623884</v>
      </c>
      <c r="D146" s="4">
        <v>8322.4404587338631</v>
      </c>
    </row>
    <row r="147" spans="1:4" s="3" customFormat="1" ht="38.5" customHeight="1" x14ac:dyDescent="0.3">
      <c r="A147" s="3">
        <v>134</v>
      </c>
      <c r="B147" s="5">
        <v>32751.461927843477</v>
      </c>
      <c r="C147" s="4">
        <v>6.9422944945164513</v>
      </c>
      <c r="D147" s="4">
        <v>4717.6710745579949</v>
      </c>
    </row>
    <row r="148" spans="1:4" s="3" customFormat="1" ht="38.5" customHeight="1" x14ac:dyDescent="0.3">
      <c r="A148" s="3">
        <v>135</v>
      </c>
      <c r="B148" s="5">
        <v>34304.604793020088</v>
      </c>
      <c r="C148" s="4">
        <v>0.91355678843943444</v>
      </c>
      <c r="D148" s="4">
        <v>37550.599182367478</v>
      </c>
    </row>
    <row r="149" spans="1:4" s="3" customFormat="1" ht="38.5" customHeight="1" x14ac:dyDescent="0.3">
      <c r="A149" s="3">
        <v>136</v>
      </c>
      <c r="B149" s="5">
        <v>41941.000783739481</v>
      </c>
      <c r="C149" s="4">
        <v>5.4110633751367061</v>
      </c>
      <c r="D149" s="4">
        <v>7750.9720134593463</v>
      </c>
    </row>
    <row r="150" spans="1:4" s="3" customFormat="1" ht="38.5" customHeight="1" x14ac:dyDescent="0.3">
      <c r="A150" s="3">
        <v>137</v>
      </c>
      <c r="B150" s="5">
        <v>48889.58301175115</v>
      </c>
      <c r="C150" s="4">
        <v>6.3976788437382721</v>
      </c>
      <c r="D150" s="4">
        <v>7641.7688674075644</v>
      </c>
    </row>
    <row r="151" spans="1:4" s="3" customFormat="1" ht="38.5" customHeight="1" x14ac:dyDescent="0.3">
      <c r="A151" s="3">
        <v>138</v>
      </c>
      <c r="B151" s="5">
        <v>1088.4362356248548</v>
      </c>
      <c r="C151" s="4">
        <v>5.5184133572483756</v>
      </c>
      <c r="D151" s="4">
        <v>197.23717038978344</v>
      </c>
    </row>
    <row r="152" spans="1:4" s="3" customFormat="1" ht="38.5" customHeight="1" x14ac:dyDescent="0.3">
      <c r="A152" s="3">
        <v>139</v>
      </c>
      <c r="B152" s="5">
        <v>18490.175491740614</v>
      </c>
      <c r="C152" s="4">
        <v>6.3261430255887481</v>
      </c>
      <c r="D152" s="4">
        <v>2922.8197049844302</v>
      </c>
    </row>
    <row r="153" spans="1:4" s="3" customFormat="1" ht="38.5" customHeight="1" x14ac:dyDescent="0.3">
      <c r="A153" s="3">
        <v>140</v>
      </c>
      <c r="B153" s="5">
        <v>18836.447339120881</v>
      </c>
      <c r="C153" s="4">
        <v>6.9798354293172311</v>
      </c>
      <c r="D153" s="4">
        <v>2698.6950523220958</v>
      </c>
    </row>
    <row r="154" spans="1:4" s="3" customFormat="1" ht="38.5" customHeight="1" x14ac:dyDescent="0.3">
      <c r="A154" s="3">
        <v>141</v>
      </c>
      <c r="B154" s="5">
        <v>42608.751704908726</v>
      </c>
      <c r="C154" s="4">
        <v>5.6718145473236126</v>
      </c>
      <c r="D154" s="4">
        <v>7512.3668712008102</v>
      </c>
    </row>
    <row r="155" spans="1:4" s="3" customFormat="1" ht="38.5" customHeight="1" x14ac:dyDescent="0.3">
      <c r="A155" s="3">
        <v>142</v>
      </c>
      <c r="B155" s="5">
        <v>9104.0430209988572</v>
      </c>
      <c r="C155" s="4">
        <v>8.2086301014073477</v>
      </c>
      <c r="D155" s="4">
        <v>1109.081894119945</v>
      </c>
    </row>
    <row r="156" spans="1:4" s="3" customFormat="1" ht="38.5" customHeight="1" x14ac:dyDescent="0.3">
      <c r="A156" s="3">
        <v>143</v>
      </c>
      <c r="B156" s="5">
        <v>4215.6800657514323</v>
      </c>
      <c r="C156" s="4">
        <v>0.88988603249789477</v>
      </c>
      <c r="D156" s="4">
        <v>4737.3258055507295</v>
      </c>
    </row>
    <row r="157" spans="1:4" s="3" customFormat="1" ht="38.5" customHeight="1" x14ac:dyDescent="0.3">
      <c r="A157" s="3">
        <v>144</v>
      </c>
      <c r="B157" s="5">
        <v>46772.821416566381</v>
      </c>
      <c r="C157" s="4">
        <v>3.6643027031136821</v>
      </c>
      <c r="D157" s="4">
        <v>12764.453487104636</v>
      </c>
    </row>
    <row r="158" spans="1:4" s="3" customFormat="1" ht="38.5" customHeight="1" x14ac:dyDescent="0.3">
      <c r="A158" s="3">
        <v>145</v>
      </c>
      <c r="B158" s="5">
        <v>27723.834397463528</v>
      </c>
      <c r="C158" s="4">
        <v>0.76407907952389742</v>
      </c>
      <c r="D158" s="4">
        <v>36283.985703074643</v>
      </c>
    </row>
    <row r="159" spans="1:4" s="3" customFormat="1" ht="38.5" customHeight="1" x14ac:dyDescent="0.3">
      <c r="A159" s="3">
        <v>146</v>
      </c>
      <c r="B159" s="5">
        <v>471.58339967714346</v>
      </c>
      <c r="C159" s="4">
        <v>6.7920073607266049</v>
      </c>
      <c r="D159" s="4">
        <v>69.432109629912674</v>
      </c>
    </row>
    <row r="160" spans="1:4" s="3" customFormat="1" ht="38.5" customHeight="1" x14ac:dyDescent="0.3">
      <c r="A160" s="3">
        <v>147</v>
      </c>
      <c r="B160" s="5">
        <v>43154.761086268467</v>
      </c>
      <c r="C160" s="4">
        <v>3.0618849613220318</v>
      </c>
      <c r="D160" s="4">
        <v>14094.181078454205</v>
      </c>
    </row>
    <row r="161" spans="1:4" s="3" customFormat="1" ht="38.5" customHeight="1" x14ac:dyDescent="0.3">
      <c r="A161" s="3">
        <v>148</v>
      </c>
      <c r="B161" s="5">
        <v>67808.709383175767</v>
      </c>
      <c r="C161" s="4">
        <v>2.8802782382094763</v>
      </c>
      <c r="D161" s="4">
        <v>23542.416313685382</v>
      </c>
    </row>
    <row r="162" spans="1:4" s="3" customFormat="1" ht="38.5" customHeight="1" x14ac:dyDescent="0.3">
      <c r="A162" s="3">
        <v>149</v>
      </c>
      <c r="B162" s="5">
        <v>-6445.2481831578043</v>
      </c>
      <c r="C162" s="4">
        <v>-0.16916915072458183</v>
      </c>
      <c r="D162" s="4">
        <v>38099.429804734784</v>
      </c>
    </row>
    <row r="163" spans="1:4" s="3" customFormat="1" ht="38.5" customHeight="1" x14ac:dyDescent="0.3">
      <c r="A163" s="3">
        <v>150</v>
      </c>
      <c r="B163" s="5">
        <v>38999.510218871059</v>
      </c>
      <c r="C163" s="4">
        <v>6.0184869957806129</v>
      </c>
      <c r="D163" s="4">
        <v>6479.9525605376384</v>
      </c>
    </row>
    <row r="164" spans="1:4" s="3" customFormat="1" ht="38.5" customHeight="1" x14ac:dyDescent="0.3">
      <c r="A164" s="3">
        <v>151</v>
      </c>
      <c r="B164" s="5">
        <v>38708.108368275745</v>
      </c>
      <c r="C164" s="4">
        <v>8.918573859205603</v>
      </c>
      <c r="D164" s="4">
        <v>4340.1679438155779</v>
      </c>
    </row>
    <row r="165" spans="1:4" s="3" customFormat="1" ht="38.5" customHeight="1" x14ac:dyDescent="0.3">
      <c r="A165" s="3">
        <v>152</v>
      </c>
      <c r="B165" s="5">
        <v>47389.809194320318</v>
      </c>
      <c r="C165" s="4">
        <v>5.8649870440259209</v>
      </c>
      <c r="D165" s="4">
        <v>8080.1217186986978</v>
      </c>
    </row>
    <row r="166" spans="1:4" s="3" customFormat="1" ht="38.5" customHeight="1" x14ac:dyDescent="0.3">
      <c r="A166" s="3">
        <v>153</v>
      </c>
      <c r="B166" s="5">
        <v>17633.028857349622</v>
      </c>
      <c r="C166" s="4">
        <v>4.4987474216616903</v>
      </c>
      <c r="D166" s="4">
        <v>3919.5418645745081</v>
      </c>
    </row>
    <row r="167" spans="1:4" s="3" customFormat="1" ht="38.5" customHeight="1" x14ac:dyDescent="0.3">
      <c r="A167" s="3">
        <v>154</v>
      </c>
      <c r="B167" s="5">
        <v>27262.121100044416</v>
      </c>
      <c r="C167" s="4">
        <v>5.2419652926657809</v>
      </c>
      <c r="D167" s="4">
        <v>5200.7442968361147</v>
      </c>
    </row>
    <row r="168" spans="1:4" s="3" customFormat="1" ht="38.5" customHeight="1" x14ac:dyDescent="0.3">
      <c r="A168" s="3">
        <v>155</v>
      </c>
      <c r="B168" s="5">
        <v>20274.444953279082</v>
      </c>
      <c r="C168" s="4">
        <v>1.9059966645027808</v>
      </c>
      <c r="D168" s="4">
        <v>10637.188055398878</v>
      </c>
    </row>
    <row r="169" spans="1:4" s="3" customFormat="1" ht="38.5" customHeight="1" x14ac:dyDescent="0.3">
      <c r="A169" s="3">
        <v>156</v>
      </c>
      <c r="B169" s="5">
        <v>28141.221136937878</v>
      </c>
      <c r="C169" s="4">
        <v>3.2629500433349685</v>
      </c>
      <c r="D169" s="4">
        <v>8624.471954273482</v>
      </c>
    </row>
    <row r="170" spans="1:4" s="3" customFormat="1" ht="38.5" customHeight="1" x14ac:dyDescent="0.3">
      <c r="A170" s="3">
        <v>157</v>
      </c>
      <c r="B170" s="5">
        <v>23099.046195090159</v>
      </c>
      <c r="C170" s="4">
        <v>5.2989453706865914</v>
      </c>
      <c r="D170" s="4">
        <v>4359.178021134644</v>
      </c>
    </row>
    <row r="171" spans="1:4" s="3" customFormat="1" ht="38.5" customHeight="1" x14ac:dyDescent="0.3">
      <c r="A171" s="3">
        <v>158</v>
      </c>
      <c r="B171" s="5">
        <v>21804.712979335862</v>
      </c>
      <c r="C171" s="4">
        <v>2.0057571753353427</v>
      </c>
      <c r="D171" s="4">
        <v>10871.06318125988</v>
      </c>
    </row>
    <row r="172" spans="1:4" s="3" customFormat="1" ht="38.5" customHeight="1" x14ac:dyDescent="0.3">
      <c r="A172" s="3">
        <v>159</v>
      </c>
      <c r="B172" s="5">
        <v>66956.750342256666</v>
      </c>
      <c r="C172" s="4">
        <v>1.6618415679189407</v>
      </c>
      <c r="D172" s="4">
        <v>40290.694152092961</v>
      </c>
    </row>
    <row r="173" spans="1:4" s="3" customFormat="1" ht="38.5" customHeight="1" x14ac:dyDescent="0.3">
      <c r="A173" s="3">
        <v>160</v>
      </c>
      <c r="B173" s="5">
        <v>17303.553433163572</v>
      </c>
      <c r="C173" s="4">
        <v>4.2434495951237032</v>
      </c>
      <c r="D173" s="4">
        <v>4077.7091951434259</v>
      </c>
    </row>
    <row r="174" spans="1:4" s="3" customFormat="1" ht="38.5" customHeight="1" x14ac:dyDescent="0.3">
      <c r="A174" s="3">
        <v>161</v>
      </c>
      <c r="B174" s="5">
        <v>13933.639717012531</v>
      </c>
      <c r="C174" s="4">
        <v>0.77089464970045829</v>
      </c>
      <c r="D174" s="4">
        <v>18074.63538944866</v>
      </c>
    </row>
    <row r="175" spans="1:4" s="3" customFormat="1" ht="38.5" customHeight="1" x14ac:dyDescent="0.3">
      <c r="A175" s="3">
        <v>162</v>
      </c>
      <c r="B175" s="5">
        <v>13250.160938844638</v>
      </c>
      <c r="C175" s="4">
        <v>1.2732044862363059</v>
      </c>
      <c r="D175" s="4">
        <v>10406.938619901641</v>
      </c>
    </row>
    <row r="176" spans="1:4" s="3" customFormat="1" ht="38.5" customHeight="1" x14ac:dyDescent="0.3">
      <c r="A176" s="3">
        <v>163</v>
      </c>
      <c r="B176" s="5">
        <v>30211.615587707463</v>
      </c>
      <c r="C176" s="4">
        <v>1.8439414911216403</v>
      </c>
      <c r="D176" s="4">
        <v>16384.259334242877</v>
      </c>
    </row>
    <row r="177" spans="1:4" s="3" customFormat="1" ht="38.5" customHeight="1" x14ac:dyDescent="0.3">
      <c r="A177" s="3">
        <v>164</v>
      </c>
      <c r="B177" s="5">
        <v>7087.218824248992</v>
      </c>
      <c r="C177" s="4">
        <v>4.8727958212296008</v>
      </c>
      <c r="D177" s="4">
        <v>1454.4460889109455</v>
      </c>
    </row>
    <row r="178" spans="1:4" s="3" customFormat="1" ht="38.5" customHeight="1" x14ac:dyDescent="0.3">
      <c r="A178" s="3">
        <v>165</v>
      </c>
      <c r="B178" s="5">
        <v>390.04579048193045</v>
      </c>
      <c r="C178" s="4">
        <v>7.2934308982594933</v>
      </c>
      <c r="D178" s="4">
        <v>53.479054771741389</v>
      </c>
    </row>
    <row r="179" spans="1:4" s="3" customFormat="1" ht="38.5" customHeight="1" x14ac:dyDescent="0.3">
      <c r="A179" s="3">
        <v>166</v>
      </c>
      <c r="B179" s="5">
        <v>29946.738973581356</v>
      </c>
      <c r="C179" s="4">
        <v>3.7902046237700597</v>
      </c>
      <c r="D179" s="4">
        <v>7901.0876578462357</v>
      </c>
    </row>
    <row r="180" spans="1:4" s="3" customFormat="1" ht="38.5" customHeight="1" x14ac:dyDescent="0.3">
      <c r="A180" s="3">
        <v>167</v>
      </c>
      <c r="B180" s="5">
        <v>32530.882013348375</v>
      </c>
      <c r="C180" s="4">
        <v>10.621135533229594</v>
      </c>
      <c r="D180" s="4">
        <v>3062.8440727049674</v>
      </c>
    </row>
    <row r="181" spans="1:4" s="3" customFormat="1" ht="38.5" customHeight="1" x14ac:dyDescent="0.3">
      <c r="A181" s="3">
        <v>168</v>
      </c>
      <c r="B181" s="5">
        <v>11228.913666461349</v>
      </c>
      <c r="C181" s="4">
        <v>4.8865217873772711</v>
      </c>
      <c r="D181" s="4">
        <v>2297.9358642107295</v>
      </c>
    </row>
    <row r="182" spans="1:4" s="3" customFormat="1" ht="38.5" customHeight="1" x14ac:dyDescent="0.3">
      <c r="A182" s="3">
        <v>169</v>
      </c>
      <c r="B182" s="5">
        <v>-7471.5665134275605</v>
      </c>
      <c r="C182" s="4">
        <v>-1.830767463286352</v>
      </c>
      <c r="D182" s="4">
        <v>4081.1116994703361</v>
      </c>
    </row>
    <row r="183" spans="1:4" s="3" customFormat="1" ht="38.5" customHeight="1" x14ac:dyDescent="0.3">
      <c r="A183" s="3">
        <v>170</v>
      </c>
      <c r="B183" s="5">
        <v>44802.791181573259</v>
      </c>
      <c r="C183" s="4">
        <v>6.2180799816461869</v>
      </c>
      <c r="D183" s="4">
        <v>7205.2452386937739</v>
      </c>
    </row>
    <row r="184" spans="1:4" s="3" customFormat="1" ht="38.5" customHeight="1" x14ac:dyDescent="0.3">
      <c r="A184" s="3">
        <v>171</v>
      </c>
      <c r="B184" s="5">
        <v>19627.915441292338</v>
      </c>
      <c r="C184" s="4">
        <v>1.5844374889862358</v>
      </c>
      <c r="D184" s="4">
        <v>12387.939301947967</v>
      </c>
    </row>
    <row r="185" spans="1:4" s="3" customFormat="1" ht="38.5" customHeight="1" x14ac:dyDescent="0.3">
      <c r="A185" s="3">
        <v>172</v>
      </c>
      <c r="B185" s="5">
        <v>47387.704938467868</v>
      </c>
      <c r="C185" s="4">
        <v>4.5033142024058161</v>
      </c>
      <c r="D185" s="4">
        <v>10522.851128875667</v>
      </c>
    </row>
    <row r="186" spans="1:4" s="3" customFormat="1" ht="38.5" customHeight="1" x14ac:dyDescent="0.3">
      <c r="A186" s="3">
        <v>173</v>
      </c>
      <c r="B186" s="5">
        <v>25702.776475876282</v>
      </c>
      <c r="C186" s="4">
        <v>2.5779721622982632</v>
      </c>
      <c r="D186" s="4">
        <v>9970.1528401929081</v>
      </c>
    </row>
    <row r="187" spans="1:4" s="3" customFormat="1" ht="38.5" customHeight="1" x14ac:dyDescent="0.3">
      <c r="A187" s="3">
        <v>174</v>
      </c>
      <c r="B187" s="5">
        <v>27077.691528246178</v>
      </c>
      <c r="C187" s="4">
        <v>8.3860023779440027</v>
      </c>
      <c r="D187" s="4">
        <v>3228.9153172032393</v>
      </c>
    </row>
    <row r="188" spans="1:4" s="3" customFormat="1" ht="38.5" customHeight="1" x14ac:dyDescent="0.3">
      <c r="A188" s="3">
        <v>175</v>
      </c>
      <c r="B188" s="5">
        <v>34319.287651832754</v>
      </c>
      <c r="C188" s="4">
        <v>2.1353231458790516</v>
      </c>
      <c r="D188" s="4">
        <v>16072.175173141994</v>
      </c>
    </row>
    <row r="189" spans="1:4" s="3" customFormat="1" ht="38.5" customHeight="1" x14ac:dyDescent="0.3">
      <c r="A189" s="3">
        <v>176</v>
      </c>
      <c r="B189" s="5">
        <v>65269.74765432709</v>
      </c>
      <c r="C189" s="4">
        <v>4.6832434705988479</v>
      </c>
      <c r="D189" s="4">
        <v>13936.868340091023</v>
      </c>
    </row>
    <row r="190" spans="1:4" s="3" customFormat="1" ht="38.5" customHeight="1" x14ac:dyDescent="0.3">
      <c r="A190" s="3">
        <v>177</v>
      </c>
      <c r="B190" s="5">
        <v>11608.703918171135</v>
      </c>
      <c r="C190" s="4">
        <v>2.3724072911409513</v>
      </c>
      <c r="D190" s="4">
        <v>4893.2170970475363</v>
      </c>
    </row>
    <row r="191" spans="1:4" s="3" customFormat="1" ht="38.5" customHeight="1" x14ac:dyDescent="0.3">
      <c r="A191" s="3">
        <v>178</v>
      </c>
      <c r="B191" s="5">
        <v>7185.1873931490445</v>
      </c>
      <c r="C191" s="4">
        <v>4.3743210764643328</v>
      </c>
      <c r="D191" s="4">
        <v>1642.5834472481552</v>
      </c>
    </row>
    <row r="192" spans="1:4" s="3" customFormat="1" ht="38.5" customHeight="1" x14ac:dyDescent="0.3">
      <c r="A192" s="3">
        <v>179</v>
      </c>
      <c r="B192" s="5">
        <v>33162.113288399865</v>
      </c>
      <c r="C192" s="4">
        <v>5.207344924081152</v>
      </c>
      <c r="D192" s="4">
        <v>6368.3342993169208</v>
      </c>
    </row>
    <row r="193" spans="1:4" s="3" customFormat="1" ht="38.5" customHeight="1" x14ac:dyDescent="0.3">
      <c r="A193" s="3">
        <v>180</v>
      </c>
      <c r="B193" s="5">
        <v>494.26640095141374</v>
      </c>
      <c r="C193" s="4">
        <v>5.4625507470690398</v>
      </c>
      <c r="D193" s="4">
        <v>90.482711069844981</v>
      </c>
    </row>
    <row r="194" spans="1:4" s="3" customFormat="1" ht="38.5" customHeight="1" x14ac:dyDescent="0.3">
      <c r="A194" s="3">
        <v>181</v>
      </c>
      <c r="B194" s="5">
        <v>48588.027236459326</v>
      </c>
      <c r="C194" s="4">
        <v>7.0603850790890537</v>
      </c>
      <c r="D194" s="4">
        <v>6881.7814739827563</v>
      </c>
    </row>
    <row r="195" spans="1:4" s="3" customFormat="1" ht="38.5" customHeight="1" x14ac:dyDescent="0.3">
      <c r="A195" s="3">
        <v>182</v>
      </c>
      <c r="B195" s="5">
        <v>27298.483026942737</v>
      </c>
      <c r="C195" s="4">
        <v>4.8294448904719589</v>
      </c>
      <c r="D195" s="4">
        <v>5652.5094800853985</v>
      </c>
    </row>
    <row r="196" spans="1:4" s="3" customFormat="1" ht="38.5" customHeight="1" x14ac:dyDescent="0.3">
      <c r="A196" s="3">
        <v>183</v>
      </c>
      <c r="B196" s="5">
        <v>33236.441832941346</v>
      </c>
      <c r="C196" s="4">
        <v>6.2285191183154707</v>
      </c>
      <c r="D196" s="4">
        <v>5336.1707978397089</v>
      </c>
    </row>
    <row r="197" spans="1:4" s="3" customFormat="1" ht="38.5" customHeight="1" x14ac:dyDescent="0.3">
      <c r="A197" s="3">
        <v>184</v>
      </c>
      <c r="B197" s="5">
        <v>40519.463769694223</v>
      </c>
      <c r="C197" s="4">
        <v>10.418409919214104</v>
      </c>
      <c r="D197" s="4">
        <v>3889.2176525869259</v>
      </c>
    </row>
    <row r="198" spans="1:4" s="3" customFormat="1" ht="38.5" customHeight="1" x14ac:dyDescent="0.3">
      <c r="A198" s="3">
        <v>185</v>
      </c>
      <c r="B198" s="5">
        <v>16898.143981982517</v>
      </c>
      <c r="C198" s="4">
        <v>1.6236233665112212</v>
      </c>
      <c r="D198" s="4">
        <v>10407.674791163294</v>
      </c>
    </row>
    <row r="199" spans="1:4" s="3" customFormat="1" ht="38.5" customHeight="1" x14ac:dyDescent="0.3">
      <c r="A199" s="3">
        <v>186</v>
      </c>
      <c r="B199" s="5">
        <v>16943.829632632827</v>
      </c>
      <c r="C199" s="4">
        <v>10.072031161032102</v>
      </c>
      <c r="D199" s="4">
        <v>1682.2654101972175</v>
      </c>
    </row>
    <row r="200" spans="1:4" s="3" customFormat="1" ht="38.5" customHeight="1" x14ac:dyDescent="0.3">
      <c r="A200" s="3">
        <v>187</v>
      </c>
      <c r="B200" s="5">
        <v>20970.21209069105</v>
      </c>
      <c r="C200" s="4">
        <v>2.4964289609787902</v>
      </c>
      <c r="D200" s="4">
        <v>8400.08364687018</v>
      </c>
    </row>
    <row r="201" spans="1:4" s="3" customFormat="1" ht="38.5" customHeight="1" x14ac:dyDescent="0.3">
      <c r="A201" s="3">
        <v>188</v>
      </c>
      <c r="B201" s="5">
        <v>14203.91608779868</v>
      </c>
      <c r="C201" s="4">
        <v>5.7320041979119578</v>
      </c>
      <c r="D201" s="4">
        <v>2478.0016897009341</v>
      </c>
    </row>
    <row r="202" spans="1:4" s="3" customFormat="1" ht="38.5" customHeight="1" x14ac:dyDescent="0.3">
      <c r="A202" s="3">
        <v>189</v>
      </c>
      <c r="B202" s="5">
        <v>25792.762366455416</v>
      </c>
      <c r="C202" s="4">
        <v>1.4130591957271363</v>
      </c>
      <c r="D202" s="4">
        <v>18253.136488866552</v>
      </c>
    </row>
    <row r="203" spans="1:4" s="3" customFormat="1" ht="38.5" customHeight="1" x14ac:dyDescent="0.3">
      <c r="A203" s="3">
        <v>190</v>
      </c>
      <c r="B203" s="5">
        <v>32600.928994388993</v>
      </c>
      <c r="C203" s="4">
        <v>9.7486940404278357</v>
      </c>
      <c r="D203" s="4">
        <v>3344.1329535210498</v>
      </c>
    </row>
    <row r="204" spans="1:4" s="3" customFormat="1" ht="38.5" customHeight="1" x14ac:dyDescent="0.3">
      <c r="A204" s="3">
        <v>191</v>
      </c>
      <c r="B204" s="5">
        <v>49858.509943902696</v>
      </c>
      <c r="C204" s="4">
        <v>13.220673597828863</v>
      </c>
      <c r="D204" s="4">
        <v>3771.2533763854967</v>
      </c>
    </row>
    <row r="205" spans="1:4" s="3" customFormat="1" ht="38.5" customHeight="1" x14ac:dyDescent="0.3">
      <c r="A205" s="3">
        <v>192</v>
      </c>
      <c r="B205" s="5">
        <v>17158.59941576569</v>
      </c>
      <c r="C205" s="4">
        <v>5.94855972321555</v>
      </c>
      <c r="D205" s="4">
        <v>2884.4964519395371</v>
      </c>
    </row>
    <row r="206" spans="1:4" s="3" customFormat="1" ht="38.5" customHeight="1" x14ac:dyDescent="0.3">
      <c r="A206" s="3">
        <v>193</v>
      </c>
      <c r="B206" s="5">
        <v>25803.86327938758</v>
      </c>
      <c r="C206" s="4">
        <v>6.3812919332179208</v>
      </c>
      <c r="D206" s="4">
        <v>4043.6738437032072</v>
      </c>
    </row>
    <row r="207" spans="1:4" s="3" customFormat="1" ht="38.5" customHeight="1" x14ac:dyDescent="0.3">
      <c r="A207" s="3">
        <v>194</v>
      </c>
      <c r="B207" s="5">
        <v>5570.518228990748</v>
      </c>
      <c r="C207" s="4">
        <v>1.6243825487235066</v>
      </c>
      <c r="D207" s="4">
        <v>3429.3142544336279</v>
      </c>
    </row>
    <row r="208" spans="1:4" s="3" customFormat="1" ht="38.5" customHeight="1" x14ac:dyDescent="0.3">
      <c r="A208" s="3">
        <v>195</v>
      </c>
      <c r="B208" s="5">
        <v>39721.248752504733</v>
      </c>
      <c r="C208" s="4">
        <v>4.8868950819847559</v>
      </c>
      <c r="D208" s="4">
        <v>8128.1157229944884</v>
      </c>
    </row>
    <row r="209" spans="1:4" s="3" customFormat="1" ht="38.5" customHeight="1" x14ac:dyDescent="0.3">
      <c r="A209" s="3">
        <v>196</v>
      </c>
      <c r="B209" s="5">
        <v>16834.156037118031</v>
      </c>
      <c r="C209" s="4">
        <v>1.8923055894948515</v>
      </c>
      <c r="D209" s="4">
        <v>8896.1086045366956</v>
      </c>
    </row>
    <row r="210" spans="1:4" s="3" customFormat="1" ht="38.5" customHeight="1" x14ac:dyDescent="0.3">
      <c r="A210" s="3">
        <v>197</v>
      </c>
      <c r="B210" s="5">
        <v>40837.373864292924</v>
      </c>
      <c r="C210" s="4">
        <v>3.8387783598419163</v>
      </c>
      <c r="D210" s="4">
        <v>10638.117139426262</v>
      </c>
    </row>
    <row r="211" spans="1:4" s="3" customFormat="1" ht="38.5" customHeight="1" x14ac:dyDescent="0.3">
      <c r="A211" s="3">
        <v>198</v>
      </c>
      <c r="B211" s="5">
        <v>14352.852105391736</v>
      </c>
      <c r="C211" s="4">
        <v>1.9990790940229348</v>
      </c>
      <c r="D211" s="4">
        <v>7179.7319817437246</v>
      </c>
    </row>
    <row r="212" spans="1:4" s="3" customFormat="1" ht="38.5" customHeight="1" x14ac:dyDescent="0.3">
      <c r="A212" s="3">
        <v>199</v>
      </c>
      <c r="B212" s="5">
        <v>19727.493577746005</v>
      </c>
      <c r="C212" s="4">
        <v>3.1369333562793136</v>
      </c>
      <c r="D212" s="4">
        <v>6288.7831321812318</v>
      </c>
    </row>
    <row r="213" spans="1:4" s="3" customFormat="1" ht="38.5" customHeight="1" x14ac:dyDescent="0.3">
      <c r="A213" s="3">
        <v>200</v>
      </c>
      <c r="B213" s="5">
        <v>34959.000835217921</v>
      </c>
      <c r="C213" s="4">
        <v>7.5526757243467451</v>
      </c>
      <c r="D213" s="4">
        <v>4628.6908257591895</v>
      </c>
    </row>
    <row r="214" spans="1:4" s="3" customFormat="1" ht="38.5" customHeight="1" x14ac:dyDescent="0.3">
      <c r="A214" s="3">
        <v>201</v>
      </c>
      <c r="B214" s="5">
        <v>10037.121435350156</v>
      </c>
      <c r="C214" s="4">
        <v>4.4026172138510908</v>
      </c>
      <c r="D214" s="4">
        <v>2279.8078842222144</v>
      </c>
    </row>
    <row r="215" spans="1:4" s="3" customFormat="1" ht="38.5" customHeight="1" x14ac:dyDescent="0.3">
      <c r="A215" s="3">
        <v>202</v>
      </c>
      <c r="B215" s="5">
        <v>23527.996905941687</v>
      </c>
      <c r="C215" s="4">
        <v>4.7626189252852775</v>
      </c>
      <c r="D215" s="4">
        <v>4940.1384563919055</v>
      </c>
    </row>
    <row r="216" spans="1:4" s="3" customFormat="1" ht="38.5" customHeight="1" x14ac:dyDescent="0.3">
      <c r="A216" s="3">
        <v>203</v>
      </c>
      <c r="B216" s="5">
        <v>-5689.7764479579018</v>
      </c>
      <c r="C216" s="4">
        <v>-0.70717607691904627</v>
      </c>
      <c r="D216" s="4">
        <v>8045.7705423895968</v>
      </c>
    </row>
    <row r="217" spans="1:4" s="3" customFormat="1" ht="38.5" customHeight="1" x14ac:dyDescent="0.3">
      <c r="A217" s="3">
        <v>204</v>
      </c>
      <c r="B217" s="5">
        <v>5545.6397155696541</v>
      </c>
      <c r="C217" s="4">
        <v>8.9107785396295078</v>
      </c>
      <c r="D217" s="4">
        <v>622.35187317316388</v>
      </c>
    </row>
    <row r="218" spans="1:4" s="3" customFormat="1" ht="38.5" customHeight="1" x14ac:dyDescent="0.3">
      <c r="A218" s="3">
        <v>205</v>
      </c>
      <c r="B218" s="5">
        <v>51187.330690639938</v>
      </c>
      <c r="C218" s="4">
        <v>7.716024919656201</v>
      </c>
      <c r="D218" s="4">
        <v>6633.8990897039075</v>
      </c>
    </row>
    <row r="219" spans="1:4" s="3" customFormat="1" ht="38.5" customHeight="1" x14ac:dyDescent="0.3">
      <c r="A219" s="3">
        <v>206</v>
      </c>
      <c r="B219" s="5">
        <v>16961.763833830846</v>
      </c>
      <c r="C219" s="4">
        <v>1.6964887692644215</v>
      </c>
      <c r="D219" s="4">
        <v>9998.1586327773202</v>
      </c>
    </row>
    <row r="220" spans="1:4" s="3" customFormat="1" ht="38.5" customHeight="1" x14ac:dyDescent="0.3">
      <c r="A220" s="3">
        <v>207</v>
      </c>
      <c r="B220" s="5">
        <v>9063.8085253143072</v>
      </c>
      <c r="C220" s="4">
        <v>5.2991812775943252</v>
      </c>
      <c r="D220" s="4">
        <v>1710.4167701598262</v>
      </c>
    </row>
    <row r="221" spans="1:4" s="3" customFormat="1" ht="38.5" customHeight="1" x14ac:dyDescent="0.3">
      <c r="A221" s="3">
        <v>208</v>
      </c>
      <c r="B221" s="5">
        <v>23522.110217726946</v>
      </c>
      <c r="C221" s="4">
        <v>5.8337974868473008</v>
      </c>
      <c r="D221" s="4">
        <v>4032.0409254450756</v>
      </c>
    </row>
    <row r="222" spans="1:4" s="3" customFormat="1" ht="38.5" customHeight="1" x14ac:dyDescent="0.3">
      <c r="A222" s="3">
        <v>209</v>
      </c>
      <c r="B222" s="5">
        <v>16956.767803402287</v>
      </c>
      <c r="C222" s="4">
        <v>3.1239876665058639</v>
      </c>
      <c r="D222" s="4">
        <v>5427.9240552726615</v>
      </c>
    </row>
    <row r="223" spans="1:4" s="3" customFormat="1" ht="38.5" customHeight="1" x14ac:dyDescent="0.3">
      <c r="A223" s="3">
        <v>210</v>
      </c>
      <c r="B223" s="5">
        <v>28208.843890964527</v>
      </c>
      <c r="C223" s="4">
        <v>7.8617462098707982</v>
      </c>
      <c r="D223" s="4">
        <v>3588.1142863079167</v>
      </c>
    </row>
    <row r="224" spans="1:4" s="3" customFormat="1" ht="38.5" customHeight="1" x14ac:dyDescent="0.3">
      <c r="A224" s="3">
        <v>211</v>
      </c>
      <c r="B224" s="5">
        <v>30783.035184480836</v>
      </c>
      <c r="C224" s="4">
        <v>10.23603622762254</v>
      </c>
      <c r="D224" s="4">
        <v>3007.3198746025364</v>
      </c>
    </row>
    <row r="225" spans="1:4" s="3" customFormat="1" ht="38.5" customHeight="1" x14ac:dyDescent="0.3">
      <c r="A225" s="3">
        <v>212</v>
      </c>
      <c r="B225" s="5">
        <v>22199.472831229483</v>
      </c>
      <c r="C225" s="4">
        <v>5.3001254630026926</v>
      </c>
      <c r="D225" s="4">
        <v>4188.4806286553003</v>
      </c>
    </row>
    <row r="226" spans="1:4" s="3" customFormat="1" ht="38.5" customHeight="1" x14ac:dyDescent="0.3">
      <c r="A226" s="3">
        <v>213</v>
      </c>
      <c r="B226" s="5">
        <v>35135.19864200936</v>
      </c>
      <c r="C226" s="4">
        <v>3.8333932938487689</v>
      </c>
      <c r="D226" s="4">
        <v>9165.5606270269327</v>
      </c>
    </row>
    <row r="227" spans="1:4" s="3" customFormat="1" ht="38.5" customHeight="1" x14ac:dyDescent="0.3">
      <c r="A227" s="3">
        <v>214</v>
      </c>
      <c r="B227" s="5">
        <v>22043.335587004065</v>
      </c>
      <c r="C227" s="4">
        <v>7.3639065677414006</v>
      </c>
      <c r="D227" s="4">
        <v>2993.4295586486542</v>
      </c>
    </row>
    <row r="228" spans="1:4" s="3" customFormat="1" ht="38.5" customHeight="1" x14ac:dyDescent="0.3">
      <c r="A228" s="3">
        <v>215</v>
      </c>
      <c r="B228" s="5">
        <v>35607.716216699351</v>
      </c>
      <c r="C228" s="4">
        <v>9.6840116995678009</v>
      </c>
      <c r="D228" s="4">
        <v>3676.9592315020159</v>
      </c>
    </row>
    <row r="229" spans="1:4" s="3" customFormat="1" ht="38.5" customHeight="1" x14ac:dyDescent="0.3">
      <c r="A229" s="3">
        <v>216</v>
      </c>
      <c r="B229" s="5">
        <v>65677.490321054633</v>
      </c>
      <c r="C229" s="4">
        <v>2.5642323764629</v>
      </c>
      <c r="D229" s="4">
        <v>25612.924524278144</v>
      </c>
    </row>
    <row r="230" spans="1:4" s="3" customFormat="1" ht="38.5" customHeight="1" x14ac:dyDescent="0.3">
      <c r="A230" s="3">
        <v>217</v>
      </c>
      <c r="B230" s="5">
        <v>35999.027164489424</v>
      </c>
      <c r="C230" s="4">
        <v>4.3203733624335996</v>
      </c>
      <c r="D230" s="4">
        <v>8332.3880008860451</v>
      </c>
    </row>
    <row r="231" spans="1:4" s="3" customFormat="1" ht="38.5" customHeight="1" x14ac:dyDescent="0.3">
      <c r="A231" s="3">
        <v>218</v>
      </c>
      <c r="B231" s="5">
        <v>23759.392220639289</v>
      </c>
      <c r="C231" s="4">
        <v>2.508257406921595</v>
      </c>
      <c r="D231" s="4">
        <v>9472.4696735967736</v>
      </c>
    </row>
    <row r="232" spans="1:4" s="3" customFormat="1" ht="38.5" customHeight="1" x14ac:dyDescent="0.3">
      <c r="A232" s="3">
        <v>219</v>
      </c>
      <c r="B232" s="5">
        <v>29571.096704851749</v>
      </c>
      <c r="C232" s="4">
        <v>1.3804192093551664</v>
      </c>
      <c r="D232" s="4">
        <v>21421.823533349165</v>
      </c>
    </row>
    <row r="233" spans="1:4" s="3" customFormat="1" ht="38.5" customHeight="1" x14ac:dyDescent="0.3">
      <c r="A233" s="3">
        <v>220</v>
      </c>
      <c r="B233" s="5">
        <v>90449.236293899361</v>
      </c>
      <c r="C233" s="4">
        <v>7.7736480749343828</v>
      </c>
      <c r="D233" s="4">
        <v>11635.365458020537</v>
      </c>
    </row>
    <row r="234" spans="1:4" s="3" customFormat="1" ht="38.5" customHeight="1" x14ac:dyDescent="0.3">
      <c r="A234" s="3">
        <v>221</v>
      </c>
      <c r="B234" s="5">
        <v>20027.378427394713</v>
      </c>
      <c r="C234" s="4">
        <v>2.2620414686268009</v>
      </c>
      <c r="D234" s="4">
        <v>8853.6743048979424</v>
      </c>
    </row>
    <row r="235" spans="1:4" s="3" customFormat="1" ht="38.5" customHeight="1" x14ac:dyDescent="0.3">
      <c r="A235" s="3">
        <v>222</v>
      </c>
      <c r="B235" s="5">
        <v>-12452.858150857111</v>
      </c>
      <c r="C235" s="4">
        <v>-4.110580908382679</v>
      </c>
      <c r="D235" s="4">
        <v>3029.4643089160668</v>
      </c>
    </row>
    <row r="236" spans="1:4" s="3" customFormat="1" ht="38.5" customHeight="1" x14ac:dyDescent="0.3">
      <c r="A236" s="3">
        <v>223</v>
      </c>
      <c r="B236" s="5">
        <v>23086.686785830825</v>
      </c>
      <c r="C236" s="4">
        <v>4.4061729631809374</v>
      </c>
      <c r="D236" s="4">
        <v>5239.6233599427087</v>
      </c>
    </row>
    <row r="237" spans="1:4" s="3" customFormat="1" ht="38.5" customHeight="1" x14ac:dyDescent="0.3">
      <c r="A237" s="3">
        <v>224</v>
      </c>
      <c r="B237" s="5">
        <v>61520.248344498294</v>
      </c>
      <c r="C237" s="4">
        <v>4.4241469267982296</v>
      </c>
      <c r="D237" s="4">
        <v>13905.561764202237</v>
      </c>
    </row>
    <row r="238" spans="1:4" s="3" customFormat="1" ht="38.5" customHeight="1" x14ac:dyDescent="0.3">
      <c r="A238" s="3">
        <v>225</v>
      </c>
      <c r="B238" s="5">
        <v>22577.235504875141</v>
      </c>
      <c r="C238" s="4">
        <v>2.3904206249313535</v>
      </c>
      <c r="D238" s="4">
        <v>9444.8798129507013</v>
      </c>
    </row>
    <row r="239" spans="1:4" s="3" customFormat="1" ht="38.5" customHeight="1" x14ac:dyDescent="0.3">
      <c r="A239" s="3">
        <v>226</v>
      </c>
      <c r="B239" s="5">
        <v>30049.22634553954</v>
      </c>
      <c r="C239" s="4">
        <v>3.8596123469435426</v>
      </c>
      <c r="D239" s="4">
        <v>7785.5555543902638</v>
      </c>
    </row>
    <row r="240" spans="1:4" s="3" customFormat="1" ht="38.5" customHeight="1" x14ac:dyDescent="0.3">
      <c r="A240" s="3">
        <v>227</v>
      </c>
      <c r="B240" s="5">
        <v>24378.237655129939</v>
      </c>
      <c r="C240" s="4">
        <v>6.8298037830871206</v>
      </c>
      <c r="D240" s="4">
        <v>3569.3906339591499</v>
      </c>
    </row>
    <row r="241" spans="1:4" s="3" customFormat="1" ht="38.5" customHeight="1" x14ac:dyDescent="0.3">
      <c r="A241" s="3">
        <v>228</v>
      </c>
      <c r="B241" s="5">
        <v>40997.724037520908</v>
      </c>
      <c r="C241" s="4">
        <v>2.1752989063159633</v>
      </c>
      <c r="D241" s="4">
        <v>18846.938192486712</v>
      </c>
    </row>
    <row r="242" spans="1:4" s="3" customFormat="1" ht="38.5" customHeight="1" x14ac:dyDescent="0.3">
      <c r="A242" s="3">
        <v>229</v>
      </c>
      <c r="B242" s="5">
        <v>22155.872427395247</v>
      </c>
      <c r="C242" s="4">
        <v>6.3672984484435409</v>
      </c>
      <c r="D242" s="4">
        <v>3479.6346687363393</v>
      </c>
    </row>
    <row r="243" spans="1:4" s="3" customFormat="1" ht="38.5" customHeight="1" x14ac:dyDescent="0.3">
      <c r="A243" s="3">
        <v>230</v>
      </c>
      <c r="B243" s="5">
        <v>11689.573267443957</v>
      </c>
      <c r="C243" s="4">
        <v>9.3337720994308402</v>
      </c>
      <c r="D243" s="4">
        <v>1252.395402728632</v>
      </c>
    </row>
    <row r="244" spans="1:4" s="3" customFormat="1" ht="38.5" customHeight="1" x14ac:dyDescent="0.3">
      <c r="A244" s="3">
        <v>231</v>
      </c>
      <c r="B244" s="5">
        <v>42337.812238746606</v>
      </c>
      <c r="C244" s="4">
        <v>5.575093647463385</v>
      </c>
      <c r="D244" s="4">
        <v>7594.0988467538855</v>
      </c>
    </row>
    <row r="245" spans="1:4" s="3" customFormat="1" ht="38.5" customHeight="1" x14ac:dyDescent="0.3">
      <c r="A245" s="3">
        <v>232</v>
      </c>
      <c r="B245" s="5">
        <v>53804.938953681376</v>
      </c>
      <c r="C245" s="4">
        <v>5.5800686214034645</v>
      </c>
      <c r="D245" s="4">
        <v>9642.3435990198795</v>
      </c>
    </row>
    <row r="246" spans="1:4" s="3" customFormat="1" ht="38.5" customHeight="1" x14ac:dyDescent="0.3">
      <c r="A246" s="3">
        <v>233</v>
      </c>
      <c r="B246" s="5">
        <v>8968.2252758672566</v>
      </c>
      <c r="C246" s="4">
        <v>4.9416066914570367</v>
      </c>
      <c r="D246" s="4">
        <v>1814.8399570875133</v>
      </c>
    </row>
    <row r="247" spans="1:4" s="3" customFormat="1" ht="38.5" customHeight="1" x14ac:dyDescent="0.3">
      <c r="A247" s="3">
        <v>234</v>
      </c>
      <c r="B247" s="5">
        <v>10809.117010093862</v>
      </c>
      <c r="C247" s="4">
        <v>5.9201285174048319</v>
      </c>
      <c r="D247" s="4">
        <v>1825.8247229457418</v>
      </c>
    </row>
    <row r="248" spans="1:4" s="3" customFormat="1" ht="38.5" customHeight="1" x14ac:dyDescent="0.3">
      <c r="A248" s="3">
        <v>235</v>
      </c>
      <c r="B248" s="5">
        <v>11928.30900249011</v>
      </c>
      <c r="C248" s="4">
        <v>6.6754553568289934</v>
      </c>
      <c r="D248" s="4">
        <v>1786.8906860844249</v>
      </c>
    </row>
    <row r="249" spans="1:4" s="3" customFormat="1" ht="38.5" customHeight="1" x14ac:dyDescent="0.3">
      <c r="A249" s="3">
        <v>236</v>
      </c>
      <c r="B249" s="5">
        <v>-447.38777007378667</v>
      </c>
      <c r="C249" s="4">
        <v>2.6192532274364613</v>
      </c>
      <c r="D249" s="4">
        <v>-170.80737570061447</v>
      </c>
    </row>
    <row r="250" spans="1:4" s="3" customFormat="1" ht="38.5" customHeight="1" x14ac:dyDescent="0.3">
      <c r="A250" s="3">
        <v>237</v>
      </c>
      <c r="B250" s="5">
        <v>26789.910499633868</v>
      </c>
      <c r="C250" s="4">
        <v>4.3268755149944909</v>
      </c>
      <c r="D250" s="4">
        <v>6191.5140398181711</v>
      </c>
    </row>
    <row r="251" spans="1:4" s="3" customFormat="1" ht="38.5" customHeight="1" x14ac:dyDescent="0.3">
      <c r="A251" s="3">
        <v>238</v>
      </c>
      <c r="B251" s="5">
        <v>14588.303262233254</v>
      </c>
      <c r="C251" s="4">
        <v>7.5919991884015436</v>
      </c>
      <c r="D251" s="4">
        <v>1921.5364622957429</v>
      </c>
    </row>
    <row r="252" spans="1:4" s="3" customFormat="1" ht="38.5" customHeight="1" x14ac:dyDescent="0.3">
      <c r="A252" s="3">
        <v>239</v>
      </c>
      <c r="B252" s="5">
        <v>16900.881585041334</v>
      </c>
      <c r="C252" s="4">
        <v>10.159427671885364</v>
      </c>
      <c r="D252" s="4">
        <v>1663.5663081505954</v>
      </c>
    </row>
    <row r="253" spans="1:4" s="3" customFormat="1" ht="38.5" customHeight="1" x14ac:dyDescent="0.3">
      <c r="A253" s="3">
        <v>240</v>
      </c>
      <c r="B253" s="5">
        <v>18669.584221844296</v>
      </c>
      <c r="C253" s="4">
        <v>4.6385970581162859</v>
      </c>
      <c r="D253" s="4">
        <v>4024.8342306813634</v>
      </c>
    </row>
    <row r="254" spans="1:4" s="3" customFormat="1" ht="38.5" customHeight="1" x14ac:dyDescent="0.3">
      <c r="A254" s="3">
        <v>241</v>
      </c>
      <c r="B254" s="5">
        <v>31728.279310467275</v>
      </c>
      <c r="C254" s="4">
        <v>6.5007608443169556</v>
      </c>
      <c r="D254" s="4">
        <v>4880.7024393466991</v>
      </c>
    </row>
    <row r="255" spans="1:4" s="3" customFormat="1" ht="38.5" customHeight="1" x14ac:dyDescent="0.3">
      <c r="A255" s="3">
        <v>242</v>
      </c>
      <c r="B255" s="5">
        <v>33860.382369061081</v>
      </c>
      <c r="C255" s="4">
        <v>1.1428257013262635</v>
      </c>
      <c r="D255" s="4">
        <v>29628.649696769757</v>
      </c>
    </row>
    <row r="256" spans="1:4" s="3" customFormat="1" ht="38.5" customHeight="1" x14ac:dyDescent="0.3">
      <c r="A256" s="3">
        <v>243</v>
      </c>
      <c r="B256" s="5">
        <v>9924.171262232323</v>
      </c>
      <c r="C256" s="4">
        <v>3.8207474428827499</v>
      </c>
      <c r="D256" s="4">
        <v>2597.4423618915116</v>
      </c>
    </row>
    <row r="257" spans="1:4" s="3" customFormat="1" ht="38.5" customHeight="1" x14ac:dyDescent="0.3">
      <c r="A257" s="3">
        <v>244</v>
      </c>
      <c r="B257" s="5">
        <v>43326.753367173449</v>
      </c>
      <c r="C257" s="4">
        <v>3.2563439416421547</v>
      </c>
      <c r="D257" s="4">
        <v>13305.336949549632</v>
      </c>
    </row>
    <row r="258" spans="1:4" s="3" customFormat="1" ht="38.5" customHeight="1" x14ac:dyDescent="0.3">
      <c r="A258" s="3">
        <v>245</v>
      </c>
      <c r="B258" s="5">
        <v>3700.8276681904972</v>
      </c>
      <c r="C258" s="4">
        <v>4.5849637740580667</v>
      </c>
      <c r="D258" s="4">
        <v>807.16617416476618</v>
      </c>
    </row>
    <row r="259" spans="1:4" s="3" customFormat="1" ht="38.5" customHeight="1" x14ac:dyDescent="0.3">
      <c r="A259" s="3">
        <v>246</v>
      </c>
      <c r="B259" s="5">
        <v>45204.448670037571</v>
      </c>
      <c r="C259" s="4">
        <v>7.744316725334361</v>
      </c>
      <c r="D259" s="4">
        <v>5837.1125915031407</v>
      </c>
    </row>
    <row r="260" spans="1:4" s="3" customFormat="1" ht="38.5" customHeight="1" x14ac:dyDescent="0.3">
      <c r="A260" s="3">
        <v>247</v>
      </c>
      <c r="B260" s="5">
        <v>40491.660174129298</v>
      </c>
      <c r="C260" s="4">
        <v>4.8286089031676136</v>
      </c>
      <c r="D260" s="4">
        <v>8385.7816994800269</v>
      </c>
    </row>
    <row r="261" spans="1:4" s="3" customFormat="1" ht="38.5" customHeight="1" x14ac:dyDescent="0.3">
      <c r="A261" s="3">
        <v>248</v>
      </c>
      <c r="B261" s="5">
        <v>18416.745377433574</v>
      </c>
      <c r="C261" s="4">
        <v>5.7487949622211536</v>
      </c>
      <c r="D261" s="4">
        <v>3203.5836202997789</v>
      </c>
    </row>
    <row r="262" spans="1:4" s="3" customFormat="1" ht="38.5" customHeight="1" x14ac:dyDescent="0.3">
      <c r="A262" s="3">
        <v>249</v>
      </c>
      <c r="B262" s="5">
        <v>33608.415275095889</v>
      </c>
      <c r="C262" s="4">
        <v>6.2266646042436387</v>
      </c>
      <c r="D262" s="4">
        <v>5397.4988876373482</v>
      </c>
    </row>
    <row r="263" spans="1:4" s="3" customFormat="1" ht="38.5" customHeight="1" x14ac:dyDescent="0.3">
      <c r="A263" s="3">
        <v>250</v>
      </c>
      <c r="B263" s="5">
        <v>5947.9090399105262</v>
      </c>
      <c r="C263" s="4">
        <v>4.7268595277230618</v>
      </c>
      <c r="D263" s="4">
        <v>1258.3215145332754</v>
      </c>
    </row>
    <row r="264" spans="1:4" s="3" customFormat="1" ht="38.5" customHeight="1" x14ac:dyDescent="0.3">
      <c r="A264" s="3">
        <v>251</v>
      </c>
      <c r="B264" s="5">
        <v>8610.266346931925</v>
      </c>
      <c r="C264" s="4">
        <v>10.743135580227248</v>
      </c>
      <c r="D264" s="4">
        <v>801.46678617545592</v>
      </c>
    </row>
    <row r="265" spans="1:4" s="3" customFormat="1" ht="38.5" customHeight="1" x14ac:dyDescent="0.3">
      <c r="A265" s="3">
        <v>252</v>
      </c>
      <c r="B265" s="5">
        <v>7339.3553934275096</v>
      </c>
      <c r="C265" s="4">
        <v>6.9033843490382392</v>
      </c>
      <c r="D265" s="4">
        <v>1063.153233594767</v>
      </c>
    </row>
    <row r="266" spans="1:4" s="3" customFormat="1" ht="38.5" customHeight="1" x14ac:dyDescent="0.3">
      <c r="A266" s="3">
        <v>253</v>
      </c>
      <c r="B266" s="5">
        <v>12874.931942774992</v>
      </c>
      <c r="C266" s="4">
        <v>5.5411152766431186</v>
      </c>
      <c r="D266" s="4">
        <v>2323.5271781919682</v>
      </c>
    </row>
    <row r="267" spans="1:4" s="3" customFormat="1" ht="38.5" customHeight="1" x14ac:dyDescent="0.3">
      <c r="A267" s="3">
        <v>254</v>
      </c>
      <c r="B267" s="5">
        <v>8097.9525395908759</v>
      </c>
      <c r="C267" s="4">
        <v>4.7678767412042902</v>
      </c>
      <c r="D267" s="4">
        <v>1698.4399931331827</v>
      </c>
    </row>
    <row r="268" spans="1:4" s="3" customFormat="1" ht="38.5" customHeight="1" x14ac:dyDescent="0.3">
      <c r="A268" s="3">
        <v>255</v>
      </c>
      <c r="B268" s="5">
        <v>49330.886387097562</v>
      </c>
      <c r="C268" s="4">
        <v>2.803940172927279</v>
      </c>
      <c r="D268" s="4">
        <v>17593.416173211972</v>
      </c>
    </row>
    <row r="269" spans="1:4" s="3" customFormat="1" ht="38.5" customHeight="1" x14ac:dyDescent="0.3">
      <c r="A269" s="3">
        <v>256</v>
      </c>
      <c r="B269" s="5">
        <v>8885.5010588776149</v>
      </c>
      <c r="C269" s="4">
        <v>4.581299328622304</v>
      </c>
      <c r="D269" s="4">
        <v>1939.5155001910075</v>
      </c>
    </row>
    <row r="270" spans="1:4" s="3" customFormat="1" ht="38.5" customHeight="1" x14ac:dyDescent="0.3">
      <c r="A270" s="3">
        <v>257</v>
      </c>
      <c r="B270" s="5">
        <v>-572.69043062859237</v>
      </c>
      <c r="C270" s="4">
        <v>4.8667473164533916</v>
      </c>
      <c r="D270" s="4">
        <v>-117.67416580114057</v>
      </c>
    </row>
    <row r="271" spans="1:4" s="3" customFormat="1" ht="38.5" customHeight="1" x14ac:dyDescent="0.3">
      <c r="A271" s="3">
        <v>258</v>
      </c>
      <c r="B271" s="5">
        <v>6502.9741201292636</v>
      </c>
      <c r="C271" s="4">
        <v>2.0593125367773482</v>
      </c>
      <c r="D271" s="4">
        <v>3157.8373869883171</v>
      </c>
    </row>
    <row r="272" spans="1:4" s="3" customFormat="1" ht="38.5" customHeight="1" x14ac:dyDescent="0.3">
      <c r="A272" s="3">
        <v>259</v>
      </c>
      <c r="B272" s="5">
        <v>10285.408549446016</v>
      </c>
      <c r="C272" s="4">
        <v>3.9486222678123655</v>
      </c>
      <c r="D272" s="4">
        <v>2604.8094377850903</v>
      </c>
    </row>
    <row r="273" spans="1:4" s="3" customFormat="1" ht="38.5" customHeight="1" x14ac:dyDescent="0.3">
      <c r="A273" s="3">
        <v>260</v>
      </c>
      <c r="B273" s="5">
        <v>6442.1798154971657</v>
      </c>
      <c r="C273" s="4">
        <v>2.9482145617314628</v>
      </c>
      <c r="D273" s="4">
        <v>2185.1122707004488</v>
      </c>
    </row>
    <row r="274" spans="1:4" s="3" customFormat="1" ht="38.5" customHeight="1" x14ac:dyDescent="0.3">
      <c r="A274" s="3">
        <v>261</v>
      </c>
      <c r="B274" s="5">
        <v>11717.658870077867</v>
      </c>
      <c r="C274" s="4">
        <v>1.0510778970330992</v>
      </c>
      <c r="D274" s="4">
        <v>11148.230690754282</v>
      </c>
    </row>
    <row r="275" spans="1:4" s="3" customFormat="1" ht="38.5" customHeight="1" x14ac:dyDescent="0.3">
      <c r="A275" s="3">
        <v>262</v>
      </c>
      <c r="B275" s="5">
        <v>31239.650014046627</v>
      </c>
      <c r="C275" s="4">
        <v>5.249194162175324</v>
      </c>
      <c r="D275" s="4">
        <v>5951.3230124260772</v>
      </c>
    </row>
    <row r="276" spans="1:4" s="3" customFormat="1" ht="38.5" customHeight="1" x14ac:dyDescent="0.3">
      <c r="A276" s="3">
        <v>263</v>
      </c>
      <c r="B276" s="5">
        <v>24058.093337288374</v>
      </c>
      <c r="C276" s="4">
        <v>5.8596630274711679</v>
      </c>
      <c r="D276" s="4">
        <v>4105.7127729870554</v>
      </c>
    </row>
    <row r="277" spans="1:4" s="3" customFormat="1" ht="38.5" customHeight="1" x14ac:dyDescent="0.3">
      <c r="A277" s="3">
        <v>264</v>
      </c>
      <c r="B277" s="5">
        <v>14890.884148423076</v>
      </c>
      <c r="C277" s="4">
        <v>4.4477515302650286</v>
      </c>
      <c r="D277" s="4">
        <v>3347.9577370941338</v>
      </c>
    </row>
    <row r="278" spans="1:4" s="3" customFormat="1" ht="38.5" customHeight="1" x14ac:dyDescent="0.3">
      <c r="A278" s="3">
        <v>265</v>
      </c>
      <c r="B278" s="5">
        <v>16384.038234703949</v>
      </c>
      <c r="C278" s="4">
        <v>6.6159809345129261</v>
      </c>
      <c r="D278" s="4">
        <v>2476.4337135911283</v>
      </c>
    </row>
    <row r="279" spans="1:4" s="3" customFormat="1" ht="38.5" customHeight="1" x14ac:dyDescent="0.3">
      <c r="A279" s="3">
        <v>266</v>
      </c>
      <c r="B279" s="5">
        <v>-7647.0316354390616</v>
      </c>
      <c r="C279" s="4">
        <v>-0.64900422235735977</v>
      </c>
      <c r="D279" s="4">
        <v>11782.714768269094</v>
      </c>
    </row>
    <row r="280" spans="1:4" s="3" customFormat="1" ht="38.5" customHeight="1" x14ac:dyDescent="0.3">
      <c r="A280" s="3">
        <v>267</v>
      </c>
      <c r="B280" s="5">
        <v>45224.393495325086</v>
      </c>
      <c r="C280" s="4">
        <v>5.0218193731466849</v>
      </c>
      <c r="D280" s="4">
        <v>9005.5794792530269</v>
      </c>
    </row>
    <row r="281" spans="1:4" s="3" customFormat="1" ht="38.5" customHeight="1" x14ac:dyDescent="0.3">
      <c r="A281" s="3">
        <v>268</v>
      </c>
      <c r="B281" s="5">
        <v>8268.7573774310385</v>
      </c>
      <c r="C281" s="4">
        <v>6.5141348190491977</v>
      </c>
      <c r="D281" s="4">
        <v>1269.3561934350548</v>
      </c>
    </row>
    <row r="282" spans="1:4" s="3" customFormat="1" ht="38.5" customHeight="1" x14ac:dyDescent="0.3">
      <c r="A282" s="3">
        <v>269</v>
      </c>
      <c r="B282" s="5">
        <v>71216.429982443573</v>
      </c>
      <c r="C282" s="4">
        <v>5.6833458143280851</v>
      </c>
      <c r="D282" s="4">
        <v>12530.722625201217</v>
      </c>
    </row>
    <row r="283" spans="1:4" s="3" customFormat="1" ht="38.5" customHeight="1" x14ac:dyDescent="0.3">
      <c r="A283" s="3">
        <v>270</v>
      </c>
      <c r="B283" s="5">
        <v>13173.915997618831</v>
      </c>
      <c r="C283" s="4">
        <v>0.79895240384855448</v>
      </c>
      <c r="D283" s="4">
        <v>16488.987246499371</v>
      </c>
    </row>
    <row r="284" spans="1:4" s="3" customFormat="1" ht="38.5" customHeight="1" x14ac:dyDescent="0.3">
      <c r="A284" s="3">
        <v>271</v>
      </c>
      <c r="B284" s="5">
        <v>14699.293509930891</v>
      </c>
      <c r="C284" s="4">
        <v>8.5265191208545019</v>
      </c>
      <c r="D284" s="4">
        <v>1723.9501022144864</v>
      </c>
    </row>
    <row r="285" spans="1:4" s="3" customFormat="1" ht="38.5" customHeight="1" x14ac:dyDescent="0.3">
      <c r="A285" s="3">
        <v>272</v>
      </c>
      <c r="B285" s="5">
        <v>45414.240434094943</v>
      </c>
      <c r="C285" s="4">
        <v>2.8808747201755089</v>
      </c>
      <c r="D285" s="4">
        <v>15764.045592141616</v>
      </c>
    </row>
    <row r="286" spans="1:4" s="3" customFormat="1" ht="38.5" customHeight="1" x14ac:dyDescent="0.3">
      <c r="A286" s="3">
        <v>273</v>
      </c>
      <c r="B286" s="5">
        <v>4816.0349351358818</v>
      </c>
      <c r="C286" s="4">
        <v>8.61048412288058</v>
      </c>
      <c r="D286" s="4">
        <v>559.32220144721771</v>
      </c>
    </row>
    <row r="287" spans="1:4" s="3" customFormat="1" ht="38.5" customHeight="1" x14ac:dyDescent="0.3">
      <c r="A287" s="3">
        <v>274</v>
      </c>
      <c r="B287" s="5">
        <v>12831.450007765543</v>
      </c>
      <c r="C287" s="4">
        <v>7.682454173426728</v>
      </c>
      <c r="D287" s="4">
        <v>1670.2279920066385</v>
      </c>
    </row>
    <row r="288" spans="1:4" s="3" customFormat="1" ht="38.5" customHeight="1" x14ac:dyDescent="0.3">
      <c r="A288" s="3">
        <v>275</v>
      </c>
      <c r="B288" s="5">
        <v>31222.974194673658</v>
      </c>
      <c r="C288" s="4">
        <v>1.3442676177988115</v>
      </c>
      <c r="D288" s="4">
        <v>23226.754688772555</v>
      </c>
    </row>
    <row r="289" spans="1:4" s="3" customFormat="1" ht="38.5" customHeight="1" x14ac:dyDescent="0.3">
      <c r="A289" s="3">
        <v>276</v>
      </c>
      <c r="B289" s="5">
        <v>712.00626900995121</v>
      </c>
      <c r="C289" s="4">
        <v>0.62417701264345382</v>
      </c>
      <c r="D289" s="4">
        <v>1140.7120970292249</v>
      </c>
    </row>
    <row r="290" spans="1:4" s="3" customFormat="1" ht="38.5" customHeight="1" x14ac:dyDescent="0.3">
      <c r="A290" s="3">
        <v>277</v>
      </c>
      <c r="B290" s="5">
        <v>18951.386742408009</v>
      </c>
      <c r="C290" s="4">
        <v>13.888690954076141</v>
      </c>
      <c r="D290" s="4">
        <v>1364.5192916360513</v>
      </c>
    </row>
    <row r="291" spans="1:4" s="3" customFormat="1" ht="38.5" customHeight="1" x14ac:dyDescent="0.3">
      <c r="A291" s="3">
        <v>278</v>
      </c>
      <c r="B291" s="5">
        <v>15833.844239075972</v>
      </c>
      <c r="C291" s="4">
        <v>1.4689028290515802</v>
      </c>
      <c r="D291" s="4">
        <v>10779.368060240811</v>
      </c>
    </row>
    <row r="292" spans="1:4" s="3" customFormat="1" ht="38.5" customHeight="1" x14ac:dyDescent="0.3">
      <c r="A292" s="3">
        <v>279</v>
      </c>
      <c r="B292" s="5">
        <v>27997.816000613446</v>
      </c>
      <c r="C292" s="4">
        <v>6.027285137475662</v>
      </c>
      <c r="D292" s="4">
        <v>4645.1786106040181</v>
      </c>
    </row>
    <row r="293" spans="1:4" s="3" customFormat="1" ht="38.5" customHeight="1" x14ac:dyDescent="0.3">
      <c r="A293" s="3">
        <v>280</v>
      </c>
      <c r="B293" s="5">
        <v>9448.096005775682</v>
      </c>
      <c r="C293" s="4">
        <v>7.7857441018992484</v>
      </c>
      <c r="D293" s="4">
        <v>1213.5122709043212</v>
      </c>
    </row>
    <row r="294" spans="1:4" s="3" customFormat="1" ht="38.5" customHeight="1" x14ac:dyDescent="0.3">
      <c r="A294" s="3">
        <v>281</v>
      </c>
      <c r="B294" s="5">
        <v>67567.26210698465</v>
      </c>
      <c r="C294" s="4">
        <v>1.6777162661277654</v>
      </c>
      <c r="D294" s="4">
        <v>40273.354601807929</v>
      </c>
    </row>
    <row r="295" spans="1:4" s="3" customFormat="1" ht="38.5" customHeight="1" x14ac:dyDescent="0.3">
      <c r="A295" s="3">
        <v>282</v>
      </c>
      <c r="B295" s="5">
        <v>29908.915001544119</v>
      </c>
      <c r="C295" s="4">
        <v>6.098524563451277</v>
      </c>
      <c r="D295" s="4">
        <v>4904.2870435891246</v>
      </c>
    </row>
    <row r="296" spans="1:4" s="3" customFormat="1" ht="38.5" customHeight="1" x14ac:dyDescent="0.3">
      <c r="A296" s="3">
        <v>283</v>
      </c>
      <c r="B296" s="5">
        <v>5114.5921592714058</v>
      </c>
      <c r="C296" s="4">
        <v>2.7606948996193412</v>
      </c>
      <c r="D296" s="4">
        <v>1852.6466506590903</v>
      </c>
    </row>
    <row r="297" spans="1:4" s="3" customFormat="1" ht="38.5" customHeight="1" x14ac:dyDescent="0.3">
      <c r="A297" s="3">
        <v>284</v>
      </c>
      <c r="B297" s="5">
        <v>22513.091646775076</v>
      </c>
      <c r="C297" s="4">
        <v>8.9808160389909339</v>
      </c>
      <c r="D297" s="4">
        <v>2506.7979957536909</v>
      </c>
    </row>
    <row r="298" spans="1:4" s="3" customFormat="1" ht="38.5" customHeight="1" x14ac:dyDescent="0.3">
      <c r="A298" s="3">
        <v>285</v>
      </c>
      <c r="B298" s="5">
        <v>31988.287060948911</v>
      </c>
      <c r="C298" s="4">
        <v>0.68886211611695192</v>
      </c>
      <c r="D298" s="4">
        <v>46436.414940719551</v>
      </c>
    </row>
    <row r="299" spans="1:4" s="3" customFormat="1" ht="38.5" customHeight="1" x14ac:dyDescent="0.3">
      <c r="A299" s="3">
        <v>286</v>
      </c>
      <c r="B299" s="5">
        <v>30467.763305107073</v>
      </c>
      <c r="C299" s="4">
        <v>9.8941999254574693</v>
      </c>
      <c r="D299" s="4">
        <v>3079.3559393028299</v>
      </c>
    </row>
    <row r="300" spans="1:4" s="3" customFormat="1" ht="38.5" customHeight="1" x14ac:dyDescent="0.3">
      <c r="A300" s="3">
        <v>287</v>
      </c>
      <c r="B300" s="5">
        <v>41282.289987856449</v>
      </c>
      <c r="C300" s="4">
        <v>2.8936089516794405</v>
      </c>
      <c r="D300" s="4">
        <v>14266.713532212552</v>
      </c>
    </row>
    <row r="301" spans="1:4" s="3" customFormat="1" ht="38.5" customHeight="1" x14ac:dyDescent="0.3">
      <c r="A301" s="3">
        <v>288</v>
      </c>
      <c r="B301" s="5">
        <v>64244.18074772547</v>
      </c>
      <c r="C301" s="4">
        <v>7.6257990037448478</v>
      </c>
      <c r="D301" s="4">
        <v>8424.5835375646129</v>
      </c>
    </row>
    <row r="302" spans="1:4" s="3" customFormat="1" ht="38.5" customHeight="1" x14ac:dyDescent="0.3">
      <c r="A302" s="3">
        <v>289</v>
      </c>
      <c r="B302" s="5">
        <v>68351.19810992376</v>
      </c>
      <c r="C302" s="4">
        <v>3.5828812256115352</v>
      </c>
      <c r="D302" s="4">
        <v>19077.159918483594</v>
      </c>
    </row>
    <row r="303" spans="1:4" s="3" customFormat="1" ht="38.5" customHeight="1" x14ac:dyDescent="0.3">
      <c r="A303" s="3">
        <v>290</v>
      </c>
      <c r="B303" s="5">
        <v>25836.650507207713</v>
      </c>
      <c r="C303" s="4">
        <v>2.5144590578258073</v>
      </c>
      <c r="D303" s="4">
        <v>10275.232132651247</v>
      </c>
    </row>
    <row r="304" spans="1:4" s="3" customFormat="1" ht="38.5" customHeight="1" x14ac:dyDescent="0.3">
      <c r="A304" s="3">
        <v>291</v>
      </c>
      <c r="B304" s="5">
        <v>5066.4007114592387</v>
      </c>
      <c r="C304" s="4">
        <v>1.8747489794387699</v>
      </c>
      <c r="D304" s="4">
        <v>2702.4421760058408</v>
      </c>
    </row>
    <row r="305" spans="1:4" s="3" customFormat="1" ht="38.5" customHeight="1" x14ac:dyDescent="0.3">
      <c r="A305" s="3">
        <v>292</v>
      </c>
      <c r="B305" s="5">
        <v>67716.561409527974</v>
      </c>
      <c r="C305" s="4">
        <v>3.791574892873935</v>
      </c>
      <c r="D305" s="4">
        <v>17859.745177867298</v>
      </c>
    </row>
    <row r="306" spans="1:4" s="3" customFormat="1" ht="38.5" customHeight="1" x14ac:dyDescent="0.3">
      <c r="A306" s="3">
        <v>293</v>
      </c>
      <c r="B306" s="5">
        <v>38502.612573340637</v>
      </c>
      <c r="C306" s="4">
        <v>3.3629180600775199</v>
      </c>
      <c r="D306" s="4">
        <v>11449.167623326837</v>
      </c>
    </row>
    <row r="307" spans="1:4" s="3" customFormat="1" ht="38.5" customHeight="1" x14ac:dyDescent="0.3">
      <c r="A307" s="3">
        <v>294</v>
      </c>
      <c r="B307" s="5">
        <v>32197.923463654937</v>
      </c>
      <c r="C307" s="4">
        <v>3.9444399767340288</v>
      </c>
      <c r="D307" s="4">
        <v>8162.8630815963415</v>
      </c>
    </row>
    <row r="308" spans="1:4" s="3" customFormat="1" ht="38.5" customHeight="1" x14ac:dyDescent="0.3">
      <c r="A308" s="3">
        <v>295</v>
      </c>
      <c r="B308" s="5">
        <v>40629.929396379834</v>
      </c>
      <c r="C308" s="4">
        <v>1.8330892843528579</v>
      </c>
      <c r="D308" s="4">
        <v>22164.730187009722</v>
      </c>
    </row>
    <row r="309" spans="1:4" s="3" customFormat="1" ht="38.5" customHeight="1" x14ac:dyDescent="0.3">
      <c r="A309" s="3">
        <v>296</v>
      </c>
      <c r="B309" s="5">
        <v>4404.9374578427432</v>
      </c>
      <c r="C309" s="4">
        <v>0.11373545018416253</v>
      </c>
      <c r="D309" s="4">
        <v>38729.678835492254</v>
      </c>
    </row>
    <row r="310" spans="1:4" s="3" customFormat="1" ht="38.5" customHeight="1" x14ac:dyDescent="0.3">
      <c r="A310" s="3">
        <v>297</v>
      </c>
      <c r="B310" s="5">
        <v>21661.797344722407</v>
      </c>
      <c r="C310" s="4">
        <v>9.0378700107525294</v>
      </c>
      <c r="D310" s="4">
        <v>2396.7812459076026</v>
      </c>
    </row>
    <row r="311" spans="1:4" s="3" customFormat="1" ht="38.5" customHeight="1" x14ac:dyDescent="0.3">
      <c r="A311" s="3">
        <v>298</v>
      </c>
      <c r="B311" s="5">
        <v>18356.41793905841</v>
      </c>
      <c r="C311" s="4">
        <v>8.3092605407964619</v>
      </c>
      <c r="D311" s="4">
        <v>2209.1518070630755</v>
      </c>
    </row>
    <row r="312" spans="1:4" s="3" customFormat="1" ht="38.5" customHeight="1" x14ac:dyDescent="0.3">
      <c r="A312" s="3">
        <v>299</v>
      </c>
      <c r="B312" s="5">
        <v>48214.155580878607</v>
      </c>
      <c r="C312" s="4">
        <v>5.3158405318499335</v>
      </c>
      <c r="D312" s="4">
        <v>9069.9025473023157</v>
      </c>
    </row>
    <row r="313" spans="1:4" s="3" customFormat="1" ht="38.5" customHeight="1" x14ac:dyDescent="0.3">
      <c r="A313" s="3">
        <v>300</v>
      </c>
      <c r="B313" s="5">
        <v>28290.612438879471</v>
      </c>
      <c r="C313" s="4">
        <v>2.7625895311204545</v>
      </c>
      <c r="D313" s="4">
        <v>10240.613786516931</v>
      </c>
    </row>
    <row r="314" spans="1:4" s="3" customFormat="1" ht="38.5" customHeight="1" x14ac:dyDescent="0.3">
      <c r="A314" s="3">
        <v>301</v>
      </c>
      <c r="B314" s="5">
        <v>42473.529531139116</v>
      </c>
      <c r="C314" s="4">
        <v>5.8473419947416785</v>
      </c>
      <c r="D314" s="4">
        <v>7263.7327471754106</v>
      </c>
    </row>
    <row r="315" spans="1:4" s="3" customFormat="1" ht="38.5" customHeight="1" x14ac:dyDescent="0.3">
      <c r="A315" s="3">
        <v>302</v>
      </c>
      <c r="B315" s="5">
        <v>60468.795460711335</v>
      </c>
      <c r="C315" s="4">
        <v>5.632834863034418</v>
      </c>
      <c r="D315" s="4">
        <v>10735.055603624902</v>
      </c>
    </row>
    <row r="316" spans="1:4" s="3" customFormat="1" ht="38.5" customHeight="1" x14ac:dyDescent="0.3">
      <c r="A316" s="3">
        <v>303</v>
      </c>
      <c r="B316" s="5">
        <v>29250.425081868983</v>
      </c>
      <c r="C316" s="4">
        <v>5.9025591610780666</v>
      </c>
      <c r="D316" s="4">
        <v>4955.5496664478278</v>
      </c>
    </row>
    <row r="317" spans="1:4" s="3" customFormat="1" ht="38.5" customHeight="1" x14ac:dyDescent="0.3">
      <c r="A317" s="3">
        <v>304</v>
      </c>
      <c r="B317" s="5">
        <v>19655.369359295284</v>
      </c>
      <c r="C317" s="4">
        <v>5.7549437648953168</v>
      </c>
      <c r="D317" s="4">
        <v>3415.3886053920141</v>
      </c>
    </row>
    <row r="318" spans="1:4" s="3" customFormat="1" ht="38.5" customHeight="1" x14ac:dyDescent="0.3">
      <c r="A318" s="3">
        <v>305</v>
      </c>
      <c r="B318" s="5">
        <v>21092.26120006702</v>
      </c>
      <c r="C318" s="4">
        <v>6.8772431637872833</v>
      </c>
      <c r="D318" s="4">
        <v>3066.9645812627564</v>
      </c>
    </row>
    <row r="319" spans="1:4" s="3" customFormat="1" ht="38.5" customHeight="1" x14ac:dyDescent="0.3">
      <c r="A319" s="3">
        <v>306</v>
      </c>
      <c r="B319" s="5">
        <v>14545.36885549808</v>
      </c>
      <c r="C319" s="4">
        <v>6.0019068614272699</v>
      </c>
      <c r="D319" s="4">
        <v>2423.4579428377119</v>
      </c>
    </row>
    <row r="320" spans="1:4" s="3" customFormat="1" ht="38.5" customHeight="1" x14ac:dyDescent="0.3">
      <c r="A320" s="3">
        <v>307</v>
      </c>
      <c r="B320" s="5">
        <v>18081.747610606501</v>
      </c>
      <c r="C320" s="4">
        <v>7.2947374737951822</v>
      </c>
      <c r="D320" s="4">
        <v>2478.7386352917283</v>
      </c>
    </row>
    <row r="321" spans="1:4" s="3" customFormat="1" ht="38.5" customHeight="1" x14ac:dyDescent="0.3">
      <c r="A321" s="3">
        <v>308</v>
      </c>
      <c r="B321" s="5">
        <v>53727.613125714983</v>
      </c>
      <c r="C321" s="4">
        <v>7.7582085420952458</v>
      </c>
      <c r="D321" s="4">
        <v>6925.260236843912</v>
      </c>
    </row>
    <row r="322" spans="1:4" s="3" customFormat="1" ht="38.5" customHeight="1" x14ac:dyDescent="0.3">
      <c r="A322" s="3">
        <v>309</v>
      </c>
      <c r="B322" s="5">
        <v>25999.664617591283</v>
      </c>
      <c r="C322" s="4">
        <v>4.5825040209275674</v>
      </c>
      <c r="D322" s="4">
        <v>5673.6806992105076</v>
      </c>
    </row>
    <row r="323" spans="1:4" s="3" customFormat="1" ht="38.5" customHeight="1" x14ac:dyDescent="0.3">
      <c r="A323" s="3">
        <v>310</v>
      </c>
      <c r="B323" s="5">
        <v>-892.82484220867627</v>
      </c>
      <c r="C323" s="4">
        <v>-0.7916749218519481</v>
      </c>
      <c r="D323" s="4">
        <v>1127.7669881472441</v>
      </c>
    </row>
    <row r="324" spans="1:4" s="3" customFormat="1" ht="38.5" customHeight="1" x14ac:dyDescent="0.3">
      <c r="A324" s="3">
        <v>311</v>
      </c>
      <c r="B324" s="5">
        <v>87070.621688587678</v>
      </c>
      <c r="C324" s="4">
        <v>5.2811932632667826</v>
      </c>
      <c r="D324" s="4">
        <v>16486.922054946441</v>
      </c>
    </row>
    <row r="325" spans="1:4" s="3" customFormat="1" ht="38.5" customHeight="1" x14ac:dyDescent="0.3">
      <c r="A325" s="3">
        <v>312</v>
      </c>
      <c r="B325" s="5">
        <v>47597.40796121239</v>
      </c>
      <c r="C325" s="4">
        <v>13.133225904535287</v>
      </c>
      <c r="D325" s="4">
        <v>3624.1977642960983</v>
      </c>
    </row>
    <row r="326" spans="1:4" s="3" customFormat="1" ht="38.5" customHeight="1" x14ac:dyDescent="0.3">
      <c r="A326" s="3">
        <v>313</v>
      </c>
      <c r="B326" s="5">
        <v>60254.532055180076</v>
      </c>
      <c r="C326" s="4">
        <v>5.5925330365774153</v>
      </c>
      <c r="D326" s="4">
        <v>10774.103909818896</v>
      </c>
    </row>
    <row r="327" spans="1:4" s="3" customFormat="1" ht="38.5" customHeight="1" x14ac:dyDescent="0.3">
      <c r="A327" s="3">
        <v>314</v>
      </c>
      <c r="B327" s="5">
        <v>5044.6218305193797</v>
      </c>
      <c r="C327" s="4">
        <v>3.8277633473500483</v>
      </c>
      <c r="D327" s="4">
        <v>1317.9032695455846</v>
      </c>
    </row>
    <row r="328" spans="1:4" s="3" customFormat="1" ht="38.5" customHeight="1" x14ac:dyDescent="0.3">
      <c r="A328" s="3">
        <v>315</v>
      </c>
      <c r="B328" s="5">
        <v>21890.317566442034</v>
      </c>
      <c r="C328" s="4">
        <v>1.4438446534425822</v>
      </c>
      <c r="D328" s="4">
        <v>15161.13074508992</v>
      </c>
    </row>
    <row r="329" spans="1:4" s="3" customFormat="1" ht="38.5" customHeight="1" x14ac:dyDescent="0.3">
      <c r="A329" s="3">
        <v>316</v>
      </c>
      <c r="B329" s="5">
        <v>23134.379522562151</v>
      </c>
      <c r="C329" s="4">
        <v>1.8793426380048341</v>
      </c>
      <c r="D329" s="4">
        <v>12309.825283973918</v>
      </c>
    </row>
    <row r="330" spans="1:4" s="3" customFormat="1" ht="38.5" customHeight="1" x14ac:dyDescent="0.3">
      <c r="A330" s="3">
        <v>317</v>
      </c>
      <c r="B330" s="5">
        <v>29575.977051985301</v>
      </c>
      <c r="C330" s="4">
        <v>1.3389821488503335</v>
      </c>
      <c r="D330" s="4">
        <v>22088.402804607664</v>
      </c>
    </row>
    <row r="331" spans="1:4" s="3" customFormat="1" ht="38.5" customHeight="1" x14ac:dyDescent="0.3">
      <c r="A331" s="3">
        <v>318</v>
      </c>
      <c r="B331" s="5">
        <v>42906.051074872841</v>
      </c>
      <c r="C331" s="4">
        <v>3.7801497829574231</v>
      </c>
      <c r="D331" s="4">
        <v>11350.357403379141</v>
      </c>
    </row>
    <row r="332" spans="1:4" s="3" customFormat="1" ht="38.5" customHeight="1" x14ac:dyDescent="0.3">
      <c r="A332" s="3">
        <v>319</v>
      </c>
      <c r="B332" s="5">
        <v>3958.6815277338046</v>
      </c>
      <c r="C332" s="4">
        <v>6.5216053391385751</v>
      </c>
      <c r="D332" s="4">
        <v>607.01028686545737</v>
      </c>
    </row>
    <row r="333" spans="1:4" s="3" customFormat="1" ht="38.5" customHeight="1" x14ac:dyDescent="0.3">
      <c r="A333" s="3">
        <v>320</v>
      </c>
      <c r="B333" s="5">
        <v>15814.324807204393</v>
      </c>
      <c r="C333" s="4">
        <v>11.522588837458224</v>
      </c>
      <c r="D333" s="4">
        <v>1372.4628232671439</v>
      </c>
    </row>
    <row r="334" spans="1:4" s="3" customFormat="1" ht="38.5" customHeight="1" x14ac:dyDescent="0.3">
      <c r="A334" s="3">
        <v>321</v>
      </c>
      <c r="B334" s="5">
        <v>15850.985827372733</v>
      </c>
      <c r="C334" s="4">
        <v>7.3127471543151117</v>
      </c>
      <c r="D334" s="4">
        <v>2167.5829196445511</v>
      </c>
    </row>
    <row r="335" spans="1:4" s="3" customFormat="1" ht="38.5" customHeight="1" x14ac:dyDescent="0.3">
      <c r="A335" s="3">
        <v>322</v>
      </c>
      <c r="B335" s="5">
        <v>13333.790007114998</v>
      </c>
      <c r="C335" s="4">
        <v>5.2299764741451025</v>
      </c>
      <c r="D335" s="4">
        <v>2549.49330518634</v>
      </c>
    </row>
    <row r="336" spans="1:4" s="3" customFormat="1" ht="38.5" customHeight="1" x14ac:dyDescent="0.3">
      <c r="A336" s="3">
        <v>323</v>
      </c>
      <c r="B336" s="5">
        <v>49530.567066695941</v>
      </c>
      <c r="C336" s="4">
        <v>4.4156163191195112</v>
      </c>
      <c r="D336" s="4">
        <v>11217.135613035442</v>
      </c>
    </row>
    <row r="337" spans="1:4" s="3" customFormat="1" ht="38.5" customHeight="1" x14ac:dyDescent="0.3">
      <c r="A337" s="3">
        <v>324</v>
      </c>
      <c r="B337" s="5">
        <v>57649.821396745385</v>
      </c>
      <c r="C337" s="4">
        <v>4.1709641090206393</v>
      </c>
      <c r="D337" s="4">
        <v>13821.701623388415</v>
      </c>
    </row>
    <row r="338" spans="1:4" s="3" customFormat="1" ht="38.5" customHeight="1" x14ac:dyDescent="0.3">
      <c r="A338" s="3">
        <v>325</v>
      </c>
      <c r="B338" s="5">
        <v>56157.386816592931</v>
      </c>
      <c r="C338" s="4">
        <v>7.0358297858829157</v>
      </c>
      <c r="D338" s="4">
        <v>7981.6295341979803</v>
      </c>
    </row>
    <row r="339" spans="1:4" s="3" customFormat="1" ht="38.5" customHeight="1" x14ac:dyDescent="0.3">
      <c r="A339" s="3">
        <v>326</v>
      </c>
      <c r="B339" s="5">
        <v>58564.849486215418</v>
      </c>
      <c r="C339" s="4">
        <v>2.1006817398815305</v>
      </c>
      <c r="D339" s="4">
        <v>27878.972989748665</v>
      </c>
    </row>
    <row r="340" spans="1:4" s="3" customFormat="1" ht="38.5" customHeight="1" x14ac:dyDescent="0.3">
      <c r="A340" s="3">
        <v>327</v>
      </c>
      <c r="B340" s="5">
        <v>5891.3333639271877</v>
      </c>
      <c r="C340" s="4">
        <v>2.2853409911507554</v>
      </c>
      <c r="D340" s="4">
        <v>2577.8793566209474</v>
      </c>
    </row>
    <row r="341" spans="1:4" s="3" customFormat="1" ht="38.5" customHeight="1" x14ac:dyDescent="0.3">
      <c r="A341" s="3">
        <v>328</v>
      </c>
      <c r="B341" s="5">
        <v>12389.52364722224</v>
      </c>
      <c r="C341" s="4">
        <v>3.857016727515008</v>
      </c>
      <c r="D341" s="4">
        <v>3212.2037632967545</v>
      </c>
    </row>
    <row r="342" spans="1:4" s="3" customFormat="1" ht="38.5" customHeight="1" x14ac:dyDescent="0.3">
      <c r="A342" s="3">
        <v>329</v>
      </c>
      <c r="B342" s="5">
        <v>3441.9578585537583</v>
      </c>
      <c r="C342" s="4">
        <v>7.2734552492796887</v>
      </c>
      <c r="D342" s="4">
        <v>473.2218375708884</v>
      </c>
    </row>
    <row r="343" spans="1:4" s="3" customFormat="1" ht="38.5" customHeight="1" x14ac:dyDescent="0.3">
      <c r="A343" s="3">
        <v>330</v>
      </c>
      <c r="B343" s="5">
        <v>5124.4445429627449</v>
      </c>
      <c r="C343" s="4">
        <v>5.8545102492627912</v>
      </c>
      <c r="D343" s="4">
        <v>875.29858601033663</v>
      </c>
    </row>
    <row r="344" spans="1:4" s="3" customFormat="1" ht="38.5" customHeight="1" x14ac:dyDescent="0.3">
      <c r="A344" s="3">
        <v>331</v>
      </c>
      <c r="B344" s="5">
        <v>43015.386637384996</v>
      </c>
      <c r="C344" s="4">
        <v>7.9905000151461945</v>
      </c>
      <c r="D344" s="4">
        <v>5383.3160072396277</v>
      </c>
    </row>
    <row r="345" spans="1:4" s="3" customFormat="1" ht="38.5" customHeight="1" x14ac:dyDescent="0.3">
      <c r="A345" s="3">
        <v>332</v>
      </c>
      <c r="B345" s="5">
        <v>5391.9992312032045</v>
      </c>
      <c r="C345" s="4">
        <v>1.2916180867722411</v>
      </c>
      <c r="D345" s="4">
        <v>4174.6080257189897</v>
      </c>
    </row>
    <row r="346" spans="1:4" s="3" customFormat="1" ht="38.5" customHeight="1" x14ac:dyDescent="0.3">
      <c r="A346" s="3">
        <v>333</v>
      </c>
      <c r="B346" s="5">
        <v>-4458.2189983625922</v>
      </c>
      <c r="C346" s="4">
        <v>-1.4087428126731028</v>
      </c>
      <c r="D346" s="4">
        <v>3164.6791438836731</v>
      </c>
    </row>
    <row r="347" spans="1:4" s="3" customFormat="1" ht="38.5" customHeight="1" x14ac:dyDescent="0.3">
      <c r="A347" s="3">
        <v>334</v>
      </c>
      <c r="B347" s="5">
        <v>35575.297294135002</v>
      </c>
      <c r="C347" s="4">
        <v>5.3931613909625842</v>
      </c>
      <c r="D347" s="4">
        <v>6596.3717224834318</v>
      </c>
    </row>
    <row r="348" spans="1:4" s="3" customFormat="1" ht="38.5" customHeight="1" x14ac:dyDescent="0.3">
      <c r="A348" s="3">
        <v>335</v>
      </c>
      <c r="B348" s="5">
        <v>38308.652241468968</v>
      </c>
      <c r="C348" s="4">
        <v>1.9515032573146391</v>
      </c>
      <c r="D348" s="4">
        <v>19630.329643509529</v>
      </c>
    </row>
    <row r="349" spans="1:4" s="3" customFormat="1" ht="38.5" customHeight="1" x14ac:dyDescent="0.3">
      <c r="A349" s="3">
        <v>336</v>
      </c>
      <c r="B349" s="5">
        <v>38319.449594513353</v>
      </c>
      <c r="C349" s="4">
        <v>6.5660044035841771</v>
      </c>
      <c r="D349" s="4">
        <v>5836.0377543450868</v>
      </c>
    </row>
    <row r="350" spans="1:4" s="3" customFormat="1" ht="38.5" customHeight="1" x14ac:dyDescent="0.3">
      <c r="A350" s="3">
        <v>337</v>
      </c>
      <c r="B350" s="5">
        <v>33904.191951002133</v>
      </c>
      <c r="C350" s="4">
        <v>5.046253989205276</v>
      </c>
      <c r="D350" s="4">
        <v>6718.6851917340036</v>
      </c>
    </row>
    <row r="351" spans="1:4" s="3" customFormat="1" ht="38.5" customHeight="1" x14ac:dyDescent="0.3">
      <c r="A351" s="3">
        <v>338</v>
      </c>
      <c r="B351" s="5">
        <v>40130.29958949452</v>
      </c>
      <c r="C351" s="4">
        <v>3.5781744447349384</v>
      </c>
      <c r="D351" s="4">
        <v>11215.299927185988</v>
      </c>
    </row>
    <row r="352" spans="1:4" s="3" customFormat="1" ht="38.5" customHeight="1" x14ac:dyDescent="0.3">
      <c r="A352" s="3">
        <v>339</v>
      </c>
      <c r="B352" s="5">
        <v>-7483.0096544691642</v>
      </c>
      <c r="C352" s="4">
        <v>-5.0732817260174352</v>
      </c>
      <c r="D352" s="4">
        <v>1474.984055408132</v>
      </c>
    </row>
    <row r="353" spans="1:4" s="3" customFormat="1" ht="38.5" customHeight="1" x14ac:dyDescent="0.3">
      <c r="A353" s="3">
        <v>340</v>
      </c>
      <c r="B353" s="5">
        <v>11041.500816567517</v>
      </c>
      <c r="C353" s="4">
        <v>0.52853795713638085</v>
      </c>
      <c r="D353" s="4">
        <v>20890.6487556549</v>
      </c>
    </row>
    <row r="354" spans="1:4" s="3" customFormat="1" ht="38.5" customHeight="1" x14ac:dyDescent="0.3">
      <c r="A354" s="3">
        <v>341</v>
      </c>
      <c r="B354" s="5">
        <v>940.99871218032786</v>
      </c>
      <c r="C354" s="4">
        <v>6.6803822167944862</v>
      </c>
      <c r="D354" s="4">
        <v>140.86001094587917</v>
      </c>
    </row>
    <row r="355" spans="1:4" s="3" customFormat="1" ht="38.5" customHeight="1" x14ac:dyDescent="0.3">
      <c r="A355" s="3">
        <v>342</v>
      </c>
      <c r="B355" s="5">
        <v>73385.015708613908</v>
      </c>
      <c r="C355" s="4">
        <v>5.5892069535516899</v>
      </c>
      <c r="D355" s="4">
        <v>13129.772491602056</v>
      </c>
    </row>
    <row r="356" spans="1:4" s="3" customFormat="1" ht="38.5" customHeight="1" x14ac:dyDescent="0.3">
      <c r="A356" s="3">
        <v>343</v>
      </c>
      <c r="B356" s="5">
        <v>32447.564308124696</v>
      </c>
      <c r="C356" s="4">
        <v>2.5254137380261614</v>
      </c>
      <c r="D356" s="4">
        <v>12848.415219870227</v>
      </c>
    </row>
    <row r="357" spans="1:4" s="3" customFormat="1" ht="38.5" customHeight="1" x14ac:dyDescent="0.3">
      <c r="A357" s="3">
        <v>344</v>
      </c>
      <c r="B357" s="5">
        <v>22094.133877155604</v>
      </c>
      <c r="C357" s="4">
        <v>7.8153190660510852</v>
      </c>
      <c r="D357" s="4">
        <v>2827.0290298357968</v>
      </c>
    </row>
    <row r="358" spans="1:4" s="3" customFormat="1" ht="38.5" customHeight="1" x14ac:dyDescent="0.3">
      <c r="A358" s="3">
        <v>345</v>
      </c>
      <c r="B358" s="5">
        <v>21442.261982016098</v>
      </c>
      <c r="C358" s="4">
        <v>5.5450585151040892</v>
      </c>
      <c r="D358" s="4">
        <v>3866.9135634204563</v>
      </c>
    </row>
    <row r="359" spans="1:4" s="3" customFormat="1" ht="38.5" customHeight="1" x14ac:dyDescent="0.3">
      <c r="A359" s="3">
        <v>346</v>
      </c>
      <c r="B359" s="5">
        <v>33988.407853797893</v>
      </c>
      <c r="C359" s="4">
        <v>2.4638883350496452</v>
      </c>
      <c r="D359" s="4">
        <v>13794.621846412962</v>
      </c>
    </row>
    <row r="360" spans="1:4" s="3" customFormat="1" ht="38.5" customHeight="1" x14ac:dyDescent="0.3">
      <c r="A360" s="3">
        <v>347</v>
      </c>
      <c r="B360" s="5">
        <v>15516.688827354996</v>
      </c>
      <c r="C360" s="4">
        <v>4.9153783975337575</v>
      </c>
      <c r="D360" s="4">
        <v>3156.7638485656244</v>
      </c>
    </row>
    <row r="361" spans="1:4" s="3" customFormat="1" ht="38.5" customHeight="1" x14ac:dyDescent="0.3">
      <c r="A361" s="3">
        <v>348</v>
      </c>
      <c r="B361" s="5">
        <v>28019.615324995728</v>
      </c>
      <c r="C361" s="4">
        <v>2.944768339319177</v>
      </c>
      <c r="D361" s="4">
        <v>9515.0490960092957</v>
      </c>
    </row>
    <row r="362" spans="1:4" s="3" customFormat="1" ht="38.5" customHeight="1" x14ac:dyDescent="0.3">
      <c r="A362" s="3">
        <v>349</v>
      </c>
      <c r="B362" s="5">
        <v>26683.752869691882</v>
      </c>
      <c r="C362" s="4">
        <v>8.421362955990368</v>
      </c>
      <c r="D362" s="4">
        <v>3168.5788878997228</v>
      </c>
    </row>
    <row r="363" spans="1:4" s="3" customFormat="1" ht="38.5" customHeight="1" x14ac:dyDescent="0.3">
      <c r="A363" s="3">
        <v>350</v>
      </c>
      <c r="B363" s="5">
        <v>3499.2272299217966</v>
      </c>
      <c r="C363" s="4">
        <v>2.6569082813515683</v>
      </c>
      <c r="D363" s="4">
        <v>1317.0297426081042</v>
      </c>
    </row>
    <row r="364" spans="1:4" s="3" customFormat="1" ht="38.5" customHeight="1" x14ac:dyDescent="0.3">
      <c r="A364" s="3">
        <v>351</v>
      </c>
      <c r="B364" s="5">
        <v>31086.094283698261</v>
      </c>
      <c r="C364" s="4">
        <v>3.4827817929902745</v>
      </c>
      <c r="D364" s="4">
        <v>8925.6508536551519</v>
      </c>
    </row>
    <row r="365" spans="1:4" s="3" customFormat="1" ht="38.5" customHeight="1" x14ac:dyDescent="0.3">
      <c r="A365" s="3">
        <v>352</v>
      </c>
      <c r="B365" s="5">
        <v>21159.870318696325</v>
      </c>
      <c r="C365" s="4">
        <v>7.3296253210397389</v>
      </c>
      <c r="D365" s="4">
        <v>2886.8965863721264</v>
      </c>
    </row>
    <row r="366" spans="1:4" s="3" customFormat="1" ht="38.5" customHeight="1" x14ac:dyDescent="0.3">
      <c r="A366" s="3">
        <v>353</v>
      </c>
      <c r="B366" s="5">
        <v>20223.435214602163</v>
      </c>
      <c r="C366" s="4">
        <v>5.1617064673255495</v>
      </c>
      <c r="D366" s="4">
        <v>3917.9746741934732</v>
      </c>
    </row>
    <row r="367" spans="1:4" s="3" customFormat="1" ht="38.5" customHeight="1" x14ac:dyDescent="0.3">
      <c r="A367" s="3">
        <v>354</v>
      </c>
      <c r="B367" s="5">
        <v>13984.307651947938</v>
      </c>
      <c r="C367" s="4">
        <v>8.530862777918756</v>
      </c>
      <c r="D367" s="4">
        <v>1639.2606487757432</v>
      </c>
    </row>
    <row r="368" spans="1:4" s="3" customFormat="1" ht="38.5" customHeight="1" x14ac:dyDescent="0.3">
      <c r="A368" s="3">
        <v>355</v>
      </c>
      <c r="B368" s="5">
        <v>30902.58134108374</v>
      </c>
      <c r="C368" s="4">
        <v>3.8072501970436901</v>
      </c>
      <c r="D368" s="4">
        <v>8116.7718804189526</v>
      </c>
    </row>
    <row r="369" spans="1:4" s="3" customFormat="1" ht="38.5" customHeight="1" x14ac:dyDescent="0.3">
      <c r="A369" s="3">
        <v>356</v>
      </c>
      <c r="B369" s="5">
        <v>21064.082278777572</v>
      </c>
      <c r="C369" s="4">
        <v>3.7198181674774338</v>
      </c>
      <c r="D369" s="4">
        <v>5662.6644987494155</v>
      </c>
    </row>
    <row r="370" spans="1:4" s="3" customFormat="1" ht="38.5" customHeight="1" x14ac:dyDescent="0.3">
      <c r="A370" s="3">
        <v>357</v>
      </c>
      <c r="B370" s="5">
        <v>32500.140894002463</v>
      </c>
      <c r="C370" s="4">
        <v>7.9018530308147596</v>
      </c>
      <c r="D370" s="4">
        <v>4112.977141850407</v>
      </c>
    </row>
    <row r="371" spans="1:4" s="3" customFormat="1" ht="38.5" customHeight="1" x14ac:dyDescent="0.3">
      <c r="A371" s="3">
        <v>358</v>
      </c>
      <c r="B371" s="5">
        <v>37879.503167413248</v>
      </c>
      <c r="C371" s="4">
        <v>2.1980537751153895</v>
      </c>
      <c r="D371" s="4">
        <v>17233.201296644675</v>
      </c>
    </row>
    <row r="372" spans="1:4" s="3" customFormat="1" ht="38.5" customHeight="1" x14ac:dyDescent="0.3">
      <c r="A372" s="3">
        <v>359</v>
      </c>
      <c r="B372" s="5">
        <v>21102.730952294267</v>
      </c>
      <c r="C372" s="4">
        <v>2.882341358452738</v>
      </c>
      <c r="D372" s="4">
        <v>7321.3850574667422</v>
      </c>
    </row>
    <row r="373" spans="1:4" s="3" customFormat="1" ht="38.5" customHeight="1" x14ac:dyDescent="0.3">
      <c r="A373" s="3">
        <v>360</v>
      </c>
      <c r="B373" s="5">
        <v>18232.6151612584</v>
      </c>
      <c r="C373" s="4">
        <v>7.3708472421734541</v>
      </c>
      <c r="D373" s="4">
        <v>2473.6118606471241</v>
      </c>
    </row>
    <row r="374" spans="1:4" s="3" customFormat="1" ht="38.5" customHeight="1" x14ac:dyDescent="0.3">
      <c r="A374" s="3">
        <v>361</v>
      </c>
      <c r="B374" s="5">
        <v>23899.922462023926</v>
      </c>
      <c r="C374" s="4">
        <v>3.6097554399846956</v>
      </c>
      <c r="D374" s="4">
        <v>6620.9256719411596</v>
      </c>
    </row>
    <row r="375" spans="1:4" s="3" customFormat="1" ht="38.5" customHeight="1" x14ac:dyDescent="0.3">
      <c r="A375" s="3">
        <v>362</v>
      </c>
      <c r="B375" s="5">
        <v>25424.123742172287</v>
      </c>
      <c r="C375" s="4">
        <v>3.0294374581525894</v>
      </c>
      <c r="D375" s="4">
        <v>8392.3580180712561</v>
      </c>
    </row>
    <row r="376" spans="1:4" s="3" customFormat="1" ht="38.5" customHeight="1" x14ac:dyDescent="0.3">
      <c r="A376" s="3">
        <v>363</v>
      </c>
      <c r="B376" s="5">
        <v>2247.8715889791165</v>
      </c>
      <c r="C376" s="4">
        <v>7.2410033187457969</v>
      </c>
      <c r="D376" s="4">
        <v>310.43648097215163</v>
      </c>
    </row>
    <row r="377" spans="1:4" s="3" customFormat="1" ht="38.5" customHeight="1" x14ac:dyDescent="0.3">
      <c r="A377" s="3">
        <v>364</v>
      </c>
      <c r="B377" s="5">
        <v>26944.859955841312</v>
      </c>
      <c r="C377" s="4">
        <v>6.951754115437863</v>
      </c>
      <c r="D377" s="4">
        <v>3875.9800056800718</v>
      </c>
    </row>
    <row r="378" spans="1:4" s="3" customFormat="1" ht="38.5" customHeight="1" x14ac:dyDescent="0.3">
      <c r="A378" s="3">
        <v>365</v>
      </c>
      <c r="B378" s="5">
        <v>54641.686963178545</v>
      </c>
      <c r="C378" s="4">
        <v>4.8705906887612294</v>
      </c>
      <c r="D378" s="4">
        <v>11218.698193889075</v>
      </c>
    </row>
    <row r="379" spans="1:4" s="3" customFormat="1" ht="38.5" customHeight="1" x14ac:dyDescent="0.3">
      <c r="A379" s="3">
        <v>366</v>
      </c>
      <c r="B379" s="5">
        <v>37918.147467890813</v>
      </c>
      <c r="C379" s="4">
        <v>7.1005728042272329</v>
      </c>
      <c r="D379" s="4">
        <v>5340.153324717231</v>
      </c>
    </row>
    <row r="380" spans="1:4" s="3" customFormat="1" ht="38.5" customHeight="1" x14ac:dyDescent="0.3">
      <c r="A380" s="3">
        <v>367</v>
      </c>
      <c r="B380" s="5">
        <v>46425.948359791524</v>
      </c>
      <c r="C380" s="4">
        <v>4.5525857642473664</v>
      </c>
      <c r="D380" s="4">
        <v>10197.709777240552</v>
      </c>
    </row>
    <row r="381" spans="1:4" s="3" customFormat="1" ht="38.5" customHeight="1" x14ac:dyDescent="0.3">
      <c r="A381" s="3">
        <v>368</v>
      </c>
      <c r="B381" s="5">
        <v>14382.934482877068</v>
      </c>
      <c r="C381" s="4">
        <v>1.1731619362373245</v>
      </c>
      <c r="D381" s="4">
        <v>12259.973698948477</v>
      </c>
    </row>
    <row r="382" spans="1:4" s="3" customFormat="1" ht="38.5" customHeight="1" x14ac:dyDescent="0.3">
      <c r="A382" s="3">
        <v>369</v>
      </c>
      <c r="B382" s="5">
        <v>-957.55367185922842</v>
      </c>
      <c r="C382" s="4">
        <v>5.2483026771837906</v>
      </c>
      <c r="D382" s="4">
        <v>-182.4501616536046</v>
      </c>
    </row>
    <row r="383" spans="1:4" s="3" customFormat="1" ht="38.5" customHeight="1" x14ac:dyDescent="0.3">
      <c r="A383" s="3">
        <v>370</v>
      </c>
      <c r="B383" s="5">
        <v>29712.490030981207</v>
      </c>
      <c r="C383" s="4">
        <v>5.3840785735070682</v>
      </c>
      <c r="D383" s="4">
        <v>5518.5840298068233</v>
      </c>
    </row>
    <row r="384" spans="1:4" s="3" customFormat="1" ht="38.5" customHeight="1" x14ac:dyDescent="0.3">
      <c r="A384" s="3">
        <v>371</v>
      </c>
      <c r="B384" s="5">
        <v>40731.199639325656</v>
      </c>
      <c r="C384" s="4">
        <v>4.2773401884244322</v>
      </c>
      <c r="D384" s="4">
        <v>9522.5532328606023</v>
      </c>
    </row>
    <row r="385" spans="1:4" s="3" customFormat="1" ht="38.5" customHeight="1" x14ac:dyDescent="0.3">
      <c r="A385" s="3">
        <v>372</v>
      </c>
      <c r="B385" s="5">
        <v>54528.181598918956</v>
      </c>
      <c r="C385" s="4">
        <v>6.2644129617486284</v>
      </c>
      <c r="D385" s="4">
        <v>8704.435983367568</v>
      </c>
    </row>
    <row r="386" spans="1:4" s="3" customFormat="1" ht="38.5" customHeight="1" x14ac:dyDescent="0.3">
      <c r="A386" s="3">
        <v>373</v>
      </c>
      <c r="B386" s="5">
        <v>71756.904851108295</v>
      </c>
      <c r="C386" s="4">
        <v>2.6263104176788268</v>
      </c>
      <c r="D386" s="4">
        <v>27322.324264520164</v>
      </c>
    </row>
    <row r="387" spans="1:4" s="3" customFormat="1" ht="38.5" customHeight="1" x14ac:dyDescent="0.3">
      <c r="A387" s="3">
        <v>374</v>
      </c>
      <c r="B387" s="5">
        <v>6069.4009394689001</v>
      </c>
      <c r="C387" s="4">
        <v>1.9232128432055371</v>
      </c>
      <c r="D387" s="4">
        <v>3155.8654367930781</v>
      </c>
    </row>
    <row r="388" spans="1:4" s="3" customFormat="1" ht="38.5" customHeight="1" x14ac:dyDescent="0.3">
      <c r="A388" s="3">
        <v>375</v>
      </c>
      <c r="B388" s="5">
        <v>49378.963501420869</v>
      </c>
      <c r="C388" s="4">
        <v>8.4199681231743941</v>
      </c>
      <c r="D388" s="4">
        <v>5864.5071785384162</v>
      </c>
    </row>
    <row r="389" spans="1:4" s="3" customFormat="1" ht="38.5" customHeight="1" x14ac:dyDescent="0.3">
      <c r="A389" s="3">
        <v>376</v>
      </c>
      <c r="B389" s="5">
        <v>15679.620506762552</v>
      </c>
      <c r="C389" s="4">
        <v>0.98249731988267208</v>
      </c>
      <c r="D389" s="4">
        <v>15958.944812831634</v>
      </c>
    </row>
    <row r="390" spans="1:4" s="3" customFormat="1" ht="38.5" customHeight="1" x14ac:dyDescent="0.3">
      <c r="A390" s="3">
        <v>377</v>
      </c>
      <c r="B390" s="5">
        <v>1800.9397400432063</v>
      </c>
      <c r="C390" s="4">
        <v>2.2227626139556982</v>
      </c>
      <c r="D390" s="4">
        <v>810.22585530993672</v>
      </c>
    </row>
    <row r="391" spans="1:4" s="3" customFormat="1" ht="38.5" customHeight="1" x14ac:dyDescent="0.3">
      <c r="A391" s="3">
        <v>378</v>
      </c>
      <c r="B391" s="5">
        <v>29397.221055215468</v>
      </c>
      <c r="C391" s="4">
        <v>1.7139150774727061</v>
      </c>
      <c r="D391" s="4">
        <v>17152.087312612846</v>
      </c>
    </row>
    <row r="392" spans="1:4" s="3" customFormat="1" ht="38.5" customHeight="1" x14ac:dyDescent="0.3">
      <c r="A392" s="3">
        <v>379</v>
      </c>
      <c r="B392" s="5">
        <v>40546.607393413899</v>
      </c>
      <c r="C392" s="4">
        <v>3.2495915952882815</v>
      </c>
      <c r="D392" s="4">
        <v>12477.447151267907</v>
      </c>
    </row>
    <row r="393" spans="1:4" s="3" customFormat="1" ht="38.5" customHeight="1" x14ac:dyDescent="0.3">
      <c r="A393" s="3">
        <v>380</v>
      </c>
      <c r="B393" s="5">
        <v>5675.8464217552973</v>
      </c>
      <c r="C393" s="4">
        <v>10.005821992764041</v>
      </c>
      <c r="D393" s="4">
        <v>567.25438708183367</v>
      </c>
    </row>
    <row r="394" spans="1:4" s="3" customFormat="1" ht="38.5" customHeight="1" x14ac:dyDescent="0.3">
      <c r="A394" s="3">
        <v>381</v>
      </c>
      <c r="B394" s="5">
        <v>9860.7330905238559</v>
      </c>
      <c r="C394" s="4">
        <v>0.35283079265770456</v>
      </c>
      <c r="D394" s="4">
        <v>27947.484447850198</v>
      </c>
    </row>
    <row r="395" spans="1:4" s="3" customFormat="1" ht="38.5" customHeight="1" x14ac:dyDescent="0.3">
      <c r="A395" s="3">
        <v>382</v>
      </c>
      <c r="B395" s="5">
        <v>36472.195691523928</v>
      </c>
      <c r="C395" s="4">
        <v>6.7055252457860446</v>
      </c>
      <c r="D395" s="4">
        <v>5439.1258484104819</v>
      </c>
    </row>
    <row r="396" spans="1:4" s="3" customFormat="1" ht="38.5" customHeight="1" x14ac:dyDescent="0.3">
      <c r="A396" s="3">
        <v>383</v>
      </c>
      <c r="B396" s="5">
        <v>32361.895415090003</v>
      </c>
      <c r="C396" s="4">
        <v>1.8587422416954986</v>
      </c>
      <c r="D396" s="4">
        <v>17410.641824963466</v>
      </c>
    </row>
    <row r="397" spans="1:4" s="3" customFormat="1" ht="38.5" customHeight="1" x14ac:dyDescent="0.3">
      <c r="A397" s="3">
        <v>384</v>
      </c>
      <c r="B397" s="5">
        <v>19093.766727908052</v>
      </c>
      <c r="C397" s="4">
        <v>2.5403422098417634</v>
      </c>
      <c r="D397" s="4">
        <v>7516.2183480379963</v>
      </c>
    </row>
    <row r="398" spans="1:4" s="3" customFormat="1" ht="38.5" customHeight="1" x14ac:dyDescent="0.3">
      <c r="A398" s="3">
        <v>385</v>
      </c>
      <c r="B398" s="5">
        <v>15988.423988572411</v>
      </c>
      <c r="C398" s="4">
        <v>5.8927053008619392</v>
      </c>
      <c r="D398" s="4">
        <v>2713.257013927669</v>
      </c>
    </row>
    <row r="399" spans="1:4" s="3" customFormat="1" ht="38.5" customHeight="1" x14ac:dyDescent="0.3">
      <c r="A399" s="3">
        <v>386</v>
      </c>
      <c r="B399" s="5">
        <v>29392.757385006353</v>
      </c>
      <c r="C399" s="4">
        <v>0.61966243041309266</v>
      </c>
      <c r="D399" s="4">
        <v>47433.499180209976</v>
      </c>
    </row>
    <row r="400" spans="1:4" s="3" customFormat="1" ht="38.5" customHeight="1" x14ac:dyDescent="0.3">
      <c r="A400" s="3">
        <v>387</v>
      </c>
      <c r="B400" s="5">
        <v>28285.236827166089</v>
      </c>
      <c r="C400" s="4">
        <v>2.9271608949140799</v>
      </c>
      <c r="D400" s="4">
        <v>9663.0277058946358</v>
      </c>
    </row>
    <row r="401" spans="1:4" s="3" customFormat="1" ht="38.5" customHeight="1" x14ac:dyDescent="0.3">
      <c r="A401" s="3">
        <v>388</v>
      </c>
      <c r="B401" s="5">
        <v>13246.437543077052</v>
      </c>
      <c r="C401" s="4">
        <v>3.8104930314458962</v>
      </c>
      <c r="D401" s="4">
        <v>3476.3054108120691</v>
      </c>
    </row>
    <row r="402" spans="1:4" s="3" customFormat="1" ht="38.5" customHeight="1" x14ac:dyDescent="0.3">
      <c r="A402" s="3">
        <v>389</v>
      </c>
      <c r="B402" s="5">
        <v>17300.635867085621</v>
      </c>
      <c r="C402" s="4">
        <v>2.4773827386238829</v>
      </c>
      <c r="D402" s="4">
        <v>6983.4327967811878</v>
      </c>
    </row>
    <row r="403" spans="1:4" s="3" customFormat="1" ht="38.5" customHeight="1" x14ac:dyDescent="0.3">
      <c r="A403" s="3">
        <v>390</v>
      </c>
      <c r="B403" s="5">
        <v>3480.1920616376174</v>
      </c>
      <c r="C403" s="4">
        <v>2.9239817786118865</v>
      </c>
      <c r="D403" s="4">
        <v>1190.2235804252457</v>
      </c>
    </row>
    <row r="404" spans="1:4" s="3" customFormat="1" ht="38.5" customHeight="1" x14ac:dyDescent="0.3">
      <c r="A404" s="3">
        <v>391</v>
      </c>
      <c r="B404" s="5">
        <v>8452.7954304479317</v>
      </c>
      <c r="C404" s="4">
        <v>1.5100650716334647</v>
      </c>
      <c r="D404" s="4">
        <v>5597.6365450956291</v>
      </c>
    </row>
    <row r="405" spans="1:4" s="3" customFormat="1" ht="38.5" customHeight="1" x14ac:dyDescent="0.3">
      <c r="A405" s="3">
        <v>392</v>
      </c>
      <c r="B405" s="5">
        <v>8456.3572390337722</v>
      </c>
      <c r="C405" s="4">
        <v>9.0181493237019499</v>
      </c>
      <c r="D405" s="4">
        <v>937.70428227533921</v>
      </c>
    </row>
    <row r="406" spans="1:4" s="3" customFormat="1" ht="38.5" customHeight="1" x14ac:dyDescent="0.3">
      <c r="A406" s="3">
        <v>393</v>
      </c>
      <c r="B406" s="5">
        <v>-15688.520974853978</v>
      </c>
      <c r="C406" s="4">
        <v>-1.7573293618299184</v>
      </c>
      <c r="D406" s="4">
        <v>8927.4790005883824</v>
      </c>
    </row>
    <row r="407" spans="1:4" s="3" customFormat="1" ht="38.5" customHeight="1" x14ac:dyDescent="0.3">
      <c r="A407" s="3">
        <v>394</v>
      </c>
      <c r="B407" s="5">
        <v>24769.858431584704</v>
      </c>
      <c r="C407" s="4">
        <v>3.957330160960133</v>
      </c>
      <c r="D407" s="4">
        <v>6259.2347426414899</v>
      </c>
    </row>
    <row r="408" spans="1:4" s="3" customFormat="1" ht="38.5" customHeight="1" x14ac:dyDescent="0.3">
      <c r="A408" s="3">
        <v>395</v>
      </c>
      <c r="B408" s="5">
        <v>18395.142117426232</v>
      </c>
      <c r="C408" s="4">
        <v>4.5068284335876729</v>
      </c>
      <c r="D408" s="4">
        <v>4081.6157944540901</v>
      </c>
    </row>
    <row r="409" spans="1:4" s="3" customFormat="1" ht="38.5" customHeight="1" x14ac:dyDescent="0.3">
      <c r="A409" s="3">
        <v>396</v>
      </c>
      <c r="B409" s="5">
        <v>12774.961189876969</v>
      </c>
      <c r="C409" s="4">
        <v>0.98123704253679778</v>
      </c>
      <c r="D409" s="4">
        <v>13019.240648365443</v>
      </c>
    </row>
    <row r="410" spans="1:4" s="3" customFormat="1" ht="38.5" customHeight="1" x14ac:dyDescent="0.3">
      <c r="A410" s="3">
        <v>397</v>
      </c>
      <c r="B410" s="5">
        <v>40793.601037014865</v>
      </c>
      <c r="C410" s="4">
        <v>7.6710255218449488</v>
      </c>
      <c r="D410" s="4">
        <v>5317.8810213635743</v>
      </c>
    </row>
    <row r="411" spans="1:4" s="3" customFormat="1" ht="38.5" customHeight="1" x14ac:dyDescent="0.3">
      <c r="A411" s="3">
        <v>398</v>
      </c>
      <c r="B411" s="5">
        <v>31347.206698609887</v>
      </c>
      <c r="C411" s="4">
        <v>2.3973646160525601</v>
      </c>
      <c r="D411" s="4">
        <v>13075.694238878608</v>
      </c>
    </row>
    <row r="412" spans="1:4" s="3" customFormat="1" ht="38.5" customHeight="1" x14ac:dyDescent="0.3">
      <c r="A412" s="3">
        <v>399</v>
      </c>
      <c r="B412" s="5">
        <v>16535.234584957416</v>
      </c>
      <c r="C412" s="4">
        <v>12.798860629453287</v>
      </c>
      <c r="D412" s="4">
        <v>1291.9302009513117</v>
      </c>
    </row>
    <row r="413" spans="1:4" s="3" customFormat="1" ht="38.5" customHeight="1" x14ac:dyDescent="0.3">
      <c r="A413" s="3">
        <v>400</v>
      </c>
      <c r="B413" s="5">
        <v>17560.11563604961</v>
      </c>
      <c r="C413" s="4">
        <v>8.5180712990082412</v>
      </c>
      <c r="D413" s="4">
        <v>2061.5131077963779</v>
      </c>
    </row>
    <row r="414" spans="1:4" s="3" customFormat="1" ht="38.5" customHeight="1" x14ac:dyDescent="0.3">
      <c r="A414" s="3">
        <v>401</v>
      </c>
      <c r="B414" s="5">
        <v>23852.604418890565</v>
      </c>
      <c r="C414" s="4">
        <v>4.1209510477595153</v>
      </c>
      <c r="D414" s="4">
        <v>5788.1309781291347</v>
      </c>
    </row>
    <row r="415" spans="1:4" s="3" customFormat="1" ht="38.5" customHeight="1" x14ac:dyDescent="0.3">
      <c r="A415" s="3">
        <v>402</v>
      </c>
      <c r="B415" s="5">
        <v>34844.247006176178</v>
      </c>
      <c r="C415" s="4">
        <v>3.7386644683081935</v>
      </c>
      <c r="D415" s="4">
        <v>9319.9716908385108</v>
      </c>
    </row>
    <row r="416" spans="1:4" s="3" customFormat="1" ht="38.5" customHeight="1" x14ac:dyDescent="0.3">
      <c r="A416" s="3">
        <v>403</v>
      </c>
      <c r="B416" s="5">
        <v>10972.067485936146</v>
      </c>
      <c r="C416" s="4">
        <v>3.7192383209130728</v>
      </c>
      <c r="D416" s="4">
        <v>2950.0845439887016</v>
      </c>
    </row>
    <row r="417" spans="1:4" s="3" customFormat="1" ht="38.5" customHeight="1" x14ac:dyDescent="0.3">
      <c r="A417" s="3">
        <v>404</v>
      </c>
      <c r="B417" s="5">
        <v>20354.665628294511</v>
      </c>
      <c r="C417" s="4">
        <v>6.7267444128096878</v>
      </c>
      <c r="D417" s="4">
        <v>3025.9311754930482</v>
      </c>
    </row>
    <row r="418" spans="1:4" s="3" customFormat="1" ht="38.5" customHeight="1" x14ac:dyDescent="0.3">
      <c r="A418" s="3">
        <v>405</v>
      </c>
      <c r="B418" s="5">
        <v>8520.1051083258171</v>
      </c>
      <c r="C418" s="4">
        <v>3.6651512751677622</v>
      </c>
      <c r="D418" s="4">
        <v>2324.6257708519365</v>
      </c>
    </row>
    <row r="419" spans="1:4" s="3" customFormat="1" ht="38.5" customHeight="1" x14ac:dyDescent="0.3">
      <c r="A419" s="3">
        <v>406</v>
      </c>
      <c r="B419" s="5">
        <v>18339.007709841662</v>
      </c>
      <c r="C419" s="4">
        <v>12.708470528886135</v>
      </c>
      <c r="D419" s="4">
        <v>1443.0538803357504</v>
      </c>
    </row>
    <row r="420" spans="1:4" s="3" customFormat="1" ht="38.5" customHeight="1" x14ac:dyDescent="0.3">
      <c r="A420" s="3">
        <v>407</v>
      </c>
      <c r="B420" s="5">
        <v>6625.6413042654412</v>
      </c>
      <c r="C420" s="4">
        <v>6.3326181664811569</v>
      </c>
      <c r="D420" s="4">
        <v>1046.2720363175013</v>
      </c>
    </row>
    <row r="421" spans="1:4" s="3" customFormat="1" ht="38.5" customHeight="1" x14ac:dyDescent="0.3">
      <c r="A421" s="3">
        <v>408</v>
      </c>
      <c r="B421" s="5">
        <v>831.00865216209058</v>
      </c>
      <c r="C421" s="4">
        <v>7.8501101200473435</v>
      </c>
      <c r="D421" s="4">
        <v>105.85948979746017</v>
      </c>
    </row>
    <row r="422" spans="1:4" s="3" customFormat="1" ht="38.5" customHeight="1" x14ac:dyDescent="0.3">
      <c r="A422" s="3">
        <v>409</v>
      </c>
      <c r="B422" s="5">
        <v>46749.360607912575</v>
      </c>
      <c r="C422" s="4">
        <v>3.1696436081654529</v>
      </c>
      <c r="D422" s="4">
        <v>14749.090556263036</v>
      </c>
    </row>
    <row r="423" spans="1:4" s="3" customFormat="1" ht="38.5" customHeight="1" x14ac:dyDescent="0.3">
      <c r="A423" s="3">
        <v>410</v>
      </c>
      <c r="B423" s="5">
        <v>40621.34475132954</v>
      </c>
      <c r="C423" s="4">
        <v>8.885474064985015</v>
      </c>
      <c r="D423" s="4">
        <v>4571.6575676480852</v>
      </c>
    </row>
    <row r="424" spans="1:4" s="3" customFormat="1" ht="38.5" customHeight="1" x14ac:dyDescent="0.3">
      <c r="A424" s="3">
        <v>411</v>
      </c>
      <c r="B424" s="5">
        <v>43849.971285409905</v>
      </c>
      <c r="C424" s="4">
        <v>9.5344966771835864</v>
      </c>
      <c r="D424" s="4">
        <v>4599.0861154049753</v>
      </c>
    </row>
    <row r="425" spans="1:4" s="3" customFormat="1" ht="38.5" customHeight="1" x14ac:dyDescent="0.3">
      <c r="A425" s="3">
        <v>412</v>
      </c>
      <c r="B425" s="5">
        <v>26484.248999927262</v>
      </c>
      <c r="C425" s="4">
        <v>15.368848667847253</v>
      </c>
      <c r="D425" s="4">
        <v>1723.2422266824863</v>
      </c>
    </row>
    <row r="426" spans="1:4" s="3" customFormat="1" ht="38.5" customHeight="1" x14ac:dyDescent="0.3">
      <c r="A426" s="3">
        <v>413</v>
      </c>
      <c r="B426" s="5">
        <v>35110.191529662181</v>
      </c>
      <c r="C426" s="4">
        <v>6.0747976327301902</v>
      </c>
      <c r="D426" s="4">
        <v>5779.6479244828179</v>
      </c>
    </row>
    <row r="427" spans="1:4" s="3" customFormat="1" ht="38.5" customHeight="1" x14ac:dyDescent="0.3">
      <c r="A427" s="3">
        <v>414</v>
      </c>
      <c r="B427" s="5">
        <v>10387.832614331533</v>
      </c>
      <c r="C427" s="4">
        <v>1.8650950434056206</v>
      </c>
      <c r="D427" s="4">
        <v>5569.5996035481339</v>
      </c>
    </row>
    <row r="428" spans="1:4" s="3" customFormat="1" ht="38.5" customHeight="1" x14ac:dyDescent="0.3">
      <c r="A428" s="3">
        <v>415</v>
      </c>
      <c r="B428" s="5">
        <v>23026.717057398841</v>
      </c>
      <c r="C428" s="4">
        <v>2.9043622492077721</v>
      </c>
      <c r="D428" s="4">
        <v>7928.321291078576</v>
      </c>
    </row>
    <row r="429" spans="1:4" s="3" customFormat="1" ht="38.5" customHeight="1" x14ac:dyDescent="0.3">
      <c r="A429" s="3">
        <v>416</v>
      </c>
      <c r="B429" s="5">
        <v>18687.047237482213</v>
      </c>
      <c r="C429" s="4">
        <v>1.1420227423759095</v>
      </c>
      <c r="D429" s="4">
        <v>16363.11304852383</v>
      </c>
    </row>
    <row r="430" spans="1:4" s="3" customFormat="1" ht="38.5" customHeight="1" x14ac:dyDescent="0.3">
      <c r="A430" s="3">
        <v>417</v>
      </c>
      <c r="B430" s="5">
        <v>26991.207889851008</v>
      </c>
      <c r="C430" s="4">
        <v>1.8039410881191138</v>
      </c>
      <c r="D430" s="4">
        <v>14962.355515718917</v>
      </c>
    </row>
    <row r="431" spans="1:4" s="3" customFormat="1" ht="38.5" customHeight="1" x14ac:dyDescent="0.3">
      <c r="A431" s="3">
        <v>418</v>
      </c>
      <c r="B431" s="5">
        <v>2.1720535211970855</v>
      </c>
      <c r="C431" s="4">
        <v>5.906483808778118</v>
      </c>
      <c r="D431" s="4">
        <v>0.36774053591224881</v>
      </c>
    </row>
    <row r="432" spans="1:4" s="3" customFormat="1" ht="38.5" customHeight="1" x14ac:dyDescent="0.3">
      <c r="A432" s="3">
        <v>419</v>
      </c>
      <c r="B432" s="5">
        <v>2623.8974738760389</v>
      </c>
      <c r="C432" s="4">
        <v>9.9756717036579854</v>
      </c>
      <c r="D432" s="4">
        <v>263.02965372385705</v>
      </c>
    </row>
    <row r="433" spans="1:4" s="3" customFormat="1" ht="38.5" customHeight="1" x14ac:dyDescent="0.3">
      <c r="A433" s="3">
        <v>420</v>
      </c>
      <c r="B433" s="5">
        <v>25126.396895744801</v>
      </c>
      <c r="C433" s="4">
        <v>7.5893514975405134</v>
      </c>
      <c r="D433" s="4">
        <v>3310.743599619484</v>
      </c>
    </row>
    <row r="434" spans="1:4" s="3" customFormat="1" ht="38.5" customHeight="1" x14ac:dyDescent="0.3">
      <c r="A434" s="3">
        <v>421</v>
      </c>
      <c r="B434" s="5">
        <v>-5161.5864447197309</v>
      </c>
      <c r="C434" s="4">
        <v>-7.3065050010535249</v>
      </c>
      <c r="D434" s="4">
        <v>706.43713293503276</v>
      </c>
    </row>
    <row r="435" spans="1:4" s="3" customFormat="1" ht="38.5" customHeight="1" x14ac:dyDescent="0.3">
      <c r="A435" s="3">
        <v>422</v>
      </c>
      <c r="B435" s="5">
        <v>25665.18086697688</v>
      </c>
      <c r="C435" s="4">
        <v>1.7994145419931287</v>
      </c>
      <c r="D435" s="4">
        <v>14263.07294290772</v>
      </c>
    </row>
    <row r="436" spans="1:4" s="3" customFormat="1" ht="38.5" customHeight="1" x14ac:dyDescent="0.3">
      <c r="A436" s="3">
        <v>423</v>
      </c>
      <c r="B436" s="5">
        <v>37199.2379494958</v>
      </c>
      <c r="C436" s="4">
        <v>4.7536291726435476</v>
      </c>
      <c r="D436" s="4">
        <v>7825.4395954089277</v>
      </c>
    </row>
    <row r="437" spans="1:4" s="3" customFormat="1" ht="38.5" customHeight="1" x14ac:dyDescent="0.3">
      <c r="A437" s="3">
        <v>424</v>
      </c>
      <c r="B437" s="5">
        <v>50941.480457304424</v>
      </c>
      <c r="C437" s="4">
        <v>5.7430589215102827</v>
      </c>
      <c r="D437" s="4">
        <v>8870.0953888016302</v>
      </c>
    </row>
    <row r="438" spans="1:4" s="3" customFormat="1" ht="38.5" customHeight="1" x14ac:dyDescent="0.3">
      <c r="A438" s="3">
        <v>425</v>
      </c>
      <c r="B438" s="5">
        <v>21829.99477172998</v>
      </c>
      <c r="C438" s="4">
        <v>1.3957605684685386</v>
      </c>
      <c r="D438" s="4">
        <v>15640.214564652995</v>
      </c>
    </row>
    <row r="439" spans="1:4" s="3" customFormat="1" ht="38.5" customHeight="1" x14ac:dyDescent="0.3">
      <c r="A439" s="3">
        <v>426</v>
      </c>
      <c r="B439" s="5">
        <v>24366.048865121717</v>
      </c>
      <c r="C439" s="4">
        <v>7.306875632691713</v>
      </c>
      <c r="D439" s="4">
        <v>3334.6740919067388</v>
      </c>
    </row>
    <row r="440" spans="1:4" s="3" customFormat="1" ht="38.5" customHeight="1" x14ac:dyDescent="0.3">
      <c r="A440" s="3">
        <v>427</v>
      </c>
      <c r="B440" s="5">
        <v>39554.642999151314</v>
      </c>
      <c r="C440" s="4">
        <v>5.6759840051699406</v>
      </c>
      <c r="D440" s="4">
        <v>6968.7728089302527</v>
      </c>
    </row>
    <row r="441" spans="1:4" s="3" customFormat="1" ht="38.5" customHeight="1" x14ac:dyDescent="0.3">
      <c r="A441" s="3">
        <v>428</v>
      </c>
      <c r="B441" s="5">
        <v>35167.208594604148</v>
      </c>
      <c r="C441" s="4">
        <v>8.8244678314818223</v>
      </c>
      <c r="D441" s="4">
        <v>3985.1931318898355</v>
      </c>
    </row>
    <row r="442" spans="1:4" s="3" customFormat="1" ht="38.5" customHeight="1" x14ac:dyDescent="0.3">
      <c r="A442" s="3">
        <v>429</v>
      </c>
      <c r="B442" s="5">
        <v>30981.681846124193</v>
      </c>
      <c r="C442" s="4">
        <v>3.6787646256819042</v>
      </c>
      <c r="D442" s="4">
        <v>8421.7624660836682</v>
      </c>
    </row>
    <row r="443" spans="1:4" s="3" customFormat="1" ht="38.5" customHeight="1" x14ac:dyDescent="0.3">
      <c r="A443" s="3">
        <v>430</v>
      </c>
      <c r="B443" s="5">
        <v>30860.740206483541</v>
      </c>
      <c r="C443" s="4">
        <v>1.1282796902206975</v>
      </c>
      <c r="D443" s="4">
        <v>27352.030240344942</v>
      </c>
    </row>
    <row r="444" spans="1:4" s="3" customFormat="1" ht="38.5" customHeight="1" x14ac:dyDescent="0.3">
      <c r="A444" s="3">
        <v>431</v>
      </c>
      <c r="B444" s="5">
        <v>59820.994582135347</v>
      </c>
      <c r="C444" s="4">
        <v>4.8923814099176459</v>
      </c>
      <c r="D444" s="4">
        <v>12227.377542737888</v>
      </c>
    </row>
    <row r="445" spans="1:4" s="3" customFormat="1" ht="38.5" customHeight="1" x14ac:dyDescent="0.3">
      <c r="A445" s="3">
        <v>432</v>
      </c>
      <c r="B445" s="5">
        <v>12714.266973534737</v>
      </c>
      <c r="C445" s="4">
        <v>9.0007892524155455</v>
      </c>
      <c r="D445" s="4">
        <v>1412.5724552569213</v>
      </c>
    </row>
    <row r="446" spans="1:4" s="3" customFormat="1" ht="38.5" customHeight="1" x14ac:dyDescent="0.3">
      <c r="A446" s="3">
        <v>433</v>
      </c>
      <c r="B446" s="5">
        <v>8868.9763186025575</v>
      </c>
      <c r="C446" s="4">
        <v>6.0237481029622755</v>
      </c>
      <c r="D446" s="4">
        <v>1472.3351918120704</v>
      </c>
    </row>
    <row r="447" spans="1:4" s="3" customFormat="1" ht="38.5" customHeight="1" x14ac:dyDescent="0.3">
      <c r="A447" s="3">
        <v>434</v>
      </c>
      <c r="B447" s="5">
        <v>51.091322087195294</v>
      </c>
      <c r="C447" s="4">
        <v>1.4130039195026824</v>
      </c>
      <c r="D447" s="4">
        <v>36.157947888196432</v>
      </c>
    </row>
    <row r="448" spans="1:4" s="3" customFormat="1" ht="38.5" customHeight="1" x14ac:dyDescent="0.3">
      <c r="A448" s="3">
        <v>435</v>
      </c>
      <c r="B448" s="5">
        <v>14332.177502572964</v>
      </c>
      <c r="C448" s="4">
        <v>4.9614216372756577</v>
      </c>
      <c r="D448" s="4">
        <v>2888.7239485743116</v>
      </c>
    </row>
    <row r="449" spans="1:4" s="3" customFormat="1" ht="38.5" customHeight="1" x14ac:dyDescent="0.3">
      <c r="A449" s="3">
        <v>436</v>
      </c>
      <c r="B449" s="5">
        <v>68115.982782091131</v>
      </c>
      <c r="C449" s="4">
        <v>5.0747876064954207</v>
      </c>
      <c r="D449" s="4">
        <v>13422.430269772631</v>
      </c>
    </row>
    <row r="450" spans="1:4" s="3" customFormat="1" ht="38.5" customHeight="1" x14ac:dyDescent="0.3">
      <c r="A450" s="3">
        <v>437</v>
      </c>
      <c r="B450" s="5">
        <v>264.32911935973152</v>
      </c>
      <c r="C450" s="4">
        <v>4.6235426497288152</v>
      </c>
      <c r="D450" s="4">
        <v>57.170256529424513</v>
      </c>
    </row>
    <row r="451" spans="1:4" s="3" customFormat="1" ht="38.5" customHeight="1" x14ac:dyDescent="0.3">
      <c r="A451" s="3">
        <v>438</v>
      </c>
      <c r="B451" s="5">
        <v>9205.7388524506714</v>
      </c>
      <c r="C451" s="4">
        <v>8.3632846810507342</v>
      </c>
      <c r="D451" s="4">
        <v>1100.7324518449961</v>
      </c>
    </row>
    <row r="452" spans="1:4" s="3" customFormat="1" ht="38.5" customHeight="1" x14ac:dyDescent="0.3">
      <c r="A452" s="3">
        <v>439</v>
      </c>
      <c r="B452" s="5">
        <v>41503.157305723573</v>
      </c>
      <c r="C452" s="4">
        <v>2.5682999441654664</v>
      </c>
      <c r="D452" s="4">
        <v>16159.778144296713</v>
      </c>
    </row>
    <row r="453" spans="1:4" s="3" customFormat="1" ht="38.5" customHeight="1" x14ac:dyDescent="0.3">
      <c r="A453" s="3">
        <v>440</v>
      </c>
      <c r="B453" s="5">
        <v>27180.729391008281</v>
      </c>
      <c r="C453" s="4">
        <v>11.614982629931488</v>
      </c>
      <c r="D453" s="4">
        <v>2340.1437829932088</v>
      </c>
    </row>
    <row r="454" spans="1:4" s="3" customFormat="1" ht="38.5" customHeight="1" x14ac:dyDescent="0.3">
      <c r="A454" s="3">
        <v>441</v>
      </c>
      <c r="B454" s="5">
        <v>18260.98656639527</v>
      </c>
      <c r="C454" s="4">
        <v>4.6942379499402334</v>
      </c>
      <c r="D454" s="4">
        <v>3890.0854113344994</v>
      </c>
    </row>
    <row r="455" spans="1:4" s="3" customFormat="1" ht="38.5" customHeight="1" x14ac:dyDescent="0.3">
      <c r="A455" s="3">
        <v>442</v>
      </c>
      <c r="B455" s="5">
        <v>6627.4344675638713</v>
      </c>
      <c r="C455" s="4">
        <v>3.2987726287494592</v>
      </c>
      <c r="D455" s="4">
        <v>2009.0607063380066</v>
      </c>
    </row>
    <row r="456" spans="1:4" s="3" customFormat="1" ht="38.5" customHeight="1" x14ac:dyDescent="0.3">
      <c r="A456" s="3">
        <v>443</v>
      </c>
      <c r="B456" s="5">
        <v>2666.7220149925124</v>
      </c>
      <c r="C456" s="4">
        <v>5.8251528493840432</v>
      </c>
      <c r="D456" s="4">
        <v>457.79434187284784</v>
      </c>
    </row>
    <row r="457" spans="1:4" s="3" customFormat="1" ht="38.5" customHeight="1" x14ac:dyDescent="0.3">
      <c r="A457" s="3">
        <v>444</v>
      </c>
      <c r="B457" s="5">
        <v>13718.298516158031</v>
      </c>
      <c r="C457" s="4">
        <v>5.8815950133048558</v>
      </c>
      <c r="D457" s="4">
        <v>2332.4112736639695</v>
      </c>
    </row>
    <row r="458" spans="1:4" s="3" customFormat="1" ht="38.5" customHeight="1" x14ac:dyDescent="0.3">
      <c r="A458" s="3">
        <v>445</v>
      </c>
      <c r="B458" s="5">
        <v>25870.778631254198</v>
      </c>
      <c r="C458" s="4">
        <v>5.6619438991855144</v>
      </c>
      <c r="D458" s="4">
        <v>4569.2396625434203</v>
      </c>
    </row>
    <row r="459" spans="1:4" s="3" customFormat="1" ht="38.5" customHeight="1" x14ac:dyDescent="0.3">
      <c r="A459" s="3">
        <v>446</v>
      </c>
      <c r="B459" s="5">
        <v>-10193.854111901706</v>
      </c>
      <c r="C459" s="4">
        <v>-0.73596173147703681</v>
      </c>
      <c r="D459" s="4">
        <v>13851.065450703765</v>
      </c>
    </row>
    <row r="460" spans="1:4" s="3" customFormat="1" ht="38.5" customHeight="1" x14ac:dyDescent="0.3">
      <c r="A460" s="3">
        <v>447</v>
      </c>
      <c r="B460" s="5">
        <v>31922.108584626156</v>
      </c>
      <c r="C460" s="4">
        <v>4.1674571559919071</v>
      </c>
      <c r="D460" s="4">
        <v>7659.8528526511736</v>
      </c>
    </row>
    <row r="461" spans="1:4" s="3" customFormat="1" ht="38.5" customHeight="1" x14ac:dyDescent="0.3">
      <c r="A461" s="3">
        <v>448</v>
      </c>
      <c r="B461" s="5">
        <v>40072.213665631782</v>
      </c>
      <c r="C461" s="4">
        <v>7.9511042717124143</v>
      </c>
      <c r="D461" s="4">
        <v>5039.8299778555793</v>
      </c>
    </row>
    <row r="462" spans="1:4" s="3" customFormat="1" ht="38.5" customHeight="1" x14ac:dyDescent="0.3">
      <c r="A462" s="3">
        <v>449</v>
      </c>
      <c r="B462" s="5">
        <v>27873.108211937826</v>
      </c>
      <c r="C462" s="4">
        <v>12.72147945200582</v>
      </c>
      <c r="D462" s="4">
        <v>2191.0272556815726</v>
      </c>
    </row>
    <row r="463" spans="1:4" s="3" customFormat="1" ht="38.5" customHeight="1" x14ac:dyDescent="0.3">
      <c r="A463" s="3">
        <v>450</v>
      </c>
      <c r="B463" s="5">
        <v>13903.279677443297</v>
      </c>
      <c r="C463" s="4">
        <v>4.7285247405729987</v>
      </c>
      <c r="D463" s="4">
        <v>2940.2996579771539</v>
      </c>
    </row>
    <row r="464" spans="1:4" s="3" customFormat="1" ht="38.5" customHeight="1" x14ac:dyDescent="0.3">
      <c r="A464" s="3">
        <v>451</v>
      </c>
      <c r="B464" s="5">
        <v>14660.561866917262</v>
      </c>
      <c r="C464" s="4">
        <v>2.772316867675114</v>
      </c>
      <c r="D464" s="4">
        <v>5288.1984876468041</v>
      </c>
    </row>
    <row r="465" spans="1:4" s="3" customFormat="1" ht="38.5" customHeight="1" x14ac:dyDescent="0.3">
      <c r="A465" s="3">
        <v>452</v>
      </c>
      <c r="B465" s="5">
        <v>27517.551646757456</v>
      </c>
      <c r="C465" s="4">
        <v>5.8590818999683671</v>
      </c>
      <c r="D465" s="4">
        <v>4696.5637477957125</v>
      </c>
    </row>
    <row r="466" spans="1:4" s="3" customFormat="1" ht="38.5" customHeight="1" x14ac:dyDescent="0.3">
      <c r="A466" s="3">
        <v>453</v>
      </c>
      <c r="B466" s="5">
        <v>41246.868254215457</v>
      </c>
      <c r="C466" s="4">
        <v>8.3200472764935434</v>
      </c>
      <c r="D466" s="4">
        <v>4957.5281105372296</v>
      </c>
    </row>
    <row r="467" spans="1:4" s="3" customFormat="1" ht="38.5" customHeight="1" x14ac:dyDescent="0.3">
      <c r="A467" s="3">
        <v>454</v>
      </c>
      <c r="B467" s="5">
        <v>19820.232504388536</v>
      </c>
      <c r="C467" s="4">
        <v>4.9775224823144555</v>
      </c>
      <c r="D467" s="4">
        <v>3981.9473593160942</v>
      </c>
    </row>
    <row r="468" spans="1:4" s="3" customFormat="1" ht="38.5" customHeight="1" x14ac:dyDescent="0.3">
      <c r="A468" s="3">
        <v>455</v>
      </c>
      <c r="B468" s="5">
        <v>11584.987041578923</v>
      </c>
      <c r="C468" s="4">
        <v>7.1308579687784865</v>
      </c>
      <c r="D468" s="4">
        <v>1624.6273719519093</v>
      </c>
    </row>
    <row r="469" spans="1:4" s="3" customFormat="1" ht="38.5" customHeight="1" x14ac:dyDescent="0.3">
      <c r="A469" s="3">
        <v>456</v>
      </c>
      <c r="B469" s="5">
        <v>34287.806396885644</v>
      </c>
      <c r="C469" s="4">
        <v>8.5554390444497379</v>
      </c>
      <c r="D469" s="4">
        <v>4007.7202606135734</v>
      </c>
    </row>
    <row r="470" spans="1:4" s="3" customFormat="1" ht="38.5" customHeight="1" x14ac:dyDescent="0.3">
      <c r="A470" s="3">
        <v>457</v>
      </c>
      <c r="B470" s="5">
        <v>21926.992782922582</v>
      </c>
      <c r="C470" s="4">
        <v>7.8428752386035399</v>
      </c>
      <c r="D470" s="4">
        <v>2795.7849788296244</v>
      </c>
    </row>
    <row r="471" spans="1:4" s="3" customFormat="1" ht="38.5" customHeight="1" x14ac:dyDescent="0.3">
      <c r="A471" s="3">
        <v>458</v>
      </c>
      <c r="B471" s="5">
        <v>15329.580215603601</v>
      </c>
      <c r="C471" s="4">
        <v>3.5537943134189787</v>
      </c>
      <c r="D471" s="4">
        <v>4313.5811652688362</v>
      </c>
    </row>
    <row r="472" spans="1:4" s="3" customFormat="1" ht="38.5" customHeight="1" x14ac:dyDescent="0.3">
      <c r="A472" s="3">
        <v>459</v>
      </c>
      <c r="B472" s="5">
        <v>18630.074609961244</v>
      </c>
      <c r="C472" s="4">
        <v>5.7332018052834552</v>
      </c>
      <c r="D472" s="4">
        <v>3249.5061647389812</v>
      </c>
    </row>
    <row r="473" spans="1:4" s="3" customFormat="1" ht="38.5" customHeight="1" x14ac:dyDescent="0.3">
      <c r="A473" s="3">
        <v>460</v>
      </c>
      <c r="B473" s="5">
        <v>17949.792612482663</v>
      </c>
      <c r="C473" s="4">
        <v>3.6548522228455225</v>
      </c>
      <c r="D473" s="4">
        <v>4911.2225387070966</v>
      </c>
    </row>
    <row r="474" spans="1:4" s="3" customFormat="1" ht="38.5" customHeight="1" x14ac:dyDescent="0.3">
      <c r="A474" s="3">
        <v>461</v>
      </c>
      <c r="B474" s="5">
        <v>18937.127686048319</v>
      </c>
      <c r="C474" s="4">
        <v>6.9504427536521023</v>
      </c>
      <c r="D474" s="4">
        <v>2724.59300180522</v>
      </c>
    </row>
    <row r="475" spans="1:4" s="3" customFormat="1" ht="38.5" customHeight="1" x14ac:dyDescent="0.3">
      <c r="A475" s="3">
        <v>462</v>
      </c>
      <c r="B475" s="5">
        <v>17851.110262239883</v>
      </c>
      <c r="C475" s="4">
        <v>6.3089087466589868</v>
      </c>
      <c r="D475" s="4">
        <v>2829.508395044279</v>
      </c>
    </row>
    <row r="476" spans="1:4" s="3" customFormat="1" ht="38.5" customHeight="1" x14ac:dyDescent="0.3">
      <c r="A476" s="3">
        <v>463</v>
      </c>
      <c r="B476" s="5">
        <v>1377.8184750377768</v>
      </c>
      <c r="C476" s="4">
        <v>3.6398413569424339</v>
      </c>
      <c r="D476" s="4">
        <v>378.53805699795168</v>
      </c>
    </row>
    <row r="477" spans="1:4" s="3" customFormat="1" ht="38.5" customHeight="1" x14ac:dyDescent="0.3">
      <c r="A477" s="3">
        <v>464</v>
      </c>
      <c r="B477" s="5">
        <v>51399.336357926652</v>
      </c>
      <c r="C477" s="4">
        <v>7.4885895890088658</v>
      </c>
      <c r="D477" s="4">
        <v>6863.6871799419159</v>
      </c>
    </row>
    <row r="478" spans="1:4" s="3" customFormat="1" ht="38.5" customHeight="1" x14ac:dyDescent="0.3">
      <c r="A478" s="3">
        <v>465</v>
      </c>
      <c r="B478" s="5">
        <v>40429.047675332535</v>
      </c>
      <c r="C478" s="4">
        <v>6.0580754778175745</v>
      </c>
      <c r="D478" s="4">
        <v>6673.579393879907</v>
      </c>
    </row>
    <row r="479" spans="1:4" s="3" customFormat="1" ht="38.5" customHeight="1" x14ac:dyDescent="0.3">
      <c r="A479" s="3">
        <v>466</v>
      </c>
      <c r="B479" s="5">
        <v>3600.50974427646</v>
      </c>
      <c r="C479" s="4">
        <v>1.0139003140282785</v>
      </c>
      <c r="D479" s="4">
        <v>3551.1476764135205</v>
      </c>
    </row>
    <row r="480" spans="1:4" s="3" customFormat="1" ht="38.5" customHeight="1" x14ac:dyDescent="0.3">
      <c r="A480" s="3">
        <v>467</v>
      </c>
      <c r="B480" s="5">
        <v>49298.711139321582</v>
      </c>
      <c r="C480" s="4">
        <v>4.6192789589646912</v>
      </c>
      <c r="D480" s="4">
        <v>10672.382330070577</v>
      </c>
    </row>
    <row r="481" spans="1:4" s="3" customFormat="1" ht="38.5" customHeight="1" x14ac:dyDescent="0.3">
      <c r="A481" s="3">
        <v>468</v>
      </c>
      <c r="B481" s="5">
        <v>21403.255009190023</v>
      </c>
      <c r="C481" s="4">
        <v>0.76530744768778058</v>
      </c>
      <c r="D481" s="4">
        <v>27966.871449971597</v>
      </c>
    </row>
    <row r="482" spans="1:4" s="3" customFormat="1" ht="38.5" customHeight="1" x14ac:dyDescent="0.3">
      <c r="A482" s="3">
        <v>469</v>
      </c>
      <c r="B482" s="5">
        <v>24549.090620020794</v>
      </c>
      <c r="C482" s="4">
        <v>4.6670438075533998</v>
      </c>
      <c r="D482" s="4">
        <v>5260.094319296767</v>
      </c>
    </row>
    <row r="483" spans="1:4" s="3" customFormat="1" ht="38.5" customHeight="1" x14ac:dyDescent="0.3">
      <c r="A483" s="3">
        <v>470</v>
      </c>
      <c r="B483" s="5">
        <v>20440.395623314238</v>
      </c>
      <c r="C483" s="4">
        <v>0.9602069023731854</v>
      </c>
      <c r="D483" s="4">
        <v>21287.490823899596</v>
      </c>
    </row>
    <row r="484" spans="1:4" s="3" customFormat="1" ht="38.5" customHeight="1" x14ac:dyDescent="0.3">
      <c r="A484" s="3">
        <v>471</v>
      </c>
      <c r="B484" s="5">
        <v>2592.4717091667117</v>
      </c>
      <c r="C484" s="4">
        <v>1.685492828177221</v>
      </c>
      <c r="D484" s="4">
        <v>1538.1090122883195</v>
      </c>
    </row>
    <row r="485" spans="1:4" s="3" customFormat="1" ht="38.5" customHeight="1" x14ac:dyDescent="0.3">
      <c r="A485" s="3">
        <v>472</v>
      </c>
      <c r="B485" s="5">
        <v>7456.7303459460236</v>
      </c>
      <c r="C485" s="4">
        <v>6.9940473463038071</v>
      </c>
      <c r="D485" s="4">
        <v>1066.1538272094674</v>
      </c>
    </row>
    <row r="486" spans="1:4" s="3" customFormat="1" ht="38.5" customHeight="1" x14ac:dyDescent="0.3">
      <c r="A486" s="3">
        <v>473</v>
      </c>
      <c r="B486" s="5">
        <v>7178.8637391412631</v>
      </c>
      <c r="C486" s="4">
        <v>2.1453253746626668</v>
      </c>
      <c r="D486" s="4">
        <v>3346.2820250611517</v>
      </c>
    </row>
    <row r="487" spans="1:4" s="3" customFormat="1" ht="38.5" customHeight="1" x14ac:dyDescent="0.3">
      <c r="A487" s="3">
        <v>474</v>
      </c>
      <c r="B487" s="5">
        <v>13625.995243666366</v>
      </c>
      <c r="C487" s="4">
        <v>3.4145339950186608</v>
      </c>
      <c r="D487" s="4">
        <v>3990.5870796849099</v>
      </c>
    </row>
    <row r="488" spans="1:4" s="3" customFormat="1" ht="38.5" customHeight="1" x14ac:dyDescent="0.3">
      <c r="A488" s="3">
        <v>475</v>
      </c>
      <c r="B488" s="5">
        <v>49329.704572838506</v>
      </c>
      <c r="C488" s="4">
        <v>5.4841066351280645</v>
      </c>
      <c r="D488" s="4">
        <v>8995.0301580316664</v>
      </c>
    </row>
    <row r="489" spans="1:4" s="3" customFormat="1" ht="38.5" customHeight="1" x14ac:dyDescent="0.3">
      <c r="A489" s="3">
        <v>476</v>
      </c>
      <c r="B489" s="5">
        <v>721.19023115571326</v>
      </c>
      <c r="C489" s="4">
        <v>1.9337130117034884</v>
      </c>
      <c r="D489" s="4">
        <v>372.9561867716796</v>
      </c>
    </row>
    <row r="490" spans="1:4" s="3" customFormat="1" ht="38.5" customHeight="1" x14ac:dyDescent="0.3">
      <c r="A490" s="3">
        <v>477</v>
      </c>
      <c r="B490" s="5">
        <v>-16122.259554578903</v>
      </c>
      <c r="C490" s="4">
        <v>-1.8872584195999478</v>
      </c>
      <c r="D490" s="4">
        <v>8542.6878413378199</v>
      </c>
    </row>
    <row r="491" spans="1:4" s="3" customFormat="1" ht="38.5" customHeight="1" x14ac:dyDescent="0.3">
      <c r="A491" s="3">
        <v>478</v>
      </c>
      <c r="B491" s="5">
        <v>45846.305416017203</v>
      </c>
      <c r="C491" s="4">
        <v>5.4347972199990249</v>
      </c>
      <c r="D491" s="4">
        <v>8435.6975173446172</v>
      </c>
    </row>
    <row r="492" spans="1:4" s="3" customFormat="1" ht="38.5" customHeight="1" x14ac:dyDescent="0.3">
      <c r="A492" s="3">
        <v>479</v>
      </c>
      <c r="B492" s="5">
        <v>53331.066634153016</v>
      </c>
      <c r="C492" s="4">
        <v>2.4317065597444207</v>
      </c>
      <c r="D492" s="4">
        <v>21931.53874608878</v>
      </c>
    </row>
    <row r="493" spans="1:4" s="3" customFormat="1" ht="38.5" customHeight="1" x14ac:dyDescent="0.3">
      <c r="A493" s="3">
        <v>480</v>
      </c>
      <c r="B493" s="5">
        <v>33783.191787220072</v>
      </c>
      <c r="C493" s="4">
        <v>9.1427346712696149</v>
      </c>
      <c r="D493" s="4">
        <v>3695.0860986244429</v>
      </c>
    </row>
    <row r="494" spans="1:4" s="3" customFormat="1" ht="38.5" customHeight="1" x14ac:dyDescent="0.3">
      <c r="A494" s="3">
        <v>481</v>
      </c>
      <c r="B494" s="5">
        <v>59897.512008718244</v>
      </c>
      <c r="C494" s="4">
        <v>1.6529954236941142</v>
      </c>
      <c r="D494" s="4">
        <v>36235.739766816339</v>
      </c>
    </row>
    <row r="495" spans="1:4" s="3" customFormat="1" ht="38.5" customHeight="1" x14ac:dyDescent="0.3">
      <c r="A495" s="3">
        <v>482</v>
      </c>
      <c r="B495" s="5">
        <v>42297.91675887967</v>
      </c>
      <c r="C495" s="4">
        <v>5.580140533470253</v>
      </c>
      <c r="D495" s="4">
        <v>7580.0809146602032</v>
      </c>
    </row>
    <row r="496" spans="1:4" s="3" customFormat="1" ht="38.5" customHeight="1" x14ac:dyDescent="0.3">
      <c r="A496" s="3">
        <v>483</v>
      </c>
      <c r="B496" s="5">
        <v>23343.168870152062</v>
      </c>
      <c r="C496" s="4">
        <v>1.6577736392566051</v>
      </c>
      <c r="D496" s="4">
        <v>14081.035140973669</v>
      </c>
    </row>
    <row r="497" spans="1:4" s="3" customFormat="1" ht="38.5" customHeight="1" x14ac:dyDescent="0.3">
      <c r="A497" s="3">
        <v>484</v>
      </c>
      <c r="B497" s="5">
        <v>16627.597873964383</v>
      </c>
      <c r="C497" s="4">
        <v>1.6517445886810127</v>
      </c>
      <c r="D497" s="4">
        <v>10066.688268821403</v>
      </c>
    </row>
    <row r="498" spans="1:4" s="3" customFormat="1" ht="38.5" customHeight="1" x14ac:dyDescent="0.3">
      <c r="A498" s="3">
        <v>485</v>
      </c>
      <c r="B498" s="5">
        <v>37252.648551023121</v>
      </c>
      <c r="C498" s="4">
        <v>6.6427015777833294</v>
      </c>
      <c r="D498" s="4">
        <v>5608.0569200361906</v>
      </c>
    </row>
    <row r="499" spans="1:4" s="3" customFormat="1" ht="38.5" customHeight="1" x14ac:dyDescent="0.3">
      <c r="A499" s="3">
        <v>486</v>
      </c>
      <c r="B499" s="5">
        <v>23587.892784720105</v>
      </c>
      <c r="C499" s="4">
        <v>3.991279426248342</v>
      </c>
      <c r="D499" s="4">
        <v>5909.85753330026</v>
      </c>
    </row>
    <row r="500" spans="1:4" s="3" customFormat="1" ht="38.5" customHeight="1" x14ac:dyDescent="0.3">
      <c r="A500" s="3">
        <v>487</v>
      </c>
      <c r="B500" s="5">
        <v>38956.825607813844</v>
      </c>
      <c r="C500" s="4">
        <v>1.0253982185813357</v>
      </c>
      <c r="D500" s="4">
        <v>37991.899051386681</v>
      </c>
    </row>
    <row r="501" spans="1:4" s="3" customFormat="1" ht="38.5" customHeight="1" x14ac:dyDescent="0.3">
      <c r="A501" s="3">
        <v>488</v>
      </c>
      <c r="B501" s="5">
        <v>33613.580782017685</v>
      </c>
      <c r="C501" s="4">
        <v>6.3546443087555486</v>
      </c>
      <c r="D501" s="4">
        <v>5289.6085365005029</v>
      </c>
    </row>
    <row r="502" spans="1:4" s="3" customFormat="1" ht="38.5" customHeight="1" x14ac:dyDescent="0.3">
      <c r="A502" s="3">
        <v>489</v>
      </c>
      <c r="B502" s="5">
        <v>18134.420634760132</v>
      </c>
      <c r="C502" s="4">
        <v>4.9352947841606332</v>
      </c>
      <c r="D502" s="4">
        <v>3674.4351508568157</v>
      </c>
    </row>
    <row r="503" spans="1:4" s="3" customFormat="1" ht="38.5" customHeight="1" x14ac:dyDescent="0.3">
      <c r="A503" s="3">
        <v>490</v>
      </c>
      <c r="B503" s="5">
        <v>8450.5896855979136</v>
      </c>
      <c r="C503" s="4">
        <v>10.476024884194205</v>
      </c>
      <c r="D503" s="4">
        <v>806.65994773912917</v>
      </c>
    </row>
    <row r="504" spans="1:4" s="3" customFormat="1" ht="38.5" customHeight="1" x14ac:dyDescent="0.3">
      <c r="A504" s="3">
        <v>491</v>
      </c>
      <c r="B504" s="5">
        <v>49107.920277939818</v>
      </c>
      <c r="C504" s="4">
        <v>8.8412120314310574</v>
      </c>
      <c r="D504" s="4">
        <v>5554.4330464373115</v>
      </c>
    </row>
    <row r="505" spans="1:4" s="3" customFormat="1" ht="38.5" customHeight="1" x14ac:dyDescent="0.3">
      <c r="A505" s="3">
        <v>492</v>
      </c>
      <c r="B505" s="5">
        <v>22142.813829455547</v>
      </c>
      <c r="C505" s="4">
        <v>3.3420086922897578</v>
      </c>
      <c r="D505" s="4">
        <v>6625.6003105379496</v>
      </c>
    </row>
    <row r="506" spans="1:4" s="3" customFormat="1" ht="38.5" customHeight="1" x14ac:dyDescent="0.3">
      <c r="A506" s="3">
        <v>493</v>
      </c>
      <c r="B506" s="5">
        <v>9504.0826140140271</v>
      </c>
      <c r="C506" s="4">
        <v>7.6080447515219305</v>
      </c>
      <c r="D506" s="4">
        <v>1249.2148672118167</v>
      </c>
    </row>
    <row r="507" spans="1:4" s="3" customFormat="1" ht="38.5" customHeight="1" x14ac:dyDescent="0.3">
      <c r="A507" s="3">
        <v>494</v>
      </c>
      <c r="B507" s="5">
        <v>30066.487076852925</v>
      </c>
      <c r="C507" s="4">
        <v>4.6608295677447851</v>
      </c>
      <c r="D507" s="4">
        <v>6450.8874739655121</v>
      </c>
    </row>
    <row r="508" spans="1:4" s="3" customFormat="1" ht="38.5" customHeight="1" x14ac:dyDescent="0.3">
      <c r="A508" s="3">
        <v>495</v>
      </c>
      <c r="B508" s="5">
        <v>19189.080599505174</v>
      </c>
      <c r="C508" s="4">
        <v>7.2671886526300149</v>
      </c>
      <c r="D508" s="4">
        <v>2640.50948953425</v>
      </c>
    </row>
    <row r="509" spans="1:4" s="3" customFormat="1" ht="38.5" customHeight="1" x14ac:dyDescent="0.3">
      <c r="A509" s="3">
        <v>496</v>
      </c>
      <c r="B509" s="5">
        <v>16175.045730710212</v>
      </c>
      <c r="C509" s="4">
        <v>5.7033260759759452</v>
      </c>
      <c r="D509" s="4">
        <v>2836.0724102456934</v>
      </c>
    </row>
    <row r="510" spans="1:4" s="3" customFormat="1" ht="38.5" customHeight="1" x14ac:dyDescent="0.3">
      <c r="A510" s="3">
        <v>497</v>
      </c>
      <c r="B510" s="5">
        <v>-16454.390007416143</v>
      </c>
      <c r="C510" s="4">
        <v>-3.9884602268956026</v>
      </c>
      <c r="D510" s="4">
        <v>4125.4993334165283</v>
      </c>
    </row>
    <row r="511" spans="1:4" s="3" customFormat="1" ht="38.5" customHeight="1" x14ac:dyDescent="0.3">
      <c r="A511" s="3">
        <v>498</v>
      </c>
      <c r="B511" s="5">
        <v>8451.0157976640967</v>
      </c>
      <c r="C511" s="4">
        <v>1.5915643137186062</v>
      </c>
      <c r="D511" s="4">
        <v>5309.8801756359717</v>
      </c>
    </row>
    <row r="512" spans="1:4" s="3" customFormat="1" ht="38.5" customHeight="1" x14ac:dyDescent="0.3">
      <c r="A512" s="3">
        <v>499</v>
      </c>
      <c r="B512" s="5">
        <v>17719.331592620103</v>
      </c>
      <c r="C512" s="4">
        <v>5.4380343665974795</v>
      </c>
      <c r="D512" s="4">
        <v>3258.4074314533805</v>
      </c>
    </row>
    <row r="513" spans="1:4" s="3" customFormat="1" ht="38.5" customHeight="1" x14ac:dyDescent="0.3">
      <c r="A513" s="3">
        <v>500</v>
      </c>
      <c r="B513" s="5">
        <v>15122.668840071849</v>
      </c>
      <c r="C513" s="4">
        <v>4.4521335630526053</v>
      </c>
      <c r="D513" s="4">
        <v>3396.7239809631837</v>
      </c>
    </row>
    <row r="514" spans="1:4" s="3" customFormat="1" ht="38.5" customHeight="1" x14ac:dyDescent="0.3">
      <c r="A514" s="3">
        <v>501</v>
      </c>
      <c r="B514" s="5">
        <v>6482.6019276323495</v>
      </c>
      <c r="C514" s="4">
        <v>13.339408275266173</v>
      </c>
      <c r="D514" s="4">
        <v>485.97372491044746</v>
      </c>
    </row>
    <row r="515" spans="1:4" s="3" customFormat="1" ht="38.5" customHeight="1" x14ac:dyDescent="0.3">
      <c r="A515" s="3">
        <v>502</v>
      </c>
      <c r="B515" s="5">
        <v>36259.156551972337</v>
      </c>
      <c r="C515" s="4">
        <v>6.4445915028690326</v>
      </c>
      <c r="D515" s="4">
        <v>5626.2924555932395</v>
      </c>
    </row>
    <row r="516" spans="1:4" s="3" customFormat="1" ht="38.5" customHeight="1" x14ac:dyDescent="0.3">
      <c r="A516" s="3">
        <v>503</v>
      </c>
      <c r="B516" s="5">
        <v>38748.090006953797</v>
      </c>
      <c r="C516" s="4">
        <v>2.6035340890839431</v>
      </c>
      <c r="D516" s="4">
        <v>14882.881760379547</v>
      </c>
    </row>
    <row r="517" spans="1:4" s="3" customFormat="1" ht="38.5" customHeight="1" x14ac:dyDescent="0.3">
      <c r="A517" s="3">
        <v>504</v>
      </c>
      <c r="B517" s="5">
        <v>38581.455477814976</v>
      </c>
      <c r="C517" s="4">
        <v>7.146161276608475</v>
      </c>
      <c r="D517" s="4">
        <v>5398.9063476783858</v>
      </c>
    </row>
    <row r="518" spans="1:4" s="3" customFormat="1" ht="38.5" customHeight="1" x14ac:dyDescent="0.3">
      <c r="A518" s="3">
        <v>505</v>
      </c>
      <c r="B518" s="5">
        <v>30180.570478354181</v>
      </c>
      <c r="C518" s="4">
        <v>3.529918853224479</v>
      </c>
      <c r="D518" s="4">
        <v>8549.9332231915469</v>
      </c>
    </row>
    <row r="519" spans="1:4" s="3" customFormat="1" ht="38.5" customHeight="1" x14ac:dyDescent="0.3">
      <c r="A519" s="3">
        <v>506</v>
      </c>
      <c r="B519" s="5">
        <v>51697.252250854275</v>
      </c>
      <c r="C519" s="4">
        <v>5.8989593885701517</v>
      </c>
      <c r="D519" s="4">
        <v>8763.7918564116735</v>
      </c>
    </row>
    <row r="520" spans="1:4" s="3" customFormat="1" ht="38.5" customHeight="1" x14ac:dyDescent="0.3">
      <c r="A520" s="3">
        <v>507</v>
      </c>
      <c r="B520" s="5">
        <v>5338.0478286737343</v>
      </c>
      <c r="C520" s="4">
        <v>9.1643804356099636</v>
      </c>
      <c r="D520" s="4">
        <v>582.47776444676197</v>
      </c>
    </row>
    <row r="521" spans="1:4" s="3" customFormat="1" ht="38.5" customHeight="1" x14ac:dyDescent="0.3">
      <c r="A521" s="3">
        <v>508</v>
      </c>
      <c r="B521" s="5">
        <v>7441.3469052862383</v>
      </c>
      <c r="C521" s="4">
        <v>3.109005452376886</v>
      </c>
      <c r="D521" s="4">
        <v>2393.4814587080268</v>
      </c>
    </row>
    <row r="522" spans="1:4" s="3" customFormat="1" ht="38.5" customHeight="1" x14ac:dyDescent="0.3">
      <c r="A522" s="3">
        <v>509</v>
      </c>
      <c r="B522" s="5">
        <v>6751.0687517150727</v>
      </c>
      <c r="C522" s="4">
        <v>4.8129015119166096</v>
      </c>
      <c r="D522" s="4">
        <v>1402.7024519408126</v>
      </c>
    </row>
    <row r="523" spans="1:4" s="3" customFormat="1" ht="38.5" customHeight="1" x14ac:dyDescent="0.3">
      <c r="A523" s="3">
        <v>510</v>
      </c>
      <c r="B523" s="5">
        <v>44918.115920134071</v>
      </c>
      <c r="C523" s="4">
        <v>4.9890025988598437</v>
      </c>
      <c r="D523" s="4">
        <v>9003.4260415898334</v>
      </c>
    </row>
    <row r="524" spans="1:4" s="3" customFormat="1" ht="38.5" customHeight="1" x14ac:dyDescent="0.3">
      <c r="A524" s="3">
        <v>511</v>
      </c>
      <c r="B524" s="5">
        <v>19949.733850610344</v>
      </c>
      <c r="C524" s="4">
        <v>9.0483483848133819</v>
      </c>
      <c r="D524" s="4">
        <v>2204.7928530353329</v>
      </c>
    </row>
    <row r="525" spans="1:4" s="3" customFormat="1" ht="38.5" customHeight="1" x14ac:dyDescent="0.3">
      <c r="A525" s="3">
        <v>512</v>
      </c>
      <c r="B525" s="5">
        <v>9784.8055195745746</v>
      </c>
      <c r="C525" s="4">
        <v>8.4371589477012723</v>
      </c>
      <c r="D525" s="4">
        <v>1159.7275315336417</v>
      </c>
    </row>
    <row r="526" spans="1:4" s="3" customFormat="1" ht="38.5" customHeight="1" x14ac:dyDescent="0.3">
      <c r="A526" s="3">
        <v>513</v>
      </c>
      <c r="B526" s="5">
        <v>11305.249570368158</v>
      </c>
      <c r="C526" s="4">
        <v>1.3332413652698081</v>
      </c>
      <c r="D526" s="4">
        <v>8479.5220616938441</v>
      </c>
    </row>
    <row r="527" spans="1:4" s="3" customFormat="1" ht="38.5" customHeight="1" x14ac:dyDescent="0.3">
      <c r="A527" s="3">
        <v>514</v>
      </c>
      <c r="B527" s="5">
        <v>33353.702049688487</v>
      </c>
      <c r="C527" s="4">
        <v>2.12624593345322</v>
      </c>
      <c r="D527" s="4">
        <v>15686.662358723006</v>
      </c>
    </row>
    <row r="528" spans="1:4" s="3" customFormat="1" ht="38.5" customHeight="1" x14ac:dyDescent="0.3">
      <c r="A528" s="3">
        <v>515</v>
      </c>
      <c r="B528" s="5">
        <v>68018.791322170902</v>
      </c>
      <c r="C528" s="4">
        <v>2.8190456223436193</v>
      </c>
      <c r="D528" s="4">
        <v>24128.304552099919</v>
      </c>
    </row>
    <row r="529" spans="1:4" s="3" customFormat="1" ht="38.5" customHeight="1" x14ac:dyDescent="0.3">
      <c r="A529" s="3">
        <v>516</v>
      </c>
      <c r="B529" s="5">
        <v>14318.587058036719</v>
      </c>
      <c r="C529" s="4">
        <v>1.287768468514964</v>
      </c>
      <c r="D529" s="4">
        <v>11118.91415896268</v>
      </c>
    </row>
    <row r="530" spans="1:4" s="3" customFormat="1" ht="38.5" customHeight="1" x14ac:dyDescent="0.3">
      <c r="A530" s="3">
        <v>517</v>
      </c>
      <c r="B530" s="5">
        <v>37254.947688785622</v>
      </c>
      <c r="C530" s="4">
        <v>4.5216352950736969</v>
      </c>
      <c r="D530" s="4">
        <v>8239.2641727152859</v>
      </c>
    </row>
    <row r="531" spans="1:4" s="3" customFormat="1" ht="38.5" customHeight="1" x14ac:dyDescent="0.3">
      <c r="A531" s="3">
        <v>518</v>
      </c>
      <c r="B531" s="5">
        <v>9893.7605197236226</v>
      </c>
      <c r="C531" s="4">
        <v>5.139195960741203</v>
      </c>
      <c r="D531" s="4">
        <v>1925.1572804973739</v>
      </c>
    </row>
    <row r="532" spans="1:4" s="3" customFormat="1" ht="38.5" customHeight="1" x14ac:dyDescent="0.3">
      <c r="A532" s="3">
        <v>519</v>
      </c>
      <c r="B532" s="5">
        <v>60050.080453293464</v>
      </c>
      <c r="C532" s="4">
        <v>3.5798786519275665</v>
      </c>
      <c r="D532" s="4">
        <v>16774.334074413338</v>
      </c>
    </row>
    <row r="533" spans="1:4" s="3" customFormat="1" ht="38.5" customHeight="1" x14ac:dyDescent="0.3">
      <c r="A533" s="3">
        <v>520</v>
      </c>
      <c r="B533" s="5">
        <v>7280.1864105170271</v>
      </c>
      <c r="C533" s="4">
        <v>0.17553317124737822</v>
      </c>
      <c r="D533" s="4">
        <v>41474.704517570004</v>
      </c>
    </row>
    <row r="534" spans="1:4" s="3" customFormat="1" ht="38.5" customHeight="1" x14ac:dyDescent="0.3">
      <c r="A534" s="3">
        <v>521</v>
      </c>
      <c r="B534" s="5">
        <v>9797.4758521688073</v>
      </c>
      <c r="C534" s="4">
        <v>2.3037740764405399</v>
      </c>
      <c r="D534" s="4">
        <v>4252.793688566223</v>
      </c>
    </row>
    <row r="535" spans="1:4" s="3" customFormat="1" ht="38.5" customHeight="1" x14ac:dyDescent="0.3">
      <c r="A535" s="3">
        <v>522</v>
      </c>
      <c r="B535" s="5">
        <v>23136.565596493376</v>
      </c>
      <c r="C535" s="4">
        <v>2.0685259867302372</v>
      </c>
      <c r="D535" s="4">
        <v>11185.049520729413</v>
      </c>
    </row>
    <row r="536" spans="1:4" s="3" customFormat="1" ht="38.5" customHeight="1" x14ac:dyDescent="0.3">
      <c r="A536" s="3">
        <v>523</v>
      </c>
      <c r="B536" s="5">
        <v>63571.835449503131</v>
      </c>
      <c r="C536" s="4">
        <v>5.1768553851200156</v>
      </c>
      <c r="D536" s="4">
        <v>12280.009913398293</v>
      </c>
    </row>
    <row r="537" spans="1:4" s="3" customFormat="1" ht="38.5" customHeight="1" x14ac:dyDescent="0.3">
      <c r="A537" s="3">
        <v>524</v>
      </c>
      <c r="B537" s="5">
        <v>20085.320139493415</v>
      </c>
      <c r="C537" s="4">
        <v>4.7387602343210409</v>
      </c>
      <c r="D537" s="4">
        <v>4238.5179131923724</v>
      </c>
    </row>
    <row r="538" spans="1:4" s="3" customFormat="1" ht="38.5" customHeight="1" x14ac:dyDescent="0.3">
      <c r="A538" s="3">
        <v>525</v>
      </c>
      <c r="B538" s="5">
        <v>27200.908249532633</v>
      </c>
      <c r="C538" s="4">
        <v>2.4988604392989457</v>
      </c>
      <c r="D538" s="4">
        <v>10885.325095291772</v>
      </c>
    </row>
    <row r="539" spans="1:4" s="3" customFormat="1" ht="38.5" customHeight="1" x14ac:dyDescent="0.3">
      <c r="A539" s="3">
        <v>526</v>
      </c>
      <c r="B539" s="5">
        <v>25559.741189721055</v>
      </c>
      <c r="C539" s="4">
        <v>7.5571770726021592</v>
      </c>
      <c r="D539" s="4">
        <v>3382.1810636653618</v>
      </c>
    </row>
    <row r="540" spans="1:4" s="3" customFormat="1" ht="38.5" customHeight="1" x14ac:dyDescent="0.3">
      <c r="A540" s="3">
        <v>527</v>
      </c>
      <c r="B540" s="5">
        <v>11356.038707257443</v>
      </c>
      <c r="C540" s="4">
        <v>3.4950904512597778</v>
      </c>
      <c r="D540" s="4">
        <v>3249.1401483370046</v>
      </c>
    </row>
    <row r="541" spans="1:4" s="3" customFormat="1" ht="38.5" customHeight="1" x14ac:dyDescent="0.3">
      <c r="A541" s="3">
        <v>528</v>
      </c>
      <c r="B541" s="5">
        <v>19357.849427563764</v>
      </c>
      <c r="C541" s="4">
        <v>5.7777539182120039</v>
      </c>
      <c r="D541" s="4">
        <v>3350.4108519655138</v>
      </c>
    </row>
    <row r="542" spans="1:4" s="3" customFormat="1" ht="38.5" customHeight="1" x14ac:dyDescent="0.3">
      <c r="A542" s="3">
        <v>529</v>
      </c>
      <c r="B542" s="5">
        <v>49843.378003561076</v>
      </c>
      <c r="C542" s="4">
        <v>2.4067991080423057</v>
      </c>
      <c r="D542" s="4">
        <v>20709.40521666711</v>
      </c>
    </row>
    <row r="543" spans="1:4" s="3" customFormat="1" ht="38.5" customHeight="1" x14ac:dyDescent="0.3">
      <c r="A543" s="3">
        <v>530</v>
      </c>
      <c r="B543" s="5">
        <v>38007.702969682083</v>
      </c>
      <c r="C543" s="4">
        <v>1.8153386471841979</v>
      </c>
      <c r="D543" s="4">
        <v>20936.976706046811</v>
      </c>
    </row>
    <row r="544" spans="1:4" s="3" customFormat="1" ht="38.5" customHeight="1" x14ac:dyDescent="0.3">
      <c r="A544" s="3">
        <v>531</v>
      </c>
      <c r="B544" s="5">
        <v>12705.375282637764</v>
      </c>
      <c r="C544" s="4">
        <v>2.8114957733559152</v>
      </c>
      <c r="D544" s="4">
        <v>4519.080342586506</v>
      </c>
    </row>
    <row r="545" spans="1:4" s="3" customFormat="1" ht="38.5" customHeight="1" x14ac:dyDescent="0.3">
      <c r="A545" s="3">
        <v>532</v>
      </c>
      <c r="B545" s="5">
        <v>8689.6616016631888</v>
      </c>
      <c r="C545" s="4">
        <v>1.5716366219696121</v>
      </c>
      <c r="D545" s="4">
        <v>5529.0526322637479</v>
      </c>
    </row>
    <row r="546" spans="1:4" s="3" customFormat="1" ht="38.5" customHeight="1" x14ac:dyDescent="0.3">
      <c r="A546" s="3">
        <v>533</v>
      </c>
      <c r="B546" s="5">
        <v>44382.055070164497</v>
      </c>
      <c r="C546" s="4">
        <v>7.5480454340546057</v>
      </c>
      <c r="D546" s="4">
        <v>5879.9401060737464</v>
      </c>
    </row>
    <row r="547" spans="1:4" s="3" customFormat="1" ht="38.5" customHeight="1" x14ac:dyDescent="0.3">
      <c r="A547" s="3">
        <v>534</v>
      </c>
      <c r="B547" s="5">
        <v>3068.0652938697385</v>
      </c>
      <c r="C547" s="4">
        <v>2.0470756326194923</v>
      </c>
      <c r="D547" s="4">
        <v>1498.7552218301582</v>
      </c>
    </row>
    <row r="548" spans="1:4" s="3" customFormat="1" ht="38.5" customHeight="1" x14ac:dyDescent="0.3">
      <c r="A548" s="3">
        <v>535</v>
      </c>
      <c r="B548" s="5">
        <v>28074.943752485902</v>
      </c>
      <c r="C548" s="4">
        <v>7.5563444189241089</v>
      </c>
      <c r="D548" s="4">
        <v>3715.4134586791747</v>
      </c>
    </row>
    <row r="549" spans="1:4" s="3" customFormat="1" ht="38.5" customHeight="1" x14ac:dyDescent="0.3">
      <c r="A549" s="3">
        <v>536</v>
      </c>
      <c r="B549" s="5">
        <v>43679.606652023242</v>
      </c>
      <c r="C549" s="4">
        <v>5.5342390549640834</v>
      </c>
      <c r="D549" s="4">
        <v>7892.6129171893381</v>
      </c>
    </row>
    <row r="550" spans="1:4" s="3" customFormat="1" ht="38.5" customHeight="1" x14ac:dyDescent="0.3">
      <c r="A550" s="3">
        <v>537</v>
      </c>
      <c r="B550" s="5">
        <v>8829.6425823935278</v>
      </c>
      <c r="C550" s="4">
        <v>4.9150665006761294</v>
      </c>
      <c r="D550" s="4">
        <v>1796.4441744946685</v>
      </c>
    </row>
    <row r="551" spans="1:4" s="3" customFormat="1" ht="38.5" customHeight="1" x14ac:dyDescent="0.3">
      <c r="A551" s="3">
        <v>538</v>
      </c>
      <c r="B551" s="5">
        <v>-1053.9786611984709</v>
      </c>
      <c r="C551" s="4">
        <v>-1.8794836341976389</v>
      </c>
      <c r="D551" s="4">
        <v>560.78097304019343</v>
      </c>
    </row>
    <row r="552" spans="1:4" s="3" customFormat="1" ht="38.5" customHeight="1" x14ac:dyDescent="0.3">
      <c r="A552" s="3">
        <v>539</v>
      </c>
      <c r="B552" s="5">
        <v>34551.899832676092</v>
      </c>
      <c r="C552" s="4">
        <v>5.4273124283738197</v>
      </c>
      <c r="D552" s="4">
        <v>6366.3001326475769</v>
      </c>
    </row>
    <row r="553" spans="1:4" s="3" customFormat="1" ht="38.5" customHeight="1" x14ac:dyDescent="0.3">
      <c r="A553" s="3">
        <v>540</v>
      </c>
      <c r="B553" s="5">
        <v>33537.423939111781</v>
      </c>
      <c r="C553" s="4">
        <v>4.2558277703608312</v>
      </c>
      <c r="D553" s="4">
        <v>7880.3527183780525</v>
      </c>
    </row>
    <row r="554" spans="1:4" s="3" customFormat="1" ht="38.5" customHeight="1" x14ac:dyDescent="0.3">
      <c r="A554" s="3">
        <v>541</v>
      </c>
      <c r="B554" s="5">
        <v>23539.8663739195</v>
      </c>
      <c r="C554" s="4">
        <v>9.8379440350824794</v>
      </c>
      <c r="D554" s="4">
        <v>2392.7627855957962</v>
      </c>
    </row>
    <row r="555" spans="1:4" s="3" customFormat="1" ht="38.5" customHeight="1" x14ac:dyDescent="0.3">
      <c r="A555" s="3">
        <v>542</v>
      </c>
      <c r="B555" s="5">
        <v>31695.177806150627</v>
      </c>
      <c r="C555" s="4">
        <v>2.5873942491244764</v>
      </c>
      <c r="D555" s="4">
        <v>12249.844729644759</v>
      </c>
    </row>
    <row r="556" spans="1:4" s="3" customFormat="1" ht="38.5" customHeight="1" x14ac:dyDescent="0.3">
      <c r="A556" s="3">
        <v>543</v>
      </c>
      <c r="B556" s="5">
        <v>28779.114713013034</v>
      </c>
      <c r="C556" s="4">
        <v>1.9183718743783631</v>
      </c>
      <c r="D556" s="4">
        <v>15001.843541069811</v>
      </c>
    </row>
    <row r="557" spans="1:4" s="3" customFormat="1" ht="38.5" customHeight="1" x14ac:dyDescent="0.3">
      <c r="A557" s="3">
        <v>544</v>
      </c>
      <c r="B557" s="5">
        <v>8874.080610749661</v>
      </c>
      <c r="C557" s="4">
        <v>4.7952885008962376</v>
      </c>
      <c r="D557" s="4">
        <v>1850.583256688539</v>
      </c>
    </row>
    <row r="558" spans="1:4" s="3" customFormat="1" ht="38.5" customHeight="1" x14ac:dyDescent="0.3">
      <c r="A558" s="3">
        <v>545</v>
      </c>
      <c r="B558" s="5">
        <v>17716.99456188878</v>
      </c>
      <c r="C558" s="4">
        <v>2.7552256706162037</v>
      </c>
      <c r="D558" s="4">
        <v>6430.324292792463</v>
      </c>
    </row>
    <row r="559" spans="1:4" s="3" customFormat="1" ht="38.5" customHeight="1" x14ac:dyDescent="0.3">
      <c r="A559" s="3">
        <v>546</v>
      </c>
      <c r="B559" s="5">
        <v>53320.104239013104</v>
      </c>
      <c r="C559" s="4">
        <v>4.7314671521970162</v>
      </c>
      <c r="D559" s="4">
        <v>11269.25381152744</v>
      </c>
    </row>
    <row r="560" spans="1:4" s="3" customFormat="1" ht="38.5" customHeight="1" x14ac:dyDescent="0.3">
      <c r="A560" s="3">
        <v>547</v>
      </c>
      <c r="B560" s="5">
        <v>50225.658650887031</v>
      </c>
      <c r="C560" s="4">
        <v>4.9748822766309679</v>
      </c>
      <c r="D560" s="4">
        <v>10095.848677026437</v>
      </c>
    </row>
    <row r="561" spans="1:4" s="3" customFormat="1" ht="38.5" customHeight="1" x14ac:dyDescent="0.3">
      <c r="A561" s="3">
        <v>548</v>
      </c>
      <c r="B561" s="5">
        <v>38230.238412536492</v>
      </c>
      <c r="C561" s="4">
        <v>1.7576914435140822</v>
      </c>
      <c r="D561" s="4">
        <v>21750.25574233001</v>
      </c>
    </row>
    <row r="562" spans="1:4" s="3" customFormat="1" ht="38.5" customHeight="1" x14ac:dyDescent="0.3">
      <c r="A562" s="3">
        <v>549</v>
      </c>
      <c r="B562" s="5">
        <v>41358.452294062008</v>
      </c>
      <c r="C562" s="4">
        <v>8.1294262720196802</v>
      </c>
      <c r="D562" s="4">
        <v>5087.4995245866085</v>
      </c>
    </row>
    <row r="563" spans="1:4" s="3" customFormat="1" ht="38.5" customHeight="1" x14ac:dyDescent="0.3">
      <c r="A563" s="3">
        <v>550</v>
      </c>
      <c r="B563" s="5">
        <v>2737.5432865495932</v>
      </c>
      <c r="C563" s="4">
        <v>3.7224111582609951</v>
      </c>
      <c r="D563" s="4">
        <v>735.42206117512706</v>
      </c>
    </row>
    <row r="564" spans="1:4" s="3" customFormat="1" ht="38.5" customHeight="1" x14ac:dyDescent="0.3">
      <c r="A564" s="3">
        <v>551</v>
      </c>
      <c r="B564" s="5">
        <v>29768.406847021201</v>
      </c>
      <c r="C564" s="4">
        <v>2.0653062222572496</v>
      </c>
      <c r="D564" s="4">
        <v>14413.555978389591</v>
      </c>
    </row>
    <row r="565" spans="1:4" s="3" customFormat="1" ht="38.5" customHeight="1" x14ac:dyDescent="0.3">
      <c r="A565" s="3">
        <v>552</v>
      </c>
      <c r="B565" s="5">
        <v>1126.8244416655889</v>
      </c>
      <c r="C565" s="4">
        <v>3.4351628724669063</v>
      </c>
      <c r="D565" s="4">
        <v>328.02649641365571</v>
      </c>
    </row>
    <row r="566" spans="1:4" s="3" customFormat="1" ht="38.5" customHeight="1" x14ac:dyDescent="0.3">
      <c r="A566" s="3">
        <v>553</v>
      </c>
      <c r="B566" s="5">
        <v>40026.142984678438</v>
      </c>
      <c r="C566" s="4">
        <v>3.8709283526853269</v>
      </c>
      <c r="D566" s="4">
        <v>10340.192154915923</v>
      </c>
    </row>
    <row r="567" spans="1:4" s="3" customFormat="1" ht="38.5" customHeight="1" x14ac:dyDescent="0.3">
      <c r="A567" s="3">
        <v>554</v>
      </c>
      <c r="B567" s="5">
        <v>15518.293031403089</v>
      </c>
      <c r="C567" s="4">
        <v>4.7763845780274874</v>
      </c>
      <c r="D567" s="4">
        <v>3248.9622177391143</v>
      </c>
    </row>
    <row r="568" spans="1:4" s="3" customFormat="1" ht="38.5" customHeight="1" x14ac:dyDescent="0.3">
      <c r="A568" s="3">
        <v>555</v>
      </c>
      <c r="B568" s="5">
        <v>6944.702507746988</v>
      </c>
      <c r="C568" s="4">
        <v>12.058566472734819</v>
      </c>
      <c r="D568" s="4">
        <v>575.91443588667016</v>
      </c>
    </row>
    <row r="569" spans="1:4" s="3" customFormat="1" ht="38.5" customHeight="1" x14ac:dyDescent="0.3">
      <c r="A569" s="3">
        <v>556</v>
      </c>
      <c r="B569" s="5">
        <v>36379.288258214154</v>
      </c>
      <c r="C569" s="4">
        <v>3.1743129676326847</v>
      </c>
      <c r="D569" s="4">
        <v>11460.523467333098</v>
      </c>
    </row>
    <row r="570" spans="1:4" s="3" customFormat="1" ht="38.5" customHeight="1" x14ac:dyDescent="0.3">
      <c r="A570" s="3">
        <v>557</v>
      </c>
      <c r="B570" s="5">
        <v>35321.858225008225</v>
      </c>
      <c r="C570" s="4">
        <v>1.777244924016657</v>
      </c>
      <c r="D570" s="4">
        <v>19874.502240906204</v>
      </c>
    </row>
    <row r="571" spans="1:4" s="3" customFormat="1" ht="38.5" customHeight="1" x14ac:dyDescent="0.3">
      <c r="A571" s="3">
        <v>558</v>
      </c>
      <c r="B571" s="5">
        <v>36382.835411823071</v>
      </c>
      <c r="C571" s="4">
        <v>7.1568033823554993</v>
      </c>
      <c r="D571" s="4">
        <v>5083.6712241560126</v>
      </c>
    </row>
    <row r="572" spans="1:4" s="3" customFormat="1" ht="38.5" customHeight="1" x14ac:dyDescent="0.3">
      <c r="A572" s="3">
        <v>559</v>
      </c>
      <c r="B572" s="5">
        <v>46329.709614406878</v>
      </c>
      <c r="C572" s="4">
        <v>5.7953649557169573</v>
      </c>
      <c r="D572" s="4">
        <v>7994.269553068264</v>
      </c>
    </row>
    <row r="573" spans="1:4" s="3" customFormat="1" ht="38.5" customHeight="1" x14ac:dyDescent="0.3">
      <c r="A573" s="3">
        <v>560</v>
      </c>
      <c r="B573" s="5">
        <v>36938.853910792299</v>
      </c>
      <c r="C573" s="4">
        <v>4.8452949115649027</v>
      </c>
      <c r="D573" s="4">
        <v>7623.6544080372651</v>
      </c>
    </row>
    <row r="574" spans="1:4" s="3" customFormat="1" ht="38.5" customHeight="1" x14ac:dyDescent="0.3">
      <c r="A574" s="3">
        <v>561</v>
      </c>
      <c r="B574" s="5">
        <v>11034.58484758647</v>
      </c>
      <c r="C574" s="4">
        <v>6.0149235084424113</v>
      </c>
      <c r="D574" s="4">
        <v>1834.5345260165943</v>
      </c>
    </row>
    <row r="575" spans="1:4" s="3" customFormat="1" ht="38.5" customHeight="1" x14ac:dyDescent="0.3">
      <c r="A575" s="3">
        <v>562</v>
      </c>
      <c r="B575" s="5">
        <v>41864.09956674595</v>
      </c>
      <c r="C575" s="4">
        <v>5.453213690005021</v>
      </c>
      <c r="D575" s="4">
        <v>7676.9593026359844</v>
      </c>
    </row>
    <row r="576" spans="1:4" s="3" customFormat="1" ht="38.5" customHeight="1" x14ac:dyDescent="0.3">
      <c r="A576" s="3">
        <v>563</v>
      </c>
      <c r="B576" s="5">
        <v>26925.576489703984</v>
      </c>
      <c r="C576" s="4">
        <v>2.587192921649716</v>
      </c>
      <c r="D576" s="4">
        <v>10407.255007691876</v>
      </c>
    </row>
    <row r="577" spans="1:4" s="3" customFormat="1" ht="38.5" customHeight="1" x14ac:dyDescent="0.3">
      <c r="A577" s="3">
        <v>564</v>
      </c>
      <c r="B577" s="5">
        <v>62758.411355497446</v>
      </c>
      <c r="C577" s="4">
        <v>4.0611620648084514</v>
      </c>
      <c r="D577" s="4">
        <v>15453.313695437935</v>
      </c>
    </row>
    <row r="578" spans="1:4" s="3" customFormat="1" ht="38.5" customHeight="1" x14ac:dyDescent="0.3">
      <c r="A578" s="3">
        <v>565</v>
      </c>
      <c r="B578" s="5">
        <v>8767.2155649051747</v>
      </c>
      <c r="C578" s="4">
        <v>4.7782320082600336</v>
      </c>
      <c r="D578" s="4">
        <v>1834.8241671290689</v>
      </c>
    </row>
    <row r="579" spans="1:4" s="3" customFormat="1" ht="38.5" customHeight="1" x14ac:dyDescent="0.3">
      <c r="A579" s="3">
        <v>566</v>
      </c>
      <c r="B579" s="5">
        <v>36556.990052768822</v>
      </c>
      <c r="C579" s="4">
        <v>0.96224087610613473</v>
      </c>
      <c r="D579" s="4">
        <v>37991.516428508701</v>
      </c>
    </row>
    <row r="580" spans="1:4" s="3" customFormat="1" ht="38.5" customHeight="1" x14ac:dyDescent="0.3">
      <c r="A580" s="3">
        <v>567</v>
      </c>
      <c r="B580" s="5">
        <v>18601.526015246069</v>
      </c>
      <c r="C580" s="4">
        <v>5.6117365250227564</v>
      </c>
      <c r="D580" s="4">
        <v>3314.7539860971356</v>
      </c>
    </row>
    <row r="581" spans="1:4" s="3" customFormat="1" ht="38.5" customHeight="1" x14ac:dyDescent="0.3">
      <c r="A581" s="3">
        <v>568</v>
      </c>
      <c r="B581" s="5">
        <v>44503.556769794814</v>
      </c>
      <c r="C581" s="4">
        <v>2.7670688252255857</v>
      </c>
      <c r="D581" s="4">
        <v>16083.285086400645</v>
      </c>
    </row>
    <row r="582" spans="1:4" s="3" customFormat="1" ht="38.5" customHeight="1" x14ac:dyDescent="0.3">
      <c r="A582" s="3">
        <v>569</v>
      </c>
      <c r="B582" s="5">
        <v>-10667.276528354203</v>
      </c>
      <c r="C582" s="4">
        <v>-1.4152657418562056</v>
      </c>
      <c r="D582" s="4">
        <v>7537.2957974404389</v>
      </c>
    </row>
    <row r="583" spans="1:4" s="3" customFormat="1" ht="38.5" customHeight="1" x14ac:dyDescent="0.3">
      <c r="A583" s="3">
        <v>570</v>
      </c>
      <c r="B583" s="5">
        <v>15133.385297272942</v>
      </c>
      <c r="C583" s="4">
        <v>1.3684479426083138</v>
      </c>
      <c r="D583" s="4">
        <v>11058.795023234961</v>
      </c>
    </row>
    <row r="584" spans="1:4" s="3" customFormat="1" ht="38.5" customHeight="1" x14ac:dyDescent="0.3">
      <c r="A584" s="3">
        <v>571</v>
      </c>
      <c r="B584" s="5">
        <v>-44607.064408807513</v>
      </c>
      <c r="C584" s="4">
        <v>-3.8634702684494</v>
      </c>
      <c r="D584" s="4">
        <v>11545.854195666041</v>
      </c>
    </row>
    <row r="585" spans="1:4" s="3" customFormat="1" ht="38.5" customHeight="1" x14ac:dyDescent="0.3">
      <c r="A585" s="3">
        <v>572</v>
      </c>
      <c r="B585" s="5">
        <v>6797.1493552667816</v>
      </c>
      <c r="C585" s="4">
        <v>4.1964462377951088</v>
      </c>
      <c r="D585" s="4">
        <v>1619.7394104679704</v>
      </c>
    </row>
    <row r="586" spans="1:4" s="3" customFormat="1" ht="38.5" customHeight="1" x14ac:dyDescent="0.3">
      <c r="A586" s="3">
        <v>573</v>
      </c>
      <c r="B586" s="5">
        <v>31424.594052445143</v>
      </c>
      <c r="C586" s="4">
        <v>7.7984857516241766</v>
      </c>
      <c r="D586" s="4">
        <v>4029.5763887111548</v>
      </c>
    </row>
    <row r="587" spans="1:4" s="3" customFormat="1" ht="38.5" customHeight="1" x14ac:dyDescent="0.3">
      <c r="A587" s="3">
        <v>574</v>
      </c>
      <c r="B587" s="5">
        <v>1410.6557591413221</v>
      </c>
      <c r="C587" s="4">
        <v>2.9350580355189555</v>
      </c>
      <c r="D587" s="4">
        <v>480.6227822653259</v>
      </c>
    </row>
    <row r="588" spans="1:4" s="3" customFormat="1" ht="38.5" customHeight="1" x14ac:dyDescent="0.3">
      <c r="A588" s="3">
        <v>575</v>
      </c>
      <c r="B588" s="5">
        <v>17343.34190335068</v>
      </c>
      <c r="C588" s="4">
        <v>7.0855231745735274</v>
      </c>
      <c r="D588" s="4">
        <v>2447.7150770725639</v>
      </c>
    </row>
    <row r="589" spans="1:4" s="3" customFormat="1" ht="38.5" customHeight="1" x14ac:dyDescent="0.3">
      <c r="A589" s="3">
        <v>576</v>
      </c>
      <c r="B589" s="5">
        <v>6873.1776142935414</v>
      </c>
      <c r="C589" s="4">
        <v>0.38082357552986101</v>
      </c>
      <c r="D589" s="4">
        <v>18048.193588672937</v>
      </c>
    </row>
    <row r="590" spans="1:4" s="3" customFormat="1" ht="38.5" customHeight="1" x14ac:dyDescent="0.3">
      <c r="A590" s="3">
        <v>577</v>
      </c>
      <c r="B590" s="5">
        <v>18113.506769934553</v>
      </c>
      <c r="C590" s="4">
        <v>7.771285277227113</v>
      </c>
      <c r="D590" s="4">
        <v>2330.8250982645263</v>
      </c>
    </row>
    <row r="591" spans="1:4" s="3" customFormat="1" ht="38.5" customHeight="1" x14ac:dyDescent="0.3">
      <c r="A591" s="3">
        <v>578</v>
      </c>
      <c r="B591" s="5">
        <v>54605.74163732594</v>
      </c>
      <c r="C591" s="4">
        <v>5.2051363341228472</v>
      </c>
      <c r="D591" s="4">
        <v>10490.741861908968</v>
      </c>
    </row>
    <row r="592" spans="1:4" s="3" customFormat="1" ht="38.5" customHeight="1" x14ac:dyDescent="0.3">
      <c r="A592" s="3">
        <v>579</v>
      </c>
      <c r="B592" s="5">
        <v>51043.73109148306</v>
      </c>
      <c r="C592" s="4">
        <v>2.4255319529807426</v>
      </c>
      <c r="D592" s="4">
        <v>21044.34494410815</v>
      </c>
    </row>
    <row r="593" spans="1:4" s="3" customFormat="1" ht="38.5" customHeight="1" x14ac:dyDescent="0.3">
      <c r="A593" s="3">
        <v>580</v>
      </c>
      <c r="B593" s="5">
        <v>-9251.5328885601666</v>
      </c>
      <c r="C593" s="4">
        <v>-0.26735020155203548</v>
      </c>
      <c r="D593" s="4">
        <v>34604.548022977651</v>
      </c>
    </row>
    <row r="594" spans="1:4" s="3" customFormat="1" ht="38.5" customHeight="1" x14ac:dyDescent="0.3">
      <c r="A594" s="3">
        <v>581</v>
      </c>
      <c r="B594" s="5">
        <v>2711.4059710462607</v>
      </c>
      <c r="C594" s="4">
        <v>1.6439760115616191</v>
      </c>
      <c r="D594" s="4">
        <v>1649.2977707568164</v>
      </c>
    </row>
    <row r="595" spans="1:4" s="3" customFormat="1" ht="38.5" customHeight="1" x14ac:dyDescent="0.3">
      <c r="A595" s="3">
        <v>582</v>
      </c>
      <c r="B595" s="5">
        <v>34607.995766972701</v>
      </c>
      <c r="C595" s="4">
        <v>1.9884487473323267</v>
      </c>
      <c r="D595" s="4">
        <v>17404.519886872757</v>
      </c>
    </row>
    <row r="596" spans="1:4" s="3" customFormat="1" ht="38.5" customHeight="1" x14ac:dyDescent="0.3">
      <c r="A596" s="3">
        <v>583</v>
      </c>
      <c r="B596" s="5">
        <v>54942.013651442103</v>
      </c>
      <c r="C596" s="4">
        <v>1.76558610886701</v>
      </c>
      <c r="D596" s="4">
        <v>31118.286089540346</v>
      </c>
    </row>
    <row r="597" spans="1:4" s="3" customFormat="1" ht="38.5" customHeight="1" x14ac:dyDescent="0.3">
      <c r="A597" s="3">
        <v>584</v>
      </c>
      <c r="B597" s="5">
        <v>10002.088501955408</v>
      </c>
      <c r="C597" s="4">
        <v>3.753428191707501</v>
      </c>
      <c r="D597" s="4">
        <v>2664.7874932183745</v>
      </c>
    </row>
    <row r="598" spans="1:4" s="3" customFormat="1" ht="38.5" customHeight="1" x14ac:dyDescent="0.3">
      <c r="A598" s="3">
        <v>585</v>
      </c>
      <c r="B598" s="5">
        <v>31767.649713991446</v>
      </c>
      <c r="C598" s="4">
        <v>6.5244547189478252</v>
      </c>
      <c r="D598" s="4">
        <v>4869.0122136543077</v>
      </c>
    </row>
    <row r="599" spans="1:4" s="3" customFormat="1" ht="38.5" customHeight="1" x14ac:dyDescent="0.3">
      <c r="A599" s="3">
        <v>586</v>
      </c>
      <c r="B599" s="5">
        <v>28788.254072667492</v>
      </c>
      <c r="C599" s="4">
        <v>4.9790517551077027</v>
      </c>
      <c r="D599" s="4">
        <v>5781.8748405528013</v>
      </c>
    </row>
    <row r="600" spans="1:4" s="3" customFormat="1" ht="38.5" customHeight="1" x14ac:dyDescent="0.3">
      <c r="A600" s="3">
        <v>587</v>
      </c>
      <c r="B600" s="5">
        <v>42022.566032503149</v>
      </c>
      <c r="C600" s="4">
        <v>2.9520586010889422</v>
      </c>
      <c r="D600" s="4">
        <v>14235.004012793666</v>
      </c>
    </row>
    <row r="601" spans="1:4" s="3" customFormat="1" ht="38.5" customHeight="1" x14ac:dyDescent="0.3">
      <c r="A601" s="3">
        <v>588</v>
      </c>
      <c r="B601" s="5">
        <v>29399.429676815445</v>
      </c>
      <c r="C601" s="4">
        <v>0.92502029302124722</v>
      </c>
      <c r="D601" s="4">
        <v>31782.469961597002</v>
      </c>
    </row>
    <row r="602" spans="1:4" s="3" customFormat="1" ht="38.5" customHeight="1" x14ac:dyDescent="0.3">
      <c r="A602" s="3">
        <v>589</v>
      </c>
      <c r="B602" s="5">
        <v>29527.020753985627</v>
      </c>
      <c r="C602" s="4">
        <v>3.0499015998675811</v>
      </c>
      <c r="D602" s="4">
        <v>9681.3027526093356</v>
      </c>
    </row>
    <row r="603" spans="1:4" s="3" customFormat="1" ht="38.5" customHeight="1" x14ac:dyDescent="0.3">
      <c r="A603" s="3">
        <v>590</v>
      </c>
      <c r="B603" s="5">
        <v>27946.269431661542</v>
      </c>
      <c r="C603" s="4">
        <v>4.21196203962183</v>
      </c>
      <c r="D603" s="4">
        <v>6634.9765664485167</v>
      </c>
    </row>
    <row r="604" spans="1:4" s="3" customFormat="1" ht="38.5" customHeight="1" x14ac:dyDescent="0.3">
      <c r="A604" s="3">
        <v>591</v>
      </c>
      <c r="B604" s="5">
        <v>22281.931367074169</v>
      </c>
      <c r="C604" s="4">
        <v>1.7889138230462023</v>
      </c>
      <c r="D604" s="4">
        <v>12455.564421282183</v>
      </c>
    </row>
    <row r="605" spans="1:4" s="3" customFormat="1" ht="38.5" customHeight="1" x14ac:dyDescent="0.3">
      <c r="A605" s="3">
        <v>592</v>
      </c>
      <c r="B605" s="5">
        <v>24407.765009635477</v>
      </c>
      <c r="C605" s="4">
        <v>5.3894486420621011</v>
      </c>
      <c r="D605" s="4">
        <v>4528.8055663327787</v>
      </c>
    </row>
    <row r="606" spans="1:4" s="3" customFormat="1" ht="38.5" customHeight="1" x14ac:dyDescent="0.3">
      <c r="A606" s="3">
        <v>593</v>
      </c>
      <c r="B606" s="5">
        <v>21114.652964813475</v>
      </c>
      <c r="C606" s="4">
        <v>4.386139979177389</v>
      </c>
      <c r="D606" s="4">
        <v>4813.9487259988182</v>
      </c>
    </row>
    <row r="607" spans="1:4" s="3" customFormat="1" ht="38.5" customHeight="1" x14ac:dyDescent="0.3">
      <c r="A607" s="3">
        <v>594</v>
      </c>
      <c r="B607" s="5">
        <v>59636.456124052798</v>
      </c>
      <c r="C607" s="4">
        <v>5.2473373980496119</v>
      </c>
      <c r="D607" s="4">
        <v>11365.088920376862</v>
      </c>
    </row>
    <row r="608" spans="1:4" s="3" customFormat="1" ht="38.5" customHeight="1" x14ac:dyDescent="0.3">
      <c r="A608" s="3">
        <v>595</v>
      </c>
      <c r="B608" s="5">
        <v>-25893.18366945639</v>
      </c>
      <c r="C608" s="4">
        <v>-1.2676615991923352</v>
      </c>
      <c r="D608" s="4">
        <v>20425.943079725461</v>
      </c>
    </row>
    <row r="609" spans="1:4" s="3" customFormat="1" ht="38.5" customHeight="1" x14ac:dyDescent="0.3">
      <c r="A609" s="3">
        <v>596</v>
      </c>
      <c r="B609" s="5">
        <v>14365.25163242682</v>
      </c>
      <c r="C609" s="4">
        <v>1.1303917838248529</v>
      </c>
      <c r="D609" s="4">
        <v>12708.205984848722</v>
      </c>
    </row>
    <row r="610" spans="1:4" s="3" customFormat="1" ht="38.5" customHeight="1" x14ac:dyDescent="0.3">
      <c r="A610" s="3">
        <v>597</v>
      </c>
      <c r="B610" s="5">
        <v>7403.2030592250412</v>
      </c>
      <c r="C610" s="4">
        <v>6.1816758993645058</v>
      </c>
      <c r="D610" s="4">
        <v>1197.60452986319</v>
      </c>
    </row>
    <row r="611" spans="1:4" s="3" customFormat="1" ht="38.5" customHeight="1" x14ac:dyDescent="0.3">
      <c r="A611" s="3">
        <v>598</v>
      </c>
      <c r="B611" s="5">
        <v>31381.410284541646</v>
      </c>
      <c r="C611" s="4">
        <v>4.2173854749373865</v>
      </c>
      <c r="D611" s="4">
        <v>7440.9632391991745</v>
      </c>
    </row>
    <row r="612" spans="1:4" s="3" customFormat="1" ht="38.5" customHeight="1" x14ac:dyDescent="0.3">
      <c r="A612" s="3">
        <v>599</v>
      </c>
      <c r="B612" s="5">
        <v>27615.459124147408</v>
      </c>
      <c r="C612" s="4">
        <v>1.9467738554501155</v>
      </c>
      <c r="D612" s="4">
        <v>14185.242444486399</v>
      </c>
    </row>
    <row r="613" spans="1:4" s="3" customFormat="1" ht="38.5" customHeight="1" x14ac:dyDescent="0.3">
      <c r="A613" s="3">
        <v>600</v>
      </c>
      <c r="B613" s="5">
        <v>15552.826181503697</v>
      </c>
      <c r="C613" s="4">
        <v>9.4720441782523253</v>
      </c>
      <c r="D613" s="4">
        <v>1641.9714571446741</v>
      </c>
    </row>
    <row r="614" spans="1:4" s="3" customFormat="1" ht="38.5" customHeight="1" x14ac:dyDescent="0.3">
      <c r="A614" s="3">
        <v>601</v>
      </c>
      <c r="B614" s="5">
        <v>17612.919449205641</v>
      </c>
      <c r="C614" s="4">
        <v>2.6765088729359205</v>
      </c>
      <c r="D614" s="4">
        <v>6580.5570933473682</v>
      </c>
    </row>
    <row r="615" spans="1:4" s="3" customFormat="1" ht="38.5" customHeight="1" x14ac:dyDescent="0.3">
      <c r="A615" s="3">
        <v>602</v>
      </c>
      <c r="B615" s="5">
        <v>52044.044672677985</v>
      </c>
      <c r="C615" s="4">
        <v>4.1616654428078492</v>
      </c>
      <c r="D615" s="4">
        <v>12505.581091968843</v>
      </c>
    </row>
    <row r="616" spans="1:4" s="3" customFormat="1" ht="38.5" customHeight="1" x14ac:dyDescent="0.3">
      <c r="A616" s="3">
        <v>603</v>
      </c>
      <c r="B616" s="5">
        <v>578.28113113551808</v>
      </c>
      <c r="C616" s="4">
        <v>3.2745737862224242</v>
      </c>
      <c r="D616" s="4">
        <v>176.59737385323299</v>
      </c>
    </row>
    <row r="617" spans="1:4" s="3" customFormat="1" ht="38.5" customHeight="1" x14ac:dyDescent="0.3">
      <c r="A617" s="3">
        <v>604</v>
      </c>
      <c r="B617" s="5">
        <v>23946.485856356427</v>
      </c>
      <c r="C617" s="4">
        <v>7.773890416566422</v>
      </c>
      <c r="D617" s="4">
        <v>3080.3734775223561</v>
      </c>
    </row>
    <row r="618" spans="1:4" s="3" customFormat="1" ht="38.5" customHeight="1" x14ac:dyDescent="0.3">
      <c r="A618" s="3">
        <v>605</v>
      </c>
      <c r="B618" s="5">
        <v>17078.227583657186</v>
      </c>
      <c r="C618" s="4">
        <v>5.3678049357653155</v>
      </c>
      <c r="D618" s="4">
        <v>3181.6036141451655</v>
      </c>
    </row>
    <row r="619" spans="1:4" s="3" customFormat="1" ht="38.5" customHeight="1" x14ac:dyDescent="0.3">
      <c r="A619" s="3">
        <v>606</v>
      </c>
      <c r="B619" s="5">
        <v>45987.928281837689</v>
      </c>
      <c r="C619" s="4">
        <v>1.4099597540044519</v>
      </c>
      <c r="D619" s="4">
        <v>32616.482953663428</v>
      </c>
    </row>
    <row r="620" spans="1:4" s="3" customFormat="1" ht="38.5" customHeight="1" x14ac:dyDescent="0.3">
      <c r="A620" s="3">
        <v>607</v>
      </c>
      <c r="B620" s="5">
        <v>17790.302902404146</v>
      </c>
      <c r="C620" s="4">
        <v>3.6846822923872491</v>
      </c>
      <c r="D620" s="4">
        <v>4828.178250037965</v>
      </c>
    </row>
    <row r="621" spans="1:4" s="3" customFormat="1" ht="38.5" customHeight="1" x14ac:dyDescent="0.3">
      <c r="A621" s="3">
        <v>608</v>
      </c>
      <c r="B621" s="5">
        <v>27455.777170784062</v>
      </c>
      <c r="C621" s="4">
        <v>5.9900281753357714</v>
      </c>
      <c r="D621" s="4">
        <v>4583.5806388748788</v>
      </c>
    </row>
    <row r="622" spans="1:4" s="3" customFormat="1" ht="38.5" customHeight="1" x14ac:dyDescent="0.3">
      <c r="A622" s="3">
        <v>609</v>
      </c>
      <c r="B622" s="5">
        <v>77284.935577563709</v>
      </c>
      <c r="C622" s="4">
        <v>7.1077415108190358</v>
      </c>
      <c r="D622" s="4">
        <v>10873.346401233723</v>
      </c>
    </row>
    <row r="623" spans="1:4" s="3" customFormat="1" ht="38.5" customHeight="1" x14ac:dyDescent="0.3">
      <c r="A623" s="3">
        <v>610</v>
      </c>
      <c r="B623" s="5">
        <v>30774.09487205583</v>
      </c>
      <c r="C623" s="4">
        <v>5.8183323508399853</v>
      </c>
      <c r="D623" s="4">
        <v>5289.1607107340669</v>
      </c>
    </row>
    <row r="624" spans="1:4" s="3" customFormat="1" ht="38.5" customHeight="1" x14ac:dyDescent="0.3">
      <c r="A624" s="3">
        <v>611</v>
      </c>
      <c r="B624" s="5">
        <v>76562.188826985934</v>
      </c>
      <c r="C624" s="4">
        <v>1.964045544100439</v>
      </c>
      <c r="D624" s="4">
        <v>38981.880566345273</v>
      </c>
    </row>
    <row r="625" spans="1:4" s="3" customFormat="1" ht="38.5" customHeight="1" x14ac:dyDescent="0.3">
      <c r="A625" s="3">
        <v>612</v>
      </c>
      <c r="B625" s="5">
        <v>29888.971348370578</v>
      </c>
      <c r="C625" s="4">
        <v>5.4986509142930808</v>
      </c>
      <c r="D625" s="4">
        <v>5435.6917386186124</v>
      </c>
    </row>
    <row r="626" spans="1:4" s="3" customFormat="1" ht="38.5" customHeight="1" x14ac:dyDescent="0.3">
      <c r="A626" s="3">
        <v>613</v>
      </c>
      <c r="B626" s="5">
        <v>42568.919593458122</v>
      </c>
      <c r="C626" s="4">
        <v>5.7117349525354761</v>
      </c>
      <c r="D626" s="4">
        <v>7452.8877735409451</v>
      </c>
    </row>
    <row r="627" spans="1:4" s="3" customFormat="1" ht="38.5" customHeight="1" x14ac:dyDescent="0.3">
      <c r="A627" s="3">
        <v>614</v>
      </c>
      <c r="B627" s="5">
        <v>3317.0705641676686</v>
      </c>
      <c r="C627" s="4">
        <v>0.45662855865392293</v>
      </c>
      <c r="D627" s="4">
        <v>7264.2643595177842</v>
      </c>
    </row>
    <row r="628" spans="1:4" s="3" customFormat="1" ht="38.5" customHeight="1" x14ac:dyDescent="0.3">
      <c r="A628" s="3">
        <v>615</v>
      </c>
      <c r="B628" s="5">
        <v>22119.460150056035</v>
      </c>
      <c r="C628" s="4">
        <v>5.5233980806472953</v>
      </c>
      <c r="D628" s="4">
        <v>4004.6833176043365</v>
      </c>
    </row>
    <row r="629" spans="1:4" s="3" customFormat="1" ht="38.5" customHeight="1" x14ac:dyDescent="0.3">
      <c r="A629" s="3">
        <v>616</v>
      </c>
      <c r="B629" s="5">
        <v>21319.599360471468</v>
      </c>
      <c r="C629" s="4">
        <v>3.4521678352372107</v>
      </c>
      <c r="D629" s="4">
        <v>6175.7134583251</v>
      </c>
    </row>
    <row r="630" spans="1:4" s="3" customFormat="1" ht="38.5" customHeight="1" x14ac:dyDescent="0.3">
      <c r="A630" s="3">
        <v>617</v>
      </c>
      <c r="B630" s="5">
        <v>51676.484977588072</v>
      </c>
      <c r="C630" s="4">
        <v>5.8826266748064509</v>
      </c>
      <c r="D630" s="4">
        <v>8784.5936576093063</v>
      </c>
    </row>
    <row r="631" spans="1:4" s="3" customFormat="1" ht="38.5" customHeight="1" x14ac:dyDescent="0.3">
      <c r="A631" s="3">
        <v>618</v>
      </c>
      <c r="B631" s="5">
        <v>23615.062180916473</v>
      </c>
      <c r="C631" s="4">
        <v>5.7185155054400916</v>
      </c>
      <c r="D631" s="4">
        <v>4129.5791116507744</v>
      </c>
    </row>
    <row r="632" spans="1:4" s="3" customFormat="1" ht="38.5" customHeight="1" x14ac:dyDescent="0.3">
      <c r="A632" s="3">
        <v>619</v>
      </c>
      <c r="B632" s="5">
        <v>14463.421943805584</v>
      </c>
      <c r="C632" s="4">
        <v>2.6415708754888851</v>
      </c>
      <c r="D632" s="4">
        <v>5475.3109515294709</v>
      </c>
    </row>
    <row r="633" spans="1:4" s="3" customFormat="1" ht="38.5" customHeight="1" x14ac:dyDescent="0.3">
      <c r="A633" s="3">
        <v>620</v>
      </c>
      <c r="B633" s="5">
        <v>15818.626926728626</v>
      </c>
      <c r="C633" s="4">
        <v>5.590442321456262</v>
      </c>
      <c r="D633" s="4">
        <v>2829.584139705069</v>
      </c>
    </row>
    <row r="634" spans="1:4" s="3" customFormat="1" ht="38.5" customHeight="1" x14ac:dyDescent="0.3">
      <c r="A634" s="3">
        <v>621</v>
      </c>
      <c r="B634" s="5">
        <v>36673.656062562382</v>
      </c>
      <c r="C634" s="4">
        <v>7.1409706164866193</v>
      </c>
      <c r="D634" s="4">
        <v>5135.6682490602288</v>
      </c>
    </row>
    <row r="635" spans="1:4" s="3" customFormat="1" ht="38.5" customHeight="1" x14ac:dyDescent="0.3">
      <c r="A635" s="3">
        <v>622</v>
      </c>
      <c r="B635" s="5">
        <v>45352.786777252542</v>
      </c>
      <c r="C635" s="4">
        <v>1.8021191256948099</v>
      </c>
      <c r="D635" s="4">
        <v>25166.364493116791</v>
      </c>
    </row>
    <row r="636" spans="1:4" s="3" customFormat="1" ht="38.5" customHeight="1" x14ac:dyDescent="0.3">
      <c r="A636" s="3">
        <v>623</v>
      </c>
      <c r="B636" s="5">
        <v>1359.997655693609</v>
      </c>
      <c r="C636" s="4">
        <v>6.1837239605255574</v>
      </c>
      <c r="D636" s="4">
        <v>219.93181849243189</v>
      </c>
    </row>
    <row r="637" spans="1:4" s="3" customFormat="1" ht="38.5" customHeight="1" x14ac:dyDescent="0.3">
      <c r="A637" s="3">
        <v>624</v>
      </c>
      <c r="B637" s="5">
        <v>1498.8653223356678</v>
      </c>
      <c r="C637" s="4">
        <v>5.5618915253532508</v>
      </c>
      <c r="D637" s="4">
        <v>269.48841333982523</v>
      </c>
    </row>
    <row r="638" spans="1:4" s="3" customFormat="1" ht="38.5" customHeight="1" x14ac:dyDescent="0.3">
      <c r="A638" s="3">
        <v>625</v>
      </c>
      <c r="B638" s="5">
        <v>-1897.2347002427487</v>
      </c>
      <c r="C638" s="4">
        <v>-1.3269811701812406</v>
      </c>
      <c r="D638" s="4">
        <v>1429.7374694349446</v>
      </c>
    </row>
    <row r="639" spans="1:4" s="3" customFormat="1" ht="38.5" customHeight="1" x14ac:dyDescent="0.3">
      <c r="A639" s="3">
        <v>626</v>
      </c>
      <c r="B639" s="5">
        <v>19252.036430743625</v>
      </c>
      <c r="C639" s="4">
        <v>3.9649141689327223</v>
      </c>
      <c r="D639" s="4">
        <v>4855.5997962311249</v>
      </c>
    </row>
    <row r="640" spans="1:4" s="3" customFormat="1" ht="38.5" customHeight="1" x14ac:dyDescent="0.3">
      <c r="A640" s="3">
        <v>627</v>
      </c>
      <c r="B640" s="5">
        <v>40054.98017341685</v>
      </c>
      <c r="C640" s="4">
        <v>4.3540398680239196</v>
      </c>
      <c r="D640" s="4">
        <v>9199.4977968807161</v>
      </c>
    </row>
    <row r="641" spans="1:4" s="3" customFormat="1" ht="38.5" customHeight="1" x14ac:dyDescent="0.3">
      <c r="A641" s="3">
        <v>628</v>
      </c>
      <c r="B641" s="5">
        <v>18084.837467545891</v>
      </c>
      <c r="C641" s="4">
        <v>4.1956262586770485</v>
      </c>
      <c r="D641" s="4">
        <v>4310.4023934792385</v>
      </c>
    </row>
    <row r="642" spans="1:4" s="3" customFormat="1" ht="38.5" customHeight="1" x14ac:dyDescent="0.3">
      <c r="A642" s="3">
        <v>629</v>
      </c>
      <c r="B642" s="5">
        <v>6412.4253459487463</v>
      </c>
      <c r="C642" s="4">
        <v>4.2188234576508812</v>
      </c>
      <c r="D642" s="4">
        <v>1519.9558384742895</v>
      </c>
    </row>
    <row r="643" spans="1:4" s="3" customFormat="1" ht="38.5" customHeight="1" x14ac:dyDescent="0.3">
      <c r="A643" s="3">
        <v>630</v>
      </c>
      <c r="B643" s="5">
        <v>18577.631787619102</v>
      </c>
      <c r="C643" s="4">
        <v>3.0681441042406785</v>
      </c>
      <c r="D643" s="4">
        <v>6055.00626973217</v>
      </c>
    </row>
    <row r="644" spans="1:4" s="3" customFormat="1" ht="38.5" customHeight="1" x14ac:dyDescent="0.3">
      <c r="A644" s="3">
        <v>631</v>
      </c>
      <c r="B644" s="5">
        <v>12466.298842013781</v>
      </c>
      <c r="C644" s="4">
        <v>3.5484322693178898</v>
      </c>
      <c r="D644" s="4">
        <v>3513.1849492537053</v>
      </c>
    </row>
    <row r="645" spans="1:4" s="3" customFormat="1" ht="38.5" customHeight="1" x14ac:dyDescent="0.3">
      <c r="A645" s="3">
        <v>632</v>
      </c>
      <c r="B645" s="5">
        <v>13678.730174327118</v>
      </c>
      <c r="C645" s="4">
        <v>1.4526947757746522</v>
      </c>
      <c r="D645" s="4">
        <v>9416.1075006502379</v>
      </c>
    </row>
    <row r="646" spans="1:4" s="3" customFormat="1" ht="38.5" customHeight="1" x14ac:dyDescent="0.3">
      <c r="A646" s="3">
        <v>633</v>
      </c>
      <c r="B646" s="5">
        <v>42529.970419993537</v>
      </c>
      <c r="C646" s="4">
        <v>8.5514740446675699</v>
      </c>
      <c r="D646" s="4">
        <v>4973.4081162900666</v>
      </c>
    </row>
    <row r="647" spans="1:4" s="3" customFormat="1" ht="38.5" customHeight="1" x14ac:dyDescent="0.3">
      <c r="A647" s="3">
        <v>634</v>
      </c>
      <c r="B647" s="5">
        <v>49755.795912513568</v>
      </c>
      <c r="C647" s="4">
        <v>1.9919461230548225</v>
      </c>
      <c r="D647" s="4">
        <v>24978.484777594651</v>
      </c>
    </row>
    <row r="648" spans="1:4" s="3" customFormat="1" ht="38.5" customHeight="1" x14ac:dyDescent="0.3">
      <c r="A648" s="3">
        <v>635</v>
      </c>
      <c r="B648" s="5">
        <v>7026.758278855752</v>
      </c>
      <c r="C648" s="4">
        <v>4.1815813651217022</v>
      </c>
      <c r="D648" s="4">
        <v>1680.4069239129208</v>
      </c>
    </row>
    <row r="649" spans="1:4" s="3" customFormat="1" ht="38.5" customHeight="1" x14ac:dyDescent="0.3">
      <c r="A649" s="3">
        <v>636</v>
      </c>
      <c r="B649" s="5">
        <v>29413.178588431503</v>
      </c>
      <c r="C649" s="4">
        <v>2.9574876494685358</v>
      </c>
      <c r="D649" s="4">
        <v>9945.3259234124234</v>
      </c>
    </row>
    <row r="650" spans="1:4" s="3" customFormat="1" ht="38.5" customHeight="1" x14ac:dyDescent="0.3">
      <c r="A650" s="3">
        <v>637</v>
      </c>
      <c r="B650" s="5">
        <v>49104.311023065093</v>
      </c>
      <c r="C650" s="4">
        <v>2.3336923122110198</v>
      </c>
      <c r="D650" s="4">
        <v>21041.467534570565</v>
      </c>
    </row>
    <row r="651" spans="1:4" s="3" customFormat="1" ht="38.5" customHeight="1" x14ac:dyDescent="0.3">
      <c r="A651" s="3">
        <v>638</v>
      </c>
      <c r="B651" s="5">
        <v>26667.271545078791</v>
      </c>
      <c r="C651" s="4">
        <v>5.6867979828468416</v>
      </c>
      <c r="D651" s="4">
        <v>4689.3298523203403</v>
      </c>
    </row>
    <row r="652" spans="1:4" s="3" customFormat="1" ht="38.5" customHeight="1" x14ac:dyDescent="0.3">
      <c r="A652" s="3">
        <v>639</v>
      </c>
      <c r="B652" s="5">
        <v>46909.188110614843</v>
      </c>
      <c r="C652" s="4">
        <v>5.685024186876344</v>
      </c>
      <c r="D652" s="4">
        <v>8251.3612200459702</v>
      </c>
    </row>
    <row r="653" spans="1:4" s="3" customFormat="1" ht="38.5" customHeight="1" x14ac:dyDescent="0.3">
      <c r="A653" s="3">
        <v>640</v>
      </c>
      <c r="B653" s="5">
        <v>30088.914323453901</v>
      </c>
      <c r="C653" s="4">
        <v>7.3627809313728765</v>
      </c>
      <c r="D653" s="4">
        <v>4086.6236010424759</v>
      </c>
    </row>
    <row r="654" spans="1:4" s="3" customFormat="1" ht="38.5" customHeight="1" x14ac:dyDescent="0.3">
      <c r="A654" s="3">
        <v>641</v>
      </c>
      <c r="B654" s="5">
        <v>24098.887634870225</v>
      </c>
      <c r="C654" s="4">
        <v>1.6808325514276019</v>
      </c>
      <c r="D654" s="4">
        <v>14337.470805406538</v>
      </c>
    </row>
    <row r="655" spans="1:4" s="3" customFormat="1" ht="38.5" customHeight="1" x14ac:dyDescent="0.3">
      <c r="A655" s="3">
        <v>642</v>
      </c>
      <c r="B655" s="5">
        <v>36750.63472691823</v>
      </c>
      <c r="C655" s="4">
        <v>4.4459906832300122</v>
      </c>
      <c r="D655" s="4">
        <v>8266.0170354245765</v>
      </c>
    </row>
    <row r="656" spans="1:4" s="3" customFormat="1" ht="38.5" customHeight="1" x14ac:dyDescent="0.3">
      <c r="A656" s="3">
        <v>643</v>
      </c>
      <c r="B656" s="5">
        <v>27435.01446422407</v>
      </c>
      <c r="C656" s="4">
        <v>2.8226052279296567</v>
      </c>
      <c r="D656" s="4">
        <v>9719.7490434563133</v>
      </c>
    </row>
    <row r="657" spans="1:4" s="3" customFormat="1" ht="38.5" customHeight="1" x14ac:dyDescent="0.3">
      <c r="A657" s="3">
        <v>644</v>
      </c>
      <c r="B657" s="5">
        <v>39834.903628039945</v>
      </c>
      <c r="C657" s="4">
        <v>2.7378602706498083</v>
      </c>
      <c r="D657" s="4">
        <v>14549.648152272381</v>
      </c>
    </row>
    <row r="658" spans="1:4" s="3" customFormat="1" ht="38.5" customHeight="1" x14ac:dyDescent="0.3">
      <c r="A658" s="3">
        <v>645</v>
      </c>
      <c r="B658" s="5">
        <v>20618.8500176507</v>
      </c>
      <c r="C658" s="4">
        <v>3.5949907219688866</v>
      </c>
      <c r="D658" s="4">
        <v>5735.4390072968736</v>
      </c>
    </row>
    <row r="659" spans="1:4" s="3" customFormat="1" ht="38.5" customHeight="1" x14ac:dyDescent="0.3">
      <c r="A659" s="3">
        <v>646</v>
      </c>
      <c r="B659" s="5">
        <v>51912.446703644993</v>
      </c>
      <c r="C659" s="4">
        <v>5.771811660686911</v>
      </c>
      <c r="D659" s="4">
        <v>8994.1338622034709</v>
      </c>
    </row>
    <row r="660" spans="1:4" s="3" customFormat="1" ht="38.5" customHeight="1" x14ac:dyDescent="0.3">
      <c r="A660" s="3">
        <v>647</v>
      </c>
      <c r="B660" s="5">
        <v>18726.370183860017</v>
      </c>
      <c r="C660" s="4">
        <v>1.8300821794648505</v>
      </c>
      <c r="D660" s="4">
        <v>10232.529661228629</v>
      </c>
    </row>
    <row r="661" spans="1:4" s="3" customFormat="1" ht="38.5" customHeight="1" x14ac:dyDescent="0.3">
      <c r="A661" s="3">
        <v>648</v>
      </c>
      <c r="B661" s="5">
        <v>9826.332358733076</v>
      </c>
      <c r="C661" s="4">
        <v>3.5284279303579957</v>
      </c>
      <c r="D661" s="4">
        <v>2784.9038021122601</v>
      </c>
    </row>
    <row r="662" spans="1:4" s="3" customFormat="1" ht="38.5" customHeight="1" x14ac:dyDescent="0.3">
      <c r="A662" s="3">
        <v>649</v>
      </c>
      <c r="B662" s="5">
        <v>30080.04449208732</v>
      </c>
      <c r="C662" s="4">
        <v>2.8866503725071277</v>
      </c>
      <c r="D662" s="4">
        <v>10420.39755786637</v>
      </c>
    </row>
    <row r="663" spans="1:4" s="3" customFormat="1" ht="38.5" customHeight="1" x14ac:dyDescent="0.3">
      <c r="A663" s="3">
        <v>650</v>
      </c>
      <c r="B663" s="5">
        <v>29196.165635062651</v>
      </c>
      <c r="C663" s="4">
        <v>1.5998384766211624</v>
      </c>
      <c r="D663" s="4">
        <v>18249.445842010602</v>
      </c>
    </row>
    <row r="664" spans="1:4" s="3" customFormat="1" ht="38.5" customHeight="1" x14ac:dyDescent="0.3">
      <c r="A664" s="3">
        <v>651</v>
      </c>
      <c r="B664" s="5">
        <v>89849.466469838211</v>
      </c>
      <c r="C664" s="4">
        <v>6.7354458326754081</v>
      </c>
      <c r="D664" s="4">
        <v>13339.794974514525</v>
      </c>
    </row>
    <row r="665" spans="1:4" s="3" customFormat="1" ht="38.5" customHeight="1" x14ac:dyDescent="0.3">
      <c r="A665" s="3">
        <v>652</v>
      </c>
      <c r="B665" s="5">
        <v>33563.201001807567</v>
      </c>
      <c r="C665" s="4">
        <v>1.6933464525248665</v>
      </c>
      <c r="D665" s="4">
        <v>19820.634431756782</v>
      </c>
    </row>
    <row r="666" spans="1:4" s="3" customFormat="1" ht="38.5" customHeight="1" x14ac:dyDescent="0.3">
      <c r="A666" s="3">
        <v>653</v>
      </c>
      <c r="B666" s="5">
        <v>6277.1650980979284</v>
      </c>
      <c r="C666" s="4">
        <v>10.955759029908171</v>
      </c>
      <c r="D666" s="4">
        <v>572.955746923775</v>
      </c>
    </row>
    <row r="667" spans="1:4" s="3" customFormat="1" ht="38.5" customHeight="1" x14ac:dyDescent="0.3">
      <c r="A667" s="3">
        <v>654</v>
      </c>
      <c r="B667" s="5">
        <v>13749.150402253425</v>
      </c>
      <c r="C667" s="4">
        <v>3.0218440718542023</v>
      </c>
      <c r="D667" s="4">
        <v>4549.9205370371583</v>
      </c>
    </row>
    <row r="668" spans="1:4" s="3" customFormat="1" ht="38.5" customHeight="1" x14ac:dyDescent="0.3">
      <c r="A668" s="3">
        <v>655</v>
      </c>
      <c r="B668" s="5">
        <v>26297.238515854177</v>
      </c>
      <c r="C668" s="4">
        <v>0.77315089802344339</v>
      </c>
      <c r="D668" s="4">
        <v>34013.073751945376</v>
      </c>
    </row>
    <row r="669" spans="1:4" s="3" customFormat="1" ht="38.5" customHeight="1" x14ac:dyDescent="0.3">
      <c r="A669" s="3">
        <v>656</v>
      </c>
      <c r="B669" s="5">
        <v>39400.320515540516</v>
      </c>
      <c r="C669" s="4">
        <v>15.299891779287705</v>
      </c>
      <c r="D669" s="4">
        <v>2575.2025624703351</v>
      </c>
    </row>
    <row r="670" spans="1:4" s="3" customFormat="1" ht="38.5" customHeight="1" x14ac:dyDescent="0.3">
      <c r="A670" s="3">
        <v>657</v>
      </c>
      <c r="B670" s="5">
        <v>35835.180635565863</v>
      </c>
      <c r="C670" s="4">
        <v>4.8631954889427362</v>
      </c>
      <c r="D670" s="4">
        <v>7368.6490121655524</v>
      </c>
    </row>
    <row r="671" spans="1:4" s="3" customFormat="1" ht="38.5" customHeight="1" x14ac:dyDescent="0.3">
      <c r="A671" s="3">
        <v>658</v>
      </c>
      <c r="B671" s="5">
        <v>44492.885454666372</v>
      </c>
      <c r="C671" s="4">
        <v>4.0962106428988116</v>
      </c>
      <c r="D671" s="4">
        <v>10861.962270372793</v>
      </c>
    </row>
    <row r="672" spans="1:4" s="3" customFormat="1" ht="38.5" customHeight="1" x14ac:dyDescent="0.3">
      <c r="A672" s="3">
        <v>659</v>
      </c>
      <c r="B672" s="5">
        <v>5222.9626196884346</v>
      </c>
      <c r="C672" s="4">
        <v>5.5791203779811216</v>
      </c>
      <c r="D672" s="4">
        <v>936.16238149326909</v>
      </c>
    </row>
    <row r="673" spans="1:4" s="3" customFormat="1" ht="38.5" customHeight="1" x14ac:dyDescent="0.3">
      <c r="A673" s="3">
        <v>660</v>
      </c>
      <c r="B673" s="5">
        <v>48931.977127213548</v>
      </c>
      <c r="C673" s="4">
        <v>2.1840835745732559</v>
      </c>
      <c r="D673" s="4">
        <v>22403.894107749187</v>
      </c>
    </row>
    <row r="674" spans="1:4" s="3" customFormat="1" ht="38.5" customHeight="1" x14ac:dyDescent="0.3">
      <c r="A674" s="3">
        <v>661</v>
      </c>
      <c r="B674" s="5">
        <v>21037.92378828616</v>
      </c>
      <c r="C674" s="4">
        <v>3.6615365335709504</v>
      </c>
      <c r="D674" s="4">
        <v>5745.654480133976</v>
      </c>
    </row>
    <row r="675" spans="1:4" s="3" customFormat="1" ht="38.5" customHeight="1" x14ac:dyDescent="0.3">
      <c r="A675" s="3">
        <v>662</v>
      </c>
      <c r="B675" s="5">
        <v>19079.570952784114</v>
      </c>
      <c r="C675" s="4">
        <v>0.67152566443196626</v>
      </c>
      <c r="D675" s="4">
        <v>28412.273667787878</v>
      </c>
    </row>
    <row r="676" spans="1:4" s="3" customFormat="1" ht="38.5" customHeight="1" x14ac:dyDescent="0.3">
      <c r="A676" s="3">
        <v>663</v>
      </c>
      <c r="B676" s="5">
        <v>28259.664261795711</v>
      </c>
      <c r="C676" s="4">
        <v>2.0008097702489009</v>
      </c>
      <c r="D676" s="4">
        <v>14124.113487450737</v>
      </c>
    </row>
    <row r="677" spans="1:4" s="3" customFormat="1" ht="38.5" customHeight="1" x14ac:dyDescent="0.3">
      <c r="A677" s="3">
        <v>664</v>
      </c>
      <c r="B677" s="5">
        <v>37538.399602517071</v>
      </c>
      <c r="C677" s="4">
        <v>8.496112870216745</v>
      </c>
      <c r="D677" s="4">
        <v>4418.302837537447</v>
      </c>
    </row>
    <row r="678" spans="1:4" s="3" customFormat="1" ht="38.5" customHeight="1" x14ac:dyDescent="0.3">
      <c r="A678" s="3">
        <v>665</v>
      </c>
      <c r="B678" s="5">
        <v>14909.062610959629</v>
      </c>
      <c r="C678" s="4">
        <v>4.3580931305160577</v>
      </c>
      <c r="D678" s="4">
        <v>3421.005968542529</v>
      </c>
    </row>
    <row r="679" spans="1:4" s="3" customFormat="1" ht="38.5" customHeight="1" x14ac:dyDescent="0.3">
      <c r="A679" s="3">
        <v>666</v>
      </c>
      <c r="B679" s="5">
        <v>49177.953479425487</v>
      </c>
      <c r="C679" s="4">
        <v>9.5816792303545348</v>
      </c>
      <c r="D679" s="4">
        <v>5132.4984167316816</v>
      </c>
    </row>
    <row r="680" spans="1:4" s="3" customFormat="1" ht="38.5" customHeight="1" x14ac:dyDescent="0.3">
      <c r="A680" s="3">
        <v>667</v>
      </c>
      <c r="B680" s="5">
        <v>7500.5582541204039</v>
      </c>
      <c r="C680" s="4">
        <v>3.8277352865272016</v>
      </c>
      <c r="D680" s="4">
        <v>1959.5289884649922</v>
      </c>
    </row>
    <row r="681" spans="1:4" s="3" customFormat="1" ht="38.5" customHeight="1" x14ac:dyDescent="0.3">
      <c r="A681" s="3">
        <v>668</v>
      </c>
      <c r="B681" s="5">
        <v>32232.378066254209</v>
      </c>
      <c r="C681" s="4">
        <v>3.2713234772118125</v>
      </c>
      <c r="D681" s="4">
        <v>9853.0085119329888</v>
      </c>
    </row>
    <row r="682" spans="1:4" s="3" customFormat="1" ht="38.5" customHeight="1" x14ac:dyDescent="0.3">
      <c r="A682" s="3">
        <v>669</v>
      </c>
      <c r="B682" s="5">
        <v>14271.149058622213</v>
      </c>
      <c r="C682" s="4">
        <v>11.367822722172278</v>
      </c>
      <c r="D682" s="4">
        <v>1255.3986288673525</v>
      </c>
    </row>
    <row r="683" spans="1:4" s="3" customFormat="1" ht="38.5" customHeight="1" x14ac:dyDescent="0.3">
      <c r="A683" s="3">
        <v>670</v>
      </c>
      <c r="B683" s="5">
        <v>59264.260840972944</v>
      </c>
      <c r="C683" s="4">
        <v>2.6763103055412034</v>
      </c>
      <c r="D683" s="4">
        <v>22144.01697675656</v>
      </c>
    </row>
    <row r="684" spans="1:4" s="3" customFormat="1" ht="38.5" customHeight="1" x14ac:dyDescent="0.3">
      <c r="A684" s="3">
        <v>671</v>
      </c>
      <c r="B684" s="5">
        <v>14796.586552320554</v>
      </c>
      <c r="C684" s="4">
        <v>2.7168609329833542</v>
      </c>
      <c r="D684" s="4">
        <v>5446.2068237230642</v>
      </c>
    </row>
    <row r="685" spans="1:4" s="3" customFormat="1" ht="38.5" customHeight="1" x14ac:dyDescent="0.3">
      <c r="A685" s="3">
        <v>672</v>
      </c>
      <c r="B685" s="5">
        <v>23499.338286177011</v>
      </c>
      <c r="C685" s="4">
        <v>5.0003673788363265</v>
      </c>
      <c r="D685" s="4">
        <v>4699.5223562244983</v>
      </c>
    </row>
    <row r="686" spans="1:4" s="3" customFormat="1" ht="38.5" customHeight="1" x14ac:dyDescent="0.3">
      <c r="A686" s="3">
        <v>673</v>
      </c>
      <c r="B686" s="5">
        <v>10414.135283388867</v>
      </c>
      <c r="C686" s="4">
        <v>2.949723634971861</v>
      </c>
      <c r="D686" s="4">
        <v>3530.5461026650428</v>
      </c>
    </row>
    <row r="687" spans="1:4" s="3" customFormat="1" ht="38.5" customHeight="1" x14ac:dyDescent="0.3">
      <c r="A687" s="3">
        <v>674</v>
      </c>
      <c r="B687" s="5">
        <v>33383.105137253988</v>
      </c>
      <c r="C687" s="4">
        <v>8.5679887487914588</v>
      </c>
      <c r="D687" s="4">
        <v>3896.2592174228494</v>
      </c>
    </row>
    <row r="688" spans="1:4" s="3" customFormat="1" ht="38.5" customHeight="1" x14ac:dyDescent="0.3">
      <c r="A688" s="3">
        <v>675</v>
      </c>
      <c r="B688" s="5">
        <v>3638.3632234640827</v>
      </c>
      <c r="C688" s="4">
        <v>7.8716199856650739</v>
      </c>
      <c r="D688" s="4">
        <v>462.21276307670701</v>
      </c>
    </row>
    <row r="689" spans="1:4" s="3" customFormat="1" ht="38.5" customHeight="1" x14ac:dyDescent="0.3">
      <c r="A689" s="3">
        <v>676</v>
      </c>
      <c r="B689" s="5">
        <v>34531.171495669594</v>
      </c>
      <c r="C689" s="4">
        <v>2.7544732349407268</v>
      </c>
      <c r="D689" s="4">
        <v>12536.397543326526</v>
      </c>
    </row>
    <row r="690" spans="1:4" s="3" customFormat="1" ht="38.5" customHeight="1" x14ac:dyDescent="0.3">
      <c r="A690" s="3">
        <v>677</v>
      </c>
      <c r="B690" s="5">
        <v>26339.632392307358</v>
      </c>
      <c r="C690" s="4">
        <v>2.447054571987143</v>
      </c>
      <c r="D690" s="4">
        <v>10763.810784537643</v>
      </c>
    </row>
    <row r="691" spans="1:4" s="3" customFormat="1" ht="38.5" customHeight="1" x14ac:dyDescent="0.3">
      <c r="A691" s="3">
        <v>678</v>
      </c>
      <c r="B691" s="5">
        <v>42437.326535137647</v>
      </c>
      <c r="C691" s="4">
        <v>4.1201398102914926</v>
      </c>
      <c r="D691" s="4">
        <v>10299.972449754147</v>
      </c>
    </row>
    <row r="692" spans="1:4" s="3" customFormat="1" ht="38.5" customHeight="1" x14ac:dyDescent="0.3">
      <c r="A692" s="3">
        <v>679</v>
      </c>
      <c r="B692" s="5">
        <v>10764.700814887874</v>
      </c>
      <c r="C692" s="4">
        <v>8.9586253110536003</v>
      </c>
      <c r="D692" s="4">
        <v>1201.6018575535074</v>
      </c>
    </row>
    <row r="693" spans="1:4" s="3" customFormat="1" ht="38.5" customHeight="1" x14ac:dyDescent="0.3">
      <c r="A693" s="3">
        <v>680</v>
      </c>
      <c r="B693" s="5">
        <v>153.94541531894174</v>
      </c>
      <c r="C693" s="4">
        <v>1.3719969249352462</v>
      </c>
      <c r="D693" s="4">
        <v>112.205364692204</v>
      </c>
    </row>
    <row r="694" spans="1:4" s="3" customFormat="1" ht="38.5" customHeight="1" x14ac:dyDescent="0.3">
      <c r="A694" s="3">
        <v>681</v>
      </c>
      <c r="B694" s="5">
        <v>71266.679708251322</v>
      </c>
      <c r="C694" s="4">
        <v>8.8958762446907809</v>
      </c>
      <c r="D694" s="4">
        <v>8011.204039712733</v>
      </c>
    </row>
    <row r="695" spans="1:4" s="3" customFormat="1" ht="38.5" customHeight="1" x14ac:dyDescent="0.3">
      <c r="A695" s="3">
        <v>682</v>
      </c>
      <c r="B695" s="5">
        <v>18110.22562249301</v>
      </c>
      <c r="C695" s="4">
        <v>5.3474224185023838</v>
      </c>
      <c r="D695" s="4">
        <v>3386.7205926785596</v>
      </c>
    </row>
    <row r="696" spans="1:4" s="3" customFormat="1" ht="38.5" customHeight="1" x14ac:dyDescent="0.3">
      <c r="A696" s="3">
        <v>683</v>
      </c>
      <c r="B696" s="5">
        <v>30910.834162046453</v>
      </c>
      <c r="C696" s="4">
        <v>6.2808394677690353</v>
      </c>
      <c r="D696" s="4">
        <v>4921.4494846858479</v>
      </c>
    </row>
    <row r="697" spans="1:4" s="3" customFormat="1" ht="38.5" customHeight="1" x14ac:dyDescent="0.3">
      <c r="A697" s="3">
        <v>684</v>
      </c>
      <c r="B697" s="5">
        <v>37921.08148050477</v>
      </c>
      <c r="C697" s="4">
        <v>6.2891710852756262</v>
      </c>
      <c r="D697" s="4">
        <v>6029.5833848894026</v>
      </c>
    </row>
    <row r="698" spans="1:4" s="3" customFormat="1" ht="38.5" customHeight="1" x14ac:dyDescent="0.3">
      <c r="A698" s="3">
        <v>685</v>
      </c>
      <c r="B698" s="5">
        <v>-15586.961451754803</v>
      </c>
      <c r="C698" s="4">
        <v>-1.2859587885424912</v>
      </c>
      <c r="D698" s="4">
        <v>12120.887224870638</v>
      </c>
    </row>
    <row r="699" spans="1:4" s="3" customFormat="1" ht="38.5" customHeight="1" x14ac:dyDescent="0.3">
      <c r="A699" s="3">
        <v>686</v>
      </c>
      <c r="B699" s="5">
        <v>-747.07053559458654</v>
      </c>
      <c r="C699" s="4">
        <v>6.8320973590663279</v>
      </c>
      <c r="D699" s="4">
        <v>-109.34717354447668</v>
      </c>
    </row>
    <row r="700" spans="1:4" s="3" customFormat="1" ht="38.5" customHeight="1" x14ac:dyDescent="0.3">
      <c r="A700" s="3">
        <v>687</v>
      </c>
      <c r="B700" s="5">
        <v>86675.413770036059</v>
      </c>
      <c r="C700" s="4">
        <v>4.357661481766713</v>
      </c>
      <c r="D700" s="4">
        <v>19890.350393829929</v>
      </c>
    </row>
    <row r="701" spans="1:4" s="3" customFormat="1" ht="38.5" customHeight="1" x14ac:dyDescent="0.3">
      <c r="A701" s="3">
        <v>688</v>
      </c>
      <c r="B701" s="5">
        <v>9485.8169873413735</v>
      </c>
      <c r="C701" s="4">
        <v>4.9794207892994402</v>
      </c>
      <c r="D701" s="4">
        <v>1905.0040935937736</v>
      </c>
    </row>
    <row r="702" spans="1:4" s="3" customFormat="1" ht="38.5" customHeight="1" x14ac:dyDescent="0.3">
      <c r="A702" s="3">
        <v>689</v>
      </c>
      <c r="B702" s="5">
        <v>40727.1103416275</v>
      </c>
      <c r="C702" s="4">
        <v>3.5498125366121593</v>
      </c>
      <c r="D702" s="4">
        <v>11473.031299984168</v>
      </c>
    </row>
    <row r="703" spans="1:4" s="3" customFormat="1" ht="38.5" customHeight="1" x14ac:dyDescent="0.3">
      <c r="A703" s="3">
        <v>690</v>
      </c>
      <c r="B703" s="5">
        <v>7482.7034322997206</v>
      </c>
      <c r="C703" s="4">
        <v>6.9439771374275256</v>
      </c>
      <c r="D703" s="4">
        <v>1077.5818071128863</v>
      </c>
    </row>
    <row r="704" spans="1:4" s="3" customFormat="1" ht="38.5" customHeight="1" x14ac:dyDescent="0.3">
      <c r="A704" s="3">
        <v>691</v>
      </c>
      <c r="B704" s="5">
        <v>42325.582427997819</v>
      </c>
      <c r="C704" s="4">
        <v>2.0440584754573061</v>
      </c>
      <c r="D704" s="4">
        <v>20706.639724936707</v>
      </c>
    </row>
    <row r="705" spans="1:4" s="3" customFormat="1" ht="38.5" customHeight="1" x14ac:dyDescent="0.3">
      <c r="A705" s="3">
        <v>692</v>
      </c>
      <c r="B705" s="5">
        <v>34393.416170177545</v>
      </c>
      <c r="C705" s="4">
        <v>6.5955388724359212</v>
      </c>
      <c r="D705" s="4">
        <v>5214.6483911897667</v>
      </c>
    </row>
    <row r="706" spans="1:4" s="3" customFormat="1" ht="38.5" customHeight="1" x14ac:dyDescent="0.3">
      <c r="A706" s="3">
        <v>693</v>
      </c>
      <c r="B706" s="5">
        <v>14643.544014065323</v>
      </c>
      <c r="C706" s="4">
        <v>7.0369689026016919</v>
      </c>
      <c r="D706" s="4">
        <v>2080.9448239356784</v>
      </c>
    </row>
    <row r="707" spans="1:4" s="3" customFormat="1" ht="38.5" customHeight="1" x14ac:dyDescent="0.3">
      <c r="A707" s="3">
        <v>694</v>
      </c>
      <c r="B707" s="5">
        <v>38233.687649410756</v>
      </c>
      <c r="C707" s="4">
        <v>1.0244525451290687</v>
      </c>
      <c r="D707" s="4">
        <v>37321.09196389743</v>
      </c>
    </row>
    <row r="708" spans="1:4" s="3" customFormat="1" ht="38.5" customHeight="1" x14ac:dyDescent="0.3">
      <c r="A708" s="3">
        <v>695</v>
      </c>
      <c r="B708" s="5">
        <v>12554.732571027644</v>
      </c>
      <c r="C708" s="4">
        <v>3.3642495481172254</v>
      </c>
      <c r="D708" s="4">
        <v>3731.8077602340159</v>
      </c>
    </row>
    <row r="709" spans="1:4" s="3" customFormat="1" ht="38.5" customHeight="1" x14ac:dyDescent="0.3">
      <c r="A709" s="3">
        <v>696</v>
      </c>
      <c r="B709" s="5">
        <v>36239.156030362574</v>
      </c>
      <c r="C709" s="4">
        <v>4.8240043843259715</v>
      </c>
      <c r="D709" s="4">
        <v>7512.256031132536</v>
      </c>
    </row>
    <row r="710" spans="1:4" s="3" customFormat="1" ht="38.5" customHeight="1" x14ac:dyDescent="0.3">
      <c r="A710" s="3">
        <v>697</v>
      </c>
      <c r="B710" s="5">
        <v>24399.388203003335</v>
      </c>
      <c r="C710" s="4">
        <v>8.8871738204885258</v>
      </c>
      <c r="D710" s="4">
        <v>2745.4608963259939</v>
      </c>
    </row>
    <row r="711" spans="1:4" s="3" customFormat="1" ht="38.5" customHeight="1" x14ac:dyDescent="0.3">
      <c r="A711" s="3">
        <v>698</v>
      </c>
      <c r="B711" s="5">
        <v>9198.3961321352836</v>
      </c>
      <c r="C711" s="4">
        <v>1.4715683720164638</v>
      </c>
      <c r="D711" s="4">
        <v>6250.7432933822065</v>
      </c>
    </row>
    <row r="712" spans="1:4" s="3" customFormat="1" ht="38.5" customHeight="1" x14ac:dyDescent="0.3">
      <c r="A712" s="3">
        <v>699</v>
      </c>
      <c r="B712" s="5">
        <v>2193.898329672078</v>
      </c>
      <c r="C712" s="4">
        <v>3.9953924367861786</v>
      </c>
      <c r="D712" s="4">
        <v>549.10709382951381</v>
      </c>
    </row>
    <row r="713" spans="1:4" s="3" customFormat="1" ht="38.5" customHeight="1" x14ac:dyDescent="0.3">
      <c r="A713" s="3">
        <v>700</v>
      </c>
      <c r="B713" s="5">
        <v>32124.768643111929</v>
      </c>
      <c r="C713" s="4">
        <v>1.6408281187838307</v>
      </c>
      <c r="D713" s="4">
        <v>19578.387446774475</v>
      </c>
    </row>
    <row r="714" spans="1:4" s="3" customFormat="1" ht="38.5" customHeight="1" x14ac:dyDescent="0.3">
      <c r="A714" s="3">
        <v>701</v>
      </c>
      <c r="B714" s="5">
        <v>-6763.253628794042</v>
      </c>
      <c r="C714" s="4">
        <v>-4.3707397839996638</v>
      </c>
      <c r="D714" s="4">
        <v>1547.3933391214127</v>
      </c>
    </row>
    <row r="715" spans="1:4" s="3" customFormat="1" ht="38.5" customHeight="1" x14ac:dyDescent="0.3">
      <c r="A715" s="3">
        <v>702</v>
      </c>
      <c r="B715" s="5">
        <v>21104.606538625354</v>
      </c>
      <c r="C715" s="4">
        <v>7.1842064385907394</v>
      </c>
      <c r="D715" s="4">
        <v>2937.6392116545658</v>
      </c>
    </row>
    <row r="716" spans="1:4" s="3" customFormat="1" ht="38.5" customHeight="1" x14ac:dyDescent="0.3">
      <c r="A716" s="3">
        <v>703</v>
      </c>
      <c r="B716" s="5">
        <v>45542.838304086421</v>
      </c>
      <c r="C716" s="4">
        <v>4.0004491922233703</v>
      </c>
      <c r="D716" s="4">
        <v>11384.431126539221</v>
      </c>
    </row>
    <row r="717" spans="1:4" s="3" customFormat="1" ht="38.5" customHeight="1" x14ac:dyDescent="0.3">
      <c r="A717" s="3">
        <v>704</v>
      </c>
      <c r="B717" s="5">
        <v>5569.1976451974951</v>
      </c>
      <c r="C717" s="4">
        <v>9.5187044143052315</v>
      </c>
      <c r="D717" s="4">
        <v>585.07937664581743</v>
      </c>
    </row>
    <row r="718" spans="1:4" s="3" customFormat="1" ht="38.5" customHeight="1" x14ac:dyDescent="0.3">
      <c r="A718" s="3">
        <v>705</v>
      </c>
      <c r="B718" s="5">
        <v>22152.408560428794</v>
      </c>
      <c r="C718" s="4">
        <v>3.5848893890616473</v>
      </c>
      <c r="D718" s="4">
        <v>6179.3841193597427</v>
      </c>
    </row>
    <row r="719" spans="1:4" s="3" customFormat="1" ht="38.5" customHeight="1" x14ac:dyDescent="0.3">
      <c r="A719" s="3">
        <v>706</v>
      </c>
      <c r="B719" s="5">
        <v>59791.933558278055</v>
      </c>
      <c r="C719" s="4">
        <v>2.2139988732914855</v>
      </c>
      <c r="D719" s="4">
        <v>27006.307130313569</v>
      </c>
    </row>
    <row r="720" spans="1:4" s="3" customFormat="1" ht="38.5" customHeight="1" x14ac:dyDescent="0.3">
      <c r="A720" s="3">
        <v>707</v>
      </c>
      <c r="B720" s="5">
        <v>9306.4118794779679</v>
      </c>
      <c r="C720" s="4">
        <v>3.5844897625523879</v>
      </c>
      <c r="D720" s="4">
        <v>2596.300309378259</v>
      </c>
    </row>
    <row r="721" spans="1:4" s="3" customFormat="1" ht="38.5" customHeight="1" x14ac:dyDescent="0.3">
      <c r="A721" s="3">
        <v>708</v>
      </c>
      <c r="B721" s="5">
        <v>18453.767575269398</v>
      </c>
      <c r="C721" s="4">
        <v>2.7174787991276674</v>
      </c>
      <c r="D721" s="4">
        <v>6790.7678180205876</v>
      </c>
    </row>
    <row r="722" spans="1:4" s="3" customFormat="1" ht="38.5" customHeight="1" x14ac:dyDescent="0.3">
      <c r="A722" s="3">
        <v>709</v>
      </c>
      <c r="B722" s="5">
        <v>59766.957289624625</v>
      </c>
      <c r="C722" s="4">
        <v>5.589705179577952</v>
      </c>
      <c r="D722" s="4">
        <v>10692.32729983396</v>
      </c>
    </row>
    <row r="723" spans="1:4" s="3" customFormat="1" ht="38.5" customHeight="1" x14ac:dyDescent="0.3">
      <c r="A723" s="3">
        <v>710</v>
      </c>
      <c r="B723" s="5">
        <v>29892.644141748697</v>
      </c>
      <c r="C723" s="4">
        <v>9.020116561105473</v>
      </c>
      <c r="D723" s="4">
        <v>3313.9975452917165</v>
      </c>
    </row>
    <row r="724" spans="1:4" s="3" customFormat="1" ht="38.5" customHeight="1" x14ac:dyDescent="0.3">
      <c r="A724" s="3">
        <v>711</v>
      </c>
      <c r="B724" s="5">
        <v>14873.691056776994</v>
      </c>
      <c r="C724" s="4">
        <v>2.4166972674373413</v>
      </c>
      <c r="D724" s="4">
        <v>6154.5528507792833</v>
      </c>
    </row>
    <row r="725" spans="1:4" s="3" customFormat="1" ht="38.5" customHeight="1" x14ac:dyDescent="0.3">
      <c r="A725" s="3">
        <v>712</v>
      </c>
      <c r="B725" s="5">
        <v>42836.619549095711</v>
      </c>
      <c r="C725" s="4">
        <v>2.345076387714629</v>
      </c>
      <c r="D725" s="4">
        <v>18266.620129522398</v>
      </c>
    </row>
    <row r="726" spans="1:4" s="3" customFormat="1" ht="38.5" customHeight="1" x14ac:dyDescent="0.3">
      <c r="A726" s="3">
        <v>713</v>
      </c>
      <c r="B726" s="5">
        <v>25387.015915281183</v>
      </c>
      <c r="C726" s="4">
        <v>4.8972552682928168</v>
      </c>
      <c r="D726" s="4">
        <v>5183.9274296459325</v>
      </c>
    </row>
    <row r="727" spans="1:4" s="3" customFormat="1" ht="38.5" customHeight="1" x14ac:dyDescent="0.3">
      <c r="A727" s="3">
        <v>714</v>
      </c>
      <c r="B727" s="5">
        <v>19443.537408790842</v>
      </c>
      <c r="C727" s="4">
        <v>2.1852202942774399</v>
      </c>
      <c r="D727" s="4">
        <v>8897.7470416638243</v>
      </c>
    </row>
    <row r="728" spans="1:4" s="3" customFormat="1" ht="38.5" customHeight="1" x14ac:dyDescent="0.3">
      <c r="A728" s="3">
        <v>715</v>
      </c>
      <c r="B728" s="5">
        <v>57276.832449158406</v>
      </c>
      <c r="C728" s="4">
        <v>2.8845063450272317</v>
      </c>
      <c r="D728" s="4">
        <v>19856.719174114929</v>
      </c>
    </row>
    <row r="729" spans="1:4" s="3" customFormat="1" ht="38.5" customHeight="1" x14ac:dyDescent="0.3">
      <c r="A729" s="3">
        <v>716</v>
      </c>
      <c r="B729" s="5">
        <v>20175.990457520234</v>
      </c>
      <c r="C729" s="4">
        <v>9.5224979133727619</v>
      </c>
      <c r="D729" s="4">
        <v>2118.7707932376038</v>
      </c>
    </row>
    <row r="730" spans="1:4" s="3" customFormat="1" ht="38.5" customHeight="1" x14ac:dyDescent="0.3">
      <c r="A730" s="3">
        <v>717</v>
      </c>
      <c r="B730" s="5">
        <v>9156.7914621708132</v>
      </c>
      <c r="C730" s="4">
        <v>2.5379397413555971</v>
      </c>
      <c r="D730" s="4">
        <v>3607.9625189524277</v>
      </c>
    </row>
    <row r="731" spans="1:4" s="3" customFormat="1" ht="38.5" customHeight="1" x14ac:dyDescent="0.3">
      <c r="A731" s="3">
        <v>718</v>
      </c>
      <c r="B731" s="5">
        <v>52685.319396961</v>
      </c>
      <c r="C731" s="4">
        <v>9.9097197624830873</v>
      </c>
      <c r="D731" s="4">
        <v>5316.529696068781</v>
      </c>
    </row>
    <row r="732" spans="1:4" s="3" customFormat="1" ht="38.5" customHeight="1" x14ac:dyDescent="0.3">
      <c r="A732" s="3">
        <v>719</v>
      </c>
      <c r="B732" s="5">
        <v>45364.117049995606</v>
      </c>
      <c r="C732" s="4">
        <v>1.4207923664337279</v>
      </c>
      <c r="D732" s="4">
        <v>31928.744918486718</v>
      </c>
    </row>
    <row r="733" spans="1:4" s="3" customFormat="1" ht="38.5" customHeight="1" x14ac:dyDescent="0.3">
      <c r="A733" s="3">
        <v>720</v>
      </c>
      <c r="B733" s="5">
        <v>3545.0688627510463</v>
      </c>
      <c r="C733" s="4">
        <v>5.5188502375007511</v>
      </c>
      <c r="D733" s="4">
        <v>642.35641667936522</v>
      </c>
    </row>
    <row r="734" spans="1:4" s="3" customFormat="1" ht="38.5" customHeight="1" x14ac:dyDescent="0.3">
      <c r="A734" s="3">
        <v>721</v>
      </c>
      <c r="B734" s="5">
        <v>55080.34179442504</v>
      </c>
      <c r="C734" s="4">
        <v>4.9320902370529671</v>
      </c>
      <c r="D734" s="4">
        <v>11167.748185267747</v>
      </c>
    </row>
    <row r="735" spans="1:4" s="3" customFormat="1" ht="38.5" customHeight="1" x14ac:dyDescent="0.3">
      <c r="A735" s="3">
        <v>722</v>
      </c>
      <c r="B735" s="5">
        <v>7860.1821156454753</v>
      </c>
      <c r="C735" s="4">
        <v>4.266596949619184</v>
      </c>
      <c r="D735" s="4">
        <v>1842.2602857640532</v>
      </c>
    </row>
    <row r="736" spans="1:4" s="3" customFormat="1" ht="38.5" customHeight="1" x14ac:dyDescent="0.3">
      <c r="A736" s="3">
        <v>723</v>
      </c>
      <c r="B736" s="5">
        <v>-2979.3981946856293</v>
      </c>
      <c r="C736" s="4">
        <v>-3.0566732968563919</v>
      </c>
      <c r="D736" s="4">
        <v>974.71921443150779</v>
      </c>
    </row>
    <row r="737" spans="1:4" s="3" customFormat="1" ht="38.5" customHeight="1" x14ac:dyDescent="0.3">
      <c r="A737" s="3">
        <v>724</v>
      </c>
      <c r="B737" s="5">
        <v>25466.774266984205</v>
      </c>
      <c r="C737" s="4">
        <v>7.8692691357874383</v>
      </c>
      <c r="D737" s="4">
        <v>3236.2311960036773</v>
      </c>
    </row>
    <row r="738" spans="1:4" s="3" customFormat="1" ht="38.5" customHeight="1" x14ac:dyDescent="0.3">
      <c r="A738" s="3">
        <v>725</v>
      </c>
      <c r="B738" s="5">
        <v>30217.008291122453</v>
      </c>
      <c r="C738" s="4">
        <v>2.2321578250679832</v>
      </c>
      <c r="D738" s="4">
        <v>13537.12893943875</v>
      </c>
    </row>
    <row r="739" spans="1:4" s="3" customFormat="1" ht="38.5" customHeight="1" x14ac:dyDescent="0.3">
      <c r="A739" s="3">
        <v>726</v>
      </c>
      <c r="B739" s="5">
        <v>30058.005687125074</v>
      </c>
      <c r="C739" s="4">
        <v>4.2231708191019299</v>
      </c>
      <c r="D739" s="4">
        <v>7117.4022966745633</v>
      </c>
    </row>
    <row r="740" spans="1:4" s="3" customFormat="1" ht="38.5" customHeight="1" x14ac:dyDescent="0.3">
      <c r="A740" s="3">
        <v>727</v>
      </c>
      <c r="B740" s="5">
        <v>35322.38534524553</v>
      </c>
      <c r="C740" s="4">
        <v>6.0012175187586161</v>
      </c>
      <c r="D740" s="4">
        <v>5885.8698647124111</v>
      </c>
    </row>
    <row r="741" spans="1:4" s="3" customFormat="1" ht="38.5" customHeight="1" x14ac:dyDescent="0.3">
      <c r="A741" s="3">
        <v>728</v>
      </c>
      <c r="B741" s="5">
        <v>16771.080948082417</v>
      </c>
      <c r="C741" s="4">
        <v>4.1744470393790438</v>
      </c>
      <c r="D741" s="4">
        <v>4017.5574848296901</v>
      </c>
    </row>
    <row r="742" spans="1:4" s="3" customFormat="1" ht="38.5" customHeight="1" x14ac:dyDescent="0.3">
      <c r="A742" s="3">
        <v>729</v>
      </c>
      <c r="B742" s="5">
        <v>48073.189114601337</v>
      </c>
      <c r="C742" s="4">
        <v>5.3270732196718713</v>
      </c>
      <c r="D742" s="4">
        <v>9024.3154415591962</v>
      </c>
    </row>
    <row r="743" spans="1:4" s="3" customFormat="1" ht="38.5" customHeight="1" x14ac:dyDescent="0.3">
      <c r="A743" s="3">
        <v>730</v>
      </c>
      <c r="B743" s="5">
        <v>41194.916287763117</v>
      </c>
      <c r="C743" s="4">
        <v>3.2902093086766886</v>
      </c>
      <c r="D743" s="4">
        <v>12520.454604248742</v>
      </c>
    </row>
    <row r="744" spans="1:4" s="3" customFormat="1" ht="38.5" customHeight="1" x14ac:dyDescent="0.3">
      <c r="A744" s="3">
        <v>731</v>
      </c>
      <c r="B744" s="5">
        <v>2225.5575495284593</v>
      </c>
      <c r="C744" s="4">
        <v>9.2487187289152946</v>
      </c>
      <c r="D744" s="4">
        <v>240.63414779502938</v>
      </c>
    </row>
    <row r="745" spans="1:4" s="3" customFormat="1" ht="38.5" customHeight="1" x14ac:dyDescent="0.3">
      <c r="A745" s="3">
        <v>732</v>
      </c>
      <c r="B745" s="5">
        <v>12743.044620544735</v>
      </c>
      <c r="C745" s="4">
        <v>7.3072902572020864</v>
      </c>
      <c r="D745" s="4">
        <v>1743.8809971979906</v>
      </c>
    </row>
    <row r="746" spans="1:4" s="3" customFormat="1" ht="38.5" customHeight="1" x14ac:dyDescent="0.3">
      <c r="A746" s="3">
        <v>733</v>
      </c>
      <c r="B746" s="5">
        <v>17386.398550879683</v>
      </c>
      <c r="C746" s="4">
        <v>4.24167641716822</v>
      </c>
      <c r="D746" s="4">
        <v>4098.9450492989263</v>
      </c>
    </row>
    <row r="747" spans="1:4" s="3" customFormat="1" ht="38.5" customHeight="1" x14ac:dyDescent="0.3">
      <c r="A747" s="3">
        <v>734</v>
      </c>
      <c r="B747" s="5">
        <v>11896.294991377181</v>
      </c>
      <c r="C747" s="4">
        <v>6.8070585720221439</v>
      </c>
      <c r="D747" s="4">
        <v>1747.6410501699561</v>
      </c>
    </row>
    <row r="748" spans="1:4" s="3" customFormat="1" ht="38.5" customHeight="1" x14ac:dyDescent="0.3">
      <c r="A748" s="3">
        <v>735</v>
      </c>
      <c r="B748" s="5">
        <v>36724.43291312056</v>
      </c>
      <c r="C748" s="4">
        <v>2.6032699146433238</v>
      </c>
      <c r="D748" s="4">
        <v>14107.04003704979</v>
      </c>
    </row>
    <row r="749" spans="1:4" s="3" customFormat="1" ht="38.5" customHeight="1" x14ac:dyDescent="0.3">
      <c r="A749" s="3">
        <v>736</v>
      </c>
      <c r="B749" s="5">
        <v>47011.192897387635</v>
      </c>
      <c r="C749" s="4">
        <v>3.1497381500658932</v>
      </c>
      <c r="D749" s="4">
        <v>14925.428926974184</v>
      </c>
    </row>
    <row r="750" spans="1:4" s="3" customFormat="1" ht="38.5" customHeight="1" x14ac:dyDescent="0.3">
      <c r="A750" s="3">
        <v>737</v>
      </c>
      <c r="B750" s="5">
        <v>34513.965837117139</v>
      </c>
      <c r="C750" s="4">
        <v>3.4189427414507341</v>
      </c>
      <c r="D750" s="4">
        <v>10094.923620297919</v>
      </c>
    </row>
    <row r="751" spans="1:4" s="3" customFormat="1" ht="38.5" customHeight="1" x14ac:dyDescent="0.3">
      <c r="A751" s="3">
        <v>738</v>
      </c>
      <c r="B751" s="5">
        <v>61133.931969554826</v>
      </c>
      <c r="C751" s="4">
        <v>1.7004124676126624</v>
      </c>
      <c r="D751" s="4">
        <v>35952.413390255468</v>
      </c>
    </row>
    <row r="752" spans="1:4" s="3" customFormat="1" ht="38.5" customHeight="1" x14ac:dyDescent="0.3">
      <c r="A752" s="3">
        <v>739</v>
      </c>
      <c r="B752" s="5">
        <v>30806.729149794093</v>
      </c>
      <c r="C752" s="4">
        <v>1.7253767332947096</v>
      </c>
      <c r="D752" s="4">
        <v>17855.073941426584</v>
      </c>
    </row>
    <row r="753" spans="1:4" s="3" customFormat="1" ht="38.5" customHeight="1" x14ac:dyDescent="0.3">
      <c r="A753" s="3">
        <v>740</v>
      </c>
      <c r="B753" s="5">
        <v>39943.273669844297</v>
      </c>
      <c r="C753" s="4">
        <v>2.2258795988387359</v>
      </c>
      <c r="D753" s="4">
        <v>17944.939021267419</v>
      </c>
    </row>
    <row r="754" spans="1:4" s="3" customFormat="1" ht="38.5" customHeight="1" x14ac:dyDescent="0.3">
      <c r="A754" s="3">
        <v>741</v>
      </c>
      <c r="B754" s="5">
        <v>14972.360286337624</v>
      </c>
      <c r="C754" s="4">
        <v>2.2512543170404955</v>
      </c>
      <c r="D754" s="4">
        <v>6650.6747696192433</v>
      </c>
    </row>
    <row r="755" spans="1:4" s="3" customFormat="1" ht="38.5" customHeight="1" x14ac:dyDescent="0.3">
      <c r="A755" s="3">
        <v>742</v>
      </c>
      <c r="B755" s="5">
        <v>34952.881455720781</v>
      </c>
      <c r="C755" s="4">
        <v>10.875292450185857</v>
      </c>
      <c r="D755" s="4">
        <v>3213.9716348615016</v>
      </c>
    </row>
    <row r="756" spans="1:4" s="3" customFormat="1" ht="38.5" customHeight="1" x14ac:dyDescent="0.3">
      <c r="A756" s="3">
        <v>743</v>
      </c>
      <c r="B756" s="5">
        <v>11670.826900075481</v>
      </c>
      <c r="C756" s="4">
        <v>3.4506825347392676</v>
      </c>
      <c r="D756" s="4">
        <v>3382.1792594888261</v>
      </c>
    </row>
    <row r="757" spans="1:4" s="3" customFormat="1" ht="38.5" customHeight="1" x14ac:dyDescent="0.3">
      <c r="A757" s="3">
        <v>744</v>
      </c>
      <c r="B757" s="5">
        <v>18972.505974454965</v>
      </c>
      <c r="C757" s="4">
        <v>9.1575886076086093</v>
      </c>
      <c r="D757" s="4">
        <v>2071.7796777518051</v>
      </c>
    </row>
    <row r="758" spans="1:4" s="3" customFormat="1" ht="38.5" customHeight="1" x14ac:dyDescent="0.3">
      <c r="A758" s="3">
        <v>745</v>
      </c>
      <c r="B758" s="5">
        <v>-9449.281089652377</v>
      </c>
      <c r="C758" s="4">
        <v>-0.61292387338398946</v>
      </c>
      <c r="D758" s="4">
        <v>15416.728732529751</v>
      </c>
    </row>
    <row r="759" spans="1:4" s="3" customFormat="1" ht="38.5" customHeight="1" x14ac:dyDescent="0.3">
      <c r="A759" s="3">
        <v>746</v>
      </c>
      <c r="B759" s="5">
        <v>35161.067045768417</v>
      </c>
      <c r="C759" s="4">
        <v>3.4343080231160723</v>
      </c>
      <c r="D759" s="4">
        <v>10238.1809695292</v>
      </c>
    </row>
    <row r="760" spans="1:4" s="3" customFormat="1" ht="38.5" customHeight="1" x14ac:dyDescent="0.3">
      <c r="A760" s="3">
        <v>747</v>
      </c>
      <c r="B760" s="5">
        <v>37282.973126005731</v>
      </c>
      <c r="C760" s="4">
        <v>2.1198849146646701</v>
      </c>
      <c r="D760" s="4">
        <v>17587.262812284913</v>
      </c>
    </row>
    <row r="761" spans="1:4" s="3" customFormat="1" ht="38.5" customHeight="1" x14ac:dyDescent="0.3">
      <c r="A761" s="3">
        <v>748</v>
      </c>
      <c r="B761" s="5">
        <v>16271.038283837544</v>
      </c>
      <c r="C761" s="4">
        <v>7.1779143571600539</v>
      </c>
      <c r="D761" s="4">
        <v>2266.8197855560916</v>
      </c>
    </row>
    <row r="762" spans="1:4" s="3" customFormat="1" ht="38.5" customHeight="1" x14ac:dyDescent="0.3">
      <c r="A762" s="3">
        <v>749</v>
      </c>
      <c r="B762" s="5">
        <v>4315.6973195121791</v>
      </c>
      <c r="C762" s="4">
        <v>3.9530428504502506</v>
      </c>
      <c r="D762" s="4">
        <v>1091.7405863740187</v>
      </c>
    </row>
    <row r="763" spans="1:4" s="3" customFormat="1" ht="38.5" customHeight="1" x14ac:dyDescent="0.3">
      <c r="A763" s="3">
        <v>750</v>
      </c>
      <c r="B763" s="5">
        <v>13307.792896384048</v>
      </c>
      <c r="C763" s="4">
        <v>2.3336052448037443</v>
      </c>
      <c r="D763" s="4">
        <v>5702.675260100913</v>
      </c>
    </row>
    <row r="764" spans="1:4" s="3" customFormat="1" ht="38.5" customHeight="1" x14ac:dyDescent="0.3">
      <c r="A764" s="3">
        <v>751</v>
      </c>
      <c r="B764" s="5">
        <v>14807.812195108425</v>
      </c>
      <c r="C764" s="4">
        <v>6.6919261589198165</v>
      </c>
      <c r="D764" s="4">
        <v>2212.7877450307433</v>
      </c>
    </row>
    <row r="765" spans="1:4" s="3" customFormat="1" ht="38.5" customHeight="1" x14ac:dyDescent="0.3">
      <c r="A765" s="3">
        <v>752</v>
      </c>
      <c r="B765" s="5">
        <v>24726.44294009696</v>
      </c>
      <c r="C765" s="4">
        <v>3.7726012139678273</v>
      </c>
      <c r="D765" s="4">
        <v>6554.2159209801457</v>
      </c>
    </row>
    <row r="766" spans="1:4" s="3" customFormat="1" ht="38.5" customHeight="1" x14ac:dyDescent="0.3">
      <c r="A766" s="3">
        <v>753</v>
      </c>
      <c r="B766" s="5">
        <v>22355.215887988456</v>
      </c>
      <c r="C766" s="4">
        <v>2.9758665830069804</v>
      </c>
      <c r="D766" s="4">
        <v>7512.1700736326384</v>
      </c>
    </row>
    <row r="767" spans="1:4" s="3" customFormat="1" ht="38.5" customHeight="1" x14ac:dyDescent="0.3">
      <c r="A767" s="3">
        <v>754</v>
      </c>
      <c r="B767" s="5">
        <v>2174.765163985021</v>
      </c>
      <c r="C767" s="4">
        <v>2.752037756062629</v>
      </c>
      <c r="D767" s="4">
        <v>790.23812779970058</v>
      </c>
    </row>
    <row r="768" spans="1:4" s="3" customFormat="1" ht="38.5" customHeight="1" x14ac:dyDescent="0.3">
      <c r="A768" s="3">
        <v>755</v>
      </c>
      <c r="B768" s="5">
        <v>43567.353331688457</v>
      </c>
      <c r="C768" s="4">
        <v>6.1646102415262485</v>
      </c>
      <c r="D768" s="4">
        <v>7067.3329902040896</v>
      </c>
    </row>
    <row r="769" spans="1:4" s="3" customFormat="1" ht="38.5" customHeight="1" x14ac:dyDescent="0.3">
      <c r="A769" s="3">
        <v>756</v>
      </c>
      <c r="B769" s="5">
        <v>4537.2812078197239</v>
      </c>
      <c r="C769" s="4">
        <v>4.5809244262119249</v>
      </c>
      <c r="D769" s="4">
        <v>990.47283597553462</v>
      </c>
    </row>
    <row r="770" spans="1:4" s="3" customFormat="1" ht="38.5" customHeight="1" x14ac:dyDescent="0.3">
      <c r="A770" s="3">
        <v>757</v>
      </c>
      <c r="B770" s="5">
        <v>56330.799715070621</v>
      </c>
      <c r="C770" s="4">
        <v>2.72595488919477</v>
      </c>
      <c r="D770" s="4">
        <v>20664.61185339365</v>
      </c>
    </row>
    <row r="771" spans="1:4" s="3" customFormat="1" ht="38.5" customHeight="1" x14ac:dyDescent="0.3">
      <c r="A771" s="3">
        <v>758</v>
      </c>
      <c r="B771" s="5">
        <v>27999.858023110493</v>
      </c>
      <c r="C771" s="4">
        <v>1.3075094559776907</v>
      </c>
      <c r="D771" s="4">
        <v>21414.650498396273</v>
      </c>
    </row>
    <row r="772" spans="1:4" s="3" customFormat="1" ht="38.5" customHeight="1" x14ac:dyDescent="0.3">
      <c r="A772" s="3">
        <v>759</v>
      </c>
      <c r="B772" s="5">
        <v>46299.32487153096</v>
      </c>
      <c r="C772" s="4">
        <v>4.9011596795659766</v>
      </c>
      <c r="D772" s="4">
        <v>9446.6060888738502</v>
      </c>
    </row>
    <row r="773" spans="1:4" s="3" customFormat="1" ht="38.5" customHeight="1" x14ac:dyDescent="0.3">
      <c r="A773" s="3">
        <v>760</v>
      </c>
      <c r="B773" s="5">
        <v>18441.321398531076</v>
      </c>
      <c r="C773" s="4">
        <v>2.0634308513347621</v>
      </c>
      <c r="D773" s="4">
        <v>8937.2131790130115</v>
      </c>
    </row>
    <row r="774" spans="1:4" s="3" customFormat="1" ht="38.5" customHeight="1" x14ac:dyDescent="0.3">
      <c r="A774" s="3">
        <v>761</v>
      </c>
      <c r="B774" s="5">
        <v>42475.149977667985</v>
      </c>
      <c r="C774" s="4">
        <v>2.6713025345730426</v>
      </c>
      <c r="D774" s="4">
        <v>15900.53894230922</v>
      </c>
    </row>
    <row r="775" spans="1:4" s="3" customFormat="1" ht="38.5" customHeight="1" x14ac:dyDescent="0.3">
      <c r="A775" s="3">
        <v>762</v>
      </c>
      <c r="B775" s="5">
        <v>30951.39500114063</v>
      </c>
      <c r="C775" s="4">
        <v>1.4762292335752889</v>
      </c>
      <c r="D775" s="4">
        <v>20966.523556899934</v>
      </c>
    </row>
    <row r="776" spans="1:4" s="3" customFormat="1" ht="38.5" customHeight="1" x14ac:dyDescent="0.3">
      <c r="A776" s="3">
        <v>763</v>
      </c>
      <c r="B776" s="5">
        <v>19712.343799010785</v>
      </c>
      <c r="C776" s="4">
        <v>6.2029675022567057</v>
      </c>
      <c r="D776" s="4">
        <v>3177.8892589456941</v>
      </c>
    </row>
    <row r="777" spans="1:4" s="3" customFormat="1" ht="38.5" customHeight="1" x14ac:dyDescent="0.3">
      <c r="A777" s="3">
        <v>764</v>
      </c>
      <c r="B777" s="5">
        <v>67292.486420899542</v>
      </c>
      <c r="C777" s="4">
        <v>14.439624544245609</v>
      </c>
      <c r="D777" s="4">
        <v>4660.2656609736114</v>
      </c>
    </row>
    <row r="778" spans="1:4" s="3" customFormat="1" ht="38.5" customHeight="1" x14ac:dyDescent="0.3">
      <c r="A778" s="3">
        <v>765</v>
      </c>
      <c r="B778" s="5">
        <v>10795.315500076042</v>
      </c>
      <c r="C778" s="4">
        <v>7.1589390298039213</v>
      </c>
      <c r="D778" s="4">
        <v>1507.9490766904489</v>
      </c>
    </row>
    <row r="779" spans="1:4" s="3" customFormat="1" ht="38.5" customHeight="1" x14ac:dyDescent="0.3">
      <c r="A779" s="3">
        <v>766</v>
      </c>
      <c r="B779" s="5">
        <v>5374.3867764606621</v>
      </c>
      <c r="C779" s="4">
        <v>1.7387660970549157</v>
      </c>
      <c r="D779" s="4">
        <v>3090.9199262417651</v>
      </c>
    </row>
    <row r="780" spans="1:4" s="3" customFormat="1" ht="38.5" customHeight="1" x14ac:dyDescent="0.3">
      <c r="A780" s="3">
        <v>767</v>
      </c>
      <c r="B780" s="5">
        <v>29319.882971174069</v>
      </c>
      <c r="C780" s="4">
        <v>0.99807314959706872</v>
      </c>
      <c r="D780" s="4">
        <v>29376.487067116046</v>
      </c>
    </row>
    <row r="781" spans="1:4" s="3" customFormat="1" ht="38.5" customHeight="1" x14ac:dyDescent="0.3">
      <c r="A781" s="3">
        <v>768</v>
      </c>
      <c r="B781" s="5">
        <v>21865.691789331409</v>
      </c>
      <c r="C781" s="4">
        <v>4.6063281456181828</v>
      </c>
      <c r="D781" s="4">
        <v>4746.8810510452613</v>
      </c>
    </row>
    <row r="782" spans="1:4" s="3" customFormat="1" ht="38.5" customHeight="1" x14ac:dyDescent="0.3">
      <c r="A782" s="3">
        <v>769</v>
      </c>
      <c r="B782" s="5">
        <v>42356.547954635724</v>
      </c>
      <c r="C782" s="4">
        <v>3.7533023452845944</v>
      </c>
      <c r="D782" s="4">
        <v>11285.141472242369</v>
      </c>
    </row>
    <row r="783" spans="1:4" s="3" customFormat="1" ht="38.5" customHeight="1" x14ac:dyDescent="0.3">
      <c r="A783" s="3">
        <v>770</v>
      </c>
      <c r="B783" s="5">
        <v>24060.504555665364</v>
      </c>
      <c r="C783" s="4">
        <v>1.1766052792842823</v>
      </c>
      <c r="D783" s="4">
        <v>20449.08770960227</v>
      </c>
    </row>
    <row r="784" spans="1:4" s="3" customFormat="1" ht="38.5" customHeight="1" x14ac:dyDescent="0.3">
      <c r="A784" s="3">
        <v>771</v>
      </c>
      <c r="B784" s="5">
        <v>32788.469602818157</v>
      </c>
      <c r="C784" s="4">
        <v>5.6057917626067439</v>
      </c>
      <c r="D784" s="4">
        <v>5849.0345327367677</v>
      </c>
    </row>
    <row r="785" spans="1:4" s="3" customFormat="1" ht="38.5" customHeight="1" x14ac:dyDescent="0.3">
      <c r="A785" s="3">
        <v>772</v>
      </c>
      <c r="B785" s="5">
        <v>53295.802174640776</v>
      </c>
      <c r="C785" s="4">
        <v>4.4169754252139466</v>
      </c>
      <c r="D785" s="4">
        <v>12066.130563101167</v>
      </c>
    </row>
    <row r="786" spans="1:4" s="3" customFormat="1" ht="38.5" customHeight="1" x14ac:dyDescent="0.3">
      <c r="A786" s="3">
        <v>773</v>
      </c>
      <c r="B786" s="5">
        <v>22835.72276676802</v>
      </c>
      <c r="C786" s="4">
        <v>3.6534519653385606</v>
      </c>
      <c r="D786" s="4">
        <v>6250.4510756998179</v>
      </c>
    </row>
    <row r="787" spans="1:4" s="3" customFormat="1" ht="38.5" customHeight="1" x14ac:dyDescent="0.3">
      <c r="A787" s="3">
        <v>774</v>
      </c>
      <c r="B787" s="5">
        <v>30475.955839448943</v>
      </c>
      <c r="C787" s="4">
        <v>10.568891668304463</v>
      </c>
      <c r="D787" s="4">
        <v>2883.552674765765</v>
      </c>
    </row>
    <row r="788" spans="1:4" s="3" customFormat="1" ht="38.5" customHeight="1" x14ac:dyDescent="0.3">
      <c r="A788" s="3">
        <v>775</v>
      </c>
      <c r="B788" s="5">
        <v>56273.870635996725</v>
      </c>
      <c r="C788" s="4">
        <v>1.4520735751527771</v>
      </c>
      <c r="D788" s="4">
        <v>38754.14551915937</v>
      </c>
    </row>
    <row r="789" spans="1:4" s="3" customFormat="1" ht="38.5" customHeight="1" x14ac:dyDescent="0.3">
      <c r="A789" s="3">
        <v>776</v>
      </c>
      <c r="B789" s="5">
        <v>9197.445740588817</v>
      </c>
      <c r="C789" s="4">
        <v>4.6097815754760028</v>
      </c>
      <c r="D789" s="4">
        <v>1995.2020697724913</v>
      </c>
    </row>
    <row r="790" spans="1:4" s="3" customFormat="1" ht="38.5" customHeight="1" x14ac:dyDescent="0.3">
      <c r="A790" s="3">
        <v>777</v>
      </c>
      <c r="B790" s="5">
        <v>25202.256749190026</v>
      </c>
      <c r="C790" s="4">
        <v>2.7752131995717635</v>
      </c>
      <c r="D790" s="4">
        <v>9081.1966277325737</v>
      </c>
    </row>
    <row r="791" spans="1:4" s="3" customFormat="1" ht="38.5" customHeight="1" x14ac:dyDescent="0.3">
      <c r="A791" s="3">
        <v>778</v>
      </c>
      <c r="B791" s="5">
        <v>34715.99770903922</v>
      </c>
      <c r="C791" s="4">
        <v>5.1758196278023592</v>
      </c>
      <c r="D791" s="4">
        <v>6707.343030765458</v>
      </c>
    </row>
    <row r="792" spans="1:4" s="3" customFormat="1" ht="38.5" customHeight="1" x14ac:dyDescent="0.3">
      <c r="A792" s="3">
        <v>779</v>
      </c>
      <c r="B792" s="5">
        <v>31479.392245100673</v>
      </c>
      <c r="C792" s="4">
        <v>5.5150116252693184</v>
      </c>
      <c r="D792" s="4">
        <v>5707.9466706588164</v>
      </c>
    </row>
    <row r="793" spans="1:4" s="3" customFormat="1" ht="38.5" customHeight="1" x14ac:dyDescent="0.3">
      <c r="A793" s="3">
        <v>780</v>
      </c>
      <c r="B793" s="5">
        <v>18961.230265421596</v>
      </c>
      <c r="C793" s="4">
        <v>7.5999487019898275</v>
      </c>
      <c r="D793" s="4">
        <v>2494.9155591612275</v>
      </c>
    </row>
    <row r="794" spans="1:4" s="3" customFormat="1" ht="38.5" customHeight="1" x14ac:dyDescent="0.3">
      <c r="A794" s="3">
        <v>781</v>
      </c>
      <c r="B794" s="5">
        <v>40465.621287755617</v>
      </c>
      <c r="C794" s="4">
        <v>5.1693248210437854</v>
      </c>
      <c r="D794" s="4">
        <v>7828.0283574025507</v>
      </c>
    </row>
    <row r="795" spans="1:4" s="3" customFormat="1" ht="38.5" customHeight="1" x14ac:dyDescent="0.3">
      <c r="A795" s="3">
        <v>782</v>
      </c>
      <c r="B795" s="5">
        <v>6512.6162389272631</v>
      </c>
      <c r="C795" s="4">
        <v>6.7902114613786875</v>
      </c>
      <c r="D795" s="4">
        <v>959.11832436584211</v>
      </c>
    </row>
    <row r="796" spans="1:4" s="3" customFormat="1" ht="38.5" customHeight="1" x14ac:dyDescent="0.3">
      <c r="A796" s="3">
        <v>783</v>
      </c>
      <c r="B796" s="5">
        <v>18186.435517829159</v>
      </c>
      <c r="C796" s="4">
        <v>5.5988546713649843</v>
      </c>
      <c r="D796" s="4">
        <v>3248.2421111665253</v>
      </c>
    </row>
    <row r="797" spans="1:4" s="3" customFormat="1" ht="38.5" customHeight="1" x14ac:dyDescent="0.3">
      <c r="A797" s="3">
        <v>784</v>
      </c>
      <c r="B797" s="5">
        <v>31972.451192981469</v>
      </c>
      <c r="C797" s="4">
        <v>2.6848602990409032</v>
      </c>
      <c r="D797" s="4">
        <v>11908.422648434556</v>
      </c>
    </row>
    <row r="798" spans="1:4" s="3" customFormat="1" ht="38.5" customHeight="1" x14ac:dyDescent="0.3">
      <c r="A798" s="3">
        <v>785</v>
      </c>
      <c r="B798" s="5">
        <v>27520.899959147286</v>
      </c>
      <c r="C798" s="4">
        <v>1.7605962863065407</v>
      </c>
      <c r="D798" s="4">
        <v>15631.579012859265</v>
      </c>
    </row>
    <row r="799" spans="1:4" s="3" customFormat="1" ht="38.5" customHeight="1" x14ac:dyDescent="0.3">
      <c r="A799" s="3">
        <v>786</v>
      </c>
      <c r="B799" s="5">
        <v>41182.489229295825</v>
      </c>
      <c r="C799" s="4">
        <v>6.0787478059376241</v>
      </c>
      <c r="D799" s="4">
        <v>6774.8310250787872</v>
      </c>
    </row>
    <row r="800" spans="1:4" s="3" customFormat="1" ht="38.5" customHeight="1" x14ac:dyDescent="0.3">
      <c r="A800" s="3">
        <v>787</v>
      </c>
      <c r="B800" s="5">
        <v>30111.817526303588</v>
      </c>
      <c r="C800" s="4">
        <v>8.9723213393424235</v>
      </c>
      <c r="D800" s="4">
        <v>3356.0788103149307</v>
      </c>
    </row>
    <row r="801" spans="1:4" s="3" customFormat="1" ht="38.5" customHeight="1" x14ac:dyDescent="0.3">
      <c r="A801" s="3">
        <v>788</v>
      </c>
      <c r="B801" s="5">
        <v>36638.401084211262</v>
      </c>
      <c r="C801" s="4">
        <v>6.1506005239673094</v>
      </c>
      <c r="D801" s="4">
        <v>5956.8819242024956</v>
      </c>
    </row>
    <row r="802" spans="1:4" s="3" customFormat="1" ht="38.5" customHeight="1" x14ac:dyDescent="0.3">
      <c r="A802" s="3">
        <v>789</v>
      </c>
      <c r="B802" s="5">
        <v>37451.961842311568</v>
      </c>
      <c r="C802" s="4">
        <v>4.1363062676076039</v>
      </c>
      <c r="D802" s="4">
        <v>9054.4460248523592</v>
      </c>
    </row>
    <row r="803" spans="1:4" s="3" customFormat="1" ht="38.5" customHeight="1" x14ac:dyDescent="0.3">
      <c r="A803" s="3">
        <v>790</v>
      </c>
      <c r="B803" s="5">
        <v>5824.1694686334122</v>
      </c>
      <c r="C803" s="4">
        <v>3.564814995546826</v>
      </c>
      <c r="D803" s="4">
        <v>1633.7929109670422</v>
      </c>
    </row>
    <row r="804" spans="1:4" s="3" customFormat="1" ht="38.5" customHeight="1" x14ac:dyDescent="0.3">
      <c r="A804" s="3">
        <v>791</v>
      </c>
      <c r="B804" s="5">
        <v>42637.876045055404</v>
      </c>
      <c r="C804" s="4">
        <v>7.1189451309743177</v>
      </c>
      <c r="D804" s="4">
        <v>5989.3530938367931</v>
      </c>
    </row>
    <row r="805" spans="1:4" s="3" customFormat="1" ht="38.5" customHeight="1" x14ac:dyDescent="0.3">
      <c r="A805" s="3">
        <v>792</v>
      </c>
      <c r="B805" s="5">
        <v>40302.94299332321</v>
      </c>
      <c r="C805" s="4">
        <v>6.4301689807012954</v>
      </c>
      <c r="D805" s="4">
        <v>6267.7890914349873</v>
      </c>
    </row>
    <row r="806" spans="1:4" s="3" customFormat="1" ht="38.5" customHeight="1" x14ac:dyDescent="0.3">
      <c r="A806" s="3">
        <v>793</v>
      </c>
      <c r="B806" s="5">
        <v>20510.711829116481</v>
      </c>
      <c r="C806" s="4">
        <v>2.7519172013903024</v>
      </c>
      <c r="D806" s="4">
        <v>7453.2445303057148</v>
      </c>
    </row>
    <row r="807" spans="1:4" s="3" customFormat="1" ht="38.5" customHeight="1" x14ac:dyDescent="0.3">
      <c r="A807" s="3">
        <v>794</v>
      </c>
      <c r="B807" s="5">
        <v>29934.213084321658</v>
      </c>
      <c r="C807" s="4">
        <v>6.372301819502276</v>
      </c>
      <c r="D807" s="4">
        <v>4697.5510470500194</v>
      </c>
    </row>
    <row r="808" spans="1:4" s="3" customFormat="1" ht="38.5" customHeight="1" x14ac:dyDescent="0.3">
      <c r="A808" s="3">
        <v>795</v>
      </c>
      <c r="B808" s="5">
        <v>7291.6000958115837</v>
      </c>
      <c r="C808" s="4">
        <v>4.2210110761858051</v>
      </c>
      <c r="D808" s="4">
        <v>1727.4534380991076</v>
      </c>
    </row>
    <row r="809" spans="1:4" s="3" customFormat="1" ht="38.5" customHeight="1" x14ac:dyDescent="0.3">
      <c r="A809" s="3">
        <v>796</v>
      </c>
      <c r="B809" s="5">
        <v>11573.500505684089</v>
      </c>
      <c r="C809" s="4">
        <v>4.8361332161485189</v>
      </c>
      <c r="D809" s="4">
        <v>2393.1310384582807</v>
      </c>
    </row>
    <row r="810" spans="1:4" s="3" customFormat="1" ht="38.5" customHeight="1" x14ac:dyDescent="0.3">
      <c r="A810" s="3">
        <v>797</v>
      </c>
      <c r="B810" s="5">
        <v>46456.693536052109</v>
      </c>
      <c r="C810" s="4">
        <v>4.4154821203845041</v>
      </c>
      <c r="D810" s="4">
        <v>10521.318458426147</v>
      </c>
    </row>
    <row r="811" spans="1:4" s="3" customFormat="1" ht="38.5" customHeight="1" x14ac:dyDescent="0.3">
      <c r="A811" s="3">
        <v>798</v>
      </c>
      <c r="B811" s="5">
        <v>45229.614172392699</v>
      </c>
      <c r="C811" s="4">
        <v>6.2929188881567182</v>
      </c>
      <c r="D811" s="4">
        <v>7187.3823540797412</v>
      </c>
    </row>
    <row r="812" spans="1:4" s="3" customFormat="1" ht="38.5" customHeight="1" x14ac:dyDescent="0.3">
      <c r="A812" s="3">
        <v>799</v>
      </c>
      <c r="B812" s="5">
        <v>11861.738348075389</v>
      </c>
      <c r="C812" s="4">
        <v>1.8405597749004468</v>
      </c>
      <c r="D812" s="4">
        <v>6444.6363056679174</v>
      </c>
    </row>
    <row r="813" spans="1:4" s="3" customFormat="1" ht="38.5" customHeight="1" x14ac:dyDescent="0.3">
      <c r="A813" s="3">
        <v>800</v>
      </c>
      <c r="B813" s="5">
        <v>18515.090332485794</v>
      </c>
      <c r="C813" s="4">
        <v>9.6894447207352137</v>
      </c>
      <c r="D813" s="4">
        <v>1910.8515365038286</v>
      </c>
    </row>
    <row r="814" spans="1:4" s="3" customFormat="1" ht="38.5" customHeight="1" x14ac:dyDescent="0.3">
      <c r="A814" s="3">
        <v>801</v>
      </c>
      <c r="B814" s="5">
        <v>19519.250050233761</v>
      </c>
      <c r="C814" s="4">
        <v>6.3926880925921674</v>
      </c>
      <c r="D814" s="4">
        <v>3053.3712528306555</v>
      </c>
    </row>
    <row r="815" spans="1:4" s="3" customFormat="1" ht="38.5" customHeight="1" x14ac:dyDescent="0.3">
      <c r="A815" s="3">
        <v>802</v>
      </c>
      <c r="B815" s="5">
        <v>34964.235057909624</v>
      </c>
      <c r="C815" s="4">
        <v>3.4531300119016817</v>
      </c>
      <c r="D815" s="4">
        <v>10125.374641962693</v>
      </c>
    </row>
    <row r="816" spans="1:4" s="3" customFormat="1" ht="38.5" customHeight="1" x14ac:dyDescent="0.3">
      <c r="A816" s="3">
        <v>803</v>
      </c>
      <c r="B816" s="5">
        <v>10719.063893393999</v>
      </c>
      <c r="C816" s="4">
        <v>9.5869175449077382</v>
      </c>
      <c r="D816" s="4">
        <v>1118.0928430001591</v>
      </c>
    </row>
    <row r="817" spans="1:4" s="3" customFormat="1" ht="38.5" customHeight="1" x14ac:dyDescent="0.3">
      <c r="A817" s="3">
        <v>804</v>
      </c>
      <c r="B817" s="5">
        <v>237.10814561285224</v>
      </c>
      <c r="C817" s="4">
        <v>-2.41803648681765</v>
      </c>
      <c r="D817" s="4">
        <v>-98.05813390554232</v>
      </c>
    </row>
    <row r="818" spans="1:4" s="3" customFormat="1" ht="38.5" customHeight="1" x14ac:dyDescent="0.3">
      <c r="A818" s="3">
        <v>805</v>
      </c>
      <c r="B818" s="5">
        <v>16208.521253780364</v>
      </c>
      <c r="C818" s="4">
        <v>4.5040347405323429</v>
      </c>
      <c r="D818" s="4">
        <v>3598.6670146919514</v>
      </c>
    </row>
    <row r="819" spans="1:4" s="3" customFormat="1" ht="38.5" customHeight="1" x14ac:dyDescent="0.3">
      <c r="A819" s="3">
        <v>806</v>
      </c>
      <c r="B819" s="5">
        <v>46368.716701676924</v>
      </c>
      <c r="C819" s="4">
        <v>1.7366539383837036</v>
      </c>
      <c r="D819" s="4">
        <v>26700.03256079452</v>
      </c>
    </row>
    <row r="820" spans="1:4" s="3" customFormat="1" ht="38.5" customHeight="1" x14ac:dyDescent="0.3">
      <c r="A820" s="3">
        <v>807</v>
      </c>
      <c r="B820" s="5">
        <v>18911.806011939647</v>
      </c>
      <c r="C820" s="4">
        <v>6.4394261576232346</v>
      </c>
      <c r="D820" s="4">
        <v>2936.8775336527683</v>
      </c>
    </row>
    <row r="821" spans="1:4" s="3" customFormat="1" ht="38.5" customHeight="1" x14ac:dyDescent="0.3">
      <c r="A821" s="3">
        <v>808</v>
      </c>
      <c r="B821" s="5">
        <v>26920.028634764687</v>
      </c>
      <c r="C821" s="4">
        <v>6.6213311087521571</v>
      </c>
      <c r="D821" s="4">
        <v>4065.6520860558476</v>
      </c>
    </row>
    <row r="822" spans="1:4" s="3" customFormat="1" ht="38.5" customHeight="1" x14ac:dyDescent="0.3">
      <c r="A822" s="3">
        <v>809</v>
      </c>
      <c r="B822" s="5">
        <v>15330.246273427296</v>
      </c>
      <c r="C822" s="4">
        <v>4.4514439569013007</v>
      </c>
      <c r="D822" s="4">
        <v>3443.8816756661695</v>
      </c>
    </row>
    <row r="823" spans="1:4" s="3" customFormat="1" ht="38.5" customHeight="1" x14ac:dyDescent="0.3">
      <c r="A823" s="3">
        <v>810</v>
      </c>
      <c r="B823" s="5">
        <v>5808.0695079768975</v>
      </c>
      <c r="C823" s="4">
        <v>11.315444627728979</v>
      </c>
      <c r="D823" s="4">
        <v>513.28690113899506</v>
      </c>
    </row>
    <row r="824" spans="1:4" s="3" customFormat="1" ht="38.5" customHeight="1" x14ac:dyDescent="0.3">
      <c r="A824" s="3">
        <v>811</v>
      </c>
      <c r="B824" s="5">
        <v>3592.4504781588912</v>
      </c>
      <c r="C824" s="4">
        <v>6.637598217022159</v>
      </c>
      <c r="D824" s="4">
        <v>541.22746823482498</v>
      </c>
    </row>
    <row r="825" spans="1:4" s="3" customFormat="1" ht="38.5" customHeight="1" x14ac:dyDescent="0.3">
      <c r="A825" s="3">
        <v>812</v>
      </c>
      <c r="B825" s="5">
        <v>27119.14771046953</v>
      </c>
      <c r="C825" s="4">
        <v>9.7707739262922519</v>
      </c>
      <c r="D825" s="4">
        <v>2775.5373233531077</v>
      </c>
    </row>
    <row r="826" spans="1:4" s="3" customFormat="1" ht="38.5" customHeight="1" x14ac:dyDescent="0.3">
      <c r="A826" s="3">
        <v>813</v>
      </c>
      <c r="B826" s="5">
        <v>32667.818636098164</v>
      </c>
      <c r="C826" s="4">
        <v>5.5361295445032361</v>
      </c>
      <c r="D826" s="4">
        <v>5900.8407179585765</v>
      </c>
    </row>
    <row r="827" spans="1:4" s="3" customFormat="1" ht="38.5" customHeight="1" x14ac:dyDescent="0.3">
      <c r="A827" s="3">
        <v>814</v>
      </c>
      <c r="B827" s="5">
        <v>34314.040113757495</v>
      </c>
      <c r="C827" s="4">
        <v>4.6961562852762917</v>
      </c>
      <c r="D827" s="4">
        <v>7306.8352135854602</v>
      </c>
    </row>
    <row r="828" spans="1:4" s="3" customFormat="1" ht="38.5" customHeight="1" x14ac:dyDescent="0.3">
      <c r="A828" s="3">
        <v>815</v>
      </c>
      <c r="B828" s="5">
        <v>19425.645084080756</v>
      </c>
      <c r="C828" s="4">
        <v>9.5336537896678575</v>
      </c>
      <c r="D828" s="4">
        <v>2037.586586701249</v>
      </c>
    </row>
    <row r="829" spans="1:4" s="3" customFormat="1" ht="38.5" customHeight="1" x14ac:dyDescent="0.3">
      <c r="A829" s="3">
        <v>816</v>
      </c>
      <c r="B829" s="5">
        <v>818.49264338093963</v>
      </c>
      <c r="C829" s="4">
        <v>2.6562439397360231</v>
      </c>
      <c r="D829" s="4">
        <v>308.13910994269645</v>
      </c>
    </row>
    <row r="830" spans="1:4" s="3" customFormat="1" ht="38.5" customHeight="1" x14ac:dyDescent="0.3">
      <c r="A830" s="3">
        <v>817</v>
      </c>
      <c r="B830" s="5">
        <v>28413.039025695714</v>
      </c>
      <c r="C830" s="4">
        <v>1.6081324393168885</v>
      </c>
      <c r="D830" s="4">
        <v>17668.345175454058</v>
      </c>
    </row>
    <row r="831" spans="1:4" s="3" customFormat="1" ht="38.5" customHeight="1" x14ac:dyDescent="0.3">
      <c r="A831" s="3">
        <v>818</v>
      </c>
      <c r="B831" s="5">
        <v>25925.519858426105</v>
      </c>
      <c r="C831" s="4">
        <v>2.9412509118972392</v>
      </c>
      <c r="D831" s="4">
        <v>8814.4536576456103</v>
      </c>
    </row>
    <row r="832" spans="1:4" s="3" customFormat="1" ht="38.5" customHeight="1" x14ac:dyDescent="0.3">
      <c r="A832" s="3">
        <v>819</v>
      </c>
      <c r="B832" s="5">
        <v>13516.297535786731</v>
      </c>
      <c r="C832" s="4">
        <v>5.5845017956745391</v>
      </c>
      <c r="D832" s="4">
        <v>2420.3228918747495</v>
      </c>
    </row>
    <row r="833" spans="1:4" s="3" customFormat="1" ht="38.5" customHeight="1" x14ac:dyDescent="0.3">
      <c r="A833" s="3">
        <v>820</v>
      </c>
      <c r="B833" s="5">
        <v>6486.0466772224536</v>
      </c>
      <c r="C833" s="4">
        <v>1.9330505386476142</v>
      </c>
      <c r="D833" s="4">
        <v>3355.342525995296</v>
      </c>
    </row>
    <row r="834" spans="1:4" s="3" customFormat="1" ht="38.5" customHeight="1" x14ac:dyDescent="0.3">
      <c r="A834" s="3">
        <v>821</v>
      </c>
      <c r="B834" s="5">
        <v>29812.266556384297</v>
      </c>
      <c r="C834" s="4">
        <v>3.2121146712314443</v>
      </c>
      <c r="D834" s="4">
        <v>9281.1962235940409</v>
      </c>
    </row>
    <row r="835" spans="1:4" s="3" customFormat="1" ht="38.5" customHeight="1" x14ac:dyDescent="0.3">
      <c r="A835" s="3">
        <v>822</v>
      </c>
      <c r="B835" s="5">
        <v>52341.928105216954</v>
      </c>
      <c r="C835" s="4">
        <v>6.6036217460568896</v>
      </c>
      <c r="D835" s="4">
        <v>7926.2456448949424</v>
      </c>
    </row>
    <row r="836" spans="1:4" s="3" customFormat="1" ht="38.5" customHeight="1" x14ac:dyDescent="0.3">
      <c r="A836" s="3">
        <v>823</v>
      </c>
      <c r="B836" s="5">
        <v>139.33027214237882</v>
      </c>
      <c r="C836" s="4">
        <v>8.1859106260352661</v>
      </c>
      <c r="D836" s="4">
        <v>17.020741919565953</v>
      </c>
    </row>
    <row r="837" spans="1:4" s="3" customFormat="1" ht="38.5" customHeight="1" x14ac:dyDescent="0.3">
      <c r="A837" s="3">
        <v>824</v>
      </c>
      <c r="B837" s="5">
        <v>36587.939744633943</v>
      </c>
      <c r="C837" s="4">
        <v>3.8822560839100424</v>
      </c>
      <c r="D837" s="4">
        <v>9424.4014186163968</v>
      </c>
    </row>
    <row r="838" spans="1:4" s="3" customFormat="1" ht="38.5" customHeight="1" x14ac:dyDescent="0.3">
      <c r="A838" s="3">
        <v>825</v>
      </c>
      <c r="B838" s="5">
        <v>39600.97535718271</v>
      </c>
      <c r="C838" s="4">
        <v>3.07235615630041</v>
      </c>
      <c r="D838" s="4">
        <v>12889.448144211374</v>
      </c>
    </row>
    <row r="839" spans="1:4" s="3" customFormat="1" ht="38.5" customHeight="1" x14ac:dyDescent="0.3">
      <c r="A839" s="3">
        <v>826</v>
      </c>
      <c r="B839" s="5">
        <v>39810.780312996452</v>
      </c>
      <c r="C839" s="4">
        <v>2.6638059490637662</v>
      </c>
      <c r="D839" s="4">
        <v>14945.075232296307</v>
      </c>
    </row>
    <row r="840" spans="1:4" s="3" customFormat="1" ht="38.5" customHeight="1" x14ac:dyDescent="0.3">
      <c r="A840" s="3">
        <v>827</v>
      </c>
      <c r="B840" s="5">
        <v>2254.8131723985207</v>
      </c>
      <c r="C840" s="4">
        <v>2.586296850898937</v>
      </c>
      <c r="D840" s="4">
        <v>871.83076900658159</v>
      </c>
    </row>
    <row r="841" spans="1:4" s="3" customFormat="1" ht="38.5" customHeight="1" x14ac:dyDescent="0.3">
      <c r="A841" s="3">
        <v>828</v>
      </c>
      <c r="B841" s="5">
        <v>-19029.691397243692</v>
      </c>
      <c r="C841" s="4">
        <v>-0.81535266241879523</v>
      </c>
      <c r="D841" s="4">
        <v>23339.215378031524</v>
      </c>
    </row>
    <row r="842" spans="1:4" s="3" customFormat="1" ht="38.5" customHeight="1" x14ac:dyDescent="0.3">
      <c r="A842" s="3">
        <v>829</v>
      </c>
      <c r="B842" s="5">
        <v>37199.443396342882</v>
      </c>
      <c r="C842" s="4">
        <v>8.189480089622176</v>
      </c>
      <c r="D842" s="4">
        <v>4542.344933896663</v>
      </c>
    </row>
    <row r="843" spans="1:4" s="3" customFormat="1" ht="38.5" customHeight="1" x14ac:dyDescent="0.3">
      <c r="A843" s="3">
        <v>830</v>
      </c>
      <c r="B843" s="5">
        <v>1151.5372470506827</v>
      </c>
      <c r="C843" s="4">
        <v>3.5410212711669224</v>
      </c>
      <c r="D843" s="4">
        <v>325.19918940537752</v>
      </c>
    </row>
    <row r="844" spans="1:4" s="3" customFormat="1" ht="38.5" customHeight="1" x14ac:dyDescent="0.3">
      <c r="A844" s="3">
        <v>831</v>
      </c>
      <c r="B844" s="5">
        <v>10848.238060783655</v>
      </c>
      <c r="C844" s="4">
        <v>2.7143899751967364</v>
      </c>
      <c r="D844" s="4">
        <v>3996.5657698088812</v>
      </c>
    </row>
    <row r="845" spans="1:4" s="3" customFormat="1" ht="38.5" customHeight="1" x14ac:dyDescent="0.3">
      <c r="A845" s="3">
        <v>832</v>
      </c>
      <c r="B845" s="5">
        <v>63327.510441738777</v>
      </c>
      <c r="C845" s="4">
        <v>6.3449415540984084</v>
      </c>
      <c r="D845" s="4">
        <v>9980.7870414241152</v>
      </c>
    </row>
    <row r="846" spans="1:4" s="3" customFormat="1" ht="38.5" customHeight="1" x14ac:dyDescent="0.3">
      <c r="A846" s="3">
        <v>833</v>
      </c>
      <c r="B846" s="5">
        <v>42532.557022935332</v>
      </c>
      <c r="C846" s="4">
        <v>3.5055033991721434</v>
      </c>
      <c r="D846" s="4">
        <v>12133.081095565272</v>
      </c>
    </row>
    <row r="847" spans="1:4" s="3" customFormat="1" ht="38.5" customHeight="1" x14ac:dyDescent="0.3">
      <c r="A847" s="3">
        <v>834</v>
      </c>
      <c r="B847" s="5">
        <v>40353.219746739916</v>
      </c>
      <c r="C847" s="4">
        <v>2.6359536781921067</v>
      </c>
      <c r="D847" s="4">
        <v>15308.774232488238</v>
      </c>
    </row>
    <row r="848" spans="1:4" s="3" customFormat="1" ht="38.5" customHeight="1" x14ac:dyDescent="0.3">
      <c r="A848" s="3">
        <v>835</v>
      </c>
      <c r="B848" s="5">
        <v>24815.637355871782</v>
      </c>
      <c r="C848" s="4">
        <v>2.4573019470719628</v>
      </c>
      <c r="D848" s="4">
        <v>10098.733444394675</v>
      </c>
    </row>
    <row r="849" spans="1:4" s="3" customFormat="1" ht="38.5" customHeight="1" x14ac:dyDescent="0.3">
      <c r="A849" s="3">
        <v>836</v>
      </c>
      <c r="B849" s="5">
        <v>40728.54478330342</v>
      </c>
      <c r="C849" s="4">
        <v>2.0194222585741812</v>
      </c>
      <c r="D849" s="4">
        <v>20168.414312745033</v>
      </c>
    </row>
    <row r="850" spans="1:4" s="3" customFormat="1" ht="38.5" customHeight="1" x14ac:dyDescent="0.3">
      <c r="A850" s="3">
        <v>837</v>
      </c>
      <c r="B850" s="5">
        <v>30813.302043263626</v>
      </c>
      <c r="C850" s="4">
        <v>5.4347877017132582</v>
      </c>
      <c r="D850" s="4">
        <v>5669.6422628523396</v>
      </c>
    </row>
    <row r="851" spans="1:4" s="3" customFormat="1" ht="38.5" customHeight="1" x14ac:dyDescent="0.3">
      <c r="A851" s="3">
        <v>838</v>
      </c>
      <c r="B851" s="5">
        <v>18188.426355278512</v>
      </c>
      <c r="C851" s="4">
        <v>4.875090293449416</v>
      </c>
      <c r="D851" s="4">
        <v>3730.8901498128193</v>
      </c>
    </row>
    <row r="852" spans="1:4" s="3" customFormat="1" ht="38.5" customHeight="1" x14ac:dyDescent="0.3">
      <c r="A852" s="3">
        <v>839</v>
      </c>
      <c r="B852" s="5">
        <v>40310.60193867507</v>
      </c>
      <c r="C852" s="4">
        <v>1.9132533148876152</v>
      </c>
      <c r="D852" s="4">
        <v>21069.139995737012</v>
      </c>
    </row>
    <row r="853" spans="1:4" s="3" customFormat="1" ht="38.5" customHeight="1" x14ac:dyDescent="0.3">
      <c r="A853" s="3">
        <v>840</v>
      </c>
      <c r="B853" s="5">
        <v>10006.467716377443</v>
      </c>
      <c r="C853" s="4">
        <v>4.4141726995590203</v>
      </c>
      <c r="D853" s="4">
        <v>2266.895383902197</v>
      </c>
    </row>
    <row r="854" spans="1:4" s="3" customFormat="1" ht="38.5" customHeight="1" x14ac:dyDescent="0.3">
      <c r="A854" s="3">
        <v>841</v>
      </c>
      <c r="B854" s="5">
        <v>9858.722446642696</v>
      </c>
      <c r="C854" s="4">
        <v>6.6028602571984836</v>
      </c>
      <c r="D854" s="4">
        <v>1493.0987576020027</v>
      </c>
    </row>
    <row r="855" spans="1:4" s="3" customFormat="1" ht="38.5" customHeight="1" x14ac:dyDescent="0.3">
      <c r="A855" s="3">
        <v>842</v>
      </c>
      <c r="B855" s="5">
        <v>32376.69838252712</v>
      </c>
      <c r="C855" s="4">
        <v>2.5363501981269048</v>
      </c>
      <c r="D855" s="4">
        <v>12765.074163038416</v>
      </c>
    </row>
    <row r="856" spans="1:4" s="3" customFormat="1" ht="38.5" customHeight="1" x14ac:dyDescent="0.3">
      <c r="A856" s="3">
        <v>843</v>
      </c>
      <c r="B856" s="5">
        <v>28537.986366719833</v>
      </c>
      <c r="C856" s="4">
        <v>4.897703594622743</v>
      </c>
      <c r="D856" s="4">
        <v>5826.8096089057099</v>
      </c>
    </row>
    <row r="857" spans="1:4" s="3" customFormat="1" ht="38.5" customHeight="1" x14ac:dyDescent="0.3">
      <c r="A857" s="3">
        <v>844</v>
      </c>
      <c r="B857" s="5">
        <v>52003.979715214809</v>
      </c>
      <c r="C857" s="4">
        <v>8.8086433358333398</v>
      </c>
      <c r="D857" s="4">
        <v>5903.7445078135843</v>
      </c>
    </row>
    <row r="858" spans="1:4" s="3" customFormat="1" ht="38.5" customHeight="1" x14ac:dyDescent="0.3">
      <c r="A858" s="3">
        <v>845</v>
      </c>
      <c r="B858" s="5">
        <v>7853.546641009264</v>
      </c>
      <c r="C858" s="4">
        <v>3.7028903466179477</v>
      </c>
      <c r="D858" s="4">
        <v>2120.9233614444829</v>
      </c>
    </row>
    <row r="859" spans="1:4" s="3" customFormat="1" ht="38.5" customHeight="1" x14ac:dyDescent="0.3">
      <c r="A859" s="3">
        <v>846</v>
      </c>
      <c r="B859" s="5">
        <v>2934.3717533574654</v>
      </c>
      <c r="C859" s="4">
        <v>2.3774969671602957</v>
      </c>
      <c r="D859" s="4">
        <v>1234.2273382002695</v>
      </c>
    </row>
    <row r="860" spans="1:4" s="3" customFormat="1" ht="38.5" customHeight="1" x14ac:dyDescent="0.3">
      <c r="A860" s="3">
        <v>847</v>
      </c>
      <c r="B860" s="5">
        <v>46618.418890382287</v>
      </c>
      <c r="C860" s="4">
        <v>5.5793794323268706</v>
      </c>
      <c r="D860" s="4">
        <v>8355.4845939094266</v>
      </c>
    </row>
    <row r="861" spans="1:4" s="3" customFormat="1" ht="38.5" customHeight="1" x14ac:dyDescent="0.3">
      <c r="A861" s="3">
        <v>848</v>
      </c>
      <c r="B861" s="5">
        <v>13785.658600815077</v>
      </c>
      <c r="C861" s="4">
        <v>3.2226939971723536</v>
      </c>
      <c r="D861" s="4">
        <v>4277.6815338070719</v>
      </c>
    </row>
    <row r="862" spans="1:4" s="3" customFormat="1" ht="38.5" customHeight="1" x14ac:dyDescent="0.3">
      <c r="A862" s="3">
        <v>849</v>
      </c>
      <c r="B862" s="5">
        <v>35285.804673794264</v>
      </c>
      <c r="C862" s="4">
        <v>3.0458421312155335</v>
      </c>
      <c r="D862" s="4">
        <v>11584.909247976164</v>
      </c>
    </row>
    <row r="863" spans="1:4" s="3" customFormat="1" ht="38.5" customHeight="1" x14ac:dyDescent="0.3">
      <c r="A863" s="3">
        <v>850</v>
      </c>
      <c r="B863" s="5">
        <v>2097.4843327850213</v>
      </c>
      <c r="C863" s="4">
        <v>5.3607531148091159</v>
      </c>
      <c r="D863" s="4">
        <v>391.26672836148839</v>
      </c>
    </row>
    <row r="864" spans="1:4" s="3" customFormat="1" ht="38.5" customHeight="1" x14ac:dyDescent="0.3">
      <c r="A864" s="3">
        <v>851</v>
      </c>
      <c r="B864" s="5">
        <v>14085.57719369499</v>
      </c>
      <c r="C864" s="4">
        <v>1.3759115130459643</v>
      </c>
      <c r="D864" s="4">
        <v>10237.269664611376</v>
      </c>
    </row>
    <row r="865" spans="1:4" s="3" customFormat="1" ht="38.5" customHeight="1" x14ac:dyDescent="0.3">
      <c r="A865" s="3">
        <v>852</v>
      </c>
      <c r="B865" s="5">
        <v>43793.633709878355</v>
      </c>
      <c r="C865" s="4">
        <v>1.6238448781145545</v>
      </c>
      <c r="D865" s="4">
        <v>26969.099265643603</v>
      </c>
    </row>
    <row r="866" spans="1:4" s="3" customFormat="1" ht="38.5" customHeight="1" x14ac:dyDescent="0.3">
      <c r="A866" s="3">
        <v>853</v>
      </c>
      <c r="B866" s="5">
        <v>15216.201579913017</v>
      </c>
      <c r="C866" s="4">
        <v>7.8003290060626806</v>
      </c>
      <c r="D866" s="4">
        <v>1950.7127927663651</v>
      </c>
    </row>
    <row r="867" spans="1:4" s="3" customFormat="1" ht="38.5" customHeight="1" x14ac:dyDescent="0.3">
      <c r="A867" s="3">
        <v>854</v>
      </c>
      <c r="B867" s="5">
        <v>2332.8674199148973</v>
      </c>
      <c r="C867" s="4">
        <v>0.77345892524886128</v>
      </c>
      <c r="D867" s="4">
        <v>3016.1490723819556</v>
      </c>
    </row>
    <row r="868" spans="1:4" s="3" customFormat="1" ht="38.5" customHeight="1" x14ac:dyDescent="0.3">
      <c r="A868" s="3">
        <v>855</v>
      </c>
      <c r="B868" s="5">
        <v>3846.6813368587318</v>
      </c>
      <c r="C868" s="4">
        <v>1.8352847499272538</v>
      </c>
      <c r="D868" s="4">
        <v>2095.9588625204915</v>
      </c>
    </row>
    <row r="869" spans="1:4" s="3" customFormat="1" ht="38.5" customHeight="1" x14ac:dyDescent="0.3">
      <c r="A869" s="3">
        <v>856</v>
      </c>
      <c r="B869" s="5">
        <v>65760.960335075768</v>
      </c>
      <c r="C869" s="4">
        <v>5.1779293957974666</v>
      </c>
      <c r="D869" s="4">
        <v>12700.242762763231</v>
      </c>
    </row>
    <row r="870" spans="1:4" s="3" customFormat="1" ht="38.5" customHeight="1" x14ac:dyDescent="0.3">
      <c r="A870" s="3">
        <v>857</v>
      </c>
      <c r="B870" s="5">
        <v>24715.880672199772</v>
      </c>
      <c r="C870" s="4">
        <v>7.7555147313920303</v>
      </c>
      <c r="D870" s="4">
        <v>3186.8781800074721</v>
      </c>
    </row>
    <row r="871" spans="1:4" s="3" customFormat="1" ht="38.5" customHeight="1" x14ac:dyDescent="0.3">
      <c r="A871" s="3">
        <v>858</v>
      </c>
      <c r="B871" s="5">
        <v>38682.726764100655</v>
      </c>
      <c r="C871" s="4">
        <v>3.9414741812089993</v>
      </c>
      <c r="D871" s="4">
        <v>9814.2788676685432</v>
      </c>
    </row>
    <row r="872" spans="1:4" s="3" customFormat="1" ht="38.5" customHeight="1" x14ac:dyDescent="0.3">
      <c r="A872" s="3">
        <v>859</v>
      </c>
      <c r="B872" s="5">
        <v>-1391.5347555504195</v>
      </c>
      <c r="C872" s="4">
        <v>-0.36692712969378771</v>
      </c>
      <c r="D872" s="4">
        <v>3792.4008418557091</v>
      </c>
    </row>
    <row r="873" spans="1:4" s="3" customFormat="1" ht="38.5" customHeight="1" x14ac:dyDescent="0.3">
      <c r="A873" s="3">
        <v>860</v>
      </c>
      <c r="B873" s="5">
        <v>10566.567478605126</v>
      </c>
      <c r="C873" s="4">
        <v>2.909390225578623</v>
      </c>
      <c r="D873" s="4">
        <v>3631.8838860825672</v>
      </c>
    </row>
    <row r="874" spans="1:4" s="3" customFormat="1" ht="38.5" customHeight="1" x14ac:dyDescent="0.3">
      <c r="A874" s="3">
        <v>861</v>
      </c>
      <c r="B874" s="5">
        <v>56535.751525049374</v>
      </c>
      <c r="C874" s="4">
        <v>1.9440817730504079</v>
      </c>
      <c r="D874" s="4">
        <v>29080.953439700537</v>
      </c>
    </row>
    <row r="875" spans="1:4" s="3" customFormat="1" ht="38.5" customHeight="1" x14ac:dyDescent="0.3">
      <c r="A875" s="3">
        <v>862</v>
      </c>
      <c r="B875" s="5">
        <v>27424.348855758966</v>
      </c>
      <c r="C875" s="4">
        <v>4.118858542422001</v>
      </c>
      <c r="D875" s="4">
        <v>6658.240037452877</v>
      </c>
    </row>
    <row r="876" spans="1:4" s="3" customFormat="1" ht="38.5" customHeight="1" x14ac:dyDescent="0.3">
      <c r="A876" s="3">
        <v>863</v>
      </c>
      <c r="B876" s="5">
        <v>40842.387229471802</v>
      </c>
      <c r="C876" s="4">
        <v>11.501178962347758</v>
      </c>
      <c r="D876" s="4">
        <v>3551.1478747683591</v>
      </c>
    </row>
    <row r="877" spans="1:4" s="3" customFormat="1" ht="38.5" customHeight="1" x14ac:dyDescent="0.3">
      <c r="A877" s="3">
        <v>864</v>
      </c>
      <c r="B877" s="5">
        <v>21855.915404470477</v>
      </c>
      <c r="C877" s="4">
        <v>11.930120912530791</v>
      </c>
      <c r="D877" s="4">
        <v>1831.9944587916236</v>
      </c>
    </row>
    <row r="878" spans="1:4" s="3" customFormat="1" ht="38.5" customHeight="1" x14ac:dyDescent="0.3">
      <c r="A878" s="3">
        <v>865</v>
      </c>
      <c r="B878" s="5">
        <v>33483.704361350574</v>
      </c>
      <c r="C878" s="4">
        <v>2.1711306321486501</v>
      </c>
      <c r="D878" s="4">
        <v>15422.24307719963</v>
      </c>
    </row>
    <row r="879" spans="1:4" s="3" customFormat="1" ht="38.5" customHeight="1" x14ac:dyDescent="0.3">
      <c r="A879" s="3">
        <v>866</v>
      </c>
      <c r="B879" s="5">
        <v>12484.58669667114</v>
      </c>
      <c r="C879" s="4">
        <v>4.8454240623274627</v>
      </c>
      <c r="D879" s="4">
        <v>2576.5725633257089</v>
      </c>
    </row>
    <row r="880" spans="1:4" s="3" customFormat="1" ht="38.5" customHeight="1" x14ac:dyDescent="0.3">
      <c r="A880" s="3">
        <v>867</v>
      </c>
      <c r="B880" s="5">
        <v>13047.944849160482</v>
      </c>
      <c r="C880" s="4">
        <v>5.6362457085843154</v>
      </c>
      <c r="D880" s="4">
        <v>2315.0063932251455</v>
      </c>
    </row>
    <row r="881" spans="1:4" s="3" customFormat="1" ht="38.5" customHeight="1" x14ac:dyDescent="0.3">
      <c r="A881" s="3">
        <v>868</v>
      </c>
      <c r="B881" s="5">
        <v>7961.0288994893417</v>
      </c>
      <c r="C881" s="4">
        <v>3.899975846887799</v>
      </c>
      <c r="D881" s="4">
        <v>2041.3021034072003</v>
      </c>
    </row>
    <row r="882" spans="1:4" s="3" customFormat="1" ht="38.5" customHeight="1" x14ac:dyDescent="0.3">
      <c r="A882" s="3">
        <v>869</v>
      </c>
      <c r="B882" s="5">
        <v>22914.465179972591</v>
      </c>
      <c r="C882" s="4">
        <v>2.4139860208480437</v>
      </c>
      <c r="D882" s="4">
        <v>9492.3769160529937</v>
      </c>
    </row>
    <row r="883" spans="1:4" s="3" customFormat="1" ht="38.5" customHeight="1" x14ac:dyDescent="0.3">
      <c r="A883" s="3">
        <v>870</v>
      </c>
      <c r="B883" s="5">
        <v>-8833.9421271574211</v>
      </c>
      <c r="C883" s="4">
        <v>-1.3911713967811372</v>
      </c>
      <c r="D883" s="4">
        <v>6350.0027010310941</v>
      </c>
    </row>
    <row r="884" spans="1:4" s="3" customFormat="1" ht="38.5" customHeight="1" x14ac:dyDescent="0.3">
      <c r="A884" s="3">
        <v>871</v>
      </c>
      <c r="B884" s="5">
        <v>2668.0202370678762</v>
      </c>
      <c r="C884" s="4">
        <v>2.2266087407957573</v>
      </c>
      <c r="D884" s="4">
        <v>1198.2438531676494</v>
      </c>
    </row>
    <row r="885" spans="1:4" s="3" customFormat="1" ht="38.5" customHeight="1" x14ac:dyDescent="0.3">
      <c r="A885" s="3">
        <v>872</v>
      </c>
      <c r="B885" s="5">
        <v>44460.973147494042</v>
      </c>
      <c r="C885" s="4">
        <v>7.1887883632514473</v>
      </c>
      <c r="D885" s="4">
        <v>6184.765902245118</v>
      </c>
    </row>
    <row r="886" spans="1:4" s="3" customFormat="1" ht="38.5" customHeight="1" x14ac:dyDescent="0.3">
      <c r="A886" s="3">
        <v>873</v>
      </c>
      <c r="B886" s="5">
        <v>18082.921908525361</v>
      </c>
      <c r="C886" s="4">
        <v>6.1594526833827015</v>
      </c>
      <c r="D886" s="4">
        <v>2935.8001169991007</v>
      </c>
    </row>
    <row r="887" spans="1:4" s="3" customFormat="1" ht="38.5" customHeight="1" x14ac:dyDescent="0.3">
      <c r="A887" s="3">
        <v>874</v>
      </c>
      <c r="B887" s="5">
        <v>36562.593655489742</v>
      </c>
      <c r="C887" s="4">
        <v>7.3679975279307595</v>
      </c>
      <c r="D887" s="4">
        <v>4962.3515096045421</v>
      </c>
    </row>
    <row r="888" spans="1:4" s="3" customFormat="1" ht="38.5" customHeight="1" x14ac:dyDescent="0.3">
      <c r="A888" s="3">
        <v>875</v>
      </c>
      <c r="B888" s="5">
        <v>7903.4188016658718</v>
      </c>
      <c r="C888" s="4">
        <v>1.9648739074022703</v>
      </c>
      <c r="D888" s="4">
        <v>4022.3541937685259</v>
      </c>
    </row>
    <row r="889" spans="1:4" s="3" customFormat="1" ht="38.5" customHeight="1" x14ac:dyDescent="0.3">
      <c r="A889" s="3">
        <v>876</v>
      </c>
      <c r="B889" s="5">
        <v>5150.4020526917302</v>
      </c>
      <c r="C889" s="4">
        <v>9.2161265258845049</v>
      </c>
      <c r="D889" s="4">
        <v>558.846717026536</v>
      </c>
    </row>
    <row r="890" spans="1:4" s="3" customFormat="1" ht="38.5" customHeight="1" x14ac:dyDescent="0.3">
      <c r="A890" s="3">
        <v>877</v>
      </c>
      <c r="B890" s="5">
        <v>42325.783416287733</v>
      </c>
      <c r="C890" s="4">
        <v>1.4841194300551663</v>
      </c>
      <c r="D890" s="4">
        <v>28519.122220988938</v>
      </c>
    </row>
    <row r="891" spans="1:4" s="3" customFormat="1" ht="38.5" customHeight="1" x14ac:dyDescent="0.3">
      <c r="A891" s="3">
        <v>878</v>
      </c>
      <c r="B891" s="5">
        <v>12232.284141701857</v>
      </c>
      <c r="C891" s="4">
        <v>5.4229498491823582</v>
      </c>
      <c r="D891" s="4">
        <v>2255.6513487850475</v>
      </c>
    </row>
    <row r="892" spans="1:4" s="3" customFormat="1" ht="38.5" customHeight="1" x14ac:dyDescent="0.3">
      <c r="A892" s="3">
        <v>879</v>
      </c>
      <c r="B892" s="5">
        <v>43991.506408705114</v>
      </c>
      <c r="C892" s="4">
        <v>3.4027803195104713</v>
      </c>
      <c r="D892" s="4">
        <v>12928.106512333947</v>
      </c>
    </row>
    <row r="893" spans="1:4" s="3" customFormat="1" ht="38.5" customHeight="1" x14ac:dyDescent="0.3">
      <c r="A893" s="3">
        <v>880</v>
      </c>
      <c r="B893" s="5">
        <v>27215.763447416448</v>
      </c>
      <c r="C893" s="4">
        <v>4.7458840561057034</v>
      </c>
      <c r="D893" s="4">
        <v>5734.6035271137016</v>
      </c>
    </row>
    <row r="894" spans="1:4" s="3" customFormat="1" ht="38.5" customHeight="1" x14ac:dyDescent="0.3">
      <c r="A894" s="3">
        <v>881</v>
      </c>
      <c r="B894" s="5">
        <v>19669.006139018562</v>
      </c>
      <c r="C894" s="4">
        <v>6.1658220056521635</v>
      </c>
      <c r="D894" s="4">
        <v>3190.005504698016</v>
      </c>
    </row>
    <row r="895" spans="1:4" s="3" customFormat="1" ht="38.5" customHeight="1" x14ac:dyDescent="0.3">
      <c r="A895" s="3">
        <v>882</v>
      </c>
      <c r="B895" s="5">
        <v>31115.657364317529</v>
      </c>
      <c r="C895" s="4">
        <v>12.311525060634137</v>
      </c>
      <c r="D895" s="4">
        <v>2527.3601126646154</v>
      </c>
    </row>
    <row r="896" spans="1:4" s="3" customFormat="1" ht="38.5" customHeight="1" x14ac:dyDescent="0.3">
      <c r="A896" s="3">
        <v>883</v>
      </c>
      <c r="B896" s="5">
        <v>15854.07970013438</v>
      </c>
      <c r="C896" s="4">
        <v>4.4718475379096523</v>
      </c>
      <c r="D896" s="4">
        <v>3545.3086371422464</v>
      </c>
    </row>
    <row r="897" spans="1:4" s="3" customFormat="1" ht="38.5" customHeight="1" x14ac:dyDescent="0.3">
      <c r="A897" s="3">
        <v>884</v>
      </c>
      <c r="B897" s="5">
        <v>18704.499954166509</v>
      </c>
      <c r="C897" s="4">
        <v>9.7543796567778767</v>
      </c>
      <c r="D897" s="4">
        <v>1917.5488972453106</v>
      </c>
    </row>
    <row r="898" spans="1:4" s="3" customFormat="1" ht="38.5" customHeight="1" x14ac:dyDescent="0.3">
      <c r="A898" s="3">
        <v>885</v>
      </c>
      <c r="B898" s="5">
        <v>50860.557289513425</v>
      </c>
      <c r="C898" s="4">
        <v>4.7572380767886955</v>
      </c>
      <c r="D898" s="4">
        <v>10691.194442773422</v>
      </c>
    </row>
    <row r="899" spans="1:4" s="3" customFormat="1" ht="38.5" customHeight="1" x14ac:dyDescent="0.3">
      <c r="A899" s="3">
        <v>886</v>
      </c>
      <c r="B899" s="5">
        <v>46216.580514777852</v>
      </c>
      <c r="C899" s="4">
        <v>7.2918007356303898</v>
      </c>
      <c r="D899" s="4">
        <v>6338.1573620006966</v>
      </c>
    </row>
    <row r="900" spans="1:4" s="3" customFormat="1" ht="38.5" customHeight="1" x14ac:dyDescent="0.3">
      <c r="A900" s="3">
        <v>887</v>
      </c>
      <c r="B900" s="5">
        <v>12194.668638919991</v>
      </c>
      <c r="C900" s="4">
        <v>6.7232994438332625</v>
      </c>
      <c r="D900" s="4">
        <v>1813.7922817204242</v>
      </c>
    </row>
    <row r="901" spans="1:4" s="3" customFormat="1" ht="38.5" customHeight="1" x14ac:dyDescent="0.3">
      <c r="A901" s="3">
        <v>888</v>
      </c>
      <c r="B901" s="5">
        <v>22130.600703670869</v>
      </c>
      <c r="C901" s="4">
        <v>6.0646419236558824</v>
      </c>
      <c r="D901" s="4">
        <v>3649.1191041877901</v>
      </c>
    </row>
    <row r="902" spans="1:4" s="3" customFormat="1" ht="38.5" customHeight="1" x14ac:dyDescent="0.3">
      <c r="A902" s="3">
        <v>889</v>
      </c>
      <c r="B902" s="5">
        <v>27599.102433042157</v>
      </c>
      <c r="C902" s="4">
        <v>2.5758492871585572</v>
      </c>
      <c r="D902" s="4">
        <v>10714.564151960529</v>
      </c>
    </row>
    <row r="903" spans="1:4" s="3" customFormat="1" ht="38.5" customHeight="1" x14ac:dyDescent="0.3">
      <c r="A903" s="3">
        <v>890</v>
      </c>
      <c r="B903" s="5">
        <v>20849.121873992448</v>
      </c>
      <c r="C903" s="4">
        <v>8.1053041096925043</v>
      </c>
      <c r="D903" s="4">
        <v>2572.2812607438877</v>
      </c>
    </row>
    <row r="904" spans="1:4" s="3" customFormat="1" ht="38.5" customHeight="1" x14ac:dyDescent="0.3">
      <c r="A904" s="3">
        <v>891</v>
      </c>
      <c r="B904" s="5">
        <v>55183.138337498014</v>
      </c>
      <c r="C904" s="4">
        <v>8.0019185510707107</v>
      </c>
      <c r="D904" s="4">
        <v>6896.2384439809293</v>
      </c>
    </row>
    <row r="905" spans="1:4" s="3" customFormat="1" ht="38.5" customHeight="1" x14ac:dyDescent="0.3">
      <c r="A905" s="3">
        <v>892</v>
      </c>
      <c r="B905" s="5">
        <v>46935.679846222643</v>
      </c>
      <c r="C905" s="4">
        <v>3.9847995296106697</v>
      </c>
      <c r="D905" s="4">
        <v>11778.680331958491</v>
      </c>
    </row>
    <row r="906" spans="1:4" s="3" customFormat="1" ht="38.5" customHeight="1" x14ac:dyDescent="0.3">
      <c r="A906" s="3">
        <v>893</v>
      </c>
      <c r="B906" s="5">
        <v>17074.565400018961</v>
      </c>
      <c r="C906" s="4">
        <v>0.64316114738194319</v>
      </c>
      <c r="D906" s="4">
        <v>26547.88068203874</v>
      </c>
    </row>
    <row r="907" spans="1:4" s="3" customFormat="1" ht="38.5" customHeight="1" x14ac:dyDescent="0.3">
      <c r="A907" s="3">
        <v>894</v>
      </c>
      <c r="B907" s="5">
        <v>65968.75414402147</v>
      </c>
      <c r="C907" s="4">
        <v>5.931099430905082</v>
      </c>
      <c r="D907" s="4">
        <v>11122.516982311774</v>
      </c>
    </row>
    <row r="908" spans="1:4" s="3" customFormat="1" ht="38.5" customHeight="1" x14ac:dyDescent="0.3">
      <c r="A908" s="3">
        <v>895</v>
      </c>
      <c r="B908" s="5">
        <v>64573.115049464963</v>
      </c>
      <c r="C908" s="4">
        <v>10.206445406976076</v>
      </c>
      <c r="D908" s="4">
        <v>6326.6996955991572</v>
      </c>
    </row>
    <row r="909" spans="1:4" s="3" customFormat="1" ht="38.5" customHeight="1" x14ac:dyDescent="0.3">
      <c r="A909" s="3">
        <v>896</v>
      </c>
      <c r="B909" s="5">
        <v>43356.751146969335</v>
      </c>
      <c r="C909" s="4">
        <v>2.2097023700943863</v>
      </c>
      <c r="D909" s="4">
        <v>19621.081885845728</v>
      </c>
    </row>
    <row r="910" spans="1:4" s="3" customFormat="1" ht="38.5" customHeight="1" x14ac:dyDescent="0.3">
      <c r="A910" s="3">
        <v>897</v>
      </c>
      <c r="B910" s="5">
        <v>17462.852881361316</v>
      </c>
      <c r="C910" s="4">
        <v>3.9760196799432479</v>
      </c>
      <c r="D910" s="4">
        <v>4392.0438747955523</v>
      </c>
    </row>
    <row r="911" spans="1:4" s="3" customFormat="1" ht="38.5" customHeight="1" x14ac:dyDescent="0.3">
      <c r="A911" s="3">
        <v>898</v>
      </c>
      <c r="B911" s="5">
        <v>43505.525671959411</v>
      </c>
      <c r="C911" s="4">
        <v>2.6851751574469831</v>
      </c>
      <c r="D911" s="4">
        <v>16202.118342746659</v>
      </c>
    </row>
    <row r="912" spans="1:4" s="3" customFormat="1" ht="38.5" customHeight="1" x14ac:dyDescent="0.3">
      <c r="A912" s="3">
        <v>899</v>
      </c>
      <c r="B912" s="5">
        <v>18941.240695131979</v>
      </c>
      <c r="C912" s="4">
        <v>7.2691702621005065</v>
      </c>
      <c r="D912" s="4">
        <v>2605.6950122473399</v>
      </c>
    </row>
    <row r="913" spans="1:4" s="3" customFormat="1" ht="38.5" customHeight="1" x14ac:dyDescent="0.3">
      <c r="A913" s="3">
        <v>900</v>
      </c>
      <c r="B913" s="5">
        <v>18617.380203570217</v>
      </c>
      <c r="C913" s="4">
        <v>5.0036720188125381</v>
      </c>
      <c r="D913" s="4">
        <v>3720.743512679006</v>
      </c>
    </row>
    <row r="914" spans="1:4" s="3" customFormat="1" ht="38.5" customHeight="1" x14ac:dyDescent="0.3">
      <c r="A914" s="3">
        <v>901</v>
      </c>
      <c r="B914" s="5">
        <v>34234.323365918513</v>
      </c>
      <c r="C914" s="4">
        <v>4.2880993302296933</v>
      </c>
      <c r="D914" s="4">
        <v>7983.5658480618131</v>
      </c>
    </row>
    <row r="915" spans="1:4" s="3" customFormat="1" ht="38.5" customHeight="1" x14ac:dyDescent="0.3">
      <c r="A915" s="3">
        <v>902</v>
      </c>
      <c r="B915" s="5">
        <v>36683.748482377196</v>
      </c>
      <c r="C915" s="4">
        <v>5.366409435362951</v>
      </c>
      <c r="D915" s="4">
        <v>6835.8087328638821</v>
      </c>
    </row>
    <row r="916" spans="1:4" s="3" customFormat="1" ht="38.5" customHeight="1" x14ac:dyDescent="0.3">
      <c r="A916" s="3">
        <v>903</v>
      </c>
      <c r="B916" s="5">
        <v>2960.6695602580949</v>
      </c>
      <c r="C916" s="4">
        <v>2.2050777985234813</v>
      </c>
      <c r="D916" s="4">
        <v>1342.659910793423</v>
      </c>
    </row>
    <row r="917" spans="1:4" s="3" customFormat="1" ht="38.5" customHeight="1" x14ac:dyDescent="0.3">
      <c r="A917" s="3">
        <v>904</v>
      </c>
      <c r="B917" s="5">
        <v>2474.4239478861255</v>
      </c>
      <c r="C917" s="4">
        <v>6.7297310128773722</v>
      </c>
      <c r="D917" s="4">
        <v>367.68541612603883</v>
      </c>
    </row>
    <row r="918" spans="1:4" s="3" customFormat="1" ht="38.5" customHeight="1" x14ac:dyDescent="0.3">
      <c r="A918" s="3">
        <v>905</v>
      </c>
      <c r="B918" s="5">
        <v>28539.125483628468</v>
      </c>
      <c r="C918" s="4">
        <v>2.8737904749832266</v>
      </c>
      <c r="D918" s="4">
        <v>9930.830285668284</v>
      </c>
    </row>
    <row r="919" spans="1:4" s="3" customFormat="1" ht="38.5" customHeight="1" x14ac:dyDescent="0.3">
      <c r="A919" s="3">
        <v>906</v>
      </c>
      <c r="B919" s="5">
        <v>59778.047207094511</v>
      </c>
      <c r="C919" s="4">
        <v>9.3714947652779443</v>
      </c>
      <c r="D919" s="4">
        <v>6378.7099821659649</v>
      </c>
    </row>
    <row r="920" spans="1:4" s="3" customFormat="1" ht="38.5" customHeight="1" x14ac:dyDescent="0.3">
      <c r="A920" s="3">
        <v>907</v>
      </c>
      <c r="B920" s="5">
        <v>21296.750676612704</v>
      </c>
      <c r="C920" s="4">
        <v>3.3131117628823876</v>
      </c>
      <c r="D920" s="4">
        <v>6428.0206044376409</v>
      </c>
    </row>
    <row r="921" spans="1:4" s="3" customFormat="1" ht="38.5" customHeight="1" x14ac:dyDescent="0.3">
      <c r="A921" s="3">
        <v>908</v>
      </c>
      <c r="B921" s="5">
        <v>37223.084186472101</v>
      </c>
      <c r="C921" s="4">
        <v>5.8060111590397945</v>
      </c>
      <c r="D921" s="4">
        <v>6411.1285987655765</v>
      </c>
    </row>
    <row r="922" spans="1:4" s="3" customFormat="1" ht="38.5" customHeight="1" x14ac:dyDescent="0.3">
      <c r="A922" s="3">
        <v>909</v>
      </c>
      <c r="B922" s="5">
        <v>21998.869172127532</v>
      </c>
      <c r="C922" s="4">
        <v>1.4221526411899488</v>
      </c>
      <c r="D922" s="4">
        <v>15468.711680428733</v>
      </c>
    </row>
    <row r="923" spans="1:4" s="3" customFormat="1" ht="38.5" customHeight="1" x14ac:dyDescent="0.3">
      <c r="A923" s="3">
        <v>910</v>
      </c>
      <c r="B923" s="5">
        <v>28141.89612082313</v>
      </c>
      <c r="C923" s="4">
        <v>3.0998798119758453</v>
      </c>
      <c r="D923" s="4">
        <v>9078.3829786244678</v>
      </c>
    </row>
    <row r="924" spans="1:4" s="3" customFormat="1" ht="38.5" customHeight="1" x14ac:dyDescent="0.3">
      <c r="A924" s="3">
        <v>911</v>
      </c>
      <c r="B924" s="5">
        <v>24202.42535972716</v>
      </c>
      <c r="C924" s="4">
        <v>4.6506095812394221</v>
      </c>
      <c r="D924" s="4">
        <v>5204.1404329789029</v>
      </c>
    </row>
    <row r="925" spans="1:4" s="3" customFormat="1" ht="38.5" customHeight="1" x14ac:dyDescent="0.3">
      <c r="A925" s="3">
        <v>912</v>
      </c>
      <c r="B925" s="5">
        <v>47822.930151965033</v>
      </c>
      <c r="C925" s="4">
        <v>4.6505436148120243</v>
      </c>
      <c r="D925" s="4">
        <v>10283.298924377046</v>
      </c>
    </row>
    <row r="926" spans="1:4" s="3" customFormat="1" ht="38.5" customHeight="1" x14ac:dyDescent="0.3">
      <c r="A926" s="3">
        <v>913</v>
      </c>
      <c r="B926" s="5">
        <v>13524.267297513306</v>
      </c>
      <c r="C926" s="4">
        <v>14.945405818449988</v>
      </c>
      <c r="D926" s="4">
        <v>904.91134612201051</v>
      </c>
    </row>
    <row r="927" spans="1:4" s="3" customFormat="1" ht="38.5" customHeight="1" x14ac:dyDescent="0.3">
      <c r="A927" s="3">
        <v>914</v>
      </c>
      <c r="B927" s="5">
        <v>14324.792412566328</v>
      </c>
      <c r="C927" s="4">
        <v>4.2662702311242562</v>
      </c>
      <c r="D927" s="4">
        <v>3357.6851996061746</v>
      </c>
    </row>
    <row r="928" spans="1:4" s="3" customFormat="1" ht="38.5" customHeight="1" x14ac:dyDescent="0.3">
      <c r="A928" s="3">
        <v>915</v>
      </c>
      <c r="B928" s="5">
        <v>16623.278050429439</v>
      </c>
      <c r="C928" s="4">
        <v>5.3652627417587722</v>
      </c>
      <c r="D928" s="4">
        <v>3098.315749021493</v>
      </c>
    </row>
    <row r="929" spans="1:4" s="3" customFormat="1" ht="38.5" customHeight="1" x14ac:dyDescent="0.3">
      <c r="A929" s="3">
        <v>916</v>
      </c>
      <c r="B929" s="5">
        <v>2344.5803232056423</v>
      </c>
      <c r="C929" s="4">
        <v>4.5527666212283417</v>
      </c>
      <c r="D929" s="4">
        <v>514.97924630563909</v>
      </c>
    </row>
    <row r="930" spans="1:4" s="3" customFormat="1" ht="38.5" customHeight="1" x14ac:dyDescent="0.3">
      <c r="A930" s="3">
        <v>917</v>
      </c>
      <c r="B930" s="5">
        <v>10922.446685384159</v>
      </c>
      <c r="C930" s="4">
        <v>7.8606659436234585</v>
      </c>
      <c r="D930" s="4">
        <v>1389.5065333802163</v>
      </c>
    </row>
    <row r="931" spans="1:4" s="3" customFormat="1" ht="38.5" customHeight="1" x14ac:dyDescent="0.3">
      <c r="A931" s="3">
        <v>918</v>
      </c>
      <c r="B931" s="5">
        <v>9270.0044316794665</v>
      </c>
      <c r="C931" s="4">
        <v>6.5803024777188046</v>
      </c>
      <c r="D931" s="4">
        <v>1408.7505039575478</v>
      </c>
    </row>
    <row r="932" spans="1:4" s="3" customFormat="1" ht="38.5" customHeight="1" x14ac:dyDescent="0.3">
      <c r="A932" s="3">
        <v>919</v>
      </c>
      <c r="B932" s="5">
        <v>12593.573898093709</v>
      </c>
      <c r="C932" s="4">
        <v>3.7376999096727337</v>
      </c>
      <c r="D932" s="4">
        <v>3369.3378822368809</v>
      </c>
    </row>
    <row r="933" spans="1:4" s="3" customFormat="1" ht="38.5" customHeight="1" x14ac:dyDescent="0.3">
      <c r="A933" s="3">
        <v>920</v>
      </c>
      <c r="B933" s="5">
        <v>-14236.786620780927</v>
      </c>
      <c r="C933" s="4">
        <v>-0.7362397266701417</v>
      </c>
      <c r="D933" s="4">
        <v>19337.161667668948</v>
      </c>
    </row>
    <row r="934" spans="1:4" s="3" customFormat="1" ht="38.5" customHeight="1" x14ac:dyDescent="0.3">
      <c r="A934" s="3">
        <v>921</v>
      </c>
      <c r="B934" s="5">
        <v>-169.49047710718332</v>
      </c>
      <c r="C934" s="4">
        <v>1.9251864458416312</v>
      </c>
      <c r="D934" s="4">
        <v>-88.038474129754945</v>
      </c>
    </row>
    <row r="935" spans="1:4" s="3" customFormat="1" ht="38.5" customHeight="1" x14ac:dyDescent="0.3">
      <c r="A935" s="3">
        <v>922</v>
      </c>
      <c r="B935" s="5">
        <v>54065.362688601715</v>
      </c>
      <c r="C935" s="4">
        <v>3.3683992534297609</v>
      </c>
      <c r="D935" s="4">
        <v>16050.75842287741</v>
      </c>
    </row>
    <row r="936" spans="1:4" s="3" customFormat="1" ht="38.5" customHeight="1" x14ac:dyDescent="0.3">
      <c r="A936" s="3">
        <v>923</v>
      </c>
      <c r="B936" s="5">
        <v>19432.92545505712</v>
      </c>
      <c r="C936" s="4">
        <v>6.9543316585854438</v>
      </c>
      <c r="D936" s="4">
        <v>2794.3627668470881</v>
      </c>
    </row>
    <row r="937" spans="1:4" s="3" customFormat="1" ht="38.5" customHeight="1" x14ac:dyDescent="0.3">
      <c r="A937" s="3">
        <v>924</v>
      </c>
      <c r="B937" s="5">
        <v>-13518.784251594327</v>
      </c>
      <c r="C937" s="4">
        <v>-0.8787924459965466</v>
      </c>
      <c r="D937" s="4">
        <v>15383.364198430367</v>
      </c>
    </row>
    <row r="938" spans="1:4" s="3" customFormat="1" ht="38.5" customHeight="1" x14ac:dyDescent="0.3">
      <c r="A938" s="3">
        <v>925</v>
      </c>
      <c r="B938" s="5">
        <v>48464.81790661189</v>
      </c>
      <c r="C938" s="4">
        <v>2.7927928554183321</v>
      </c>
      <c r="D938" s="4">
        <v>17353.531183877349</v>
      </c>
    </row>
    <row r="939" spans="1:4" s="3" customFormat="1" ht="38.5" customHeight="1" x14ac:dyDescent="0.3">
      <c r="A939" s="3">
        <v>926</v>
      </c>
      <c r="B939" s="5">
        <v>36805.139772186943</v>
      </c>
      <c r="C939" s="4">
        <v>1.8339500391386365</v>
      </c>
      <c r="D939" s="4">
        <v>20068.77994859307</v>
      </c>
    </row>
    <row r="940" spans="1:4" s="3" customFormat="1" ht="38.5" customHeight="1" x14ac:dyDescent="0.3">
      <c r="A940" s="3">
        <v>927</v>
      </c>
      <c r="B940" s="5">
        <v>11434.775370416286</v>
      </c>
      <c r="C940" s="4">
        <v>2.7092697922534743</v>
      </c>
      <c r="D940" s="4">
        <v>4220.6115474772432</v>
      </c>
    </row>
    <row r="941" spans="1:4" s="3" customFormat="1" ht="38.5" customHeight="1" x14ac:dyDescent="0.3">
      <c r="A941" s="3">
        <v>928</v>
      </c>
      <c r="B941" s="5">
        <v>23919.236763317411</v>
      </c>
      <c r="C941" s="4">
        <v>4.506938979271891</v>
      </c>
      <c r="D941" s="4">
        <v>5307.2022659560462</v>
      </c>
    </row>
    <row r="942" spans="1:4" s="3" customFormat="1" ht="38.5" customHeight="1" x14ac:dyDescent="0.3">
      <c r="A942" s="3">
        <v>929</v>
      </c>
      <c r="B942" s="5">
        <v>25804.902812471428</v>
      </c>
      <c r="C942" s="4">
        <v>11.0797330892064</v>
      </c>
      <c r="D942" s="4">
        <v>2329.0184524038691</v>
      </c>
    </row>
    <row r="943" spans="1:4" s="3" customFormat="1" ht="38.5" customHeight="1" x14ac:dyDescent="0.3">
      <c r="A943" s="3">
        <v>930</v>
      </c>
      <c r="B943" s="5">
        <v>7616.0379149593355</v>
      </c>
      <c r="C943" s="4">
        <v>2.2073752102822413</v>
      </c>
      <c r="D943" s="4">
        <v>3450.2688439567678</v>
      </c>
    </row>
    <row r="944" spans="1:4" s="3" customFormat="1" ht="38.5" customHeight="1" x14ac:dyDescent="0.3">
      <c r="A944" s="3">
        <v>931</v>
      </c>
      <c r="B944" s="5">
        <v>2712.3349866846038</v>
      </c>
      <c r="C944" s="4">
        <v>2.107746080149707</v>
      </c>
      <c r="D944" s="4">
        <v>1286.8414332394132</v>
      </c>
    </row>
    <row r="945" spans="1:4" s="3" customFormat="1" ht="38.5" customHeight="1" x14ac:dyDescent="0.3">
      <c r="A945" s="3">
        <v>932</v>
      </c>
      <c r="B945" s="5">
        <v>34289.672166615885</v>
      </c>
      <c r="C945" s="4">
        <v>3.5251524062515358</v>
      </c>
      <c r="D945" s="4">
        <v>9727.1460109941017</v>
      </c>
    </row>
    <row r="946" spans="1:4" s="3" customFormat="1" ht="38.5" customHeight="1" x14ac:dyDescent="0.3">
      <c r="A946" s="3">
        <v>933</v>
      </c>
      <c r="B946" s="5">
        <v>40925.264381327223</v>
      </c>
      <c r="C946" s="4">
        <v>3.7439929534649523</v>
      </c>
      <c r="D946" s="4">
        <v>10930.913837178066</v>
      </c>
    </row>
    <row r="947" spans="1:4" s="3" customFormat="1" ht="38.5" customHeight="1" x14ac:dyDescent="0.3">
      <c r="A947" s="3">
        <v>934</v>
      </c>
      <c r="B947" s="5">
        <v>78283.734236414282</v>
      </c>
      <c r="C947" s="4">
        <v>5.3648698435356375</v>
      </c>
      <c r="D947" s="4">
        <v>14591.916769563706</v>
      </c>
    </row>
    <row r="948" spans="1:4" s="3" customFormat="1" ht="38.5" customHeight="1" x14ac:dyDescent="0.3">
      <c r="A948" s="3">
        <v>935</v>
      </c>
      <c r="B948" s="5">
        <v>18571.948297407165</v>
      </c>
      <c r="C948" s="4">
        <v>16.016937171428658</v>
      </c>
      <c r="D948" s="4">
        <v>1159.5193324811305</v>
      </c>
    </row>
    <row r="949" spans="1:4" s="3" customFormat="1" ht="38.5" customHeight="1" x14ac:dyDescent="0.3">
      <c r="A949" s="3">
        <v>936</v>
      </c>
      <c r="B949" s="5">
        <v>13830.675680083801</v>
      </c>
      <c r="C949" s="4">
        <v>5.8952109370829948</v>
      </c>
      <c r="D949" s="4">
        <v>2346.0866502814824</v>
      </c>
    </row>
    <row r="950" spans="1:4" s="3" customFormat="1" ht="38.5" customHeight="1" x14ac:dyDescent="0.3">
      <c r="A950" s="3">
        <v>937</v>
      </c>
      <c r="B950" s="5">
        <v>2901.9090304021738</v>
      </c>
      <c r="C950" s="4">
        <v>0.64373494744937121</v>
      </c>
      <c r="D950" s="4">
        <v>4507.9252600782629</v>
      </c>
    </row>
    <row r="951" spans="1:4" s="3" customFormat="1" ht="38.5" customHeight="1" x14ac:dyDescent="0.3">
      <c r="A951" s="3">
        <v>938</v>
      </c>
      <c r="B951" s="5">
        <v>41837.407743685522</v>
      </c>
      <c r="C951" s="4">
        <v>11.371450891781432</v>
      </c>
      <c r="D951" s="4">
        <v>3679.1618010611965</v>
      </c>
    </row>
    <row r="952" spans="1:4" s="3" customFormat="1" ht="38.5" customHeight="1" x14ac:dyDescent="0.3">
      <c r="A952" s="3">
        <v>939</v>
      </c>
      <c r="B952" s="5">
        <v>59218.789880814467</v>
      </c>
      <c r="C952" s="4">
        <v>4.4859775813290739</v>
      </c>
      <c r="D952" s="4">
        <v>13200.866211923765</v>
      </c>
    </row>
    <row r="953" spans="1:4" s="3" customFormat="1" ht="38.5" customHeight="1" x14ac:dyDescent="0.3">
      <c r="A953" s="3">
        <v>940</v>
      </c>
      <c r="B953" s="5">
        <v>37939.919879855348</v>
      </c>
      <c r="C953" s="4">
        <v>8.9338519464966257</v>
      </c>
      <c r="D953" s="4">
        <v>4246.7594165508126</v>
      </c>
    </row>
    <row r="954" spans="1:4" s="3" customFormat="1" ht="38.5" customHeight="1" x14ac:dyDescent="0.3">
      <c r="A954" s="3">
        <v>941</v>
      </c>
      <c r="B954" s="5">
        <v>24826.253337928625</v>
      </c>
      <c r="C954" s="4">
        <v>1.2525339281443983</v>
      </c>
      <c r="D954" s="4">
        <v>19820.823037271475</v>
      </c>
    </row>
    <row r="955" spans="1:4" s="3" customFormat="1" ht="38.5" customHeight="1" x14ac:dyDescent="0.3">
      <c r="A955" s="3">
        <v>942</v>
      </c>
      <c r="B955" s="5">
        <v>33743.695977822899</v>
      </c>
      <c r="C955" s="4">
        <v>5.8658051586169835</v>
      </c>
      <c r="D955" s="4">
        <v>5752.6111190810261</v>
      </c>
    </row>
    <row r="956" spans="1:4" s="3" customFormat="1" ht="38.5" customHeight="1" x14ac:dyDescent="0.3">
      <c r="A956" s="3">
        <v>943</v>
      </c>
      <c r="B956" s="5">
        <v>34242.59089441254</v>
      </c>
      <c r="C956" s="4">
        <v>4.1333421844029052</v>
      </c>
      <c r="D956" s="4">
        <v>8284.4800567507718</v>
      </c>
    </row>
    <row r="957" spans="1:4" s="3" customFormat="1" ht="38.5" customHeight="1" x14ac:dyDescent="0.3">
      <c r="A957" s="3">
        <v>944</v>
      </c>
      <c r="B957" s="5">
        <v>-4333.5917544722906</v>
      </c>
      <c r="C957" s="4">
        <v>-2.0194325199146466</v>
      </c>
      <c r="D957" s="4">
        <v>2145.9453147042786</v>
      </c>
    </row>
    <row r="958" spans="1:4" s="3" customFormat="1" ht="38.5" customHeight="1" x14ac:dyDescent="0.3">
      <c r="A958" s="3">
        <v>945</v>
      </c>
      <c r="B958" s="5">
        <v>60790.830126364584</v>
      </c>
      <c r="C958" s="4">
        <v>10.04768977548053</v>
      </c>
      <c r="D958" s="4">
        <v>6050.2296034968167</v>
      </c>
    </row>
    <row r="959" spans="1:4" s="3" customFormat="1" ht="38.5" customHeight="1" x14ac:dyDescent="0.3">
      <c r="A959" s="3">
        <v>946</v>
      </c>
      <c r="B959" s="5">
        <v>16875.980839429922</v>
      </c>
      <c r="C959" s="4">
        <v>4.5800164856632435</v>
      </c>
      <c r="D959" s="4">
        <v>3684.698710639263</v>
      </c>
    </row>
    <row r="960" spans="1:4" s="3" customFormat="1" ht="38.5" customHeight="1" x14ac:dyDescent="0.3">
      <c r="A960" s="3">
        <v>947</v>
      </c>
      <c r="B960" s="5">
        <v>10534.087941294283</v>
      </c>
      <c r="C960" s="4">
        <v>2.6079634533880647</v>
      </c>
      <c r="D960" s="4">
        <v>4039.2007516858453</v>
      </c>
    </row>
    <row r="961" spans="1:4" s="3" customFormat="1" ht="38.5" customHeight="1" x14ac:dyDescent="0.3">
      <c r="A961" s="3">
        <v>948</v>
      </c>
      <c r="B961" s="5">
        <v>18861.013075811177</v>
      </c>
      <c r="C961" s="4">
        <v>1.5820334551266606</v>
      </c>
      <c r="D961" s="4">
        <v>11922.006462436744</v>
      </c>
    </row>
    <row r="962" spans="1:4" s="3" customFormat="1" ht="38.5" customHeight="1" x14ac:dyDescent="0.3">
      <c r="A962" s="3">
        <v>949</v>
      </c>
      <c r="B962" s="5">
        <v>42912.918066735569</v>
      </c>
      <c r="C962" s="4">
        <v>2.3984811520474327</v>
      </c>
      <c r="D962" s="4">
        <v>17891.705352824436</v>
      </c>
    </row>
    <row r="963" spans="1:4" s="3" customFormat="1" ht="38.5" customHeight="1" x14ac:dyDescent="0.3">
      <c r="A963" s="3">
        <v>950</v>
      </c>
      <c r="B963" s="5">
        <v>13278.820121937166</v>
      </c>
      <c r="C963" s="4">
        <v>0.72584834521323094</v>
      </c>
      <c r="D963" s="4">
        <v>18294.207336156804</v>
      </c>
    </row>
    <row r="964" spans="1:4" s="3" customFormat="1" ht="38.5" customHeight="1" x14ac:dyDescent="0.3">
      <c r="A964" s="3">
        <v>951</v>
      </c>
      <c r="B964" s="5">
        <v>6552.7420684966892</v>
      </c>
      <c r="C964" s="4">
        <v>5.8942206991086321</v>
      </c>
      <c r="D964" s="4">
        <v>1111.7232290754982</v>
      </c>
    </row>
    <row r="965" spans="1:4" s="3" customFormat="1" ht="38.5" customHeight="1" x14ac:dyDescent="0.3">
      <c r="A965" s="3">
        <v>952</v>
      </c>
      <c r="B965" s="5">
        <v>45669.036802638708</v>
      </c>
      <c r="C965" s="4">
        <v>1.6777375687431593</v>
      </c>
      <c r="D965" s="4">
        <v>27220.608069741607</v>
      </c>
    </row>
    <row r="966" spans="1:4" s="3" customFormat="1" ht="38.5" customHeight="1" x14ac:dyDescent="0.3">
      <c r="A966" s="3">
        <v>953</v>
      </c>
      <c r="B966" s="5">
        <v>51247.968174702823</v>
      </c>
      <c r="C966" s="4">
        <v>2.8749912384767278</v>
      </c>
      <c r="D966" s="4">
        <v>17825.434557447839</v>
      </c>
    </row>
    <row r="967" spans="1:4" s="3" customFormat="1" ht="38.5" customHeight="1" x14ac:dyDescent="0.3">
      <c r="A967" s="3">
        <v>954</v>
      </c>
      <c r="B967" s="5">
        <v>12046.949270558467</v>
      </c>
      <c r="C967" s="4">
        <v>6.6680192603881805</v>
      </c>
      <c r="D967" s="4">
        <v>1806.6758358249178</v>
      </c>
    </row>
    <row r="968" spans="1:4" s="3" customFormat="1" ht="38.5" customHeight="1" x14ac:dyDescent="0.3">
      <c r="A968" s="3">
        <v>955</v>
      </c>
      <c r="B968" s="5">
        <v>22011.480013650093</v>
      </c>
      <c r="C968" s="4">
        <v>4.30059108054696</v>
      </c>
      <c r="D968" s="4">
        <v>5118.2452833554726</v>
      </c>
    </row>
    <row r="969" spans="1:4" s="3" customFormat="1" ht="38.5" customHeight="1" x14ac:dyDescent="0.3">
      <c r="A969" s="3">
        <v>956</v>
      </c>
      <c r="B969" s="5">
        <v>17089.560663358014</v>
      </c>
      <c r="C969" s="4">
        <v>5.5699281284590647</v>
      </c>
      <c r="D969" s="4">
        <v>3068.1833354438427</v>
      </c>
    </row>
    <row r="970" spans="1:4" s="3" customFormat="1" ht="38.5" customHeight="1" x14ac:dyDescent="0.3">
      <c r="A970" s="3">
        <v>957</v>
      </c>
      <c r="B970" s="5">
        <v>39313.565087352006</v>
      </c>
      <c r="C970" s="4">
        <v>2.5177614444478955</v>
      </c>
      <c r="D970" s="4">
        <v>15614.49166442885</v>
      </c>
    </row>
    <row r="971" spans="1:4" s="3" customFormat="1" ht="38.5" customHeight="1" x14ac:dyDescent="0.3">
      <c r="A971" s="3">
        <v>958</v>
      </c>
      <c r="B971" s="5">
        <v>20266.913489591811</v>
      </c>
      <c r="C971" s="4">
        <v>8.7113330117824539</v>
      </c>
      <c r="D971" s="4">
        <v>2326.4996829050083</v>
      </c>
    </row>
    <row r="972" spans="1:4" s="3" customFormat="1" ht="38.5" customHeight="1" x14ac:dyDescent="0.3">
      <c r="A972" s="3">
        <v>959</v>
      </c>
      <c r="B972" s="5">
        <v>8034.0302651004095</v>
      </c>
      <c r="C972" s="4">
        <v>8.4779561463797837</v>
      </c>
      <c r="D972" s="4">
        <v>947.63762944575535</v>
      </c>
    </row>
    <row r="973" spans="1:4" s="3" customFormat="1" ht="38.5" customHeight="1" x14ac:dyDescent="0.3">
      <c r="A973" s="3">
        <v>960</v>
      </c>
      <c r="B973" s="5">
        <v>20474.358280995664</v>
      </c>
      <c r="C973" s="4">
        <v>4.9807892987907714</v>
      </c>
      <c r="D973" s="4">
        <v>4110.6654091885393</v>
      </c>
    </row>
    <row r="974" spans="1:4" s="3" customFormat="1" ht="38.5" customHeight="1" x14ac:dyDescent="0.3">
      <c r="A974" s="3">
        <v>961</v>
      </c>
      <c r="B974" s="5">
        <v>21499.108388987435</v>
      </c>
      <c r="C974" s="4">
        <v>3.9109239372064208</v>
      </c>
      <c r="D974" s="4">
        <v>5497.1942012107456</v>
      </c>
    </row>
    <row r="975" spans="1:4" s="3" customFormat="1" ht="38.5" customHeight="1" x14ac:dyDescent="0.3">
      <c r="A975" s="3">
        <v>962</v>
      </c>
      <c r="B975" s="5">
        <v>1634.2743128921284</v>
      </c>
      <c r="C975" s="4">
        <v>9.3640686801899715</v>
      </c>
      <c r="D975" s="4">
        <v>174.52609209813841</v>
      </c>
    </row>
    <row r="976" spans="1:4" s="3" customFormat="1" ht="38.5" customHeight="1" x14ac:dyDescent="0.3">
      <c r="A976" s="3">
        <v>963</v>
      </c>
      <c r="B976" s="5">
        <v>16009.42083188926</v>
      </c>
      <c r="C976" s="4">
        <v>7.3322471070157516</v>
      </c>
      <c r="D976" s="4">
        <v>2183.4262536747956</v>
      </c>
    </row>
    <row r="977" spans="1:4" s="3" customFormat="1" ht="38.5" customHeight="1" x14ac:dyDescent="0.3">
      <c r="A977" s="3">
        <v>964</v>
      </c>
      <c r="B977" s="5">
        <v>53886.278388047125</v>
      </c>
      <c r="C977" s="4">
        <v>6.899608861717839</v>
      </c>
      <c r="D977" s="4">
        <v>7810.048289408498</v>
      </c>
    </row>
    <row r="978" spans="1:4" s="3" customFormat="1" ht="38.5" customHeight="1" x14ac:dyDescent="0.3">
      <c r="A978" s="3">
        <v>965</v>
      </c>
      <c r="B978" s="5">
        <v>38192.161617326659</v>
      </c>
      <c r="C978" s="4">
        <v>3.1136172858501423</v>
      </c>
      <c r="D978" s="4">
        <v>12266.170858856427</v>
      </c>
    </row>
    <row r="979" spans="1:4" s="3" customFormat="1" ht="38.5" customHeight="1" x14ac:dyDescent="0.3">
      <c r="A979" s="3">
        <v>966</v>
      </c>
      <c r="B979" s="5">
        <v>40728.542515220899</v>
      </c>
      <c r="C979" s="4">
        <v>2.208467743835973</v>
      </c>
      <c r="D979" s="4">
        <v>18441.991117550995</v>
      </c>
    </row>
    <row r="980" spans="1:4" s="3" customFormat="1" ht="38.5" customHeight="1" x14ac:dyDescent="0.3">
      <c r="A980" s="3">
        <v>967</v>
      </c>
      <c r="B980" s="5">
        <v>213.73596400528004</v>
      </c>
      <c r="C980" s="4">
        <v>2.7885814582371937</v>
      </c>
      <c r="D980" s="4">
        <v>76.646842563599904</v>
      </c>
    </row>
    <row r="981" spans="1:4" s="3" customFormat="1" ht="38.5" customHeight="1" x14ac:dyDescent="0.3">
      <c r="A981" s="3">
        <v>968</v>
      </c>
      <c r="B981" s="5">
        <v>8655.9080240844087</v>
      </c>
      <c r="C981" s="4">
        <v>1.8986328229409835</v>
      </c>
      <c r="D981" s="4">
        <v>4559.0215862150753</v>
      </c>
    </row>
    <row r="982" spans="1:4" s="3" customFormat="1" ht="38.5" customHeight="1" x14ac:dyDescent="0.3">
      <c r="A982" s="3">
        <v>969</v>
      </c>
      <c r="B982" s="5">
        <v>49448.883400599909</v>
      </c>
      <c r="C982" s="4">
        <v>3.470869995540903</v>
      </c>
      <c r="D982" s="4">
        <v>14246.826721867397</v>
      </c>
    </row>
    <row r="983" spans="1:4" s="3" customFormat="1" ht="38.5" customHeight="1" x14ac:dyDescent="0.3">
      <c r="A983" s="3">
        <v>970</v>
      </c>
      <c r="B983" s="5">
        <v>39870.599105687965</v>
      </c>
      <c r="C983" s="4">
        <v>6.5510949291021658</v>
      </c>
      <c r="D983" s="4">
        <v>6086.0969864089984</v>
      </c>
    </row>
    <row r="984" spans="1:4" s="3" customFormat="1" ht="38.5" customHeight="1" x14ac:dyDescent="0.3">
      <c r="A984" s="3">
        <v>971</v>
      </c>
      <c r="B984" s="5">
        <v>44858.517193769512</v>
      </c>
      <c r="C984" s="4">
        <v>4.4564458838830916</v>
      </c>
      <c r="D984" s="4">
        <v>10065.984949127749</v>
      </c>
    </row>
    <row r="985" spans="1:4" s="3" customFormat="1" ht="38.5" customHeight="1" x14ac:dyDescent="0.3">
      <c r="A985" s="3">
        <v>972</v>
      </c>
      <c r="B985" s="5">
        <v>32492.938348511365</v>
      </c>
      <c r="C985" s="4">
        <v>2.2495094298927745</v>
      </c>
      <c r="D985" s="4">
        <v>14444.455273992862</v>
      </c>
    </row>
    <row r="986" spans="1:4" s="3" customFormat="1" ht="38.5" customHeight="1" x14ac:dyDescent="0.3">
      <c r="A986" s="3">
        <v>973</v>
      </c>
      <c r="B986" s="5">
        <v>37008.101298260015</v>
      </c>
      <c r="C986" s="4">
        <v>6.6902872687991799</v>
      </c>
      <c r="D986" s="4">
        <v>5531.6161790019059</v>
      </c>
    </row>
    <row r="987" spans="1:4" s="3" customFormat="1" ht="38.5" customHeight="1" x14ac:dyDescent="0.3">
      <c r="A987" s="3">
        <v>974</v>
      </c>
      <c r="B987" s="5">
        <v>26229.317809212058</v>
      </c>
      <c r="C987" s="4">
        <v>8.3833010008149103</v>
      </c>
      <c r="D987" s="4">
        <v>3128.7577299994837</v>
      </c>
    </row>
    <row r="988" spans="1:4" s="3" customFormat="1" ht="38.5" customHeight="1" x14ac:dyDescent="0.3">
      <c r="A988" s="3">
        <v>975</v>
      </c>
      <c r="B988" s="5">
        <v>40974.233020386178</v>
      </c>
      <c r="C988" s="4">
        <v>2.1237092972300493</v>
      </c>
      <c r="D988" s="4">
        <v>19293.710807702733</v>
      </c>
    </row>
    <row r="989" spans="1:4" s="3" customFormat="1" ht="38.5" customHeight="1" x14ac:dyDescent="0.3">
      <c r="A989" s="3">
        <v>976</v>
      </c>
      <c r="B989" s="5">
        <v>39380.173451949784</v>
      </c>
      <c r="C989" s="4">
        <v>6.0830039335103789</v>
      </c>
      <c r="D989" s="4">
        <v>6473.8037131638475</v>
      </c>
    </row>
    <row r="990" spans="1:4" s="3" customFormat="1" ht="38.5" customHeight="1" x14ac:dyDescent="0.3">
      <c r="A990" s="3">
        <v>977</v>
      </c>
      <c r="B990" s="5">
        <v>20183.562857409557</v>
      </c>
      <c r="C990" s="4">
        <v>7.1985330654672639</v>
      </c>
      <c r="D990" s="4">
        <v>2803.8438767801122</v>
      </c>
    </row>
    <row r="991" spans="1:4" s="3" customFormat="1" ht="38.5" customHeight="1" x14ac:dyDescent="0.3">
      <c r="A991" s="3">
        <v>978</v>
      </c>
      <c r="B991" s="5">
        <v>26662.019245220046</v>
      </c>
      <c r="C991" s="4">
        <v>3.056546104165677</v>
      </c>
      <c r="D991" s="4">
        <v>8722.9239594597184</v>
      </c>
    </row>
    <row r="992" spans="1:4" s="3" customFormat="1" ht="38.5" customHeight="1" x14ac:dyDescent="0.3">
      <c r="A992" s="3">
        <v>979</v>
      </c>
      <c r="B992" s="5">
        <v>26416.40607895932</v>
      </c>
      <c r="C992" s="4">
        <v>1.9564836981885492</v>
      </c>
      <c r="D992" s="4">
        <v>13501.981183598666</v>
      </c>
    </row>
    <row r="993" spans="1:4" s="3" customFormat="1" ht="38.5" customHeight="1" x14ac:dyDescent="0.3">
      <c r="A993" s="3">
        <v>980</v>
      </c>
      <c r="B993" s="5">
        <v>19089.040363211803</v>
      </c>
      <c r="C993" s="4">
        <v>5.5627880142320993</v>
      </c>
      <c r="D993" s="4">
        <v>3431.559914627971</v>
      </c>
    </row>
    <row r="994" spans="1:4" s="3" customFormat="1" ht="38.5" customHeight="1" x14ac:dyDescent="0.3">
      <c r="A994" s="3">
        <v>981</v>
      </c>
      <c r="B994" s="5">
        <v>16252.303701089695</v>
      </c>
      <c r="C994" s="4">
        <v>4.1053665876692671</v>
      </c>
      <c r="D994" s="4">
        <v>3958.7947517048869</v>
      </c>
    </row>
    <row r="995" spans="1:4" s="3" customFormat="1" ht="38.5" customHeight="1" x14ac:dyDescent="0.3">
      <c r="A995" s="3">
        <v>982</v>
      </c>
      <c r="B995" s="5">
        <v>19169.586424830708</v>
      </c>
      <c r="C995" s="4">
        <v>3.1698113513748689</v>
      </c>
      <c r="D995" s="4">
        <v>6047.5480398908039</v>
      </c>
    </row>
    <row r="996" spans="1:4" s="3" customFormat="1" ht="38.5" customHeight="1" x14ac:dyDescent="0.3">
      <c r="A996" s="3">
        <v>983</v>
      </c>
      <c r="B996" s="5">
        <v>13515.42195019871</v>
      </c>
      <c r="C996" s="4">
        <v>3.7675557800724029</v>
      </c>
      <c r="D996" s="4">
        <v>3587.3183408950026</v>
      </c>
    </row>
    <row r="997" spans="1:4" s="3" customFormat="1" ht="38.5" customHeight="1" x14ac:dyDescent="0.3">
      <c r="A997" s="3">
        <v>984</v>
      </c>
      <c r="B997" s="5">
        <v>40691.985792265419</v>
      </c>
      <c r="C997" s="4">
        <v>1.4368503077079533</v>
      </c>
      <c r="D997" s="4">
        <v>28320.268001457156</v>
      </c>
    </row>
    <row r="998" spans="1:4" s="3" customFormat="1" ht="38.5" customHeight="1" x14ac:dyDescent="0.3">
      <c r="A998" s="3">
        <v>985</v>
      </c>
      <c r="B998" s="5">
        <v>11017.938278588441</v>
      </c>
      <c r="C998" s="4">
        <v>1.3559843931975095</v>
      </c>
      <c r="D998" s="4">
        <v>8125.4167333057158</v>
      </c>
    </row>
    <row r="999" spans="1:4" s="3" customFormat="1" ht="38.5" customHeight="1" x14ac:dyDescent="0.3">
      <c r="A999" s="3">
        <v>986</v>
      </c>
      <c r="B999" s="5">
        <v>13343.801985320933</v>
      </c>
      <c r="C999" s="4">
        <v>1.8312240686921548</v>
      </c>
      <c r="D999" s="4">
        <v>7286.8209922835749</v>
      </c>
    </row>
    <row r="1000" spans="1:4" s="3" customFormat="1" ht="38.5" customHeight="1" x14ac:dyDescent="0.3">
      <c r="A1000" s="3">
        <v>987</v>
      </c>
      <c r="B1000" s="5">
        <v>29209.925675158487</v>
      </c>
      <c r="C1000" s="4">
        <v>7.4787222675067486</v>
      </c>
      <c r="D1000" s="4">
        <v>3905.7374549217579</v>
      </c>
    </row>
    <row r="1001" spans="1:4" s="3" customFormat="1" ht="38.5" customHeight="1" x14ac:dyDescent="0.3">
      <c r="A1001" s="3">
        <v>988</v>
      </c>
      <c r="B1001" s="5">
        <v>27577.129494458026</v>
      </c>
      <c r="C1001" s="4">
        <v>0.62429073965900916</v>
      </c>
      <c r="D1001" s="4">
        <v>44173.536050720206</v>
      </c>
    </row>
    <row r="1002" spans="1:4" s="3" customFormat="1" ht="38.5" customHeight="1" x14ac:dyDescent="0.3">
      <c r="A1002" s="3">
        <v>989</v>
      </c>
      <c r="B1002" s="5">
        <v>21762.37263991062</v>
      </c>
      <c r="C1002" s="4">
        <v>2.446130838079914</v>
      </c>
      <c r="D1002" s="4">
        <v>8896.6511116768197</v>
      </c>
    </row>
    <row r="1003" spans="1:4" s="3" customFormat="1" ht="38.5" customHeight="1" x14ac:dyDescent="0.3">
      <c r="A1003" s="3">
        <v>990</v>
      </c>
      <c r="B1003" s="5">
        <v>16789.767529676334</v>
      </c>
      <c r="C1003" s="4">
        <v>1.550773906305337</v>
      </c>
      <c r="D1003" s="4">
        <v>10826.702371899815</v>
      </c>
    </row>
    <row r="1004" spans="1:4" s="3" customFormat="1" ht="38.5" customHeight="1" x14ac:dyDescent="0.3">
      <c r="A1004" s="3">
        <v>991</v>
      </c>
      <c r="B1004" s="5">
        <v>4112.2292700380222</v>
      </c>
      <c r="C1004" s="4">
        <v>5.2393817782063614</v>
      </c>
      <c r="D1004" s="4">
        <v>784.86917810478656</v>
      </c>
    </row>
    <row r="1005" spans="1:4" s="3" customFormat="1" ht="38.5" customHeight="1" x14ac:dyDescent="0.3">
      <c r="A1005" s="3">
        <v>992</v>
      </c>
      <c r="B1005" s="5">
        <v>2301.0378202754218</v>
      </c>
      <c r="C1005" s="4">
        <v>1.89314646913683</v>
      </c>
      <c r="D1005" s="4">
        <v>1215.4568374863079</v>
      </c>
    </row>
    <row r="1006" spans="1:4" s="3" customFormat="1" ht="38.5" customHeight="1" x14ac:dyDescent="0.3">
      <c r="A1006" s="3">
        <v>993</v>
      </c>
      <c r="B1006" s="5">
        <v>1857.2275491810433</v>
      </c>
      <c r="C1006" s="4">
        <v>4.9050777806199966</v>
      </c>
      <c r="D1006" s="4">
        <v>378.63365929057534</v>
      </c>
    </row>
    <row r="1007" spans="1:4" s="3" customFormat="1" ht="38.5" customHeight="1" x14ac:dyDescent="0.3">
      <c r="A1007" s="3">
        <v>994</v>
      </c>
      <c r="B1007" s="5">
        <v>13188.593843385232</v>
      </c>
      <c r="C1007" s="4">
        <v>4.7601581959003463</v>
      </c>
      <c r="D1007" s="4">
        <v>2770.6209122931709</v>
      </c>
    </row>
    <row r="1008" spans="1:4" s="3" customFormat="1" ht="38.5" customHeight="1" x14ac:dyDescent="0.3">
      <c r="A1008" s="3">
        <v>995</v>
      </c>
      <c r="B1008" s="5">
        <v>662.22132773127305</v>
      </c>
      <c r="C1008" s="4">
        <v>9.5200556138112002</v>
      </c>
      <c r="D1008" s="4">
        <v>69.560657478781621</v>
      </c>
    </row>
    <row r="1009" spans="1:4" s="3" customFormat="1" ht="38.5" customHeight="1" x14ac:dyDescent="0.3">
      <c r="A1009" s="3">
        <v>996</v>
      </c>
      <c r="B1009" s="5">
        <v>27333.431277210155</v>
      </c>
      <c r="C1009" s="4">
        <v>4.7512996708159116</v>
      </c>
      <c r="D1009" s="4">
        <v>5752.8325239305213</v>
      </c>
    </row>
    <row r="1010" spans="1:4" s="3" customFormat="1" ht="38.5" customHeight="1" x14ac:dyDescent="0.3">
      <c r="A1010" s="3">
        <v>997</v>
      </c>
      <c r="B1010" s="5">
        <v>54275.78239869915</v>
      </c>
      <c r="C1010" s="4">
        <v>4.5080083961815012</v>
      </c>
      <c r="D1010" s="4">
        <v>12039.858320732796</v>
      </c>
    </row>
    <row r="1011" spans="1:4" s="3" customFormat="1" ht="38.5" customHeight="1" x14ac:dyDescent="0.3">
      <c r="A1011" s="3">
        <v>998</v>
      </c>
      <c r="B1011" s="5">
        <v>32401.097714476557</v>
      </c>
      <c r="C1011" s="4">
        <v>3.8011666517109699</v>
      </c>
      <c r="D1011" s="4">
        <v>8523.9876814904364</v>
      </c>
    </row>
    <row r="1012" spans="1:4" s="3" customFormat="1" ht="38.5" customHeight="1" x14ac:dyDescent="0.3">
      <c r="A1012" s="3">
        <v>999</v>
      </c>
      <c r="B1012" s="5">
        <v>29711.353099214419</v>
      </c>
      <c r="C1012" s="4">
        <v>3.4940812762676288</v>
      </c>
      <c r="D1012" s="4">
        <v>8503.3377159881165</v>
      </c>
    </row>
    <row r="1013" spans="1:4" s="3" customFormat="1" ht="38.5" customHeight="1" x14ac:dyDescent="0.3">
      <c r="A1013" s="3">
        <v>1000</v>
      </c>
      <c r="B1013" s="5">
        <v>37591.36102673845</v>
      </c>
      <c r="C1013" s="4">
        <v>3.5069402866599164</v>
      </c>
      <c r="D1013" s="4">
        <v>10719.133476475943</v>
      </c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Sensitivity 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Marsz</dc:creator>
  <cp:lastModifiedBy>linyingtao</cp:lastModifiedBy>
  <dcterms:created xsi:type="dcterms:W3CDTF">2008-09-11T17:22:00Z</dcterms:created>
  <dcterms:modified xsi:type="dcterms:W3CDTF">2021-09-26T00:54:54Z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