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dismas matovelo\Systematic Review Course\Systematic ReviewUoC 2023\manuscript meta analysis\VagCol Manuscript to Plos Medicine\"/>
    </mc:Choice>
  </mc:AlternateContent>
  <bookViews>
    <workbookView xWindow="-110" yWindow="-110" windowWidth="19420" windowHeight="10420"/>
  </bookViews>
  <sheets>
    <sheet name="original" sheetId="1" r:id="rId1"/>
    <sheet name="Sheet2" sheetId="2" r:id="rId2"/>
    <sheet name="table1" sheetId="4" r:id="rId3"/>
    <sheet name="table2" sheetId="3" r:id="rId4"/>
    <sheet name="wadudu" sheetId="5" r:id="rId5"/>
    <sheet name="amr(in %)" sheetId="6" r:id="rId6"/>
    <sheet name="Sheet7" sheetId="7" r:id="rId7"/>
    <sheet name="Sheet1" sheetId="8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5" l="1"/>
  <c r="S10" i="5"/>
  <c r="S9" i="5"/>
  <c r="S8" i="5"/>
  <c r="S7" i="5"/>
  <c r="S6" i="5"/>
  <c r="S5" i="5"/>
  <c r="S4" i="5"/>
  <c r="S3" i="5"/>
  <c r="S2" i="5"/>
</calcChain>
</file>

<file path=xl/sharedStrings.xml><?xml version="1.0" encoding="utf-8"?>
<sst xmlns="http://schemas.openxmlformats.org/spreadsheetml/2006/main" count="887" uniqueCount="268">
  <si>
    <t>s_n</t>
  </si>
  <si>
    <t>study_id</t>
  </si>
  <si>
    <t>continent</t>
  </si>
  <si>
    <t>county</t>
  </si>
  <si>
    <t>country_income</t>
  </si>
  <si>
    <t>study_design</t>
  </si>
  <si>
    <t>partipant_age</t>
  </si>
  <si>
    <t>GA enrolled</t>
  </si>
  <si>
    <t>GA at delivery</t>
  </si>
  <si>
    <t>Asymtop</t>
  </si>
  <si>
    <t>sample_size</t>
  </si>
  <si>
    <t>hivpositve</t>
  </si>
  <si>
    <t>hivnegative</t>
  </si>
  <si>
    <t>total_isolates</t>
  </si>
  <si>
    <t>hivpost_isolated</t>
  </si>
  <si>
    <t>hivneg_isolated</t>
  </si>
  <si>
    <t>lab_test_methods</t>
  </si>
  <si>
    <t>wadudu</t>
  </si>
  <si>
    <t>quality_article</t>
  </si>
  <si>
    <t>Treatment given at diagnosis of colonization</t>
  </si>
  <si>
    <t>HIV+ on SXT prophylaxis</t>
  </si>
  <si>
    <t>HIV+ on ARTs</t>
  </si>
  <si>
    <t>HIV+ on ART</t>
  </si>
  <si>
    <t>Type of ARTs used</t>
  </si>
  <si>
    <t>CD4+ Count (&gt;500cells/mm3)</t>
  </si>
  <si>
    <t>viralload&gt;1000copies</t>
  </si>
  <si>
    <t>viralload&lt;1000copies</t>
  </si>
  <si>
    <t>Prevalence of bacterial colonization among HIV+ and HIV- pregnant women:</t>
  </si>
  <si>
    <t>coln_hivpost</t>
  </si>
  <si>
    <t>coln_hivneg</t>
  </si>
  <si>
    <t>not_coln_hivpost</t>
  </si>
  <si>
    <t>not_coln_hivneg</t>
  </si>
  <si>
    <t>premature</t>
  </si>
  <si>
    <t>preterm_birth_HIVpost</t>
  </si>
  <si>
    <t>preterm_birth_HIVneg</t>
  </si>
  <si>
    <t>SD_HIVpost</t>
  </si>
  <si>
    <t>SD_HIVneg</t>
  </si>
  <si>
    <t>term_birth_ HIVpost</t>
  </si>
  <si>
    <t>term_births_HIVneg</t>
  </si>
  <si>
    <t>Bacteria colonization and HIV status:</t>
  </si>
  <si>
    <t>Group B streptococcus HIV+ n(%)</t>
  </si>
  <si>
    <t>Group B streptococcus HIV- n(%)</t>
  </si>
  <si>
    <t>Mycoplasma genitalium HIV+ n(%)</t>
  </si>
  <si>
    <t>Mycoplasma genitalium HIV- n(%)</t>
  </si>
  <si>
    <t>Bacterial vaginosis HIV+ n(%)</t>
  </si>
  <si>
    <t>Bacterial vaginosis HIV- n(%)</t>
  </si>
  <si>
    <t>Neisseria Gonorrhoea HIV+ n(%)</t>
  </si>
  <si>
    <t>Neisseria Gonorrhoea HIV- n(%)</t>
  </si>
  <si>
    <t>Chlamydia trachomatis HIV+ n(%)</t>
  </si>
  <si>
    <t>Chlamydia trachomatis HIV- n(%)</t>
  </si>
  <si>
    <t>Escherichea coli HIV+ n(%)</t>
  </si>
  <si>
    <t>Escherichea coli HIV- n(%)</t>
  </si>
  <si>
    <t>Ureaplasma urealiticum HIV+ n(%)</t>
  </si>
  <si>
    <t>Ureaplasma urealiticum HIV- n(%)</t>
  </si>
  <si>
    <t>Any STI in pregnancy HIV+ n(%)</t>
  </si>
  <si>
    <t>Any STI in pregnancy HIV- n(%)</t>
  </si>
  <si>
    <t xml:space="preserve"> Antimicrobial Resistance with HIV status (organism1)):</t>
  </si>
  <si>
    <t>HIV+ Ampicillin sensitive</t>
  </si>
  <si>
    <t>HIV+ Ampicillin resistance</t>
  </si>
  <si>
    <t>HIV+ Penicillin G sensitive</t>
  </si>
  <si>
    <t>HIV+ Penicillin G resistance</t>
  </si>
  <si>
    <t>HIV+ Clindamycin sensitive</t>
  </si>
  <si>
    <t>HIV+ Clindamycin resistance</t>
  </si>
  <si>
    <t>HIV+ Cephalexin sensitive</t>
  </si>
  <si>
    <t>HIV+ Cephalexin resistance</t>
  </si>
  <si>
    <t>HIV+ Erythromycin sensitive</t>
  </si>
  <si>
    <t>HIV+ Erythromycin resistance</t>
  </si>
  <si>
    <t>HIV+ Ceftriaxone sensitive</t>
  </si>
  <si>
    <t>HIV+ Ceftriaxone resistance</t>
  </si>
  <si>
    <t>HIV+ Tetracycleine sensitive</t>
  </si>
  <si>
    <t>HIV+ Tetracycleine resistance</t>
  </si>
  <si>
    <t>HIV+ Cefazolin sensitive</t>
  </si>
  <si>
    <t>HIV+ Cefazolin resistance</t>
  </si>
  <si>
    <t>HIV+ Chloramphenicol sensitive</t>
  </si>
  <si>
    <t>HIV+ Chloramphenicol resistance</t>
  </si>
  <si>
    <t>HIV+ Vancomycin sensitive</t>
  </si>
  <si>
    <t>HIV+ Vancomycin resistance</t>
  </si>
  <si>
    <t>HIV+ sulfamethoxazole trimethoprim sensitive</t>
  </si>
  <si>
    <t>HIV+ sulfamethoxazole trimethoprim resistance</t>
  </si>
  <si>
    <t>HIV+ Ciprofloxacin Sensitive</t>
  </si>
  <si>
    <t>HIV+ Ciprofloxacin resistance</t>
  </si>
  <si>
    <t>HIV+ Amoxicillin/Clavulate Sensitive</t>
  </si>
  <si>
    <t>HIV+ Amoxicillin/Clavulate</t>
  </si>
  <si>
    <t>HIV+ Available Total Sensitivities</t>
  </si>
  <si>
    <t>HIV- Ampicillin sensitive</t>
  </si>
  <si>
    <t>HIV- Ampicillin resistance</t>
  </si>
  <si>
    <t>HIV- Penicillin G sensitive</t>
  </si>
  <si>
    <t>HIV- Penicillin G resistance</t>
  </si>
  <si>
    <t>HIV- Clindamycin sensitive</t>
  </si>
  <si>
    <t>HIV- Clindamycin resistance</t>
  </si>
  <si>
    <t>HIV- Cephalexin sensitive</t>
  </si>
  <si>
    <t>HIV- Cephalexin resistance</t>
  </si>
  <si>
    <t>HIV- Erythromycin sensitive</t>
  </si>
  <si>
    <t>HIV- Erythromycin resistance</t>
  </si>
  <si>
    <t>HIV- Ceftriaxone sensitive</t>
  </si>
  <si>
    <t>HIV- Ceftriaxone resistance</t>
  </si>
  <si>
    <t>HIV- Tetracycleine sensitive</t>
  </si>
  <si>
    <t>HIV- Tetracycleine resistance</t>
  </si>
  <si>
    <t>HIV- Cefazolin sensitive</t>
  </si>
  <si>
    <t>HIV- Cefazolin resistance</t>
  </si>
  <si>
    <t>HIV- Chloramphenicol sensitive</t>
  </si>
  <si>
    <t>HIV- Chloramphenicol resistance</t>
  </si>
  <si>
    <t>HIV- Vancomycin sensitive</t>
  </si>
  <si>
    <t>HIV- Vancomycin resistance</t>
  </si>
  <si>
    <t>HIV- sulfamethoxazole trimethoprim sensitive</t>
  </si>
  <si>
    <t>HIV- sulfamethoxazole trimethoprim resistance</t>
  </si>
  <si>
    <t>HIV- Ciprofloxacin Sensitive</t>
  </si>
  <si>
    <t>HIV- Ciprofloxacin resistance</t>
  </si>
  <si>
    <t>HIV- Amoxicillin/Clavulate Sensitive</t>
  </si>
  <si>
    <t>HIV- Amoxicillin/Clavulate</t>
  </si>
  <si>
    <t>HIV- Available Total Sensitivities</t>
  </si>
  <si>
    <t>Regardless of HIV status Ampicillin sensitive</t>
  </si>
  <si>
    <t>Regardless of HIV status Ampicillin resistance</t>
  </si>
  <si>
    <t>Regardless of HIV status Penicillin G sensitive</t>
  </si>
  <si>
    <t>Regardless of HIV status Penicillin G resistance</t>
  </si>
  <si>
    <t>Regardless of HIV status Clindamycin sensitive</t>
  </si>
  <si>
    <t>Regardless of HIV status Clindamycin resistance</t>
  </si>
  <si>
    <t>Regardless of HIV status Cephalexin sensitive</t>
  </si>
  <si>
    <t>Regardless of HIV status Cephalexin resistance</t>
  </si>
  <si>
    <t>Regardless of HIV status Erythromycin sensitive</t>
  </si>
  <si>
    <t>Regardless of HIV status Erythromycin resistance</t>
  </si>
  <si>
    <t>Regardless of HIV status Ceftriaxone sensitive</t>
  </si>
  <si>
    <t>Regardless of HIV status Ceftriaxone resistance</t>
  </si>
  <si>
    <t>Regardless of HIV status Tetracycleine sensitive</t>
  </si>
  <si>
    <t>Regardless of HIV status Tetracycleine resistance</t>
  </si>
  <si>
    <t>Regardless of HIV status Cefazolin sensitive</t>
  </si>
  <si>
    <t>Regardless of HIV status Cefazolin resistance</t>
  </si>
  <si>
    <t>Regardless of HIV status Chloramphenicol sensitive</t>
  </si>
  <si>
    <t>Regardless of HIV status Chloramphenicol resistance</t>
  </si>
  <si>
    <t>Regardless of HIV status Vancomycin sensitive</t>
  </si>
  <si>
    <t>Regardless of HIV status Vancomycin resistance</t>
  </si>
  <si>
    <t>Regardless of HIV status sulfamethoxazole trimethoprim sensitive</t>
  </si>
  <si>
    <t>Regardless of HIV status sulfamethoxazole trimethoprim resistance</t>
  </si>
  <si>
    <t>Madrid 2018</t>
  </si>
  <si>
    <t>Africa</t>
  </si>
  <si>
    <t>Mozambique</t>
  </si>
  <si>
    <t>Low Income</t>
  </si>
  <si>
    <t>Cohort</t>
  </si>
  <si>
    <t>24 (20-31)</t>
  </si>
  <si>
    <t>GBS: 37.3 (Â±2.2)
No GBS: 37.0 (Â±1.9)</t>
  </si>
  <si>
    <t>culture</t>
  </si>
  <si>
    <t>GBS</t>
  </si>
  <si>
    <t>Yes</t>
  </si>
  <si>
    <t>Not mentioned</t>
  </si>
  <si>
    <t>26/117 (22.2%)</t>
  </si>
  <si>
    <t>42/203(20.7%)</t>
  </si>
  <si>
    <t>18/117 (15.4%)</t>
  </si>
  <si>
    <t>34/203(16.7%)</t>
  </si>
  <si>
    <t>NA</t>
  </si>
  <si>
    <t>E.coli</t>
  </si>
  <si>
    <t>Nyemba 2022</t>
  </si>
  <si>
    <t>South Africa</t>
  </si>
  <si>
    <t>Middle Income</t>
  </si>
  <si>
    <t>Med (IQR)
30 (25-34)</t>
  </si>
  <si>
    <t>Med (IQR)
18 (13-24)</t>
  </si>
  <si>
    <t xml:space="preserve">Chlamydia trachomatis, Neisseria gonorrhoea </t>
  </si>
  <si>
    <t>32(7%)</t>
  </si>
  <si>
    <t>3(2%)</t>
  </si>
  <si>
    <t>131(27%)</t>
  </si>
  <si>
    <t>27(20%)</t>
  </si>
  <si>
    <t>192 (40%)</t>
  </si>
  <si>
    <t>36(27%)</t>
  </si>
  <si>
    <t>Gudza-Mugabe 2020</t>
  </si>
  <si>
    <t>Zimbabwe</t>
  </si>
  <si>
    <t xml:space="preserve">29 (24â€“34) </t>
  </si>
  <si>
    <t xml:space="preserve">29 (25â€“33) </t>
  </si>
  <si>
    <t>PCR, DNA sequencing</t>
  </si>
  <si>
    <t>Bacterial vaginosis</t>
  </si>
  <si>
    <t>TDF+FTC+EFZ and AZT+3TC</t>
  </si>
  <si>
    <t>495 (398.8-643.5)</t>
  </si>
  <si>
    <t>128.85 (98.49)</t>
  </si>
  <si>
    <t>18(20.5%)</t>
  </si>
  <si>
    <t>70(79.5%)</t>
  </si>
  <si>
    <t>Njoku 2018</t>
  </si>
  <si>
    <t>Nigeria</t>
  </si>
  <si>
    <t>Cross-sectional</t>
  </si>
  <si>
    <t>35-37 weeks</t>
  </si>
  <si>
    <t>35-41 weeks</t>
  </si>
  <si>
    <t>Group B Streptococcus</t>
  </si>
  <si>
    <t>GBS+ 
434 (SD: 198)
Range: 118-877
GBS-
530 (252)
Range: 180-1227</t>
  </si>
  <si>
    <t>13(15.5%)</t>
  </si>
  <si>
    <t>5(6.0%)</t>
  </si>
  <si>
    <t>Price 2021</t>
  </si>
  <si>
    <t>Zambia</t>
  </si>
  <si>
    <t>Term: 28 (22, 32)
PTB: 27 (24, 30)</t>
  </si>
  <si>
    <t>&lt;=24 weeks</t>
  </si>
  <si>
    <t>metagenomic sequencing</t>
  </si>
  <si>
    <t>Gardnerella spp (Bacterial vaginosis)</t>
  </si>
  <si>
    <t>Efavirenz-based regimens</t>
  </si>
  <si>
    <t>64 (75.3%)</t>
  </si>
  <si>
    <t>65 (47.8%)</t>
  </si>
  <si>
    <t>Biobaku 2017</t>
  </si>
  <si>
    <t>30.3Â±4.9</t>
  </si>
  <si>
    <t>35.6 +/- 2.3</t>
  </si>
  <si>
    <t>GBS neg: 410.7 +/- 227.9
GBS pos: 358.9 +/- 190.9</t>
  </si>
  <si>
    <t>13(19.4%)</t>
  </si>
  <si>
    <t>23(17.6%)</t>
  </si>
  <si>
    <t>Smullin 2020</t>
  </si>
  <si>
    <t>HIV: 32 years (IQR=28â€“36) 
No HIV:  26 years (IQR=22â€“32)</t>
  </si>
  <si>
    <t>HIV: 19 weeks (IQR=15â€“23)
No HIV:  19 weeks (IQR=13â€“24)</t>
  </si>
  <si>
    <t>mycoplasma genitalium</t>
  </si>
  <si>
    <t>22(11%)</t>
  </si>
  <si>
    <t>13(6.6%)</t>
  </si>
  <si>
    <t>46(50%)</t>
  </si>
  <si>
    <t>37(35%)</t>
  </si>
  <si>
    <t>Short 2020</t>
  </si>
  <si>
    <t>Europe</t>
  </si>
  <si>
    <t>UK</t>
  </si>
  <si>
    <t>High Income</t>
  </si>
  <si>
    <t>[HIV+] 34 (21-42)
[HIVâ€“] 32 (26-39)</t>
  </si>
  <si>
    <t>8â€“14 weeks</t>
  </si>
  <si>
    <t>[HIV+] 39 (38-40)
[HIVâ€“] 40 (39-41)</t>
  </si>
  <si>
    <t>DNA sequencing</t>
  </si>
  <si>
    <t>20-ABC/3TC; 33-FTC/TDF/EFZ</t>
  </si>
  <si>
    <t>632 (505-770)</t>
  </si>
  <si>
    <t>&lt;40 (&lt;20-16113)</t>
  </si>
  <si>
    <t>42 (79.2%)</t>
  </si>
  <si>
    <t>10 (45.5%)</t>
  </si>
  <si>
    <t>Makinde 2022</t>
  </si>
  <si>
    <t>&lt;25 - &gt;40</t>
  </si>
  <si>
    <t>35-37</t>
  </si>
  <si>
    <t>4(3.3%)</t>
  </si>
  <si>
    <t xml:space="preserve">0	</t>
  </si>
  <si>
    <t>Morgan 2023</t>
  </si>
  <si>
    <t>North America</t>
  </si>
  <si>
    <t>United States of America</t>
  </si>
  <si>
    <t>Case-control</t>
  </si>
  <si>
    <t>21-31</t>
  </si>
  <si>
    <t>&gt;35</t>
  </si>
  <si>
    <t>37-39</t>
  </si>
  <si>
    <t>31 (41.3%)</t>
  </si>
  <si>
    <t>46 (30.6%)</t>
  </si>
  <si>
    <t>Ravindran  2021</t>
  </si>
  <si>
    <t>Kenya</t>
  </si>
  <si>
    <t>Cohort Study</t>
  </si>
  <si>
    <t>22, IQR(19–27)</t>
  </si>
  <si>
    <t>26, IQR(22-31)</t>
  </si>
  <si>
    <t>39.1, IQR(37.1-40.9)</t>
  </si>
  <si>
    <t>Chlamydia trachomatis, Neisseria gonorrhoea</t>
  </si>
  <si>
    <t>4(50%)</t>
  </si>
  <si>
    <t>1(12.5%)</t>
  </si>
  <si>
    <t>28(14%)</t>
  </si>
  <si>
    <t>3(37.5%)</t>
  </si>
  <si>
    <t>64(32%)</t>
  </si>
  <si>
    <t>9(90%)</t>
  </si>
  <si>
    <t>Madrid 2018a</t>
  </si>
  <si>
    <t>Madrid 2018b</t>
  </si>
  <si>
    <t>PCR &amp; DNA sequencing</t>
  </si>
  <si>
    <t>GBS &amp; E.coli</t>
  </si>
  <si>
    <t xml:space="preserve">Chlamydia trachomatis &amp; Neisseria gonorrhoea </t>
  </si>
  <si>
    <t>sensitivity</t>
  </si>
  <si>
    <t>resistance</t>
  </si>
  <si>
    <t>hivstatus</t>
  </si>
  <si>
    <t>eff</t>
  </si>
  <si>
    <t>Gray 2011</t>
  </si>
  <si>
    <t>Malawi</t>
  </si>
  <si>
    <t>25.2 (5.9)</t>
  </si>
  <si>
    <t>yes</t>
  </si>
  <si>
    <t>370 (20 - 1595</t>
  </si>
  <si>
    <t>77 (19.4%)</t>
  </si>
  <si>
    <t>313 (21.7%)</t>
  </si>
  <si>
    <t>South America</t>
  </si>
  <si>
    <t>Brazil</t>
  </si>
  <si>
    <t>16-43</t>
  </si>
  <si>
    <t>El Beitune 2006</t>
  </si>
  <si>
    <t>20 (19.8%)</t>
  </si>
  <si>
    <t>15 (14.1%)</t>
  </si>
  <si>
    <t>Organisms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</si>
</sst>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color theme="1"/>
      <name val="Aptos Narrow"/>
      <charset val="134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charset val="134"/>
      <scheme val="minor"/>
    </font>
    <font>
      <sz val="11"/>
      <name val="Aptos Narrow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164" fontId="0" fillId="2" borderId="1" xfId="0" applyNumberFormat="1" applyFill="1" applyBorder="1"/>
    <xf numFmtId="164" fontId="0" fillId="3" borderId="1" xfId="0" applyNumberFormat="1" applyFill="1" applyBorder="1"/>
    <xf numFmtId="0" fontId="2" fillId="2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2" fillId="3" borderId="1" xfId="0" applyFont="1" applyFill="1" applyBorder="1"/>
    <xf numFmtId="0" fontId="2" fillId="5" borderId="1" xfId="0" applyFont="1" applyFill="1" applyBorder="1"/>
    <xf numFmtId="0" fontId="0" fillId="5" borderId="1" xfId="0" applyFill="1" applyBorder="1" applyAlignment="1">
      <alignment wrapText="1"/>
    </xf>
    <xf numFmtId="0" fontId="0" fillId="6" borderId="1" xfId="0" applyFill="1" applyBorder="1"/>
    <xf numFmtId="0" fontId="0" fillId="5" borderId="1" xfId="0" applyFill="1" applyBorder="1"/>
    <xf numFmtId="0" fontId="2" fillId="7" borderId="1" xfId="0" applyFont="1" applyFill="1" applyBorder="1"/>
    <xf numFmtId="0" fontId="0" fillId="7" borderId="1" xfId="0" applyFill="1" applyBorder="1" applyAlignment="1">
      <alignment wrapText="1"/>
    </xf>
    <xf numFmtId="0" fontId="0" fillId="7" borderId="1" xfId="0" applyFill="1" applyBorder="1"/>
    <xf numFmtId="0" fontId="2" fillId="0" borderId="1" xfId="0" applyFont="1" applyBorder="1"/>
    <xf numFmtId="0" fontId="2" fillId="8" borderId="1" xfId="0" applyFont="1" applyFill="1" applyBorder="1"/>
    <xf numFmtId="0" fontId="0" fillId="8" borderId="1" xfId="0" applyFill="1" applyBorder="1"/>
    <xf numFmtId="9" fontId="0" fillId="2" borderId="1" xfId="0" applyNumberFormat="1" applyFill="1" applyBorder="1"/>
    <xf numFmtId="0" fontId="0" fillId="2" borderId="1" xfId="0" applyFill="1" applyBorder="1"/>
    <xf numFmtId="10" fontId="0" fillId="2" borderId="1" xfId="0" applyNumberFormat="1" applyFill="1" applyBorder="1"/>
    <xf numFmtId="9" fontId="0" fillId="3" borderId="1" xfId="0" applyNumberFormat="1" applyFill="1" applyBorder="1"/>
    <xf numFmtId="0" fontId="0" fillId="3" borderId="1" xfId="0" applyFill="1" applyBorder="1"/>
    <xf numFmtId="10" fontId="0" fillId="3" borderId="1" xfId="0" applyNumberFormat="1" applyFill="1" applyBorder="1"/>
    <xf numFmtId="0" fontId="0" fillId="6" borderId="0" xfId="0" applyFill="1"/>
    <xf numFmtId="0" fontId="0" fillId="2" borderId="0" xfId="0" applyFill="1"/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0" fillId="9" borderId="2" xfId="0" applyFill="1" applyBorder="1"/>
    <xf numFmtId="0" fontId="3" fillId="0" borderId="0" xfId="0" applyFont="1"/>
    <xf numFmtId="0" fontId="0" fillId="10" borderId="2" xfId="0" applyFill="1" applyBorder="1"/>
    <xf numFmtId="0" fontId="0" fillId="11" borderId="2" xfId="0" applyFill="1" applyBorder="1"/>
    <xf numFmtId="0" fontId="3" fillId="11" borderId="2" xfId="0" applyFont="1" applyFill="1" applyBorder="1"/>
    <xf numFmtId="0" fontId="0" fillId="3" borderId="2" xfId="0" applyFill="1" applyBorder="1"/>
    <xf numFmtId="0" fontId="3" fillId="3" borderId="2" xfId="0" applyFont="1" applyFill="1" applyBorder="1"/>
    <xf numFmtId="0" fontId="0" fillId="11" borderId="0" xfId="0" applyFill="1"/>
    <xf numFmtId="0" fontId="0" fillId="0" borderId="1" xfId="0" applyFill="1" applyBorder="1"/>
    <xf numFmtId="0" fontId="3" fillId="0" borderId="1" xfId="0" applyFont="1" applyBorder="1"/>
    <xf numFmtId="0" fontId="1" fillId="0" borderId="1" xfId="0" applyFont="1" applyFill="1" applyBorder="1"/>
    <xf numFmtId="0" fontId="0" fillId="12" borderId="2" xfId="0" applyFill="1" applyBorder="1"/>
    <xf numFmtId="0" fontId="1" fillId="9" borderId="1" xfId="0" applyFont="1" applyFill="1" applyBorder="1"/>
    <xf numFmtId="0" fontId="0" fillId="9" borderId="1" xfId="0" applyFill="1" applyBorder="1"/>
    <xf numFmtId="0" fontId="1" fillId="0" borderId="2" xfId="0" applyFont="1" applyBorder="1" applyAlignment="1">
      <alignment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19"/>
  <sheetViews>
    <sheetView tabSelected="1" zoomScale="90" zoomScaleNormal="90" workbookViewId="0">
      <selection activeCell="Z1" sqref="Z1"/>
    </sheetView>
  </sheetViews>
  <sheetFormatPr defaultColWidth="10.26953125" defaultRowHeight="14"/>
  <cols>
    <col min="1" max="1" width="3.54296875" customWidth="1"/>
    <col min="2" max="2" width="24.453125" customWidth="1"/>
    <col min="3" max="3" width="13.90625" customWidth="1"/>
    <col min="4" max="4" width="20.90625" customWidth="1"/>
    <col min="5" max="5" width="14.36328125" customWidth="1"/>
    <col min="6" max="6" width="18.26953125" customWidth="1"/>
    <col min="7" max="7" width="12.90625" customWidth="1"/>
    <col min="8" max="8" width="12.54296875" customWidth="1"/>
    <col min="9" max="9" width="12" customWidth="1"/>
    <col min="10" max="10" width="8.08984375" customWidth="1"/>
    <col min="11" max="11" width="11.08984375" customWidth="1"/>
    <col min="12" max="12" width="9.453125" customWidth="1"/>
    <col min="13" max="13" width="10.453125" customWidth="1"/>
    <col min="14" max="14" width="12" customWidth="1"/>
    <col min="15" max="15" width="14.6328125" customWidth="1"/>
    <col min="16" max="16" width="14.1796875" customWidth="1"/>
    <col min="17" max="17" width="15.81640625" customWidth="1"/>
    <col min="18" max="18" width="38.6328125" customWidth="1"/>
    <col min="19" max="19" width="12.90625" customWidth="1"/>
    <col min="20" max="20" width="15.6328125" customWidth="1"/>
    <col min="22" max="22" width="14.26953125" customWidth="1"/>
    <col min="24" max="24" width="25.1796875" customWidth="1"/>
    <col min="25" max="26" width="25.81640625" customWidth="1"/>
    <col min="27" max="27" width="18.81640625" customWidth="1"/>
    <col min="28" max="28" width="10.36328125" customWidth="1"/>
    <col min="29" max="29" width="11.453125" customWidth="1"/>
    <col min="30" max="30" width="10.81640625" customWidth="1"/>
    <col min="31" max="31" width="15.08984375" customWidth="1"/>
    <col min="32" max="33" width="14.453125" customWidth="1"/>
    <col min="34" max="34" width="19.81640625" customWidth="1"/>
    <col min="35" max="35" width="19.1796875" customWidth="1"/>
    <col min="36" max="36" width="10.54296875" customWidth="1"/>
    <col min="37" max="37" width="9.90625" customWidth="1"/>
    <col min="38" max="38" width="17.453125" customWidth="1"/>
    <col min="39" max="39" width="17.36328125" customWidth="1"/>
    <col min="41" max="41" width="11.1796875" style="28" customWidth="1"/>
    <col min="42" max="42" width="12.453125" style="28" customWidth="1"/>
    <col min="43" max="56" width="10.26953125" style="28"/>
    <col min="57" max="57" width="47.36328125" customWidth="1"/>
    <col min="58" max="58" width="21.90625" style="29" customWidth="1"/>
    <col min="59" max="59" width="23.08984375" style="29" customWidth="1"/>
    <col min="60" max="60" width="22.90625" style="29" customWidth="1"/>
    <col min="61" max="61" width="24.08984375" style="29" customWidth="1"/>
    <col min="62" max="62" width="24" style="29" customWidth="1"/>
    <col min="63" max="63" width="25.26953125" style="29" customWidth="1"/>
    <col min="64" max="64" width="22.81640625" style="29" customWidth="1"/>
    <col min="65" max="65" width="24" style="29" customWidth="1"/>
    <col min="66" max="66" width="24.36328125" style="29" customWidth="1"/>
    <col min="67" max="67" width="25.6328125" style="29" customWidth="1"/>
    <col min="68" max="68" width="23" style="29" customWidth="1"/>
    <col min="69" max="69" width="24.1796875" style="29" customWidth="1"/>
    <col min="70" max="70" width="24.54296875" style="29" customWidth="1"/>
    <col min="71" max="71" width="25.81640625" style="29" customWidth="1"/>
    <col min="72" max="72" width="21.1796875" style="29" customWidth="1"/>
    <col min="73" max="73" width="22.36328125" style="29" customWidth="1"/>
    <col min="74" max="74" width="27.90625" style="29" customWidth="1"/>
    <col min="75" max="75" width="29.08984375" style="29" customWidth="1"/>
    <col min="76" max="76" width="23.6328125" style="29" customWidth="1"/>
    <col min="77" max="77" width="24.81640625" style="29" customWidth="1"/>
    <col min="78" max="78" width="39.90625" style="29" customWidth="1"/>
    <col min="79" max="79" width="41.08984375" style="29" customWidth="1"/>
    <col min="80" max="80" width="24.7265625" style="29" customWidth="1"/>
    <col min="81" max="81" width="25.81640625" style="29" customWidth="1"/>
    <col min="82" max="82" width="31.81640625" style="29" customWidth="1"/>
    <col min="83" max="83" width="23.54296875" style="29" customWidth="1"/>
    <col min="84" max="84" width="28.36328125" style="29" customWidth="1"/>
    <col min="85" max="85" width="21.54296875" style="29" customWidth="1"/>
    <col min="86" max="86" width="22.7265625" style="29" customWidth="1"/>
    <col min="87" max="87" width="22.54296875" style="29" customWidth="1"/>
    <col min="88" max="88" width="23.7265625" style="29" customWidth="1"/>
    <col min="89" max="89" width="23.6328125" style="29" customWidth="1"/>
    <col min="90" max="90" width="24.81640625" style="29" customWidth="1"/>
    <col min="91" max="91" width="22.453125" style="29" customWidth="1"/>
    <col min="92" max="92" width="23.6328125" style="29" customWidth="1"/>
    <col min="93" max="93" width="24" style="29" customWidth="1"/>
    <col min="94" max="94" width="25.26953125" style="29" customWidth="1"/>
    <col min="95" max="95" width="22.6328125" style="29" customWidth="1"/>
    <col min="96" max="96" width="23.81640625" style="29" customWidth="1"/>
    <col min="97" max="97" width="24.1796875" style="29" customWidth="1"/>
    <col min="98" max="98" width="25.453125" style="29" customWidth="1"/>
    <col min="99" max="99" width="20.7265625" style="29" customWidth="1"/>
    <col min="100" max="100" width="22" style="29" customWidth="1"/>
    <col min="101" max="101" width="27.54296875" style="29" customWidth="1"/>
    <col min="102" max="102" width="28.7265625" style="29" customWidth="1"/>
    <col min="103" max="103" width="23.26953125" style="29" customWidth="1"/>
    <col min="104" max="104" width="24.453125" style="29" customWidth="1"/>
    <col min="105" max="105" width="39.54296875" style="29" customWidth="1"/>
    <col min="106" max="106" width="40.7265625" style="29" customWidth="1"/>
    <col min="107" max="107" width="24.36328125" style="29" customWidth="1"/>
    <col min="108" max="108" width="25.453125" style="29" customWidth="1"/>
    <col min="109" max="109" width="31.453125" style="29" customWidth="1"/>
    <col min="110" max="110" width="23.1796875" style="29" customWidth="1"/>
    <col min="111" max="111" width="28" style="29" customWidth="1"/>
    <col min="112" max="112" width="38.36328125" style="29" customWidth="1"/>
    <col min="113" max="113" width="39.54296875" style="29" customWidth="1"/>
    <col min="114" max="114" width="39.36328125" style="29" customWidth="1"/>
    <col min="115" max="115" width="40.54296875" style="29" customWidth="1"/>
    <col min="116" max="116" width="40.453125" style="29" customWidth="1"/>
    <col min="117" max="117" width="41.7265625" style="29" customWidth="1"/>
    <col min="118" max="118" width="39.26953125" style="29" customWidth="1"/>
    <col min="119" max="119" width="40.453125" style="29" customWidth="1"/>
    <col min="120" max="120" width="40.81640625" style="29" customWidth="1"/>
    <col min="121" max="121" width="42.08984375" style="29" customWidth="1"/>
    <col min="122" max="122" width="39.453125" style="29" customWidth="1"/>
    <col min="123" max="123" width="40.6328125" style="29" customWidth="1"/>
    <col min="124" max="124" width="41" style="29" customWidth="1"/>
    <col min="125" max="125" width="42.26953125" style="29" customWidth="1"/>
    <col min="126" max="126" width="37.6328125" style="29" customWidth="1"/>
    <col min="127" max="127" width="38.81640625" style="29" customWidth="1"/>
    <col min="128" max="128" width="44.36328125" style="29" customWidth="1"/>
    <col min="129" max="129" width="45.6328125" style="29" customWidth="1"/>
    <col min="130" max="130" width="40.08984375" style="29" customWidth="1"/>
    <col min="131" max="131" width="41.26953125" style="29" customWidth="1"/>
    <col min="132" max="132" width="56.36328125" style="29" customWidth="1"/>
    <col min="133" max="133" width="57.54296875" style="29" customWidth="1"/>
    <col min="134" max="138" width="10.26953125" style="29"/>
  </cols>
  <sheetData>
    <row r="1" spans="1:138" s="1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12" t="s">
        <v>13</v>
      </c>
      <c r="O1" s="12" t="s">
        <v>14</v>
      </c>
      <c r="P1" s="12" t="s">
        <v>15</v>
      </c>
      <c r="Q1" s="6" t="s">
        <v>16</v>
      </c>
      <c r="R1" s="6" t="s">
        <v>267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9" t="s">
        <v>32</v>
      </c>
      <c r="AH1" s="20" t="s">
        <v>33</v>
      </c>
      <c r="AI1" s="20" t="s">
        <v>34</v>
      </c>
      <c r="AJ1" s="20" t="s">
        <v>35</v>
      </c>
      <c r="AK1" s="20" t="s">
        <v>36</v>
      </c>
      <c r="AL1" s="20" t="s">
        <v>37</v>
      </c>
      <c r="AM1" s="20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11" t="s">
        <v>84</v>
      </c>
      <c r="CH1" s="11" t="s">
        <v>85</v>
      </c>
      <c r="CI1" s="11" t="s">
        <v>86</v>
      </c>
      <c r="CJ1" s="11" t="s">
        <v>87</v>
      </c>
      <c r="CK1" s="11" t="s">
        <v>88</v>
      </c>
      <c r="CL1" s="11" t="s">
        <v>89</v>
      </c>
      <c r="CM1" s="11" t="s">
        <v>90</v>
      </c>
      <c r="CN1" s="11" t="s">
        <v>91</v>
      </c>
      <c r="CO1" s="11" t="s">
        <v>92</v>
      </c>
      <c r="CP1" s="11" t="s">
        <v>93</v>
      </c>
      <c r="CQ1" s="11" t="s">
        <v>94</v>
      </c>
      <c r="CR1" s="11" t="s">
        <v>95</v>
      </c>
      <c r="CS1" s="11" t="s">
        <v>96</v>
      </c>
      <c r="CT1" s="11" t="s">
        <v>97</v>
      </c>
      <c r="CU1" s="11" t="s">
        <v>98</v>
      </c>
      <c r="CV1" s="11" t="s">
        <v>99</v>
      </c>
      <c r="CW1" s="11" t="s">
        <v>100</v>
      </c>
      <c r="CX1" s="11" t="s">
        <v>101</v>
      </c>
      <c r="CY1" s="11" t="s">
        <v>102</v>
      </c>
      <c r="CZ1" s="11" t="s">
        <v>103</v>
      </c>
      <c r="DA1" s="11" t="s">
        <v>104</v>
      </c>
      <c r="DB1" s="11" t="s">
        <v>105</v>
      </c>
      <c r="DC1" s="11" t="s">
        <v>106</v>
      </c>
      <c r="DD1" s="11" t="s">
        <v>107</v>
      </c>
      <c r="DE1" s="11" t="s">
        <v>108</v>
      </c>
      <c r="DF1" s="11" t="s">
        <v>109</v>
      </c>
      <c r="DG1" s="11" t="s">
        <v>110</v>
      </c>
      <c r="DH1" s="6" t="s">
        <v>111</v>
      </c>
      <c r="DI1" s="6" t="s">
        <v>112</v>
      </c>
      <c r="DJ1" s="6" t="s">
        <v>113</v>
      </c>
      <c r="DK1" s="6" t="s">
        <v>114</v>
      </c>
      <c r="DL1" s="6" t="s">
        <v>115</v>
      </c>
      <c r="DM1" s="6" t="s">
        <v>116</v>
      </c>
      <c r="DN1" s="6" t="s">
        <v>117</v>
      </c>
      <c r="DO1" s="6" t="s">
        <v>118</v>
      </c>
      <c r="DP1" s="6" t="s">
        <v>119</v>
      </c>
      <c r="DQ1" s="6" t="s">
        <v>120</v>
      </c>
      <c r="DR1" s="6" t="s">
        <v>121</v>
      </c>
      <c r="DS1" s="6" t="s">
        <v>122</v>
      </c>
      <c r="DT1" s="6" t="s">
        <v>123</v>
      </c>
      <c r="DU1" s="6" t="s">
        <v>124</v>
      </c>
      <c r="DV1" s="6" t="s">
        <v>125</v>
      </c>
      <c r="DW1" s="6" t="s">
        <v>126</v>
      </c>
      <c r="DX1" s="6" t="s">
        <v>127</v>
      </c>
      <c r="DY1" s="6" t="s">
        <v>128</v>
      </c>
      <c r="DZ1" s="6" t="s">
        <v>129</v>
      </c>
      <c r="EA1" s="6" t="s">
        <v>130</v>
      </c>
      <c r="EB1" s="6" t="s">
        <v>131</v>
      </c>
      <c r="EC1" s="6" t="s">
        <v>132</v>
      </c>
    </row>
    <row r="2" spans="1:138" ht="70">
      <c r="A2" s="8">
        <v>1</v>
      </c>
      <c r="B2" s="8" t="s">
        <v>133</v>
      </c>
      <c r="C2" s="8" t="s">
        <v>134</v>
      </c>
      <c r="D2" s="8" t="s">
        <v>135</v>
      </c>
      <c r="E2" s="8" t="s">
        <v>136</v>
      </c>
      <c r="F2" s="8" t="s">
        <v>137</v>
      </c>
      <c r="G2" s="8" t="s">
        <v>138</v>
      </c>
      <c r="H2" s="10" t="s">
        <v>139</v>
      </c>
      <c r="I2" s="8"/>
      <c r="J2" s="8">
        <v>195</v>
      </c>
      <c r="K2" s="9">
        <v>320</v>
      </c>
      <c r="L2" s="9">
        <v>117</v>
      </c>
      <c r="M2" s="9">
        <v>203</v>
      </c>
      <c r="N2" s="13">
        <v>68</v>
      </c>
      <c r="O2" s="15">
        <v>26</v>
      </c>
      <c r="P2" s="15">
        <v>42</v>
      </c>
      <c r="Q2" s="8" t="s">
        <v>140</v>
      </c>
      <c r="R2" s="10" t="s">
        <v>141</v>
      </c>
      <c r="S2" s="8">
        <v>8</v>
      </c>
      <c r="T2" s="8" t="s">
        <v>142</v>
      </c>
      <c r="U2" s="8"/>
      <c r="V2" s="8" t="s">
        <v>143</v>
      </c>
      <c r="W2" s="8"/>
      <c r="X2" s="8" t="s">
        <v>143</v>
      </c>
      <c r="Y2" s="8"/>
      <c r="Z2" s="8"/>
      <c r="AA2" s="8"/>
      <c r="AB2" s="8"/>
      <c r="AC2" s="17">
        <v>26</v>
      </c>
      <c r="AD2" s="17">
        <v>42</v>
      </c>
      <c r="AE2" s="17">
        <v>91</v>
      </c>
      <c r="AF2" s="17">
        <v>161</v>
      </c>
      <c r="AG2" s="10"/>
      <c r="AH2" s="21"/>
      <c r="AI2" s="21"/>
      <c r="AJ2" s="21"/>
      <c r="AK2" s="21"/>
      <c r="AL2" s="21"/>
      <c r="AM2" s="21"/>
      <c r="AN2" s="8"/>
      <c r="AO2" s="14" t="s">
        <v>144</v>
      </c>
      <c r="AP2" s="14" t="s">
        <v>145</v>
      </c>
      <c r="AQ2" s="14"/>
      <c r="AR2" s="14"/>
      <c r="AS2" s="14"/>
      <c r="AT2" s="14"/>
      <c r="AU2" s="14"/>
      <c r="AV2" s="14"/>
      <c r="AW2" s="14"/>
      <c r="AX2" s="14"/>
      <c r="AY2" s="14" t="s">
        <v>146</v>
      </c>
      <c r="AZ2" s="14" t="s">
        <v>147</v>
      </c>
      <c r="BA2" s="14"/>
      <c r="BB2" s="14"/>
      <c r="BC2" s="14"/>
      <c r="BD2" s="14"/>
      <c r="BE2" s="8"/>
      <c r="BF2" s="22">
        <v>1</v>
      </c>
      <c r="BG2" s="23">
        <v>0</v>
      </c>
      <c r="BH2" s="22">
        <v>1</v>
      </c>
      <c r="BI2" s="23">
        <v>0</v>
      </c>
      <c r="BJ2" s="23"/>
      <c r="BK2" s="23"/>
      <c r="BL2" s="23" t="s">
        <v>148</v>
      </c>
      <c r="BM2" s="23" t="s">
        <v>148</v>
      </c>
      <c r="BN2" s="23"/>
      <c r="BO2" s="23"/>
      <c r="BP2" s="22">
        <v>1</v>
      </c>
      <c r="BQ2" s="23">
        <v>0</v>
      </c>
      <c r="BR2" s="23" t="s">
        <v>148</v>
      </c>
      <c r="BS2" s="23" t="s">
        <v>148</v>
      </c>
      <c r="BT2" s="23" t="s">
        <v>148</v>
      </c>
      <c r="BU2" s="23" t="s">
        <v>148</v>
      </c>
      <c r="BV2" s="23"/>
      <c r="BW2" s="23"/>
      <c r="BX2" s="23"/>
      <c r="BY2" s="23"/>
      <c r="BZ2" s="23" t="s">
        <v>148</v>
      </c>
      <c r="CA2" s="23" t="s">
        <v>148</v>
      </c>
      <c r="CB2" s="23" t="s">
        <v>148</v>
      </c>
      <c r="CC2" s="23" t="s">
        <v>148</v>
      </c>
      <c r="CD2" s="23" t="s">
        <v>148</v>
      </c>
      <c r="CE2" s="23" t="s">
        <v>148</v>
      </c>
      <c r="CF2" s="23"/>
      <c r="CG2" s="25">
        <v>1</v>
      </c>
      <c r="CH2" s="26">
        <v>0</v>
      </c>
      <c r="CI2" s="25">
        <v>1</v>
      </c>
      <c r="CJ2" s="26">
        <v>0</v>
      </c>
      <c r="CK2" s="26"/>
      <c r="CL2" s="26"/>
      <c r="CM2" s="26" t="s">
        <v>148</v>
      </c>
      <c r="CN2" s="26" t="s">
        <v>148</v>
      </c>
      <c r="CO2" s="26"/>
      <c r="CP2" s="26"/>
      <c r="CQ2" s="25">
        <v>1</v>
      </c>
      <c r="CR2" s="26">
        <v>0</v>
      </c>
      <c r="CS2" s="26" t="s">
        <v>148</v>
      </c>
      <c r="CT2" s="26" t="s">
        <v>148</v>
      </c>
      <c r="CU2" s="26" t="s">
        <v>148</v>
      </c>
      <c r="CV2" s="26" t="s">
        <v>148</v>
      </c>
      <c r="CW2" s="26"/>
      <c r="CX2" s="26"/>
      <c r="CY2" s="26"/>
      <c r="CZ2" s="26"/>
      <c r="DA2" s="26" t="s">
        <v>148</v>
      </c>
      <c r="DB2" s="26" t="s">
        <v>148</v>
      </c>
      <c r="DC2" s="26" t="s">
        <v>148</v>
      </c>
      <c r="DD2" s="26" t="s">
        <v>148</v>
      </c>
      <c r="DE2" s="26" t="s">
        <v>148</v>
      </c>
      <c r="DF2" s="26" t="s">
        <v>148</v>
      </c>
      <c r="DG2" s="26"/>
      <c r="DH2" s="22">
        <v>1</v>
      </c>
      <c r="DI2" s="23">
        <v>0</v>
      </c>
      <c r="DJ2" s="22">
        <v>1</v>
      </c>
      <c r="DK2" s="23">
        <v>0</v>
      </c>
      <c r="DL2" s="24">
        <v>0.80800000000000005</v>
      </c>
      <c r="DM2" s="24">
        <v>0.192</v>
      </c>
      <c r="DN2" s="23" t="s">
        <v>148</v>
      </c>
      <c r="DO2" s="23" t="s">
        <v>148</v>
      </c>
      <c r="DP2" s="24">
        <v>0.67300000000000004</v>
      </c>
      <c r="DQ2" s="24">
        <v>0.32700000000000001</v>
      </c>
      <c r="DR2" s="22">
        <v>1</v>
      </c>
      <c r="DS2" s="23">
        <v>0</v>
      </c>
      <c r="DT2" s="23" t="s">
        <v>148</v>
      </c>
      <c r="DU2" s="23" t="s">
        <v>148</v>
      </c>
      <c r="DV2" s="23" t="s">
        <v>148</v>
      </c>
      <c r="DW2" s="23" t="s">
        <v>148</v>
      </c>
      <c r="DX2" s="24">
        <v>0.92300000000000004</v>
      </c>
      <c r="DY2" s="24">
        <v>7.6999999999999999E-2</v>
      </c>
      <c r="DZ2" s="24">
        <v>0.98099999999999998</v>
      </c>
      <c r="EA2" s="24">
        <v>1.9E-2</v>
      </c>
      <c r="EB2" s="23" t="s">
        <v>148</v>
      </c>
      <c r="EC2" s="23" t="s">
        <v>148</v>
      </c>
    </row>
    <row r="3" spans="1:138">
      <c r="A3" s="8">
        <v>1</v>
      </c>
      <c r="B3" s="8" t="s">
        <v>133</v>
      </c>
      <c r="C3" s="8"/>
      <c r="D3" s="8"/>
      <c r="E3" s="8"/>
      <c r="F3" s="8"/>
      <c r="G3" s="8"/>
      <c r="H3" s="10"/>
      <c r="I3" s="8"/>
      <c r="J3" s="8"/>
      <c r="K3" s="9"/>
      <c r="L3" s="9"/>
      <c r="M3" s="9"/>
      <c r="N3" s="13">
        <v>52</v>
      </c>
      <c r="O3" s="15">
        <v>18</v>
      </c>
      <c r="P3" s="15">
        <v>34</v>
      </c>
      <c r="Q3" s="8" t="s">
        <v>140</v>
      </c>
      <c r="R3" s="8" t="s">
        <v>149</v>
      </c>
      <c r="S3" s="8"/>
      <c r="T3" s="8"/>
      <c r="U3" s="8"/>
      <c r="V3" s="8"/>
      <c r="W3" s="8"/>
      <c r="X3" s="8"/>
      <c r="Y3" s="8"/>
      <c r="Z3" s="8"/>
      <c r="AA3" s="8"/>
      <c r="AB3" s="8"/>
      <c r="AC3" s="17">
        <v>18</v>
      </c>
      <c r="AD3" s="17">
        <v>34</v>
      </c>
      <c r="AE3" s="17">
        <v>99</v>
      </c>
      <c r="AF3" s="17">
        <v>169</v>
      </c>
      <c r="AG3" s="10"/>
      <c r="AH3" s="21"/>
      <c r="AI3" s="21"/>
      <c r="AJ3" s="21"/>
      <c r="AK3" s="21"/>
      <c r="AL3" s="21"/>
      <c r="AM3" s="21"/>
      <c r="AN3" s="8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8"/>
      <c r="BF3" s="22"/>
      <c r="BG3" s="23"/>
      <c r="BH3" s="22"/>
      <c r="BI3" s="23"/>
      <c r="BJ3" s="23"/>
      <c r="BK3" s="23"/>
      <c r="BL3" s="23"/>
      <c r="BM3" s="23"/>
      <c r="BN3" s="23"/>
      <c r="BO3" s="23"/>
      <c r="BP3" s="22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5"/>
      <c r="CH3" s="26"/>
      <c r="CI3" s="25"/>
      <c r="CJ3" s="26"/>
      <c r="CK3" s="26"/>
      <c r="CL3" s="26"/>
      <c r="CM3" s="26"/>
      <c r="CN3" s="26"/>
      <c r="CO3" s="26"/>
      <c r="CP3" s="26"/>
      <c r="CQ3" s="25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2"/>
      <c r="DI3" s="23"/>
      <c r="DJ3" s="22"/>
      <c r="DK3" s="23"/>
      <c r="DL3" s="24"/>
      <c r="DM3" s="24"/>
      <c r="DN3" s="23"/>
      <c r="DO3" s="23"/>
      <c r="DP3" s="24"/>
      <c r="DQ3" s="24"/>
      <c r="DR3" s="22"/>
      <c r="DS3" s="23"/>
      <c r="DT3" s="23"/>
      <c r="DU3" s="23"/>
      <c r="DV3" s="23"/>
      <c r="DW3" s="23"/>
      <c r="DX3" s="24"/>
      <c r="DY3" s="24"/>
      <c r="DZ3" s="24"/>
      <c r="EA3" s="24"/>
      <c r="EB3" s="23"/>
      <c r="EC3" s="23"/>
    </row>
    <row r="4" spans="1:138" ht="28">
      <c r="A4" s="8">
        <v>2</v>
      </c>
      <c r="B4" s="8" t="s">
        <v>150</v>
      </c>
      <c r="C4" s="8" t="s">
        <v>134</v>
      </c>
      <c r="D4" s="8" t="s">
        <v>151</v>
      </c>
      <c r="E4" s="8" t="s">
        <v>152</v>
      </c>
      <c r="F4" s="8" t="s">
        <v>137</v>
      </c>
      <c r="G4" s="10" t="s">
        <v>153</v>
      </c>
      <c r="H4" s="10" t="s">
        <v>154</v>
      </c>
      <c r="I4" s="8"/>
      <c r="J4" s="8"/>
      <c r="K4" s="9">
        <v>619</v>
      </c>
      <c r="L4" s="9">
        <v>486</v>
      </c>
      <c r="M4" s="9">
        <v>133</v>
      </c>
      <c r="N4" s="15">
        <v>193</v>
      </c>
      <c r="O4" s="15">
        <v>163</v>
      </c>
      <c r="P4" s="15">
        <v>30</v>
      </c>
      <c r="Q4" s="8" t="s">
        <v>140</v>
      </c>
      <c r="R4" s="8" t="s">
        <v>155</v>
      </c>
      <c r="S4" s="8">
        <v>8</v>
      </c>
      <c r="T4" s="8" t="s">
        <v>142</v>
      </c>
      <c r="U4" s="8"/>
      <c r="V4" s="8" t="s">
        <v>143</v>
      </c>
      <c r="W4" s="8"/>
      <c r="X4" s="8"/>
      <c r="Y4" s="8"/>
      <c r="Z4" s="8"/>
      <c r="AA4" s="8"/>
      <c r="AB4" s="8"/>
      <c r="AC4" s="18">
        <v>158</v>
      </c>
      <c r="AD4" s="18">
        <v>33</v>
      </c>
      <c r="AE4" s="18">
        <v>72</v>
      </c>
      <c r="AF4" s="18">
        <v>89</v>
      </c>
      <c r="AG4" s="8"/>
      <c r="AH4" s="21">
        <v>19</v>
      </c>
      <c r="AI4" s="21">
        <v>2</v>
      </c>
      <c r="AJ4" s="21"/>
      <c r="AK4" s="21"/>
      <c r="AL4" s="21">
        <v>129</v>
      </c>
      <c r="AM4" s="21">
        <v>29</v>
      </c>
      <c r="AN4" s="8"/>
      <c r="AO4" s="14"/>
      <c r="AP4" s="14"/>
      <c r="AQ4" s="14"/>
      <c r="AR4" s="14"/>
      <c r="AS4" s="14"/>
      <c r="AT4" s="14"/>
      <c r="AU4" s="14" t="s">
        <v>156</v>
      </c>
      <c r="AV4" s="14" t="s">
        <v>157</v>
      </c>
      <c r="AW4" s="14" t="s">
        <v>158</v>
      </c>
      <c r="AX4" s="14" t="s">
        <v>159</v>
      </c>
      <c r="AY4" s="14"/>
      <c r="AZ4" s="14"/>
      <c r="BA4" s="14"/>
      <c r="BB4" s="14"/>
      <c r="BC4" s="14" t="s">
        <v>160</v>
      </c>
      <c r="BD4" s="14" t="s">
        <v>161</v>
      </c>
      <c r="BE4" s="8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38">
      <c r="A5" s="8">
        <v>3</v>
      </c>
      <c r="B5" s="8" t="s">
        <v>162</v>
      </c>
      <c r="C5" s="8" t="s">
        <v>134</v>
      </c>
      <c r="D5" s="8" t="s">
        <v>163</v>
      </c>
      <c r="E5" s="8" t="s">
        <v>136</v>
      </c>
      <c r="F5" s="8" t="s">
        <v>137</v>
      </c>
      <c r="G5" s="8" t="s">
        <v>164</v>
      </c>
      <c r="H5" s="8" t="s">
        <v>165</v>
      </c>
      <c r="I5" s="8"/>
      <c r="J5" s="8">
        <v>356</v>
      </c>
      <c r="K5" s="9">
        <v>356</v>
      </c>
      <c r="L5" s="9">
        <v>42</v>
      </c>
      <c r="M5" s="9">
        <v>314</v>
      </c>
      <c r="N5" s="15">
        <v>88</v>
      </c>
      <c r="O5" s="15">
        <v>18</v>
      </c>
      <c r="P5" s="15">
        <v>70</v>
      </c>
      <c r="Q5" s="8" t="s">
        <v>166</v>
      </c>
      <c r="R5" s="8" t="s">
        <v>167</v>
      </c>
      <c r="S5" s="8">
        <v>7</v>
      </c>
      <c r="T5" s="8" t="s">
        <v>143</v>
      </c>
      <c r="U5" s="8">
        <v>40</v>
      </c>
      <c r="V5" s="8" t="s">
        <v>142</v>
      </c>
      <c r="W5" s="8">
        <v>40</v>
      </c>
      <c r="X5" s="8" t="s">
        <v>168</v>
      </c>
      <c r="Y5" s="8" t="s">
        <v>169</v>
      </c>
      <c r="Z5" s="8"/>
      <c r="AA5" s="8" t="s">
        <v>170</v>
      </c>
      <c r="AB5" s="8"/>
      <c r="AC5" s="18">
        <v>18</v>
      </c>
      <c r="AD5" s="18">
        <v>70</v>
      </c>
      <c r="AE5" s="18">
        <v>24</v>
      </c>
      <c r="AF5" s="18">
        <v>244</v>
      </c>
      <c r="AG5" s="8"/>
      <c r="AH5" s="21">
        <v>4</v>
      </c>
      <c r="AI5" s="21">
        <v>3</v>
      </c>
      <c r="AJ5" s="21"/>
      <c r="AK5" s="21"/>
      <c r="AL5" s="21">
        <v>9</v>
      </c>
      <c r="AM5" s="21">
        <v>44</v>
      </c>
      <c r="AN5" s="8"/>
      <c r="AO5" s="14"/>
      <c r="AP5" s="14"/>
      <c r="AQ5" s="14"/>
      <c r="AR5" s="14"/>
      <c r="AS5" s="14" t="s">
        <v>171</v>
      </c>
      <c r="AT5" s="14" t="s">
        <v>172</v>
      </c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8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38" ht="98">
      <c r="A6" s="8">
        <v>4</v>
      </c>
      <c r="B6" s="8" t="s">
        <v>173</v>
      </c>
      <c r="C6" s="8" t="s">
        <v>134</v>
      </c>
      <c r="D6" s="8" t="s">
        <v>174</v>
      </c>
      <c r="E6" s="8" t="s">
        <v>152</v>
      </c>
      <c r="F6" s="8" t="s">
        <v>175</v>
      </c>
      <c r="G6" s="8"/>
      <c r="H6" s="8" t="s">
        <v>176</v>
      </c>
      <c r="I6" s="8" t="s">
        <v>177</v>
      </c>
      <c r="J6" s="8"/>
      <c r="K6" s="9">
        <v>168</v>
      </c>
      <c r="L6" s="9">
        <v>84</v>
      </c>
      <c r="M6" s="9">
        <v>84</v>
      </c>
      <c r="N6" s="15">
        <v>18</v>
      </c>
      <c r="O6" s="15">
        <v>13</v>
      </c>
      <c r="P6" s="15">
        <v>5</v>
      </c>
      <c r="Q6" s="8" t="s">
        <v>140</v>
      </c>
      <c r="R6" s="8" t="s">
        <v>178</v>
      </c>
      <c r="S6" s="8">
        <v>8</v>
      </c>
      <c r="T6" s="8" t="s">
        <v>142</v>
      </c>
      <c r="U6" s="8"/>
      <c r="V6" s="8" t="s">
        <v>142</v>
      </c>
      <c r="W6" s="8">
        <v>84</v>
      </c>
      <c r="X6" s="8" t="s">
        <v>143</v>
      </c>
      <c r="Y6" s="10" t="s">
        <v>179</v>
      </c>
      <c r="Z6" s="8"/>
      <c r="AA6" s="8"/>
      <c r="AB6" s="8"/>
      <c r="AC6" s="18">
        <v>13</v>
      </c>
      <c r="AD6" s="18">
        <v>5</v>
      </c>
      <c r="AE6" s="18">
        <v>71</v>
      </c>
      <c r="AF6" s="18">
        <v>79</v>
      </c>
      <c r="AG6" s="8"/>
      <c r="AH6" s="21"/>
      <c r="AI6" s="21"/>
      <c r="AJ6" s="21"/>
      <c r="AK6" s="21"/>
      <c r="AL6" s="21"/>
      <c r="AM6" s="21"/>
      <c r="AN6" s="8"/>
      <c r="AO6" s="14" t="s">
        <v>180</v>
      </c>
      <c r="AP6" s="14" t="s">
        <v>181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8"/>
      <c r="BF6" s="24">
        <v>0.16700000000000001</v>
      </c>
      <c r="BG6" s="24">
        <v>0.83299999999999996</v>
      </c>
      <c r="BH6" s="24">
        <v>0.222</v>
      </c>
      <c r="BI6" s="24">
        <v>0.77800000000000002</v>
      </c>
      <c r="BJ6" s="24">
        <v>0.44400000000000001</v>
      </c>
      <c r="BK6" s="24">
        <v>0.55600000000000005</v>
      </c>
      <c r="BL6" s="24">
        <v>0.55600000000000005</v>
      </c>
      <c r="BM6" s="24">
        <v>0.44400000000000001</v>
      </c>
      <c r="BN6" s="24">
        <v>0.72199999999999998</v>
      </c>
      <c r="BO6" s="24">
        <v>0.27800000000000002</v>
      </c>
      <c r="BP6" s="24">
        <v>0.88900000000000001</v>
      </c>
      <c r="BQ6" s="24">
        <v>0.111</v>
      </c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2">
        <v>0.5</v>
      </c>
      <c r="CG6" s="27">
        <v>0.16700000000000001</v>
      </c>
      <c r="CH6" s="27">
        <v>0.83299999999999996</v>
      </c>
      <c r="CI6" s="27">
        <v>0.222</v>
      </c>
      <c r="CJ6" s="27">
        <v>0.77800000000000002</v>
      </c>
      <c r="CK6" s="27">
        <v>0.44400000000000001</v>
      </c>
      <c r="CL6" s="27">
        <v>0.55600000000000005</v>
      </c>
      <c r="CM6" s="27">
        <v>0.55600000000000005</v>
      </c>
      <c r="CN6" s="27">
        <v>0.44400000000000001</v>
      </c>
      <c r="CO6" s="27">
        <v>0.72199999999999998</v>
      </c>
      <c r="CP6" s="27">
        <v>0.27800000000000002</v>
      </c>
      <c r="CQ6" s="27">
        <v>0.88900000000000001</v>
      </c>
      <c r="CR6" s="27">
        <v>0.111</v>
      </c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5">
        <v>0.5</v>
      </c>
      <c r="DH6" s="24">
        <v>0.16700000000000001</v>
      </c>
      <c r="DI6" s="24">
        <v>0.83299999999999996</v>
      </c>
      <c r="DJ6" s="24">
        <v>0.222</v>
      </c>
      <c r="DK6" s="24">
        <v>0.77800000000000002</v>
      </c>
      <c r="DL6" s="24">
        <v>0.44400000000000001</v>
      </c>
      <c r="DM6" s="24">
        <v>0.55600000000000005</v>
      </c>
      <c r="DN6" s="24">
        <v>0.55600000000000005</v>
      </c>
      <c r="DO6" s="24">
        <v>0.44400000000000001</v>
      </c>
      <c r="DP6" s="24">
        <v>0.72199999999999998</v>
      </c>
      <c r="DQ6" s="24">
        <v>0.27800000000000002</v>
      </c>
      <c r="DR6" s="24">
        <v>0.88900000000000001</v>
      </c>
      <c r="DS6" s="24">
        <v>0.111</v>
      </c>
      <c r="DT6" s="23"/>
      <c r="DU6" s="23"/>
      <c r="DV6" s="23"/>
      <c r="DW6" s="23"/>
      <c r="DX6" s="23"/>
      <c r="DY6" s="23"/>
      <c r="DZ6" s="23"/>
      <c r="EA6" s="23"/>
      <c r="EB6" s="23"/>
      <c r="EC6" s="23"/>
    </row>
    <row r="7" spans="1:138" ht="56">
      <c r="A7" s="8">
        <v>5</v>
      </c>
      <c r="B7" s="8" t="s">
        <v>182</v>
      </c>
      <c r="C7" s="8" t="s">
        <v>134</v>
      </c>
      <c r="D7" s="8" t="s">
        <v>183</v>
      </c>
      <c r="E7" s="8" t="s">
        <v>136</v>
      </c>
      <c r="F7" s="8" t="s">
        <v>137</v>
      </c>
      <c r="G7" s="10" t="s">
        <v>184</v>
      </c>
      <c r="H7" s="8" t="s">
        <v>185</v>
      </c>
      <c r="I7" s="8"/>
      <c r="J7" s="8"/>
      <c r="K7" s="9">
        <v>363</v>
      </c>
      <c r="L7" s="9">
        <v>85</v>
      </c>
      <c r="M7" s="9">
        <v>278</v>
      </c>
      <c r="N7" s="15">
        <v>221</v>
      </c>
      <c r="O7" s="15">
        <v>85</v>
      </c>
      <c r="P7" s="15">
        <v>136</v>
      </c>
      <c r="Q7" s="8" t="s">
        <v>186</v>
      </c>
      <c r="R7" s="8" t="s">
        <v>187</v>
      </c>
      <c r="S7" s="8">
        <v>8</v>
      </c>
      <c r="T7" s="8" t="s">
        <v>143</v>
      </c>
      <c r="U7" s="8"/>
      <c r="V7" s="8" t="s">
        <v>142</v>
      </c>
      <c r="W7" s="8">
        <v>50</v>
      </c>
      <c r="X7" s="8" t="s">
        <v>188</v>
      </c>
      <c r="Y7" s="8"/>
      <c r="Z7" s="8"/>
      <c r="AA7" s="8"/>
      <c r="AB7" s="8"/>
      <c r="AC7" s="18">
        <v>64</v>
      </c>
      <c r="AD7" s="18">
        <v>65</v>
      </c>
      <c r="AE7" s="18">
        <v>21</v>
      </c>
      <c r="AF7" s="18">
        <v>71</v>
      </c>
      <c r="AG7" s="8"/>
      <c r="AH7" s="21">
        <v>7</v>
      </c>
      <c r="AI7" s="21">
        <v>6</v>
      </c>
      <c r="AJ7" s="21"/>
      <c r="AK7" s="21"/>
      <c r="AL7" s="21">
        <v>56</v>
      </c>
      <c r="AM7" s="21">
        <v>55</v>
      </c>
      <c r="AN7" s="8"/>
      <c r="AO7" s="14"/>
      <c r="AP7" s="14"/>
      <c r="AQ7" s="14"/>
      <c r="AR7" s="14"/>
      <c r="AS7" s="14" t="s">
        <v>189</v>
      </c>
      <c r="AT7" s="14" t="s">
        <v>190</v>
      </c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8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</row>
    <row r="8" spans="1:138" ht="28">
      <c r="A8" s="8">
        <v>6</v>
      </c>
      <c r="B8" s="8" t="s">
        <v>191</v>
      </c>
      <c r="C8" s="8" t="s">
        <v>134</v>
      </c>
      <c r="D8" s="8" t="s">
        <v>174</v>
      </c>
      <c r="E8" s="8" t="s">
        <v>152</v>
      </c>
      <c r="F8" s="8" t="s">
        <v>175</v>
      </c>
      <c r="G8" s="8" t="s">
        <v>192</v>
      </c>
      <c r="H8" s="8" t="s">
        <v>193</v>
      </c>
      <c r="I8" s="8"/>
      <c r="J8" s="8">
        <v>198</v>
      </c>
      <c r="K8" s="9">
        <v>198</v>
      </c>
      <c r="L8" s="9">
        <v>67</v>
      </c>
      <c r="M8" s="9">
        <v>131</v>
      </c>
      <c r="N8" s="15">
        <v>36</v>
      </c>
      <c r="O8" s="15">
        <v>13</v>
      </c>
      <c r="P8" s="15">
        <v>23</v>
      </c>
      <c r="Q8" s="8" t="s">
        <v>140</v>
      </c>
      <c r="R8" s="8" t="s">
        <v>178</v>
      </c>
      <c r="S8" s="8">
        <v>10</v>
      </c>
      <c r="T8" s="8" t="s">
        <v>143</v>
      </c>
      <c r="U8" s="8"/>
      <c r="V8" s="8" t="s">
        <v>143</v>
      </c>
      <c r="W8" s="8"/>
      <c r="X8" s="8" t="s">
        <v>143</v>
      </c>
      <c r="Y8" s="10" t="s">
        <v>194</v>
      </c>
      <c r="Z8" s="8"/>
      <c r="AA8" s="8"/>
      <c r="AB8" s="8"/>
      <c r="AC8" s="18">
        <v>13</v>
      </c>
      <c r="AD8" s="18">
        <v>23</v>
      </c>
      <c r="AE8" s="18">
        <v>54</v>
      </c>
      <c r="AF8" s="18">
        <v>108</v>
      </c>
      <c r="AG8" s="8"/>
      <c r="AH8" s="21"/>
      <c r="AI8" s="21"/>
      <c r="AJ8" s="21"/>
      <c r="AK8" s="21"/>
      <c r="AL8" s="21"/>
      <c r="AM8" s="21"/>
      <c r="AN8" s="8"/>
      <c r="AO8" s="14" t="s">
        <v>195</v>
      </c>
      <c r="AP8" s="14" t="s">
        <v>196</v>
      </c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8"/>
      <c r="BF8" s="24">
        <v>0.30099999999999999</v>
      </c>
      <c r="BG8" s="22">
        <v>0.06</v>
      </c>
      <c r="BH8" s="24">
        <v>0.29099999999999998</v>
      </c>
      <c r="BI8" s="24">
        <v>7.0000000000000007E-2</v>
      </c>
      <c r="BJ8" s="24">
        <v>0.01</v>
      </c>
      <c r="BK8" s="24">
        <v>0.35099999999999998</v>
      </c>
      <c r="BL8" s="23"/>
      <c r="BM8" s="23"/>
      <c r="BN8" s="24">
        <v>0.151</v>
      </c>
      <c r="BO8" s="24">
        <v>0.21</v>
      </c>
      <c r="BP8" s="24">
        <v>0.1</v>
      </c>
      <c r="BQ8" s="24">
        <v>0.26100000000000001</v>
      </c>
      <c r="BR8" s="23"/>
      <c r="BS8" s="23"/>
      <c r="BT8" s="23"/>
      <c r="BU8" s="23"/>
      <c r="BV8" s="23"/>
      <c r="BW8" s="23"/>
      <c r="BX8" s="24">
        <v>7.0000000000000007E-2</v>
      </c>
      <c r="BY8" s="24">
        <v>0.29099999999999998</v>
      </c>
      <c r="BZ8" s="23"/>
      <c r="CA8" s="23"/>
      <c r="CB8" s="23"/>
      <c r="CC8" s="23"/>
      <c r="CD8" s="23"/>
      <c r="CE8" s="23"/>
      <c r="CF8" s="24">
        <v>0.156</v>
      </c>
      <c r="CG8" s="27">
        <v>0.53200000000000003</v>
      </c>
      <c r="CH8" s="27">
        <v>0.107</v>
      </c>
      <c r="CI8" s="27">
        <v>0.51500000000000001</v>
      </c>
      <c r="CJ8" s="27">
        <v>0.124</v>
      </c>
      <c r="CK8" s="27">
        <v>1.7999999999999999E-2</v>
      </c>
      <c r="CL8" s="27">
        <v>0.621</v>
      </c>
      <c r="CM8" s="26"/>
      <c r="CN8" s="26"/>
      <c r="CO8" s="27">
        <v>0.26600000000000001</v>
      </c>
      <c r="CP8" s="27">
        <v>0.373</v>
      </c>
      <c r="CQ8" s="27">
        <v>0.17799999999999999</v>
      </c>
      <c r="CR8" s="27">
        <v>0.46100000000000002</v>
      </c>
      <c r="CS8" s="26"/>
      <c r="CT8" s="26"/>
      <c r="CU8" s="26"/>
      <c r="CV8" s="26"/>
      <c r="CW8" s="26"/>
      <c r="CX8" s="26"/>
      <c r="CY8" s="27">
        <v>0.124</v>
      </c>
      <c r="CZ8" s="27">
        <v>0.51500000000000001</v>
      </c>
      <c r="DA8" s="26"/>
      <c r="DB8" s="26"/>
      <c r="DC8" s="26"/>
      <c r="DD8" s="26"/>
      <c r="DE8" s="26"/>
      <c r="DF8" s="26"/>
      <c r="DG8" s="27">
        <v>0.36699999999999999</v>
      </c>
      <c r="DH8" s="24">
        <v>0.83299999999999996</v>
      </c>
      <c r="DI8" s="24">
        <v>0.16700000000000001</v>
      </c>
      <c r="DJ8" s="24">
        <v>0.80600000000000005</v>
      </c>
      <c r="DK8" s="24">
        <v>0.19400000000000001</v>
      </c>
      <c r="DL8" s="24">
        <v>2.8000000000000001E-2</v>
      </c>
      <c r="DM8" s="24">
        <v>0.97199999999999998</v>
      </c>
      <c r="DN8" s="23"/>
      <c r="DO8" s="23"/>
      <c r="DP8" s="24">
        <v>0.41699999999999998</v>
      </c>
      <c r="DQ8" s="24">
        <v>0.58299999999999996</v>
      </c>
      <c r="DR8" s="24">
        <v>0.27800000000000002</v>
      </c>
      <c r="DS8" s="24">
        <v>0.72199999999999998</v>
      </c>
      <c r="DT8" s="23"/>
      <c r="DU8" s="23"/>
      <c r="DV8" s="23"/>
      <c r="DW8" s="23"/>
      <c r="DX8" s="23"/>
      <c r="DY8" s="23"/>
      <c r="DZ8" s="24">
        <v>0.19400000000000001</v>
      </c>
      <c r="EA8" s="24">
        <v>0.80600000000000005</v>
      </c>
      <c r="EB8" s="23"/>
      <c r="EC8" s="23"/>
    </row>
    <row r="9" spans="1:138" ht="112">
      <c r="A9" s="8">
        <v>7</v>
      </c>
      <c r="B9" s="8" t="s">
        <v>197</v>
      </c>
      <c r="C9" s="8" t="s">
        <v>134</v>
      </c>
      <c r="D9" s="8" t="s">
        <v>151</v>
      </c>
      <c r="E9" s="8" t="s">
        <v>152</v>
      </c>
      <c r="F9" s="8" t="s">
        <v>137</v>
      </c>
      <c r="G9" s="10" t="s">
        <v>198</v>
      </c>
      <c r="H9" s="10" t="s">
        <v>199</v>
      </c>
      <c r="I9" s="8"/>
      <c r="J9" s="8">
        <v>138</v>
      </c>
      <c r="K9" s="9">
        <v>197</v>
      </c>
      <c r="L9" s="9">
        <v>92</v>
      </c>
      <c r="M9" s="9">
        <v>105</v>
      </c>
      <c r="N9" s="15">
        <v>35</v>
      </c>
      <c r="O9" s="15">
        <v>22</v>
      </c>
      <c r="P9" s="15">
        <v>13</v>
      </c>
      <c r="Q9" s="8" t="s">
        <v>140</v>
      </c>
      <c r="R9" s="8" t="s">
        <v>200</v>
      </c>
      <c r="S9" s="8">
        <v>8</v>
      </c>
      <c r="T9" s="8" t="s">
        <v>142</v>
      </c>
      <c r="U9" s="8"/>
      <c r="V9" s="8" t="s">
        <v>143</v>
      </c>
      <c r="W9" s="8"/>
      <c r="X9" s="8" t="s">
        <v>143</v>
      </c>
      <c r="Y9" s="8"/>
      <c r="Z9" s="8"/>
      <c r="AA9" s="8"/>
      <c r="AB9" s="8"/>
      <c r="AC9" s="18">
        <v>22</v>
      </c>
      <c r="AD9" s="18">
        <v>13</v>
      </c>
      <c r="AE9" s="18">
        <v>70</v>
      </c>
      <c r="AF9" s="18">
        <v>92</v>
      </c>
      <c r="AG9" s="8"/>
      <c r="AH9" s="21">
        <v>3</v>
      </c>
      <c r="AI9" s="21">
        <v>0</v>
      </c>
      <c r="AJ9" s="21"/>
      <c r="AK9" s="21"/>
      <c r="AL9" s="21">
        <v>17</v>
      </c>
      <c r="AM9" s="21">
        <v>13</v>
      </c>
      <c r="AN9" s="8"/>
      <c r="AO9" s="14"/>
      <c r="AP9" s="14"/>
      <c r="AQ9" s="14" t="s">
        <v>201</v>
      </c>
      <c r="AR9" s="14" t="s">
        <v>202</v>
      </c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 t="s">
        <v>203</v>
      </c>
      <c r="BD9" s="14" t="s">
        <v>204</v>
      </c>
      <c r="BE9" s="8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</row>
    <row r="10" spans="1:138" ht="56">
      <c r="A10" s="8">
        <v>8</v>
      </c>
      <c r="B10" s="8" t="s">
        <v>205</v>
      </c>
      <c r="C10" s="8" t="s">
        <v>206</v>
      </c>
      <c r="D10" s="8" t="s">
        <v>207</v>
      </c>
      <c r="E10" s="8" t="s">
        <v>208</v>
      </c>
      <c r="F10" s="8" t="s">
        <v>137</v>
      </c>
      <c r="G10" s="10" t="s">
        <v>209</v>
      </c>
      <c r="H10" s="8" t="s">
        <v>210</v>
      </c>
      <c r="I10" s="10" t="s">
        <v>211</v>
      </c>
      <c r="J10" s="8"/>
      <c r="K10" s="9">
        <v>75</v>
      </c>
      <c r="L10" s="9">
        <v>53</v>
      </c>
      <c r="M10" s="9">
        <v>22</v>
      </c>
      <c r="N10" s="15">
        <v>52</v>
      </c>
      <c r="O10" s="15">
        <v>42</v>
      </c>
      <c r="P10" s="15">
        <v>10</v>
      </c>
      <c r="Q10" s="8" t="s">
        <v>212</v>
      </c>
      <c r="R10" s="8" t="s">
        <v>167</v>
      </c>
      <c r="S10" s="8">
        <v>7</v>
      </c>
      <c r="T10" s="8" t="s">
        <v>143</v>
      </c>
      <c r="U10" s="8"/>
      <c r="V10" s="8" t="s">
        <v>142</v>
      </c>
      <c r="W10" s="8">
        <v>53</v>
      </c>
      <c r="X10" s="8" t="s">
        <v>213</v>
      </c>
      <c r="Y10" s="8" t="s">
        <v>214</v>
      </c>
      <c r="Z10" s="8"/>
      <c r="AA10" s="8" t="s">
        <v>215</v>
      </c>
      <c r="AB10" s="8"/>
      <c r="AC10" s="18">
        <v>42</v>
      </c>
      <c r="AD10" s="18">
        <v>10</v>
      </c>
      <c r="AE10" s="18">
        <v>11</v>
      </c>
      <c r="AF10" s="18">
        <v>12</v>
      </c>
      <c r="AG10" s="8"/>
      <c r="AH10" s="21">
        <v>6</v>
      </c>
      <c r="AI10" s="21">
        <v>0</v>
      </c>
      <c r="AJ10" s="21"/>
      <c r="AK10" s="21"/>
      <c r="AL10" s="21">
        <v>36</v>
      </c>
      <c r="AM10" s="21">
        <v>10</v>
      </c>
      <c r="AN10" s="8"/>
      <c r="AO10" s="14"/>
      <c r="AP10" s="14"/>
      <c r="AQ10" s="14"/>
      <c r="AR10" s="14"/>
      <c r="AS10" s="14" t="s">
        <v>216</v>
      </c>
      <c r="AT10" s="14" t="s">
        <v>217</v>
      </c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8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</row>
    <row r="11" spans="1:138">
      <c r="A11" s="8">
        <v>9</v>
      </c>
      <c r="B11" s="8" t="s">
        <v>218</v>
      </c>
      <c r="C11" s="8" t="s">
        <v>134</v>
      </c>
      <c r="D11" s="8" t="s">
        <v>174</v>
      </c>
      <c r="E11" s="8" t="s">
        <v>136</v>
      </c>
      <c r="F11" s="8" t="s">
        <v>175</v>
      </c>
      <c r="G11" s="8" t="s">
        <v>219</v>
      </c>
      <c r="H11" s="8" t="s">
        <v>220</v>
      </c>
      <c r="I11" s="8"/>
      <c r="J11" s="8">
        <v>242</v>
      </c>
      <c r="K11" s="9">
        <v>244</v>
      </c>
      <c r="L11" s="9">
        <v>122</v>
      </c>
      <c r="M11" s="9">
        <v>122</v>
      </c>
      <c r="N11" s="15">
        <v>8</v>
      </c>
      <c r="O11" s="15">
        <v>4</v>
      </c>
      <c r="P11" s="15">
        <v>4</v>
      </c>
      <c r="Q11" s="8" t="s">
        <v>140</v>
      </c>
      <c r="R11" s="8" t="s">
        <v>178</v>
      </c>
      <c r="S11" s="8">
        <v>8</v>
      </c>
      <c r="T11" s="8" t="s">
        <v>143</v>
      </c>
      <c r="U11" s="8"/>
      <c r="V11" s="8" t="s">
        <v>143</v>
      </c>
      <c r="W11" s="8"/>
      <c r="X11" s="8"/>
      <c r="Y11" s="8">
        <v>483</v>
      </c>
      <c r="Z11" s="8"/>
      <c r="AA11" s="8"/>
      <c r="AB11" s="8"/>
      <c r="AC11" s="18">
        <v>4</v>
      </c>
      <c r="AD11" s="18">
        <v>4</v>
      </c>
      <c r="AE11" s="18">
        <v>118</v>
      </c>
      <c r="AF11" s="18">
        <v>118</v>
      </c>
      <c r="AG11" s="8"/>
      <c r="AH11" s="21"/>
      <c r="AI11" s="21"/>
      <c r="AJ11" s="21"/>
      <c r="AK11" s="21"/>
      <c r="AL11" s="21"/>
      <c r="AM11" s="21"/>
      <c r="AN11" s="8"/>
      <c r="AO11" s="14" t="s">
        <v>221</v>
      </c>
      <c r="AP11" s="14" t="s">
        <v>221</v>
      </c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8"/>
      <c r="BF11" s="23" t="s">
        <v>222</v>
      </c>
      <c r="BG11" s="22">
        <v>1</v>
      </c>
      <c r="BH11" s="23" t="s">
        <v>222</v>
      </c>
      <c r="BI11" s="22">
        <v>1</v>
      </c>
      <c r="BJ11" s="24">
        <v>0.33300000000000002</v>
      </c>
      <c r="BK11" s="24">
        <v>0.66700000000000004</v>
      </c>
      <c r="BL11" s="23"/>
      <c r="BM11" s="23"/>
      <c r="BN11" s="24">
        <v>0.33300000000000002</v>
      </c>
      <c r="BO11" s="24">
        <v>0.66700000000000004</v>
      </c>
      <c r="BP11" s="23" t="s">
        <v>222</v>
      </c>
      <c r="BQ11" s="22">
        <v>1</v>
      </c>
      <c r="BR11" s="23"/>
      <c r="BS11" s="23"/>
      <c r="BT11" s="23"/>
      <c r="BU11" s="23"/>
      <c r="BV11" s="23"/>
      <c r="BW11" s="23"/>
      <c r="BX11" s="23" t="s">
        <v>222</v>
      </c>
      <c r="BY11" s="22">
        <v>1</v>
      </c>
      <c r="BZ11" s="24">
        <v>0.33300000000000002</v>
      </c>
      <c r="CA11" s="24">
        <v>0.66700000000000004</v>
      </c>
      <c r="CB11" s="23">
        <v>50</v>
      </c>
      <c r="CC11" s="23">
        <v>50</v>
      </c>
      <c r="CD11" s="23"/>
      <c r="CE11" s="23"/>
      <c r="CF11" s="24">
        <v>0.187</v>
      </c>
      <c r="CG11" s="25">
        <v>1</v>
      </c>
      <c r="CH11" s="26">
        <v>0</v>
      </c>
      <c r="CI11" s="26">
        <v>50</v>
      </c>
      <c r="CJ11" s="26">
        <v>50</v>
      </c>
      <c r="CK11" s="25">
        <v>0.5</v>
      </c>
      <c r="CL11" s="25">
        <v>0.5</v>
      </c>
      <c r="CM11" s="26"/>
      <c r="CN11" s="26"/>
      <c r="CO11" s="26"/>
      <c r="CP11" s="26"/>
      <c r="CQ11" s="25">
        <v>1</v>
      </c>
      <c r="CR11" s="26">
        <v>0</v>
      </c>
      <c r="CS11" s="26"/>
      <c r="CT11" s="26"/>
      <c r="CU11" s="26"/>
      <c r="CV11" s="26"/>
      <c r="CW11" s="26"/>
      <c r="CX11" s="26"/>
      <c r="CY11" s="26">
        <v>50</v>
      </c>
      <c r="CZ11" s="26">
        <v>50</v>
      </c>
      <c r="DA11" s="25">
        <v>1</v>
      </c>
      <c r="DB11" s="26">
        <v>0</v>
      </c>
      <c r="DC11" s="26"/>
      <c r="DD11" s="26"/>
      <c r="DE11" s="26"/>
      <c r="DF11" s="26"/>
      <c r="DG11" s="25">
        <v>0.75</v>
      </c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</row>
    <row r="12" spans="1:138">
      <c r="A12" s="8">
        <v>10</v>
      </c>
      <c r="B12" s="8" t="s">
        <v>223</v>
      </c>
      <c r="C12" s="8" t="s">
        <v>224</v>
      </c>
      <c r="D12" s="8" t="s">
        <v>225</v>
      </c>
      <c r="E12" s="8" t="s">
        <v>208</v>
      </c>
      <c r="F12" s="8" t="s">
        <v>226</v>
      </c>
      <c r="G12" s="8" t="s">
        <v>227</v>
      </c>
      <c r="H12" s="8" t="s">
        <v>228</v>
      </c>
      <c r="I12" s="8" t="s">
        <v>229</v>
      </c>
      <c r="J12" s="8"/>
      <c r="K12" s="9">
        <v>225</v>
      </c>
      <c r="L12" s="9">
        <v>75</v>
      </c>
      <c r="M12" s="9">
        <v>150</v>
      </c>
      <c r="N12" s="15">
        <v>77</v>
      </c>
      <c r="O12" s="15">
        <v>31</v>
      </c>
      <c r="P12" s="15">
        <v>46</v>
      </c>
      <c r="Q12" s="8" t="s">
        <v>140</v>
      </c>
      <c r="R12" s="8" t="s">
        <v>178</v>
      </c>
      <c r="S12" s="8">
        <v>7</v>
      </c>
      <c r="T12" s="8" t="s">
        <v>143</v>
      </c>
      <c r="U12" s="8"/>
      <c r="V12" s="8" t="s">
        <v>143</v>
      </c>
      <c r="W12" s="8"/>
      <c r="X12" s="8"/>
      <c r="Y12" s="8"/>
      <c r="Z12" s="8"/>
      <c r="AA12" s="8"/>
      <c r="AB12" s="8"/>
      <c r="AC12" s="18">
        <v>31</v>
      </c>
      <c r="AD12" s="18">
        <v>46</v>
      </c>
      <c r="AE12" s="18">
        <v>44</v>
      </c>
      <c r="AF12" s="18">
        <v>104</v>
      </c>
      <c r="AG12" s="8"/>
      <c r="AH12" s="21">
        <v>13</v>
      </c>
      <c r="AI12" s="21">
        <v>10</v>
      </c>
      <c r="AJ12" s="21"/>
      <c r="AK12" s="21"/>
      <c r="AL12" s="21">
        <v>18</v>
      </c>
      <c r="AM12" s="21">
        <v>36</v>
      </c>
      <c r="AN12" s="8"/>
      <c r="AO12" s="14" t="s">
        <v>230</v>
      </c>
      <c r="AP12" s="14" t="s">
        <v>231</v>
      </c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8"/>
      <c r="BF12" s="22">
        <v>1</v>
      </c>
      <c r="BG12" s="23">
        <v>0</v>
      </c>
      <c r="BH12" s="23"/>
      <c r="BI12" s="23"/>
      <c r="BJ12" s="24">
        <v>0.44400000000000001</v>
      </c>
      <c r="BK12" s="24">
        <v>0.55600000000000005</v>
      </c>
      <c r="BL12" s="23"/>
      <c r="BM12" s="23"/>
      <c r="BN12" s="24">
        <v>0.44400000000000001</v>
      </c>
      <c r="BO12" s="24">
        <v>0.55600000000000005</v>
      </c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2">
        <v>0.57999999999999996</v>
      </c>
      <c r="CG12" s="25">
        <v>1</v>
      </c>
      <c r="CH12" s="26">
        <v>0</v>
      </c>
      <c r="CI12" s="26"/>
      <c r="CJ12" s="26"/>
      <c r="CK12" s="25">
        <v>0.65</v>
      </c>
      <c r="CL12" s="25">
        <v>0.45</v>
      </c>
      <c r="CM12" s="26"/>
      <c r="CN12" s="26"/>
      <c r="CO12" s="25">
        <v>0.5</v>
      </c>
      <c r="CP12" s="25">
        <v>0.5</v>
      </c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7">
        <v>0.434</v>
      </c>
      <c r="DH12" s="22">
        <v>1</v>
      </c>
      <c r="DI12" s="23">
        <v>0</v>
      </c>
      <c r="DJ12" s="23"/>
      <c r="DK12" s="23"/>
      <c r="DL12" s="24">
        <v>0.54700000000000004</v>
      </c>
      <c r="DM12" s="24">
        <v>0.503</v>
      </c>
      <c r="DN12" s="23"/>
      <c r="DO12" s="23"/>
      <c r="DP12" s="24">
        <v>0.47199999999999998</v>
      </c>
      <c r="DQ12" s="24">
        <v>0.52800000000000002</v>
      </c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</row>
    <row r="13" spans="1:138" ht="42.5">
      <c r="A13" s="31">
        <v>11</v>
      </c>
      <c r="B13" s="50" t="s">
        <v>232</v>
      </c>
      <c r="C13" s="30" t="s">
        <v>134</v>
      </c>
      <c r="D13" s="30" t="s">
        <v>233</v>
      </c>
      <c r="E13" s="51" t="s">
        <v>136</v>
      </c>
      <c r="F13" s="30" t="s">
        <v>234</v>
      </c>
      <c r="G13" s="30" t="s">
        <v>235</v>
      </c>
      <c r="H13" s="30" t="s">
        <v>236</v>
      </c>
      <c r="I13" s="32" t="s">
        <v>237</v>
      </c>
      <c r="J13" s="30">
        <v>996</v>
      </c>
      <c r="K13" s="33">
        <v>1244</v>
      </c>
      <c r="L13" s="33">
        <v>10</v>
      </c>
      <c r="M13" s="33">
        <v>1234</v>
      </c>
      <c r="N13" s="34">
        <v>302</v>
      </c>
      <c r="O13" s="34">
        <v>4</v>
      </c>
      <c r="P13" s="34">
        <v>298</v>
      </c>
      <c r="Q13" s="30" t="s">
        <v>140</v>
      </c>
      <c r="R13" s="30" t="s">
        <v>238</v>
      </c>
      <c r="S13" s="30">
        <v>8</v>
      </c>
      <c r="T13" s="30" t="s">
        <v>143</v>
      </c>
      <c r="U13" s="30"/>
      <c r="V13" s="30" t="s">
        <v>143</v>
      </c>
      <c r="W13" s="30"/>
      <c r="X13" s="30" t="s">
        <v>143</v>
      </c>
      <c r="Y13" s="30"/>
      <c r="Z13" s="30"/>
      <c r="AA13" s="30"/>
      <c r="AB13" s="30"/>
      <c r="AC13" s="35">
        <v>4</v>
      </c>
      <c r="AD13" s="35">
        <v>298</v>
      </c>
      <c r="AE13" s="35">
        <v>6</v>
      </c>
      <c r="AF13" s="35">
        <v>915</v>
      </c>
      <c r="AG13" s="30"/>
      <c r="AH13" s="38">
        <v>0</v>
      </c>
      <c r="AI13" s="38">
        <v>80</v>
      </c>
      <c r="AJ13" s="38"/>
      <c r="AK13" s="38"/>
      <c r="AL13" s="38">
        <v>4</v>
      </c>
      <c r="AM13" s="38">
        <v>218</v>
      </c>
      <c r="AN13" s="30"/>
      <c r="AO13" s="36"/>
      <c r="AP13" s="36"/>
      <c r="AQ13" s="36"/>
      <c r="AR13" s="36"/>
      <c r="AS13" s="36" t="s">
        <v>239</v>
      </c>
      <c r="AT13" s="36">
        <v>298</v>
      </c>
      <c r="AU13" s="36" t="s">
        <v>240</v>
      </c>
      <c r="AV13" s="36" t="s">
        <v>241</v>
      </c>
      <c r="AW13" s="36" t="s">
        <v>242</v>
      </c>
      <c r="AX13" s="36" t="s">
        <v>243</v>
      </c>
      <c r="AY13" s="36"/>
      <c r="AZ13" s="36"/>
      <c r="BA13" s="36"/>
      <c r="BB13" s="36"/>
      <c r="BC13" s="36" t="s">
        <v>244</v>
      </c>
      <c r="BD13" s="36">
        <v>208</v>
      </c>
      <c r="BE13" s="30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43"/>
      <c r="EE13" s="43"/>
      <c r="EF13" s="43"/>
      <c r="EG13" s="43"/>
      <c r="EH13" s="43"/>
    </row>
    <row r="14" spans="1:138">
      <c r="A14" s="30">
        <v>12</v>
      </c>
      <c r="B14" s="30" t="s">
        <v>254</v>
      </c>
      <c r="C14" s="30" t="s">
        <v>134</v>
      </c>
      <c r="D14" s="30" t="s">
        <v>255</v>
      </c>
      <c r="E14" s="30" t="s">
        <v>136</v>
      </c>
      <c r="F14" s="30" t="s">
        <v>226</v>
      </c>
      <c r="G14" s="30" t="s">
        <v>256</v>
      </c>
      <c r="H14" s="30"/>
      <c r="I14" s="30"/>
      <c r="J14" s="30"/>
      <c r="K14" s="33">
        <v>1857</v>
      </c>
      <c r="L14" s="33">
        <v>402</v>
      </c>
      <c r="M14" s="33">
        <v>1454</v>
      </c>
      <c r="N14" s="34">
        <v>390</v>
      </c>
      <c r="O14" s="34">
        <v>77</v>
      </c>
      <c r="P14" s="34">
        <v>313</v>
      </c>
      <c r="Q14" s="30" t="s">
        <v>140</v>
      </c>
      <c r="R14" s="30" t="s">
        <v>178</v>
      </c>
      <c r="S14" s="30">
        <v>7</v>
      </c>
      <c r="T14" s="30" t="s">
        <v>143</v>
      </c>
      <c r="U14" s="30"/>
      <c r="V14" s="30" t="s">
        <v>257</v>
      </c>
      <c r="W14" s="30">
        <v>83</v>
      </c>
      <c r="X14" s="30" t="s">
        <v>143</v>
      </c>
      <c r="Y14" s="30" t="s">
        <v>258</v>
      </c>
      <c r="Z14" s="30"/>
      <c r="AA14" s="30"/>
      <c r="AB14" s="30"/>
      <c r="AC14" s="47">
        <v>77</v>
      </c>
      <c r="AD14" s="47">
        <v>313</v>
      </c>
      <c r="AE14" s="47">
        <v>320</v>
      </c>
      <c r="AF14" s="47">
        <v>1128</v>
      </c>
      <c r="AG14" s="30"/>
      <c r="AH14" s="38">
        <v>12</v>
      </c>
      <c r="AI14" s="38">
        <v>43</v>
      </c>
      <c r="AJ14" s="38"/>
      <c r="AK14" s="38"/>
      <c r="AL14" s="38">
        <v>58</v>
      </c>
      <c r="AM14" s="38">
        <v>249</v>
      </c>
      <c r="AN14" s="30"/>
      <c r="AO14" s="36" t="s">
        <v>259</v>
      </c>
      <c r="AP14" s="36" t="s">
        <v>260</v>
      </c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</row>
    <row r="15" spans="1:138" ht="14.5">
      <c r="A15" s="44">
        <v>13</v>
      </c>
      <c r="B15" s="46" t="s">
        <v>264</v>
      </c>
      <c r="C15" s="44" t="s">
        <v>261</v>
      </c>
      <c r="D15" s="44" t="s">
        <v>262</v>
      </c>
      <c r="E15" s="44" t="s">
        <v>152</v>
      </c>
      <c r="F15" s="44" t="s">
        <v>175</v>
      </c>
      <c r="G15" s="44" t="s">
        <v>263</v>
      </c>
      <c r="H15" s="44" t="s">
        <v>220</v>
      </c>
      <c r="I15" s="8"/>
      <c r="J15" s="8"/>
      <c r="K15" s="9">
        <v>207</v>
      </c>
      <c r="L15" s="9">
        <v>101</v>
      </c>
      <c r="M15" s="9">
        <v>106</v>
      </c>
      <c r="N15" s="15">
        <v>35</v>
      </c>
      <c r="O15" s="15">
        <v>20</v>
      </c>
      <c r="P15" s="15">
        <v>15</v>
      </c>
      <c r="Q15" s="44" t="s">
        <v>140</v>
      </c>
      <c r="R15" s="44" t="s">
        <v>178</v>
      </c>
      <c r="S15" s="44">
        <v>7</v>
      </c>
      <c r="T15" s="44" t="s">
        <v>143</v>
      </c>
      <c r="U15" s="8"/>
      <c r="V15" s="44" t="s">
        <v>143</v>
      </c>
      <c r="W15" s="8"/>
      <c r="X15" s="44" t="s">
        <v>143</v>
      </c>
      <c r="Y15" s="8"/>
      <c r="Z15" s="8"/>
      <c r="AA15" s="8"/>
      <c r="AB15" s="8"/>
      <c r="AC15" s="18">
        <v>20</v>
      </c>
      <c r="AD15" s="18">
        <v>15</v>
      </c>
      <c r="AE15" s="18">
        <v>81</v>
      </c>
      <c r="AF15" s="18">
        <v>91</v>
      </c>
      <c r="AG15" s="8"/>
      <c r="AH15" s="8"/>
      <c r="AI15" s="8"/>
      <c r="AJ15" s="8"/>
      <c r="AK15" s="8"/>
      <c r="AL15" s="8"/>
      <c r="AM15" s="8"/>
      <c r="AN15" s="8"/>
      <c r="AO15" s="48" t="s">
        <v>265</v>
      </c>
      <c r="AP15" s="48" t="s">
        <v>266</v>
      </c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8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</row>
    <row r="16" spans="1:138"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</row>
    <row r="17" spans="41:138"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</row>
    <row r="18" spans="41:138"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</row>
    <row r="19" spans="41:138"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</row>
    <row r="20" spans="41:138"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</row>
    <row r="21" spans="41:138"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</row>
    <row r="22" spans="41:138"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</row>
    <row r="23" spans="41:138"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</row>
    <row r="24" spans="41:138"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</row>
    <row r="25" spans="41:138"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</row>
    <row r="26" spans="41:138"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</row>
    <row r="27" spans="41:138"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</row>
    <row r="28" spans="41:138"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</row>
    <row r="29" spans="41:138"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</row>
    <row r="30" spans="41:138"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</row>
    <row r="31" spans="41:138"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</row>
    <row r="32" spans="41:138"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</row>
    <row r="33" spans="41:138"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</row>
    <row r="34" spans="41:138"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</row>
    <row r="35" spans="41:138"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</row>
    <row r="36" spans="41:138"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</row>
    <row r="37" spans="41:138"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</row>
    <row r="38" spans="41:138"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</row>
    <row r="39" spans="41:138"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</row>
    <row r="40" spans="41:138"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</row>
    <row r="41" spans="41:138"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</row>
    <row r="42" spans="41:138"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</row>
    <row r="43" spans="41:138"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</row>
    <row r="44" spans="41:138"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</row>
    <row r="45" spans="41:138"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</row>
    <row r="46" spans="41:138"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</row>
    <row r="47" spans="41:138"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</row>
    <row r="48" spans="41:138"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</row>
    <row r="49" spans="41:138"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</row>
    <row r="50" spans="41:138"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</row>
    <row r="51" spans="41:138"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</row>
    <row r="52" spans="41:138"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</row>
    <row r="53" spans="41:138"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</row>
    <row r="54" spans="41:138"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</row>
    <row r="55" spans="41:138"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</row>
    <row r="56" spans="41:138"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</row>
    <row r="57" spans="41:138"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</row>
    <row r="58" spans="41:138"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</row>
    <row r="59" spans="41:138"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</row>
    <row r="60" spans="41:138"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</row>
    <row r="61" spans="41:138"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</row>
    <row r="62" spans="41:138"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</row>
    <row r="63" spans="41:138"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</row>
    <row r="64" spans="41:138"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</row>
    <row r="65" spans="41:138"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</row>
    <row r="66" spans="41:138"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</row>
    <row r="67" spans="41:138"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</row>
    <row r="68" spans="41:138"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</row>
    <row r="69" spans="41:138"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</row>
    <row r="70" spans="41:138"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</row>
    <row r="71" spans="41:138"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</row>
    <row r="72" spans="41:138"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</row>
    <row r="73" spans="41:138"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</row>
    <row r="74" spans="41:138"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</row>
    <row r="75" spans="41:138"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</row>
    <row r="76" spans="41:138"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</row>
    <row r="77" spans="41:138"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</row>
    <row r="78" spans="41:138"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</row>
    <row r="79" spans="41:138"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</row>
    <row r="80" spans="41:138"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</row>
    <row r="81" spans="41:138"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</row>
    <row r="82" spans="41:138"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</row>
    <row r="83" spans="41:138"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</row>
    <row r="84" spans="41:138"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</row>
    <row r="85" spans="41:138"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</row>
    <row r="86" spans="41:138"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</row>
    <row r="87" spans="41:138"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</row>
    <row r="88" spans="41:138"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</row>
    <row r="89" spans="41:138"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</row>
    <row r="90" spans="41:138"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</row>
    <row r="91" spans="41:138"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</row>
    <row r="92" spans="41:138"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</row>
    <row r="93" spans="41:138"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</row>
    <row r="94" spans="41:138"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</row>
    <row r="95" spans="41:138"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</row>
    <row r="96" spans="41:138"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</row>
    <row r="97" spans="41:138"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</row>
    <row r="98" spans="41:138"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</row>
    <row r="99" spans="41:138"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</row>
    <row r="100" spans="41:138"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</row>
    <row r="101" spans="41:138"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</row>
    <row r="102" spans="41:138"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</row>
    <row r="103" spans="41:138"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</row>
    <row r="104" spans="41:138"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</row>
    <row r="105" spans="41:138"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</row>
    <row r="106" spans="41:138"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</row>
    <row r="107" spans="41:138"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</row>
    <row r="108" spans="41:138"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</row>
    <row r="109" spans="41:138"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</row>
    <row r="110" spans="41:138"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</row>
    <row r="111" spans="41:138"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</row>
    <row r="112" spans="41:138"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</row>
    <row r="113" spans="41:138"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</row>
    <row r="114" spans="41:138"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</row>
    <row r="115" spans="41:138"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</row>
    <row r="116" spans="41:138"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</row>
    <row r="117" spans="41:138"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</row>
    <row r="118" spans="41:138"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</row>
    <row r="119" spans="41:138"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</row>
    <row r="120" spans="41:138"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</row>
    <row r="121" spans="41:138"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</row>
    <row r="122" spans="41:138"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</row>
    <row r="123" spans="41:138"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</row>
    <row r="124" spans="41:138"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</row>
    <row r="125" spans="41:138"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</row>
    <row r="126" spans="41:138"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</row>
    <row r="127" spans="41:138"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</row>
    <row r="128" spans="41:138"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</row>
    <row r="129" spans="41:138"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</row>
    <row r="130" spans="41:138"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</row>
    <row r="131" spans="41:138"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</row>
    <row r="132" spans="41:138"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</row>
    <row r="133" spans="41:138"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</row>
    <row r="134" spans="41:138"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</row>
    <row r="135" spans="41:138"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</row>
    <row r="136" spans="41:138"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</row>
    <row r="137" spans="41:138"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</row>
    <row r="138" spans="41:138"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</row>
    <row r="139" spans="41:138"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</row>
    <row r="140" spans="41:138"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</row>
    <row r="141" spans="41:138"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</row>
    <row r="142" spans="41:138"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</row>
    <row r="143" spans="41:138"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</row>
    <row r="144" spans="41:138"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</row>
    <row r="145" spans="41:138"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</row>
    <row r="146" spans="41:138"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</row>
    <row r="147" spans="41:138"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</row>
    <row r="148" spans="41:138"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</row>
    <row r="149" spans="41:138"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</row>
    <row r="150" spans="41:138"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</row>
    <row r="151" spans="41:138"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</row>
    <row r="152" spans="41:138"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</row>
    <row r="153" spans="41:138"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</row>
    <row r="154" spans="41:138"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</row>
    <row r="155" spans="41:138"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</row>
    <row r="156" spans="41:138"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</row>
    <row r="157" spans="41:138"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</row>
    <row r="158" spans="41:138"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</row>
    <row r="159" spans="41:138"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</row>
    <row r="160" spans="41:138"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</row>
    <row r="161" spans="41:138"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</row>
    <row r="162" spans="41:138"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</row>
    <row r="163" spans="41:138"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</row>
    <row r="164" spans="41:138"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</row>
    <row r="165" spans="41:138"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</row>
    <row r="166" spans="41:138"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</row>
    <row r="167" spans="41:138"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</row>
    <row r="168" spans="41:138"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</row>
    <row r="169" spans="41:138"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</row>
    <row r="170" spans="41:138"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</row>
    <row r="171" spans="41:138"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</row>
    <row r="172" spans="41:138"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</row>
    <row r="173" spans="41:138"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</row>
    <row r="174" spans="41:138"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</row>
    <row r="175" spans="41:138"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</row>
    <row r="176" spans="41:138"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</row>
    <row r="177" spans="41:138"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</row>
    <row r="178" spans="41:138"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</row>
    <row r="179" spans="41:138"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</row>
    <row r="180" spans="41:138"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</row>
    <row r="181" spans="41:138"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</row>
    <row r="182" spans="41:138"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</row>
    <row r="183" spans="41:138"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</row>
    <row r="184" spans="41:138"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</row>
    <row r="185" spans="41:138"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</row>
    <row r="186" spans="41:138"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</row>
    <row r="187" spans="41:138"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</row>
    <row r="188" spans="41:138"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</row>
    <row r="189" spans="41:138"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</row>
    <row r="190" spans="41:138"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</row>
    <row r="191" spans="41:138"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</row>
    <row r="192" spans="41:138"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</row>
    <row r="193" spans="41:138"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</row>
    <row r="194" spans="41:138"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</row>
    <row r="195" spans="41:138"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</row>
    <row r="196" spans="41:138"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</row>
    <row r="197" spans="41:138"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</row>
    <row r="198" spans="41:138"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</row>
    <row r="199" spans="41:138"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</row>
    <row r="200" spans="41:138"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</row>
    <row r="201" spans="41:138"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</row>
    <row r="202" spans="41:138"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</row>
    <row r="203" spans="41:138"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</row>
    <row r="204" spans="41:138"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</row>
    <row r="205" spans="41:138"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</row>
    <row r="206" spans="41:138"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</row>
    <row r="207" spans="41:138"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</row>
    <row r="208" spans="41:138"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</row>
    <row r="209" spans="41:138"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</row>
    <row r="210" spans="41:138"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</row>
    <row r="211" spans="41:138"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</row>
    <row r="212" spans="41:138"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</row>
    <row r="213" spans="41:138"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</row>
    <row r="214" spans="41:138"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</row>
    <row r="215" spans="41:138"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37"/>
      <c r="DN215" s="37"/>
      <c r="DO215" s="37"/>
      <c r="DP215" s="37"/>
      <c r="DQ215" s="37"/>
      <c r="DR215" s="37"/>
      <c r="DS215" s="37"/>
      <c r="DT215" s="37"/>
      <c r="DU215" s="37"/>
      <c r="DV215" s="37"/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  <c r="EG215" s="37"/>
      <c r="EH215" s="37"/>
    </row>
    <row r="216" spans="41:138"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</row>
    <row r="217" spans="41:138"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37"/>
      <c r="DN217" s="37"/>
      <c r="DO217" s="37"/>
      <c r="DP217" s="37"/>
      <c r="DQ217" s="37"/>
      <c r="DR217" s="37"/>
      <c r="DS217" s="37"/>
      <c r="DT217" s="37"/>
      <c r="DU217" s="37"/>
      <c r="DV217" s="37"/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  <c r="EG217" s="37"/>
      <c r="EH217" s="37"/>
    </row>
    <row r="218" spans="41:138"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</row>
    <row r="219" spans="41:138"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  <c r="EG219" s="37"/>
      <c r="EH219" s="37"/>
    </row>
    <row r="220" spans="41:138"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</row>
    <row r="221" spans="41:138"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37"/>
      <c r="DN221" s="37"/>
      <c r="DO221" s="37"/>
      <c r="DP221" s="37"/>
      <c r="DQ221" s="37"/>
      <c r="DR221" s="37"/>
      <c r="DS221" s="37"/>
      <c r="DT221" s="37"/>
      <c r="DU221" s="37"/>
      <c r="DV221" s="37"/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  <c r="EG221" s="37"/>
      <c r="EH221" s="37"/>
    </row>
    <row r="222" spans="41:138"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</row>
    <row r="223" spans="41:138"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</row>
    <row r="224" spans="41:138"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</row>
    <row r="225" spans="41:138"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37"/>
      <c r="DN225" s="37"/>
      <c r="DO225" s="37"/>
      <c r="DP225" s="37"/>
      <c r="DQ225" s="37"/>
      <c r="DR225" s="37"/>
      <c r="DS225" s="37"/>
      <c r="DT225" s="37"/>
      <c r="DU225" s="37"/>
      <c r="DV225" s="37"/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  <c r="EG225" s="37"/>
      <c r="EH225" s="37"/>
    </row>
    <row r="226" spans="41:138"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  <c r="EG226" s="37"/>
      <c r="EH226" s="37"/>
    </row>
    <row r="227" spans="41:138"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7"/>
      <c r="EH227" s="37"/>
    </row>
    <row r="228" spans="41:138"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</row>
    <row r="229" spans="41:138"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  <c r="EG229" s="37"/>
      <c r="EH229" s="37"/>
    </row>
    <row r="230" spans="41:138"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37"/>
      <c r="DN230" s="37"/>
      <c r="DO230" s="37"/>
      <c r="DP230" s="37"/>
      <c r="DQ230" s="37"/>
      <c r="DR230" s="37"/>
      <c r="DS230" s="37"/>
      <c r="DT230" s="37"/>
      <c r="DU230" s="37"/>
      <c r="DV230" s="37"/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  <c r="EG230" s="37"/>
      <c r="EH230" s="37"/>
    </row>
    <row r="231" spans="41:138"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</row>
    <row r="232" spans="41:138"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37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37"/>
    </row>
    <row r="233" spans="41:138"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</row>
    <row r="234" spans="41:138"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</row>
    <row r="235" spans="41:138"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  <c r="EG235" s="37"/>
      <c r="EH235" s="37"/>
    </row>
    <row r="236" spans="41:138"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  <c r="EG236" s="37"/>
      <c r="EH236" s="37"/>
    </row>
    <row r="237" spans="41:138"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37"/>
      <c r="DN237" s="37"/>
      <c r="DO237" s="37"/>
      <c r="DP237" s="37"/>
      <c r="DQ237" s="37"/>
      <c r="DR237" s="37"/>
      <c r="DS237" s="37"/>
      <c r="DT237" s="37"/>
      <c r="DU237" s="37"/>
      <c r="DV237" s="37"/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  <c r="EG237" s="37"/>
      <c r="EH237" s="37"/>
    </row>
    <row r="238" spans="41:138"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</row>
    <row r="239" spans="41:138"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37"/>
      <c r="DN239" s="37"/>
      <c r="DO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  <c r="EG239" s="37"/>
      <c r="EH239" s="37"/>
    </row>
    <row r="240" spans="41:138"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37"/>
      <c r="DN240" s="37"/>
      <c r="DO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</row>
    <row r="241" spans="41:138"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O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</row>
    <row r="242" spans="41:138"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O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</row>
    <row r="243" spans="41:138"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O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</row>
    <row r="244" spans="41:138"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</row>
    <row r="245" spans="41:138"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Q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C245" s="37"/>
      <c r="DD245" s="37"/>
      <c r="DE245" s="37"/>
      <c r="DF245" s="37"/>
      <c r="DG245" s="37"/>
      <c r="DH245" s="37"/>
      <c r="DI245" s="37"/>
      <c r="DJ245" s="37"/>
      <c r="DK245" s="37"/>
      <c r="DL245" s="37"/>
      <c r="DM245" s="37"/>
      <c r="DN245" s="37"/>
      <c r="DO245" s="37"/>
      <c r="DP245" s="37"/>
      <c r="DQ245" s="37"/>
      <c r="DR245" s="37"/>
      <c r="DS245" s="37"/>
      <c r="DT245" s="37"/>
      <c r="DU245" s="37"/>
      <c r="DV245" s="37"/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  <c r="EG245" s="37"/>
      <c r="EH245" s="37"/>
    </row>
    <row r="246" spans="41:138"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  <c r="DJ246" s="37"/>
      <c r="DK246" s="37"/>
      <c r="DL246" s="37"/>
      <c r="DM246" s="37"/>
      <c r="DN246" s="37"/>
      <c r="DO246" s="37"/>
      <c r="DP246" s="37"/>
      <c r="DQ246" s="37"/>
      <c r="DR246" s="37"/>
      <c r="DS246" s="37"/>
      <c r="DT246" s="37"/>
      <c r="DU246" s="37"/>
      <c r="DV246" s="37"/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  <c r="EG246" s="37"/>
      <c r="EH246" s="37"/>
    </row>
    <row r="247" spans="41:138"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  <c r="DJ247" s="37"/>
      <c r="DK247" s="37"/>
      <c r="DL247" s="37"/>
      <c r="DM247" s="37"/>
      <c r="DN247" s="37"/>
      <c r="DO247" s="37"/>
      <c r="DP247" s="37"/>
      <c r="DQ247" s="37"/>
      <c r="DR247" s="37"/>
      <c r="DS247" s="37"/>
      <c r="DT247" s="37"/>
      <c r="DU247" s="37"/>
      <c r="DV247" s="37"/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  <c r="EG247" s="37"/>
      <c r="EH247" s="37"/>
    </row>
    <row r="248" spans="41:138"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</row>
    <row r="249" spans="41:138"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</row>
    <row r="250" spans="41:138"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</row>
    <row r="251" spans="41:138"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</row>
    <row r="252" spans="41:138"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</row>
    <row r="253" spans="41:138"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</row>
    <row r="254" spans="41:138"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</row>
    <row r="255" spans="41:138"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Q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</row>
    <row r="256" spans="41:138"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</row>
    <row r="257" spans="41:138"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</row>
    <row r="258" spans="41:138"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Q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C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</row>
    <row r="259" spans="41:138"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Q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C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</row>
    <row r="260" spans="41:138"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Q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C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</row>
    <row r="261" spans="41:138"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</row>
    <row r="262" spans="41:138"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</row>
    <row r="263" spans="41:138"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Q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C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</row>
    <row r="264" spans="41:138"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</row>
    <row r="265" spans="41:138"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</row>
    <row r="266" spans="41:138"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C266" s="37"/>
      <c r="DD266" s="37"/>
      <c r="DE266" s="37"/>
      <c r="DF266" s="37"/>
      <c r="DG266" s="37"/>
      <c r="DH266" s="37"/>
      <c r="DI266" s="37"/>
      <c r="DJ266" s="37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  <c r="EG266" s="37"/>
      <c r="EH266" s="37"/>
    </row>
    <row r="267" spans="41:138"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</row>
    <row r="268" spans="41:138"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C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</row>
    <row r="269" spans="41:138"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C269" s="37"/>
      <c r="DD269" s="37"/>
      <c r="DE269" s="37"/>
      <c r="DF269" s="37"/>
      <c r="DG269" s="37"/>
      <c r="DH269" s="37"/>
      <c r="DI269" s="37"/>
      <c r="DJ269" s="37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  <c r="EG269" s="37"/>
      <c r="EH269" s="37"/>
    </row>
    <row r="270" spans="41:138"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  <c r="EG270" s="37"/>
      <c r="EH270" s="37"/>
    </row>
    <row r="271" spans="41:138"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  <c r="EG271" s="37"/>
      <c r="EH271" s="37"/>
    </row>
    <row r="272" spans="41:138"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  <c r="DJ272" s="37"/>
      <c r="DK272" s="37"/>
      <c r="DL272" s="37"/>
      <c r="DM272" s="37"/>
      <c r="DN272" s="37"/>
      <c r="DO272" s="37"/>
      <c r="DP272" s="37"/>
      <c r="DQ272" s="37"/>
      <c r="DR272" s="37"/>
      <c r="DS272" s="37"/>
      <c r="DT272" s="37"/>
      <c r="DU272" s="37"/>
      <c r="DV272" s="37"/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  <c r="EG272" s="37"/>
      <c r="EH272" s="37"/>
    </row>
    <row r="273" spans="41:138"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</row>
    <row r="274" spans="41:138"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</row>
    <row r="275" spans="41:138"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</row>
    <row r="276" spans="41:138"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Q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</row>
    <row r="277" spans="41:138"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</row>
    <row r="278" spans="41:138"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</row>
    <row r="279" spans="41:138"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Q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</row>
    <row r="280" spans="41:138"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  <c r="DJ280" s="37"/>
      <c r="DK280" s="37"/>
      <c r="DL280" s="37"/>
      <c r="DM280" s="37"/>
      <c r="DN280" s="37"/>
      <c r="DO280" s="37"/>
      <c r="DP280" s="37"/>
      <c r="DQ280" s="37"/>
      <c r="DR280" s="37"/>
      <c r="DS280" s="37"/>
      <c r="DT280" s="37"/>
      <c r="DU280" s="37"/>
      <c r="DV280" s="37"/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  <c r="EG280" s="37"/>
      <c r="EH280" s="37"/>
    </row>
    <row r="281" spans="41:138"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Q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</row>
    <row r="282" spans="41:138"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Q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  <c r="EG282" s="37"/>
      <c r="EH282" s="37"/>
    </row>
    <row r="283" spans="41:138"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Q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</row>
    <row r="284" spans="41:138"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</row>
    <row r="285" spans="41:138"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</row>
    <row r="286" spans="41:138"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37"/>
      <c r="DL286" s="37"/>
      <c r="DM286" s="37"/>
      <c r="DN286" s="37"/>
      <c r="DO286" s="37"/>
      <c r="DP286" s="37"/>
      <c r="DQ286" s="37"/>
      <c r="DR286" s="37"/>
      <c r="DS286" s="37"/>
      <c r="DT286" s="37"/>
      <c r="DU286" s="37"/>
      <c r="DV286" s="37"/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  <c r="EG286" s="37"/>
      <c r="EH286" s="37"/>
    </row>
    <row r="287" spans="41:138"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  <c r="DJ287" s="37"/>
      <c r="DK287" s="37"/>
      <c r="DL287" s="37"/>
      <c r="DM287" s="37"/>
      <c r="DN287" s="37"/>
      <c r="DO287" s="37"/>
      <c r="DP287" s="37"/>
      <c r="DQ287" s="37"/>
      <c r="DR287" s="37"/>
      <c r="DS287" s="37"/>
      <c r="DT287" s="37"/>
      <c r="DU287" s="37"/>
      <c r="DV287" s="37"/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  <c r="EG287" s="37"/>
      <c r="EH287" s="37"/>
    </row>
    <row r="288" spans="41:138"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Q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</row>
    <row r="289" spans="41:138"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Q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  <c r="DJ289" s="37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  <c r="EG289" s="37"/>
      <c r="EH289" s="37"/>
    </row>
    <row r="290" spans="41:138"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Q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  <c r="DJ290" s="37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  <c r="EG290" s="37"/>
      <c r="EH290" s="37"/>
    </row>
    <row r="291" spans="41:138"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Q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  <c r="DJ291" s="37"/>
      <c r="DK291" s="37"/>
      <c r="DL291" s="37"/>
      <c r="DM291" s="37"/>
      <c r="DN291" s="37"/>
      <c r="DO291" s="37"/>
      <c r="DP291" s="37"/>
      <c r="DQ291" s="37"/>
      <c r="DR291" s="37"/>
      <c r="DS291" s="37"/>
      <c r="DT291" s="37"/>
      <c r="DU291" s="37"/>
      <c r="DV291" s="37"/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  <c r="EG291" s="37"/>
      <c r="EH291" s="37"/>
    </row>
    <row r="292" spans="41:138"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Q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  <c r="DJ292" s="37"/>
      <c r="DK292" s="37"/>
      <c r="DL292" s="37"/>
      <c r="DM292" s="37"/>
      <c r="DN292" s="37"/>
      <c r="DO292" s="37"/>
      <c r="DP292" s="37"/>
      <c r="DQ292" s="37"/>
      <c r="DR292" s="37"/>
      <c r="DS292" s="37"/>
      <c r="DT292" s="37"/>
      <c r="DU292" s="37"/>
      <c r="DV292" s="37"/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  <c r="EG292" s="37"/>
      <c r="EH292" s="37"/>
    </row>
    <row r="293" spans="41:138"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Q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  <c r="DJ293" s="37"/>
      <c r="DK293" s="37"/>
      <c r="DL293" s="37"/>
      <c r="DM293" s="37"/>
      <c r="DN293" s="37"/>
      <c r="DO293" s="37"/>
      <c r="DP293" s="37"/>
      <c r="DQ293" s="37"/>
      <c r="DR293" s="37"/>
      <c r="DS293" s="37"/>
      <c r="DT293" s="37"/>
      <c r="DU293" s="37"/>
      <c r="DV293" s="37"/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  <c r="EG293" s="37"/>
      <c r="EH293" s="37"/>
    </row>
    <row r="294" spans="41:138"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Q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  <c r="DJ294" s="37"/>
      <c r="DK294" s="37"/>
      <c r="DL294" s="37"/>
      <c r="DM294" s="37"/>
      <c r="DN294" s="37"/>
      <c r="DO294" s="37"/>
      <c r="DP294" s="37"/>
      <c r="DQ294" s="37"/>
      <c r="DR294" s="37"/>
      <c r="DS294" s="37"/>
      <c r="DT294" s="37"/>
      <c r="DU294" s="37"/>
      <c r="DV294" s="37"/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  <c r="EG294" s="37"/>
      <c r="EH294" s="37"/>
    </row>
    <row r="295" spans="41:138"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Q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  <c r="DJ295" s="37"/>
      <c r="DK295" s="37"/>
      <c r="DL295" s="37"/>
      <c r="DM295" s="37"/>
      <c r="DN295" s="37"/>
      <c r="DO295" s="37"/>
      <c r="DP295" s="37"/>
      <c r="DQ295" s="37"/>
      <c r="DR295" s="37"/>
      <c r="DS295" s="37"/>
      <c r="DT295" s="37"/>
      <c r="DU295" s="37"/>
      <c r="DV295" s="37"/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  <c r="EG295" s="37"/>
      <c r="EH295" s="37"/>
    </row>
    <row r="296" spans="41:138"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</row>
    <row r="297" spans="41:138"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</row>
    <row r="298" spans="41:138"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</row>
    <row r="299" spans="41:138"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</row>
    <row r="300" spans="41:138"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</row>
    <row r="301" spans="41:138"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</row>
    <row r="302" spans="41:138"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  <c r="EG302" s="37"/>
      <c r="EH302" s="37"/>
    </row>
    <row r="303" spans="41:138"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  <c r="EG303" s="37"/>
      <c r="EH303" s="37"/>
    </row>
    <row r="304" spans="41:138"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  <c r="EG304" s="37"/>
      <c r="EH304" s="37"/>
    </row>
    <row r="305" spans="41:138"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Q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  <c r="DJ305" s="37"/>
      <c r="DK305" s="37"/>
      <c r="DL305" s="37"/>
      <c r="DM305" s="37"/>
      <c r="DN305" s="37"/>
      <c r="DO305" s="37"/>
      <c r="DP305" s="37"/>
      <c r="DQ305" s="37"/>
      <c r="DR305" s="37"/>
      <c r="DS305" s="37"/>
      <c r="DT305" s="37"/>
      <c r="DU305" s="37"/>
      <c r="DV305" s="37"/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  <c r="EG305" s="37"/>
      <c r="EH305" s="37"/>
    </row>
    <row r="306" spans="41:138"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Q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  <c r="DJ306" s="37"/>
      <c r="DK306" s="37"/>
      <c r="DL306" s="37"/>
      <c r="DM306" s="37"/>
      <c r="DN306" s="37"/>
      <c r="DO306" s="37"/>
      <c r="DP306" s="37"/>
      <c r="DQ306" s="37"/>
      <c r="DR306" s="37"/>
      <c r="DS306" s="37"/>
      <c r="DT306" s="37"/>
      <c r="DU306" s="37"/>
      <c r="DV306" s="37"/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  <c r="EG306" s="37"/>
      <c r="EH306" s="37"/>
    </row>
    <row r="307" spans="41:138"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Q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  <c r="DJ307" s="37"/>
      <c r="DK307" s="37"/>
      <c r="DL307" s="37"/>
      <c r="DM307" s="37"/>
      <c r="DN307" s="37"/>
      <c r="DO307" s="37"/>
      <c r="DP307" s="37"/>
      <c r="DQ307" s="37"/>
      <c r="DR307" s="37"/>
      <c r="DS307" s="37"/>
      <c r="DT307" s="37"/>
      <c r="DU307" s="37"/>
      <c r="DV307" s="37"/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  <c r="EG307" s="37"/>
      <c r="EH307" s="37"/>
    </row>
    <row r="308" spans="41:138"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Q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</row>
    <row r="309" spans="41:138"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Q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  <c r="DJ309" s="37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</row>
    <row r="310" spans="41:138"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Q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  <c r="DJ310" s="37"/>
      <c r="DK310" s="37"/>
      <c r="DL310" s="37"/>
      <c r="DM310" s="37"/>
      <c r="DN310" s="37"/>
      <c r="DO310" s="37"/>
      <c r="DP310" s="37"/>
      <c r="DQ310" s="37"/>
      <c r="DR310" s="37"/>
      <c r="DS310" s="37"/>
      <c r="DT310" s="37"/>
      <c r="DU310" s="37"/>
      <c r="DV310" s="37"/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  <c r="EG310" s="37"/>
      <c r="EH310" s="37"/>
    </row>
    <row r="311" spans="41:138"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Q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</row>
    <row r="312" spans="41:138"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Q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  <c r="DJ312" s="37"/>
      <c r="DK312" s="37"/>
      <c r="DL312" s="37"/>
      <c r="DM312" s="37"/>
      <c r="DN312" s="37"/>
      <c r="DO312" s="37"/>
      <c r="DP312" s="37"/>
      <c r="DQ312" s="37"/>
      <c r="DR312" s="37"/>
      <c r="DS312" s="37"/>
      <c r="DT312" s="37"/>
      <c r="DU312" s="37"/>
      <c r="DV312" s="37"/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  <c r="EG312" s="37"/>
      <c r="EH312" s="37"/>
    </row>
    <row r="313" spans="41:138"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Q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  <c r="DJ313" s="37"/>
      <c r="DK313" s="37"/>
      <c r="DL313" s="37"/>
      <c r="DM313" s="37"/>
      <c r="DN313" s="37"/>
      <c r="DO313" s="37"/>
      <c r="DP313" s="37"/>
      <c r="DQ313" s="37"/>
      <c r="DR313" s="37"/>
      <c r="DS313" s="37"/>
      <c r="DT313" s="37"/>
      <c r="DU313" s="37"/>
      <c r="DV313" s="37"/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  <c r="EG313" s="37"/>
      <c r="EH313" s="37"/>
    </row>
    <row r="314" spans="41:138"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Q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37"/>
      <c r="DL314" s="37"/>
      <c r="DM314" s="37"/>
      <c r="DN314" s="37"/>
      <c r="DO314" s="37"/>
      <c r="DP314" s="37"/>
      <c r="DQ314" s="37"/>
      <c r="DR314" s="37"/>
      <c r="DS314" s="37"/>
      <c r="DT314" s="37"/>
      <c r="DU314" s="37"/>
      <c r="DV314" s="37"/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  <c r="EG314" s="37"/>
      <c r="EH314" s="37"/>
    </row>
    <row r="315" spans="41:138"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Q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37"/>
      <c r="DL315" s="37"/>
      <c r="DM315" s="37"/>
      <c r="DN315" s="37"/>
      <c r="DO315" s="37"/>
      <c r="DP315" s="37"/>
      <c r="DQ315" s="37"/>
      <c r="DR315" s="37"/>
      <c r="DS315" s="37"/>
      <c r="DT315" s="37"/>
      <c r="DU315" s="37"/>
      <c r="DV315" s="37"/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  <c r="EG315" s="37"/>
      <c r="EH315" s="37"/>
    </row>
    <row r="316" spans="41:138"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Q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</row>
    <row r="317" spans="41:138"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Q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37"/>
      <c r="DL317" s="37"/>
      <c r="DM317" s="37"/>
      <c r="DN317" s="37"/>
      <c r="DO317" s="37"/>
      <c r="DP317" s="37"/>
      <c r="DQ317" s="37"/>
      <c r="DR317" s="37"/>
      <c r="DS317" s="37"/>
      <c r="DT317" s="37"/>
      <c r="DU317" s="37"/>
      <c r="DV317" s="37"/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  <c r="EG317" s="37"/>
      <c r="EH317" s="37"/>
    </row>
    <row r="318" spans="41:138"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Q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</row>
    <row r="319" spans="41:138"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Q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</row>
    <row r="320" spans="41:138"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Q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  <c r="DJ320" s="37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  <c r="EG320" s="37"/>
      <c r="EH320" s="37"/>
    </row>
    <row r="321" spans="41:138"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Q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  <c r="DJ321" s="37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</row>
    <row r="322" spans="41:138"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Q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  <c r="DJ322" s="37"/>
      <c r="DK322" s="37"/>
      <c r="DL322" s="37"/>
      <c r="DM322" s="37"/>
      <c r="DN322" s="37"/>
      <c r="DO322" s="37"/>
      <c r="DP322" s="37"/>
      <c r="DQ322" s="37"/>
      <c r="DR322" s="37"/>
      <c r="DS322" s="37"/>
      <c r="DT322" s="37"/>
      <c r="DU322" s="37"/>
      <c r="DV322" s="37"/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  <c r="EG322" s="37"/>
      <c r="EH322" s="37"/>
    </row>
    <row r="323" spans="41:138"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Q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</row>
    <row r="324" spans="41:138"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Q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  <c r="DJ324" s="37"/>
      <c r="DK324" s="37"/>
      <c r="DL324" s="37"/>
      <c r="DM324" s="37"/>
      <c r="DN324" s="37"/>
      <c r="DO324" s="37"/>
      <c r="DP324" s="37"/>
      <c r="DQ324" s="37"/>
      <c r="DR324" s="37"/>
      <c r="DS324" s="37"/>
      <c r="DT324" s="37"/>
      <c r="DU324" s="37"/>
      <c r="DV324" s="37"/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  <c r="EG324" s="37"/>
      <c r="EH324" s="37"/>
    </row>
    <row r="325" spans="41:138"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Q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  <c r="DJ325" s="37"/>
      <c r="DK325" s="37"/>
      <c r="DL325" s="37"/>
      <c r="DM325" s="37"/>
      <c r="DN325" s="37"/>
      <c r="DO325" s="37"/>
      <c r="DP325" s="37"/>
      <c r="DQ325" s="37"/>
      <c r="DR325" s="37"/>
      <c r="DS325" s="37"/>
      <c r="DT325" s="37"/>
      <c r="DU325" s="37"/>
      <c r="DV325" s="37"/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  <c r="EG325" s="37"/>
      <c r="EH325" s="37"/>
    </row>
    <row r="326" spans="41:138"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Q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  <c r="DJ326" s="37"/>
      <c r="DK326" s="37"/>
      <c r="DL326" s="37"/>
      <c r="DM326" s="37"/>
      <c r="DN326" s="37"/>
      <c r="DO326" s="37"/>
      <c r="DP326" s="37"/>
      <c r="DQ326" s="37"/>
      <c r="DR326" s="37"/>
      <c r="DS326" s="37"/>
      <c r="DT326" s="37"/>
      <c r="DU326" s="37"/>
      <c r="DV326" s="37"/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  <c r="EG326" s="37"/>
      <c r="EH326" s="37"/>
    </row>
    <row r="327" spans="41:138"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</row>
    <row r="328" spans="41:138"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</row>
    <row r="329" spans="41:138"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Q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</row>
    <row r="330" spans="41:138"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</row>
    <row r="331" spans="41:138"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Q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</row>
    <row r="332" spans="41:138"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Q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</row>
    <row r="333" spans="41:138"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Q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/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</row>
    <row r="334" spans="41:138"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</row>
    <row r="335" spans="41:138"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37"/>
      <c r="CJ335" s="37"/>
      <c r="CK335" s="37"/>
      <c r="CL335" s="37"/>
      <c r="CM335" s="37"/>
      <c r="CN335" s="37"/>
      <c r="CO335" s="37"/>
      <c r="CP335" s="37"/>
      <c r="CQ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</row>
    <row r="336" spans="41:138"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  <c r="CA336" s="37"/>
      <c r="CB336" s="37"/>
      <c r="CC336" s="37"/>
      <c r="CD336" s="37"/>
      <c r="CE336" s="37"/>
      <c r="CF336" s="37"/>
      <c r="CG336" s="37"/>
      <c r="CH336" s="37"/>
      <c r="CI336" s="37"/>
      <c r="CJ336" s="37"/>
      <c r="CK336" s="37"/>
      <c r="CL336" s="37"/>
      <c r="CM336" s="37"/>
      <c r="CN336" s="37"/>
      <c r="CO336" s="37"/>
      <c r="CP336" s="37"/>
      <c r="CQ336" s="37"/>
      <c r="CR336" s="37"/>
      <c r="CS336" s="37"/>
      <c r="CT336" s="37"/>
      <c r="CU336" s="37"/>
      <c r="CV336" s="37"/>
      <c r="CW336" s="37"/>
      <c r="CX336" s="37"/>
      <c r="CY336" s="37"/>
      <c r="CZ336" s="37"/>
      <c r="DA336" s="37"/>
      <c r="DB336" s="37"/>
      <c r="DC336" s="37"/>
      <c r="DD336" s="37"/>
      <c r="DE336" s="37"/>
      <c r="DF336" s="37"/>
      <c r="DG336" s="37"/>
      <c r="DH336" s="37"/>
      <c r="DI336" s="37"/>
      <c r="DJ336" s="37"/>
      <c r="DK336" s="37"/>
      <c r="DL336" s="37"/>
      <c r="DM336" s="37"/>
      <c r="DN336" s="37"/>
      <c r="DO336" s="37"/>
      <c r="DP336" s="37"/>
      <c r="DQ336" s="37"/>
      <c r="DR336" s="37"/>
      <c r="DS336" s="37"/>
      <c r="DT336" s="37"/>
      <c r="DU336" s="37"/>
      <c r="DV336" s="37"/>
      <c r="DW336" s="37"/>
      <c r="DX336" s="37"/>
      <c r="DY336" s="37"/>
      <c r="DZ336" s="37"/>
      <c r="EA336" s="37"/>
      <c r="EB336" s="37"/>
      <c r="EC336" s="37"/>
      <c r="ED336" s="37"/>
      <c r="EE336" s="37"/>
      <c r="EF336" s="37"/>
      <c r="EG336" s="37"/>
      <c r="EH336" s="37"/>
    </row>
    <row r="337" spans="41:138"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37"/>
      <c r="CB337" s="37"/>
      <c r="CC337" s="37"/>
      <c r="CD337" s="37"/>
      <c r="CE337" s="37"/>
      <c r="CF337" s="37"/>
      <c r="CG337" s="37"/>
      <c r="CH337" s="37"/>
      <c r="CI337" s="37"/>
      <c r="CJ337" s="37"/>
      <c r="CK337" s="37"/>
      <c r="CL337" s="37"/>
      <c r="CM337" s="37"/>
      <c r="CN337" s="37"/>
      <c r="CO337" s="37"/>
      <c r="CP337" s="37"/>
      <c r="CQ337" s="37"/>
      <c r="CR337" s="37"/>
      <c r="CS337" s="37"/>
      <c r="CT337" s="37"/>
      <c r="CU337" s="37"/>
      <c r="CV337" s="37"/>
      <c r="CW337" s="37"/>
      <c r="CX337" s="37"/>
      <c r="CY337" s="37"/>
      <c r="CZ337" s="37"/>
      <c r="DA337" s="37"/>
      <c r="DB337" s="37"/>
      <c r="DC337" s="37"/>
      <c r="DD337" s="37"/>
      <c r="DE337" s="37"/>
      <c r="DF337" s="37"/>
      <c r="DG337" s="37"/>
      <c r="DH337" s="37"/>
      <c r="DI337" s="37"/>
      <c r="DJ337" s="37"/>
      <c r="DK337" s="37"/>
      <c r="DL337" s="37"/>
      <c r="DM337" s="37"/>
      <c r="DN337" s="37"/>
      <c r="DO337" s="37"/>
      <c r="DP337" s="37"/>
      <c r="DQ337" s="37"/>
      <c r="DR337" s="37"/>
      <c r="DS337" s="37"/>
      <c r="DT337" s="37"/>
      <c r="DU337" s="37"/>
      <c r="DV337" s="37"/>
      <c r="DW337" s="37"/>
      <c r="DX337" s="37"/>
      <c r="DY337" s="37"/>
      <c r="DZ337" s="37"/>
      <c r="EA337" s="37"/>
      <c r="EB337" s="37"/>
      <c r="EC337" s="37"/>
      <c r="ED337" s="37"/>
      <c r="EE337" s="37"/>
      <c r="EF337" s="37"/>
      <c r="EG337" s="37"/>
      <c r="EH337" s="37"/>
    </row>
    <row r="338" spans="41:138"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  <c r="CA338" s="37"/>
      <c r="CB338" s="37"/>
      <c r="CC338" s="37"/>
      <c r="CD338" s="37"/>
      <c r="CE338" s="37"/>
      <c r="CF338" s="37"/>
      <c r="CG338" s="37"/>
      <c r="CH338" s="37"/>
      <c r="CI338" s="37"/>
      <c r="CJ338" s="37"/>
      <c r="CK338" s="37"/>
      <c r="CL338" s="37"/>
      <c r="CM338" s="37"/>
      <c r="CN338" s="37"/>
      <c r="CO338" s="37"/>
      <c r="CP338" s="37"/>
      <c r="CQ338" s="37"/>
      <c r="CR338" s="37"/>
      <c r="CS338" s="37"/>
      <c r="CT338" s="37"/>
      <c r="CU338" s="37"/>
      <c r="CV338" s="37"/>
      <c r="CW338" s="37"/>
      <c r="CX338" s="37"/>
      <c r="CY338" s="37"/>
      <c r="CZ338" s="37"/>
      <c r="DA338" s="37"/>
      <c r="DB338" s="37"/>
      <c r="DC338" s="37"/>
      <c r="DD338" s="37"/>
      <c r="DE338" s="37"/>
      <c r="DF338" s="37"/>
      <c r="DG338" s="37"/>
      <c r="DH338" s="37"/>
      <c r="DI338" s="37"/>
      <c r="DJ338" s="37"/>
      <c r="DK338" s="37"/>
      <c r="DL338" s="37"/>
      <c r="DM338" s="37"/>
      <c r="DN338" s="37"/>
      <c r="DO338" s="37"/>
      <c r="DP338" s="37"/>
      <c r="DQ338" s="37"/>
      <c r="DR338" s="37"/>
      <c r="DS338" s="37"/>
      <c r="DT338" s="37"/>
      <c r="DU338" s="37"/>
      <c r="DV338" s="37"/>
      <c r="DW338" s="37"/>
      <c r="DX338" s="37"/>
      <c r="DY338" s="37"/>
      <c r="DZ338" s="37"/>
      <c r="EA338" s="37"/>
      <c r="EB338" s="37"/>
      <c r="EC338" s="37"/>
      <c r="ED338" s="37"/>
      <c r="EE338" s="37"/>
      <c r="EF338" s="37"/>
      <c r="EG338" s="37"/>
      <c r="EH338" s="37"/>
    </row>
    <row r="339" spans="41:138"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37"/>
      <c r="CJ339" s="37"/>
      <c r="CK339" s="37"/>
      <c r="CL339" s="37"/>
      <c r="CM339" s="37"/>
      <c r="CN339" s="37"/>
      <c r="CO339" s="37"/>
      <c r="CP339" s="37"/>
      <c r="CQ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</row>
    <row r="340" spans="41:138"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37"/>
      <c r="CJ340" s="37"/>
      <c r="CK340" s="37"/>
      <c r="CL340" s="37"/>
      <c r="CM340" s="37"/>
      <c r="CN340" s="37"/>
      <c r="CO340" s="37"/>
      <c r="CP340" s="37"/>
      <c r="CQ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</row>
    <row r="341" spans="41:138"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  <c r="CF341" s="37"/>
      <c r="CG341" s="37"/>
      <c r="CH341" s="37"/>
      <c r="CI341" s="37"/>
      <c r="CJ341" s="37"/>
      <c r="CK341" s="37"/>
      <c r="CL341" s="37"/>
      <c r="CM341" s="37"/>
      <c r="CN341" s="37"/>
      <c r="CO341" s="37"/>
      <c r="CP341" s="37"/>
      <c r="CQ341" s="37"/>
      <c r="CR341" s="37"/>
      <c r="CS341" s="37"/>
      <c r="CT341" s="37"/>
      <c r="CU341" s="37"/>
      <c r="CV341" s="37"/>
      <c r="CW341" s="37"/>
      <c r="CX341" s="37"/>
      <c r="CY341" s="37"/>
      <c r="CZ341" s="37"/>
      <c r="DA341" s="37"/>
      <c r="DB341" s="37"/>
      <c r="DC341" s="37"/>
      <c r="DD341" s="37"/>
      <c r="DE341" s="37"/>
      <c r="DF341" s="37"/>
      <c r="DG341" s="37"/>
      <c r="DH341" s="37"/>
      <c r="DI341" s="37"/>
      <c r="DJ341" s="37"/>
      <c r="DK341" s="37"/>
      <c r="DL341" s="37"/>
      <c r="DM341" s="37"/>
      <c r="DN341" s="37"/>
      <c r="DO341" s="37"/>
      <c r="DP341" s="37"/>
      <c r="DQ341" s="37"/>
      <c r="DR341" s="37"/>
      <c r="DS341" s="37"/>
      <c r="DT341" s="37"/>
      <c r="DU341" s="37"/>
      <c r="DV341" s="37"/>
      <c r="DW341" s="37"/>
      <c r="DX341" s="37"/>
      <c r="DY341" s="37"/>
      <c r="DZ341" s="37"/>
      <c r="EA341" s="37"/>
      <c r="EB341" s="37"/>
      <c r="EC341" s="37"/>
      <c r="ED341" s="37"/>
      <c r="EE341" s="37"/>
      <c r="EF341" s="37"/>
      <c r="EG341" s="37"/>
      <c r="EH341" s="37"/>
    </row>
    <row r="342" spans="41:138"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  <c r="CF342" s="37"/>
      <c r="CG342" s="37"/>
      <c r="CH342" s="37"/>
      <c r="CI342" s="37"/>
      <c r="CJ342" s="37"/>
      <c r="CK342" s="37"/>
      <c r="CL342" s="37"/>
      <c r="CM342" s="37"/>
      <c r="CN342" s="37"/>
      <c r="CO342" s="37"/>
      <c r="CP342" s="37"/>
      <c r="CQ342" s="37"/>
      <c r="CR342" s="37"/>
      <c r="CS342" s="37"/>
      <c r="CT342" s="37"/>
      <c r="CU342" s="37"/>
      <c r="CV342" s="37"/>
      <c r="CW342" s="37"/>
      <c r="CX342" s="37"/>
      <c r="CY342" s="37"/>
      <c r="CZ342" s="37"/>
      <c r="DA342" s="37"/>
      <c r="DB342" s="37"/>
      <c r="DC342" s="37"/>
      <c r="DD342" s="37"/>
      <c r="DE342" s="37"/>
      <c r="DF342" s="37"/>
      <c r="DG342" s="37"/>
      <c r="DH342" s="37"/>
      <c r="DI342" s="37"/>
      <c r="DJ342" s="37"/>
      <c r="DK342" s="37"/>
      <c r="DL342" s="37"/>
      <c r="DM342" s="37"/>
      <c r="DN342" s="37"/>
      <c r="DO342" s="37"/>
      <c r="DP342" s="37"/>
      <c r="DQ342" s="37"/>
      <c r="DR342" s="37"/>
      <c r="DS342" s="37"/>
      <c r="DT342" s="37"/>
      <c r="DU342" s="37"/>
      <c r="DV342" s="37"/>
      <c r="DW342" s="37"/>
      <c r="DX342" s="37"/>
      <c r="DY342" s="37"/>
      <c r="DZ342" s="37"/>
      <c r="EA342" s="37"/>
      <c r="EB342" s="37"/>
      <c r="EC342" s="37"/>
      <c r="ED342" s="37"/>
      <c r="EE342" s="37"/>
      <c r="EF342" s="37"/>
      <c r="EG342" s="37"/>
      <c r="EH342" s="37"/>
    </row>
    <row r="343" spans="41:138"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Q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</row>
    <row r="344" spans="41:138"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  <c r="CF344" s="37"/>
      <c r="CG344" s="37"/>
      <c r="CH344" s="37"/>
      <c r="CI344" s="37"/>
      <c r="CJ344" s="37"/>
      <c r="CK344" s="37"/>
      <c r="CL344" s="37"/>
      <c r="CM344" s="37"/>
      <c r="CN344" s="37"/>
      <c r="CO344" s="37"/>
      <c r="CP344" s="37"/>
      <c r="CQ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37"/>
      <c r="EF344" s="37"/>
      <c r="EG344" s="37"/>
      <c r="EH344" s="37"/>
    </row>
    <row r="345" spans="41:138"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  <c r="CF345" s="37"/>
      <c r="CG345" s="37"/>
      <c r="CH345" s="37"/>
      <c r="CI345" s="37"/>
      <c r="CJ345" s="37"/>
      <c r="CK345" s="37"/>
      <c r="CL345" s="37"/>
      <c r="CM345" s="37"/>
      <c r="CN345" s="37"/>
      <c r="CO345" s="37"/>
      <c r="CP345" s="37"/>
      <c r="CQ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37"/>
      <c r="EF345" s="37"/>
      <c r="EG345" s="37"/>
      <c r="EH345" s="37"/>
    </row>
    <row r="346" spans="41:138"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  <c r="CF346" s="37"/>
      <c r="CG346" s="37"/>
      <c r="CH346" s="37"/>
      <c r="CI346" s="37"/>
      <c r="CJ346" s="37"/>
      <c r="CK346" s="37"/>
      <c r="CL346" s="37"/>
      <c r="CM346" s="37"/>
      <c r="CN346" s="37"/>
      <c r="CO346" s="37"/>
      <c r="CP346" s="37"/>
      <c r="CQ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</row>
    <row r="347" spans="41:138"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  <c r="CF347" s="37"/>
      <c r="CG347" s="37"/>
      <c r="CH347" s="37"/>
      <c r="CI347" s="37"/>
      <c r="CJ347" s="37"/>
      <c r="CK347" s="37"/>
      <c r="CL347" s="37"/>
      <c r="CM347" s="37"/>
      <c r="CN347" s="37"/>
      <c r="CO347" s="37"/>
      <c r="CP347" s="37"/>
      <c r="CQ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</row>
    <row r="348" spans="41:138"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Q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</row>
    <row r="349" spans="41:138"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37"/>
      <c r="CI349" s="37"/>
      <c r="CJ349" s="37"/>
      <c r="CK349" s="37"/>
      <c r="CL349" s="37"/>
      <c r="CM349" s="37"/>
      <c r="CN349" s="37"/>
      <c r="CO349" s="37"/>
      <c r="CP349" s="37"/>
      <c r="CQ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37"/>
      <c r="DG349" s="37"/>
      <c r="DH349" s="37"/>
      <c r="DI349" s="37"/>
      <c r="DJ349" s="37"/>
      <c r="DK349" s="37"/>
      <c r="DL349" s="37"/>
      <c r="DM349" s="37"/>
      <c r="DN349" s="37"/>
      <c r="DO349" s="37"/>
      <c r="DP349" s="37"/>
      <c r="DQ349" s="37"/>
      <c r="DR349" s="37"/>
      <c r="DS349" s="37"/>
      <c r="DT349" s="37"/>
      <c r="DU349" s="37"/>
      <c r="DV349" s="37"/>
      <c r="DW349" s="37"/>
      <c r="DX349" s="37"/>
      <c r="DY349" s="37"/>
      <c r="DZ349" s="37"/>
      <c r="EA349" s="37"/>
      <c r="EB349" s="37"/>
      <c r="EC349" s="37"/>
      <c r="ED349" s="37"/>
      <c r="EE349" s="37"/>
      <c r="EF349" s="37"/>
      <c r="EG349" s="37"/>
      <c r="EH349" s="37"/>
    </row>
    <row r="350" spans="41:138"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  <c r="CF350" s="37"/>
      <c r="CG350" s="37"/>
      <c r="CH350" s="37"/>
      <c r="CI350" s="37"/>
      <c r="CJ350" s="37"/>
      <c r="CK350" s="37"/>
      <c r="CL350" s="37"/>
      <c r="CM350" s="37"/>
      <c r="CN350" s="37"/>
      <c r="CO350" s="37"/>
      <c r="CP350" s="37"/>
      <c r="CQ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37"/>
      <c r="DG350" s="37"/>
      <c r="DH350" s="37"/>
      <c r="DI350" s="37"/>
      <c r="DJ350" s="37"/>
      <c r="DK350" s="37"/>
      <c r="DL350" s="37"/>
      <c r="DM350" s="37"/>
      <c r="DN350" s="37"/>
      <c r="DO350" s="37"/>
      <c r="DP350" s="37"/>
      <c r="DQ350" s="37"/>
      <c r="DR350" s="37"/>
      <c r="DS350" s="37"/>
      <c r="DT350" s="37"/>
      <c r="DU350" s="37"/>
      <c r="DV350" s="37"/>
      <c r="DW350" s="37"/>
      <c r="DX350" s="37"/>
      <c r="DY350" s="37"/>
      <c r="DZ350" s="37"/>
      <c r="EA350" s="37"/>
      <c r="EB350" s="37"/>
      <c r="EC350" s="37"/>
      <c r="ED350" s="37"/>
      <c r="EE350" s="37"/>
      <c r="EF350" s="37"/>
      <c r="EG350" s="37"/>
      <c r="EH350" s="37"/>
    </row>
    <row r="351" spans="41:138"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F351" s="37"/>
      <c r="BG351" s="37"/>
      <c r="BH351" s="37"/>
      <c r="BI351" s="37"/>
      <c r="BJ351" s="37"/>
      <c r="BK351" s="37"/>
      <c r="BL351" s="37"/>
      <c r="BM351" s="37"/>
      <c r="BN351" s="37"/>
      <c r="BO351" s="37"/>
      <c r="BP351" s="37"/>
      <c r="BQ351" s="37"/>
      <c r="BR351" s="37"/>
      <c r="BS351" s="37"/>
      <c r="BT351" s="37"/>
      <c r="BU351" s="37"/>
      <c r="BV351" s="37"/>
      <c r="BW351" s="37"/>
      <c r="BX351" s="37"/>
      <c r="BY351" s="37"/>
      <c r="BZ351" s="37"/>
      <c r="CA351" s="37"/>
      <c r="CB351" s="37"/>
      <c r="CC351" s="37"/>
      <c r="CD351" s="37"/>
      <c r="CE351" s="37"/>
      <c r="CF351" s="37"/>
      <c r="CG351" s="37"/>
      <c r="CH351" s="37"/>
      <c r="CI351" s="37"/>
      <c r="CJ351" s="37"/>
      <c r="CK351" s="37"/>
      <c r="CL351" s="37"/>
      <c r="CM351" s="37"/>
      <c r="CN351" s="37"/>
      <c r="CO351" s="37"/>
      <c r="CP351" s="37"/>
      <c r="CQ351" s="37"/>
      <c r="CR351" s="37"/>
      <c r="CS351" s="37"/>
      <c r="CT351" s="37"/>
      <c r="CU351" s="37"/>
      <c r="CV351" s="37"/>
      <c r="CW351" s="37"/>
      <c r="CX351" s="37"/>
      <c r="CY351" s="37"/>
      <c r="CZ351" s="37"/>
      <c r="DA351" s="37"/>
      <c r="DB351" s="37"/>
      <c r="DC351" s="37"/>
      <c r="DD351" s="37"/>
      <c r="DE351" s="37"/>
      <c r="DF351" s="37"/>
      <c r="DG351" s="37"/>
      <c r="DH351" s="37"/>
      <c r="DI351" s="37"/>
      <c r="DJ351" s="37"/>
      <c r="DK351" s="37"/>
      <c r="DL351" s="37"/>
      <c r="DM351" s="37"/>
      <c r="DN351" s="37"/>
      <c r="DO351" s="37"/>
      <c r="DP351" s="37"/>
      <c r="DQ351" s="37"/>
      <c r="DR351" s="37"/>
      <c r="DS351" s="37"/>
      <c r="DT351" s="37"/>
      <c r="DU351" s="37"/>
      <c r="DV351" s="37"/>
      <c r="DW351" s="37"/>
      <c r="DX351" s="37"/>
      <c r="DY351" s="37"/>
      <c r="DZ351" s="37"/>
      <c r="EA351" s="37"/>
      <c r="EB351" s="37"/>
      <c r="EC351" s="37"/>
      <c r="ED351" s="37"/>
      <c r="EE351" s="37"/>
      <c r="EF351" s="37"/>
      <c r="EG351" s="37"/>
      <c r="EH351" s="37"/>
    </row>
    <row r="352" spans="41:138"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Q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37"/>
      <c r="EF352" s="37"/>
      <c r="EG352" s="37"/>
      <c r="EH352" s="37"/>
    </row>
    <row r="353" spans="41:138"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Q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37"/>
      <c r="EF353" s="37"/>
      <c r="EG353" s="37"/>
      <c r="EH353" s="37"/>
    </row>
    <row r="354" spans="41:138"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  <c r="CF354" s="37"/>
      <c r="CG354" s="37"/>
      <c r="CH354" s="37"/>
      <c r="CI354" s="37"/>
      <c r="CJ354" s="37"/>
      <c r="CK354" s="37"/>
      <c r="CL354" s="37"/>
      <c r="CM354" s="37"/>
      <c r="CN354" s="37"/>
      <c r="CO354" s="37"/>
      <c r="CP354" s="37"/>
      <c r="CQ354" s="37"/>
      <c r="CR354" s="37"/>
      <c r="CS354" s="37"/>
      <c r="CT354" s="37"/>
      <c r="CU354" s="37"/>
      <c r="CV354" s="37"/>
      <c r="CW354" s="37"/>
      <c r="CX354" s="37"/>
      <c r="CY354" s="37"/>
      <c r="CZ354" s="37"/>
      <c r="DA354" s="37"/>
      <c r="DB354" s="37"/>
      <c r="DC354" s="37"/>
      <c r="DD354" s="37"/>
      <c r="DE354" s="37"/>
      <c r="DF354" s="37"/>
      <c r="DG354" s="37"/>
      <c r="DH354" s="37"/>
      <c r="DI354" s="37"/>
      <c r="DJ354" s="37"/>
      <c r="DK354" s="37"/>
      <c r="DL354" s="37"/>
      <c r="DM354" s="37"/>
      <c r="DN354" s="37"/>
      <c r="DO354" s="37"/>
      <c r="DP354" s="37"/>
      <c r="DQ354" s="37"/>
      <c r="DR354" s="37"/>
      <c r="DS354" s="37"/>
      <c r="DT354" s="37"/>
      <c r="DU354" s="37"/>
      <c r="DV354" s="37"/>
      <c r="DW354" s="37"/>
      <c r="DX354" s="37"/>
      <c r="DY354" s="37"/>
      <c r="DZ354" s="37"/>
      <c r="EA354" s="37"/>
      <c r="EB354" s="37"/>
      <c r="EC354" s="37"/>
      <c r="ED354" s="37"/>
      <c r="EE354" s="37"/>
      <c r="EF354" s="37"/>
      <c r="EG354" s="37"/>
      <c r="EH354" s="37"/>
    </row>
    <row r="355" spans="41:138"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Q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37"/>
      <c r="DL355" s="37"/>
      <c r="DM355" s="37"/>
      <c r="DN355" s="37"/>
      <c r="DO355" s="37"/>
      <c r="DP355" s="37"/>
      <c r="DQ355" s="37"/>
      <c r="DR355" s="37"/>
      <c r="DS355" s="37"/>
      <c r="DT355" s="37"/>
      <c r="DU355" s="37"/>
      <c r="DV355" s="37"/>
      <c r="DW355" s="37"/>
      <c r="DX355" s="37"/>
      <c r="DY355" s="37"/>
      <c r="DZ355" s="37"/>
      <c r="EA355" s="37"/>
      <c r="EB355" s="37"/>
      <c r="EC355" s="37"/>
      <c r="ED355" s="37"/>
      <c r="EE355" s="37"/>
      <c r="EF355" s="37"/>
      <c r="EG355" s="37"/>
      <c r="EH355" s="37"/>
    </row>
    <row r="356" spans="41:138"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  <c r="CF356" s="37"/>
      <c r="CG356" s="37"/>
      <c r="CH356" s="37"/>
      <c r="CI356" s="37"/>
      <c r="CJ356" s="37"/>
      <c r="CK356" s="37"/>
      <c r="CL356" s="37"/>
      <c r="CM356" s="37"/>
      <c r="CN356" s="37"/>
      <c r="CO356" s="37"/>
      <c r="CP356" s="37"/>
      <c r="CQ356" s="37"/>
      <c r="CR356" s="37"/>
      <c r="CS356" s="37"/>
      <c r="CT356" s="37"/>
      <c r="CU356" s="37"/>
      <c r="CV356" s="37"/>
      <c r="CW356" s="37"/>
      <c r="CX356" s="37"/>
      <c r="CY356" s="37"/>
      <c r="CZ356" s="37"/>
      <c r="DA356" s="37"/>
      <c r="DB356" s="37"/>
      <c r="DC356" s="37"/>
      <c r="DD356" s="37"/>
      <c r="DE356" s="37"/>
      <c r="DF356" s="37"/>
      <c r="DG356" s="37"/>
      <c r="DH356" s="37"/>
      <c r="DI356" s="37"/>
      <c r="DJ356" s="37"/>
      <c r="DK356" s="37"/>
      <c r="DL356" s="37"/>
      <c r="DM356" s="37"/>
      <c r="DN356" s="37"/>
      <c r="DO356" s="37"/>
      <c r="DP356" s="37"/>
      <c r="DQ356" s="37"/>
      <c r="DR356" s="37"/>
      <c r="DS356" s="37"/>
      <c r="DT356" s="37"/>
      <c r="DU356" s="37"/>
      <c r="DV356" s="37"/>
      <c r="DW356" s="37"/>
      <c r="DX356" s="37"/>
      <c r="DY356" s="37"/>
      <c r="DZ356" s="37"/>
      <c r="EA356" s="37"/>
      <c r="EB356" s="37"/>
      <c r="EC356" s="37"/>
      <c r="ED356" s="37"/>
      <c r="EE356" s="37"/>
      <c r="EF356" s="37"/>
      <c r="EG356" s="37"/>
      <c r="EH356" s="37"/>
    </row>
    <row r="357" spans="41:138"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  <c r="CF357" s="37"/>
      <c r="CG357" s="37"/>
      <c r="CH357" s="37"/>
      <c r="CI357" s="37"/>
      <c r="CJ357" s="37"/>
      <c r="CK357" s="37"/>
      <c r="CL357" s="37"/>
      <c r="CM357" s="37"/>
      <c r="CN357" s="37"/>
      <c r="CO357" s="37"/>
      <c r="CP357" s="37"/>
      <c r="CQ357" s="37"/>
      <c r="CR357" s="37"/>
      <c r="CS357" s="37"/>
      <c r="CT357" s="37"/>
      <c r="CU357" s="37"/>
      <c r="CV357" s="37"/>
      <c r="CW357" s="37"/>
      <c r="CX357" s="37"/>
      <c r="CY357" s="37"/>
      <c r="CZ357" s="37"/>
      <c r="DA357" s="37"/>
      <c r="DB357" s="37"/>
      <c r="DC357" s="37"/>
      <c r="DD357" s="37"/>
      <c r="DE357" s="37"/>
      <c r="DF357" s="37"/>
      <c r="DG357" s="37"/>
      <c r="DH357" s="37"/>
      <c r="DI357" s="37"/>
      <c r="DJ357" s="37"/>
      <c r="DK357" s="37"/>
      <c r="DL357" s="37"/>
      <c r="DM357" s="37"/>
      <c r="DN357" s="37"/>
      <c r="DO357" s="37"/>
      <c r="DP357" s="37"/>
      <c r="DQ357" s="37"/>
      <c r="DR357" s="37"/>
      <c r="DS357" s="37"/>
      <c r="DT357" s="37"/>
      <c r="DU357" s="37"/>
      <c r="DV357" s="37"/>
      <c r="DW357" s="37"/>
      <c r="DX357" s="37"/>
      <c r="DY357" s="37"/>
      <c r="DZ357" s="37"/>
      <c r="EA357" s="37"/>
      <c r="EB357" s="37"/>
      <c r="EC357" s="37"/>
      <c r="ED357" s="37"/>
      <c r="EE357" s="37"/>
      <c r="EF357" s="37"/>
      <c r="EG357" s="37"/>
      <c r="EH357" s="37"/>
    </row>
    <row r="358" spans="41:138"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  <c r="CF358" s="37"/>
      <c r="CG358" s="37"/>
      <c r="CH358" s="37"/>
      <c r="CI358" s="37"/>
      <c r="CJ358" s="37"/>
      <c r="CK358" s="37"/>
      <c r="CL358" s="37"/>
      <c r="CM358" s="37"/>
      <c r="CN358" s="37"/>
      <c r="CO358" s="37"/>
      <c r="CP358" s="37"/>
      <c r="CQ358" s="37"/>
      <c r="CR358" s="37"/>
      <c r="CS358" s="37"/>
      <c r="CT358" s="37"/>
      <c r="CU358" s="37"/>
      <c r="CV358" s="37"/>
      <c r="CW358" s="37"/>
      <c r="CX358" s="37"/>
      <c r="CY358" s="37"/>
      <c r="CZ358" s="37"/>
      <c r="DA358" s="37"/>
      <c r="DB358" s="37"/>
      <c r="DC358" s="37"/>
      <c r="DD358" s="37"/>
      <c r="DE358" s="37"/>
      <c r="DF358" s="37"/>
      <c r="DG358" s="37"/>
      <c r="DH358" s="37"/>
      <c r="DI358" s="37"/>
      <c r="DJ358" s="37"/>
      <c r="DK358" s="37"/>
      <c r="DL358" s="37"/>
      <c r="DM358" s="37"/>
      <c r="DN358" s="37"/>
      <c r="DO358" s="37"/>
      <c r="DP358" s="37"/>
      <c r="DQ358" s="37"/>
      <c r="DR358" s="37"/>
      <c r="DS358" s="37"/>
      <c r="DT358" s="37"/>
      <c r="DU358" s="37"/>
      <c r="DV358" s="37"/>
      <c r="DW358" s="37"/>
      <c r="DX358" s="37"/>
      <c r="DY358" s="37"/>
      <c r="DZ358" s="37"/>
      <c r="EA358" s="37"/>
      <c r="EB358" s="37"/>
      <c r="EC358" s="37"/>
      <c r="ED358" s="37"/>
      <c r="EE358" s="37"/>
      <c r="EF358" s="37"/>
      <c r="EG358" s="37"/>
      <c r="EH358" s="37"/>
    </row>
    <row r="359" spans="41:138"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  <c r="CF359" s="37"/>
      <c r="CG359" s="37"/>
      <c r="CH359" s="37"/>
      <c r="CI359" s="37"/>
      <c r="CJ359" s="37"/>
      <c r="CK359" s="37"/>
      <c r="CL359" s="37"/>
      <c r="CM359" s="37"/>
      <c r="CN359" s="37"/>
      <c r="CO359" s="37"/>
      <c r="CP359" s="37"/>
      <c r="CQ359" s="37"/>
      <c r="CR359" s="37"/>
      <c r="CS359" s="37"/>
      <c r="CT359" s="37"/>
      <c r="CU359" s="37"/>
      <c r="CV359" s="37"/>
      <c r="CW359" s="37"/>
      <c r="CX359" s="37"/>
      <c r="CY359" s="37"/>
      <c r="CZ359" s="37"/>
      <c r="DA359" s="37"/>
      <c r="DB359" s="37"/>
      <c r="DC359" s="37"/>
      <c r="DD359" s="37"/>
      <c r="DE359" s="37"/>
      <c r="DF359" s="37"/>
      <c r="DG359" s="37"/>
      <c r="DH359" s="37"/>
      <c r="DI359" s="37"/>
      <c r="DJ359" s="37"/>
      <c r="DK359" s="37"/>
      <c r="DL359" s="37"/>
      <c r="DM359" s="37"/>
      <c r="DN359" s="37"/>
      <c r="DO359" s="37"/>
      <c r="DP359" s="37"/>
      <c r="DQ359" s="37"/>
      <c r="DR359" s="37"/>
      <c r="DS359" s="37"/>
      <c r="DT359" s="37"/>
      <c r="DU359" s="37"/>
      <c r="DV359" s="37"/>
      <c r="DW359" s="37"/>
      <c r="DX359" s="37"/>
      <c r="DY359" s="37"/>
      <c r="DZ359" s="37"/>
      <c r="EA359" s="37"/>
      <c r="EB359" s="37"/>
      <c r="EC359" s="37"/>
      <c r="ED359" s="37"/>
      <c r="EE359" s="37"/>
      <c r="EF359" s="37"/>
      <c r="EG359" s="37"/>
      <c r="EH359" s="37"/>
    </row>
    <row r="360" spans="41:138"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  <c r="CF360" s="37"/>
      <c r="CG360" s="37"/>
      <c r="CH360" s="37"/>
      <c r="CI360" s="37"/>
      <c r="CJ360" s="37"/>
      <c r="CK360" s="37"/>
      <c r="CL360" s="37"/>
      <c r="CM360" s="37"/>
      <c r="CN360" s="37"/>
      <c r="CO360" s="37"/>
      <c r="CP360" s="37"/>
      <c r="CQ360" s="37"/>
      <c r="CR360" s="37"/>
      <c r="CS360" s="37"/>
      <c r="CT360" s="37"/>
      <c r="CU360" s="37"/>
      <c r="CV360" s="37"/>
      <c r="CW360" s="37"/>
      <c r="CX360" s="37"/>
      <c r="CY360" s="37"/>
      <c r="CZ360" s="37"/>
      <c r="DA360" s="37"/>
      <c r="DB360" s="37"/>
      <c r="DC360" s="37"/>
      <c r="DD360" s="37"/>
      <c r="DE360" s="37"/>
      <c r="DF360" s="37"/>
      <c r="DG360" s="37"/>
      <c r="DH360" s="37"/>
      <c r="DI360" s="37"/>
      <c r="DJ360" s="37"/>
      <c r="DK360" s="37"/>
      <c r="DL360" s="37"/>
      <c r="DM360" s="37"/>
      <c r="DN360" s="37"/>
      <c r="DO360" s="37"/>
      <c r="DP360" s="37"/>
      <c r="DQ360" s="37"/>
      <c r="DR360" s="37"/>
      <c r="DS360" s="37"/>
      <c r="DT360" s="37"/>
      <c r="DU360" s="37"/>
      <c r="DV360" s="37"/>
      <c r="DW360" s="37"/>
      <c r="DX360" s="37"/>
      <c r="DY360" s="37"/>
      <c r="DZ360" s="37"/>
      <c r="EA360" s="37"/>
      <c r="EB360" s="37"/>
      <c r="EC360" s="37"/>
      <c r="ED360" s="37"/>
      <c r="EE360" s="37"/>
      <c r="EF360" s="37"/>
      <c r="EG360" s="37"/>
      <c r="EH360" s="37"/>
    </row>
    <row r="361" spans="41:138"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  <c r="CF361" s="37"/>
      <c r="CG361" s="37"/>
      <c r="CH361" s="37"/>
      <c r="CI361" s="37"/>
      <c r="CJ361" s="37"/>
      <c r="CK361" s="37"/>
      <c r="CL361" s="37"/>
      <c r="CM361" s="37"/>
      <c r="CN361" s="37"/>
      <c r="CO361" s="37"/>
      <c r="CP361" s="37"/>
      <c r="CQ361" s="37"/>
      <c r="CR361" s="37"/>
      <c r="CS361" s="37"/>
      <c r="CT361" s="37"/>
      <c r="CU361" s="37"/>
      <c r="CV361" s="37"/>
      <c r="CW361" s="37"/>
      <c r="CX361" s="37"/>
      <c r="CY361" s="37"/>
      <c r="CZ361" s="37"/>
      <c r="DA361" s="37"/>
      <c r="DB361" s="37"/>
      <c r="DC361" s="37"/>
      <c r="DD361" s="37"/>
      <c r="DE361" s="37"/>
      <c r="DF361" s="37"/>
      <c r="DG361" s="37"/>
      <c r="DH361" s="37"/>
      <c r="DI361" s="37"/>
      <c r="DJ361" s="37"/>
      <c r="DK361" s="37"/>
      <c r="DL361" s="37"/>
      <c r="DM361" s="37"/>
      <c r="DN361" s="37"/>
      <c r="DO361" s="37"/>
      <c r="DP361" s="37"/>
      <c r="DQ361" s="37"/>
      <c r="DR361" s="37"/>
      <c r="DS361" s="37"/>
      <c r="DT361" s="37"/>
      <c r="DU361" s="37"/>
      <c r="DV361" s="37"/>
      <c r="DW361" s="37"/>
      <c r="DX361" s="37"/>
      <c r="DY361" s="37"/>
      <c r="DZ361" s="37"/>
      <c r="EA361" s="37"/>
      <c r="EB361" s="37"/>
      <c r="EC361" s="37"/>
      <c r="ED361" s="37"/>
      <c r="EE361" s="37"/>
      <c r="EF361" s="37"/>
      <c r="EG361" s="37"/>
      <c r="EH361" s="37"/>
    </row>
    <row r="362" spans="41:138"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  <c r="CF362" s="37"/>
      <c r="CG362" s="37"/>
      <c r="CH362" s="37"/>
      <c r="CI362" s="37"/>
      <c r="CJ362" s="37"/>
      <c r="CK362" s="37"/>
      <c r="CL362" s="37"/>
      <c r="CM362" s="37"/>
      <c r="CN362" s="37"/>
      <c r="CO362" s="37"/>
      <c r="CP362" s="37"/>
      <c r="CQ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</row>
    <row r="363" spans="41:138"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  <c r="CF363" s="37"/>
      <c r="CG363" s="37"/>
      <c r="CH363" s="37"/>
      <c r="CI363" s="37"/>
      <c r="CJ363" s="37"/>
      <c r="CK363" s="37"/>
      <c r="CL363" s="37"/>
      <c r="CM363" s="37"/>
      <c r="CN363" s="37"/>
      <c r="CO363" s="37"/>
      <c r="CP363" s="37"/>
      <c r="CQ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</row>
    <row r="364" spans="41:138"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  <c r="CF364" s="37"/>
      <c r="CG364" s="37"/>
      <c r="CH364" s="37"/>
      <c r="CI364" s="37"/>
      <c r="CJ364" s="37"/>
      <c r="CK364" s="37"/>
      <c r="CL364" s="37"/>
      <c r="CM364" s="37"/>
      <c r="CN364" s="37"/>
      <c r="CO364" s="37"/>
      <c r="CP364" s="37"/>
      <c r="CQ364" s="37"/>
      <c r="CR364" s="37"/>
      <c r="CS364" s="37"/>
      <c r="CT364" s="37"/>
      <c r="CU364" s="37"/>
      <c r="CV364" s="37"/>
      <c r="CW364" s="37"/>
      <c r="CX364" s="37"/>
      <c r="CY364" s="37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</row>
    <row r="365" spans="41:138"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F365" s="37"/>
      <c r="BG365" s="37"/>
      <c r="BH365" s="37"/>
      <c r="BI365" s="37"/>
      <c r="BJ365" s="37"/>
      <c r="BK365" s="37"/>
      <c r="BL365" s="37"/>
      <c r="BM365" s="37"/>
      <c r="BN365" s="37"/>
      <c r="BO365" s="37"/>
      <c r="BP365" s="37"/>
      <c r="BQ365" s="37"/>
      <c r="BR365" s="37"/>
      <c r="BS365" s="37"/>
      <c r="BT365" s="37"/>
      <c r="BU365" s="37"/>
      <c r="BV365" s="37"/>
      <c r="BW365" s="37"/>
      <c r="BX365" s="37"/>
      <c r="BY365" s="37"/>
      <c r="BZ365" s="37"/>
      <c r="CA365" s="37"/>
      <c r="CB365" s="37"/>
      <c r="CC365" s="37"/>
      <c r="CD365" s="37"/>
      <c r="CE365" s="37"/>
      <c r="CF365" s="37"/>
      <c r="CG365" s="37"/>
      <c r="CH365" s="37"/>
      <c r="CI365" s="37"/>
      <c r="CJ365" s="37"/>
      <c r="CK365" s="37"/>
      <c r="CL365" s="37"/>
      <c r="CM365" s="37"/>
      <c r="CN365" s="37"/>
      <c r="CO365" s="37"/>
      <c r="CP365" s="37"/>
      <c r="CQ365" s="37"/>
      <c r="CR365" s="37"/>
      <c r="CS365" s="37"/>
      <c r="CT365" s="37"/>
      <c r="CU365" s="37"/>
      <c r="CV365" s="37"/>
      <c r="CW365" s="37"/>
      <c r="CX365" s="37"/>
      <c r="CY365" s="37"/>
      <c r="CZ365" s="37"/>
      <c r="DA365" s="37"/>
      <c r="DB365" s="37"/>
      <c r="DC365" s="37"/>
      <c r="DD365" s="37"/>
      <c r="DE365" s="37"/>
      <c r="DF365" s="37"/>
      <c r="DG365" s="37"/>
      <c r="DH365" s="37"/>
      <c r="DI365" s="37"/>
      <c r="DJ365" s="37"/>
      <c r="DK365" s="37"/>
      <c r="DL365" s="37"/>
      <c r="DM365" s="37"/>
      <c r="DN365" s="37"/>
      <c r="DO365" s="37"/>
      <c r="DP365" s="37"/>
      <c r="DQ365" s="37"/>
      <c r="DR365" s="37"/>
      <c r="DS365" s="37"/>
      <c r="DT365" s="37"/>
      <c r="DU365" s="37"/>
      <c r="DV365" s="37"/>
      <c r="DW365" s="37"/>
      <c r="DX365" s="37"/>
      <c r="DY365" s="37"/>
      <c r="DZ365" s="37"/>
      <c r="EA365" s="37"/>
      <c r="EB365" s="37"/>
      <c r="EC365" s="37"/>
      <c r="ED365" s="37"/>
      <c r="EE365" s="37"/>
      <c r="EF365" s="37"/>
      <c r="EG365" s="37"/>
      <c r="EH365" s="37"/>
    </row>
    <row r="366" spans="41:138"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  <c r="CF366" s="37"/>
      <c r="CG366" s="37"/>
      <c r="CH366" s="37"/>
      <c r="CI366" s="37"/>
      <c r="CJ366" s="37"/>
      <c r="CK366" s="37"/>
      <c r="CL366" s="37"/>
      <c r="CM366" s="37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</row>
    <row r="367" spans="41:138"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  <c r="CF367" s="37"/>
      <c r="CG367" s="37"/>
      <c r="CH367" s="37"/>
      <c r="CI367" s="37"/>
      <c r="CJ367" s="37"/>
      <c r="CK367" s="37"/>
      <c r="CL367" s="37"/>
      <c r="CM367" s="37"/>
      <c r="CN367" s="37"/>
      <c r="CO367" s="37"/>
      <c r="CP367" s="37"/>
      <c r="CQ367" s="37"/>
      <c r="CR367" s="37"/>
      <c r="CS367" s="37"/>
      <c r="CT367" s="37"/>
      <c r="CU367" s="37"/>
      <c r="CV367" s="37"/>
      <c r="CW367" s="37"/>
      <c r="CX367" s="37"/>
      <c r="CY367" s="37"/>
      <c r="CZ367" s="37"/>
      <c r="DA367" s="37"/>
      <c r="DB367" s="37"/>
      <c r="DC367" s="37"/>
      <c r="DD367" s="37"/>
      <c r="DE367" s="37"/>
      <c r="DF367" s="37"/>
      <c r="DG367" s="37"/>
      <c r="DH367" s="37"/>
      <c r="DI367" s="37"/>
      <c r="DJ367" s="37"/>
      <c r="DK367" s="37"/>
      <c r="DL367" s="37"/>
      <c r="DM367" s="37"/>
      <c r="DN367" s="37"/>
      <c r="DO367" s="37"/>
      <c r="DP367" s="37"/>
      <c r="DQ367" s="37"/>
      <c r="DR367" s="37"/>
      <c r="DS367" s="37"/>
      <c r="DT367" s="37"/>
      <c r="DU367" s="37"/>
      <c r="DV367" s="37"/>
      <c r="DW367" s="37"/>
      <c r="DX367" s="37"/>
      <c r="DY367" s="37"/>
      <c r="DZ367" s="37"/>
      <c r="EA367" s="37"/>
      <c r="EB367" s="37"/>
      <c r="EC367" s="37"/>
      <c r="ED367" s="37"/>
      <c r="EE367" s="37"/>
      <c r="EF367" s="37"/>
      <c r="EG367" s="37"/>
      <c r="EH367" s="37"/>
    </row>
    <row r="368" spans="41:138"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</row>
    <row r="369" spans="41:138"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</row>
    <row r="370" spans="41:138"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37"/>
      <c r="DL370" s="37"/>
      <c r="DM370" s="37"/>
      <c r="DN370" s="37"/>
      <c r="DO370" s="37"/>
      <c r="DP370" s="37"/>
      <c r="DQ370" s="37"/>
      <c r="DR370" s="37"/>
      <c r="DS370" s="37"/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</row>
    <row r="371" spans="41:138"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</row>
    <row r="372" spans="41:138"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37"/>
      <c r="DH372" s="37"/>
      <c r="DI372" s="37"/>
      <c r="DJ372" s="37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</row>
    <row r="373" spans="41:138"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37"/>
      <c r="DL373" s="37"/>
      <c r="DM373" s="37"/>
      <c r="DN373" s="37"/>
      <c r="DO373" s="37"/>
      <c r="DP373" s="37"/>
      <c r="DQ373" s="37"/>
      <c r="DR373" s="37"/>
      <c r="DS373" s="37"/>
      <c r="DT373" s="37"/>
      <c r="DU373" s="37"/>
      <c r="DV373" s="37"/>
      <c r="DW373" s="37"/>
      <c r="DX373" s="37"/>
      <c r="DY373" s="37"/>
      <c r="DZ373" s="37"/>
      <c r="EA373" s="37"/>
      <c r="EB373" s="37"/>
      <c r="EC373" s="37"/>
      <c r="ED373" s="37"/>
      <c r="EE373" s="37"/>
      <c r="EF373" s="37"/>
      <c r="EG373" s="37"/>
      <c r="EH373" s="37"/>
    </row>
    <row r="374" spans="41:138"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</row>
    <row r="375" spans="41:138"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</row>
    <row r="376" spans="41:138"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</row>
    <row r="377" spans="41:138"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37"/>
      <c r="DH377" s="37"/>
      <c r="DI377" s="37"/>
      <c r="DJ377" s="37"/>
      <c r="DK377" s="37"/>
      <c r="DL377" s="37"/>
      <c r="DM377" s="37"/>
      <c r="DN377" s="37"/>
      <c r="DO377" s="37"/>
      <c r="DP377" s="37"/>
      <c r="DQ377" s="37"/>
      <c r="DR377" s="37"/>
      <c r="DS377" s="37"/>
      <c r="DT377" s="37"/>
      <c r="DU377" s="37"/>
      <c r="DV377" s="37"/>
      <c r="DW377" s="37"/>
      <c r="DX377" s="37"/>
      <c r="DY377" s="37"/>
      <c r="DZ377" s="37"/>
      <c r="EA377" s="37"/>
      <c r="EB377" s="37"/>
      <c r="EC377" s="37"/>
      <c r="ED377" s="37"/>
      <c r="EE377" s="37"/>
      <c r="EF377" s="37"/>
      <c r="EG377" s="37"/>
      <c r="EH377" s="37"/>
    </row>
    <row r="378" spans="41:138"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</row>
    <row r="379" spans="41:138"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37"/>
      <c r="EF379" s="37"/>
      <c r="EG379" s="37"/>
      <c r="EH379" s="37"/>
    </row>
    <row r="380" spans="41:138"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37"/>
      <c r="DA380" s="37"/>
      <c r="DB380" s="37"/>
      <c r="DC380" s="37"/>
      <c r="DD380" s="37"/>
      <c r="DE380" s="37"/>
      <c r="DF380" s="37"/>
      <c r="DG380" s="37"/>
      <c r="DH380" s="37"/>
      <c r="DI380" s="37"/>
      <c r="DJ380" s="37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37"/>
      <c r="EF380" s="37"/>
      <c r="EG380" s="37"/>
      <c r="EH380" s="37"/>
    </row>
    <row r="381" spans="41:138"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  <c r="CF381" s="37"/>
      <c r="CG381" s="37"/>
      <c r="CH381" s="37"/>
      <c r="CI381" s="37"/>
      <c r="CJ381" s="37"/>
      <c r="CK381" s="37"/>
      <c r="CL381" s="37"/>
      <c r="CM381" s="37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37"/>
      <c r="EF381" s="37"/>
      <c r="EG381" s="37"/>
      <c r="EH381" s="37"/>
    </row>
    <row r="382" spans="41:138"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</row>
    <row r="383" spans="41:138"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</row>
    <row r="384" spans="41:138"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37"/>
      <c r="EF384" s="37"/>
      <c r="EG384" s="37"/>
      <c r="EH384" s="37"/>
    </row>
    <row r="385" spans="41:138"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</row>
    <row r="386" spans="41:138"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  <c r="CA386" s="37"/>
      <c r="CB386" s="37"/>
      <c r="CC386" s="37"/>
      <c r="CD386" s="37"/>
      <c r="CE386" s="37"/>
      <c r="CF386" s="37"/>
      <c r="CG386" s="37"/>
      <c r="CH386" s="37"/>
      <c r="CI386" s="37"/>
      <c r="CJ386" s="37"/>
      <c r="CK386" s="37"/>
      <c r="CL386" s="37"/>
      <c r="CM386" s="37"/>
      <c r="CN386" s="37"/>
      <c r="CO386" s="37"/>
      <c r="CP386" s="37"/>
      <c r="CQ386" s="37"/>
      <c r="CR386" s="37"/>
      <c r="CS386" s="37"/>
      <c r="CT386" s="37"/>
      <c r="CU386" s="37"/>
      <c r="CV386" s="37"/>
      <c r="CW386" s="37"/>
      <c r="CX386" s="37"/>
      <c r="CY386" s="37"/>
      <c r="CZ386" s="37"/>
      <c r="DA386" s="37"/>
      <c r="DB386" s="37"/>
      <c r="DC386" s="37"/>
      <c r="DD386" s="37"/>
      <c r="DE386" s="37"/>
      <c r="DF386" s="37"/>
      <c r="DG386" s="37"/>
      <c r="DH386" s="37"/>
      <c r="DI386" s="37"/>
      <c r="DJ386" s="37"/>
      <c r="DK386" s="37"/>
      <c r="DL386" s="37"/>
      <c r="DM386" s="37"/>
      <c r="DN386" s="37"/>
      <c r="DO386" s="37"/>
      <c r="DP386" s="37"/>
      <c r="DQ386" s="37"/>
      <c r="DR386" s="37"/>
      <c r="DS386" s="37"/>
      <c r="DT386" s="37"/>
      <c r="DU386" s="37"/>
      <c r="DV386" s="37"/>
      <c r="DW386" s="37"/>
      <c r="DX386" s="37"/>
      <c r="DY386" s="37"/>
      <c r="DZ386" s="37"/>
      <c r="EA386" s="37"/>
      <c r="EB386" s="37"/>
      <c r="EC386" s="37"/>
      <c r="ED386" s="37"/>
      <c r="EE386" s="37"/>
      <c r="EF386" s="37"/>
      <c r="EG386" s="37"/>
      <c r="EH386" s="37"/>
    </row>
    <row r="387" spans="41:138"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  <c r="CF387" s="37"/>
      <c r="CG387" s="37"/>
      <c r="CH387" s="37"/>
      <c r="CI387" s="37"/>
      <c r="CJ387" s="37"/>
      <c r="CK387" s="37"/>
      <c r="CL387" s="37"/>
      <c r="CM387" s="37"/>
      <c r="CN387" s="37"/>
      <c r="CO387" s="37"/>
      <c r="CP387" s="37"/>
      <c r="CQ387" s="37"/>
      <c r="CR387" s="37"/>
      <c r="CS387" s="37"/>
      <c r="CT387" s="37"/>
      <c r="CU387" s="37"/>
      <c r="CV387" s="37"/>
      <c r="CW387" s="37"/>
      <c r="CX387" s="37"/>
      <c r="CY387" s="37"/>
      <c r="CZ387" s="37"/>
      <c r="DA387" s="37"/>
      <c r="DB387" s="37"/>
      <c r="DC387" s="37"/>
      <c r="DD387" s="37"/>
      <c r="DE387" s="37"/>
      <c r="DF387" s="37"/>
      <c r="DG387" s="37"/>
      <c r="DH387" s="37"/>
      <c r="DI387" s="37"/>
      <c r="DJ387" s="37"/>
      <c r="DK387" s="37"/>
      <c r="DL387" s="37"/>
      <c r="DM387" s="37"/>
      <c r="DN387" s="37"/>
      <c r="DO387" s="37"/>
      <c r="DP387" s="37"/>
      <c r="DQ387" s="37"/>
      <c r="DR387" s="37"/>
      <c r="DS387" s="37"/>
      <c r="DT387" s="37"/>
      <c r="DU387" s="37"/>
      <c r="DV387" s="37"/>
      <c r="DW387" s="37"/>
      <c r="DX387" s="37"/>
      <c r="DY387" s="37"/>
      <c r="DZ387" s="37"/>
      <c r="EA387" s="37"/>
      <c r="EB387" s="37"/>
      <c r="EC387" s="37"/>
      <c r="ED387" s="37"/>
      <c r="EE387" s="37"/>
      <c r="EF387" s="37"/>
      <c r="EG387" s="37"/>
      <c r="EH387" s="37"/>
    </row>
    <row r="388" spans="41:138"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</row>
    <row r="389" spans="41:138"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</row>
    <row r="390" spans="41:138"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</row>
    <row r="391" spans="41:138"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</row>
    <row r="392" spans="41:138"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</row>
    <row r="393" spans="41:138"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</row>
    <row r="394" spans="41:138"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37"/>
      <c r="DL394" s="37"/>
      <c r="DM394" s="37"/>
      <c r="DN394" s="37"/>
      <c r="DO394" s="37"/>
      <c r="DP394" s="37"/>
      <c r="DQ394" s="37"/>
      <c r="DR394" s="37"/>
      <c r="DS394" s="37"/>
      <c r="DT394" s="37"/>
      <c r="DU394" s="37"/>
      <c r="DV394" s="37"/>
      <c r="DW394" s="37"/>
      <c r="DX394" s="37"/>
      <c r="DY394" s="37"/>
      <c r="DZ394" s="37"/>
      <c r="EA394" s="37"/>
      <c r="EB394" s="37"/>
      <c r="EC394" s="37"/>
      <c r="ED394" s="37"/>
      <c r="EE394" s="37"/>
      <c r="EF394" s="37"/>
      <c r="EG394" s="37"/>
      <c r="EH394" s="37"/>
    </row>
    <row r="395" spans="41:138"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37"/>
      <c r="DA395" s="37"/>
      <c r="DB395" s="37"/>
      <c r="DC395" s="37"/>
      <c r="DD395" s="37"/>
      <c r="DE395" s="37"/>
      <c r="DF395" s="37"/>
      <c r="DG395" s="37"/>
      <c r="DH395" s="37"/>
      <c r="DI395" s="37"/>
      <c r="DJ395" s="37"/>
      <c r="DK395" s="37"/>
      <c r="DL395" s="37"/>
      <c r="DM395" s="37"/>
      <c r="DN395" s="37"/>
      <c r="DO395" s="37"/>
      <c r="DP395" s="37"/>
      <c r="DQ395" s="37"/>
      <c r="DR395" s="37"/>
      <c r="DS395" s="37"/>
      <c r="DT395" s="37"/>
      <c r="DU395" s="37"/>
      <c r="DV395" s="37"/>
      <c r="DW395" s="37"/>
      <c r="DX395" s="37"/>
      <c r="DY395" s="37"/>
      <c r="DZ395" s="37"/>
      <c r="EA395" s="37"/>
      <c r="EB395" s="37"/>
      <c r="EC395" s="37"/>
      <c r="ED395" s="37"/>
      <c r="EE395" s="37"/>
      <c r="EF395" s="37"/>
      <c r="EG395" s="37"/>
      <c r="EH395" s="37"/>
    </row>
    <row r="396" spans="41:138"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DD396" s="37"/>
      <c r="DE396" s="37"/>
      <c r="DF396" s="37"/>
      <c r="DG396" s="37"/>
      <c r="DH396" s="37"/>
      <c r="DI396" s="37"/>
      <c r="DJ396" s="37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  <c r="EE396" s="37"/>
      <c r="EF396" s="37"/>
      <c r="EG396" s="37"/>
      <c r="EH396" s="37"/>
    </row>
    <row r="397" spans="41:138"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</row>
    <row r="398" spans="41:138"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DD398" s="37"/>
      <c r="DE398" s="37"/>
      <c r="DF398" s="37"/>
      <c r="DG398" s="37"/>
      <c r="DH398" s="37"/>
      <c r="DI398" s="37"/>
      <c r="DJ398" s="37"/>
      <c r="DK398" s="37"/>
      <c r="DL398" s="37"/>
      <c r="DM398" s="37"/>
      <c r="DN398" s="37"/>
      <c r="DO398" s="37"/>
      <c r="DP398" s="37"/>
      <c r="DQ398" s="37"/>
      <c r="DR398" s="37"/>
      <c r="DS398" s="37"/>
      <c r="DT398" s="37"/>
      <c r="DU398" s="37"/>
      <c r="DV398" s="37"/>
      <c r="DW398" s="37"/>
      <c r="DX398" s="37"/>
      <c r="DY398" s="37"/>
      <c r="DZ398" s="37"/>
      <c r="EA398" s="37"/>
      <c r="EB398" s="37"/>
      <c r="EC398" s="37"/>
      <c r="ED398" s="37"/>
      <c r="EE398" s="37"/>
      <c r="EF398" s="37"/>
      <c r="EG398" s="37"/>
      <c r="EH398" s="37"/>
    </row>
    <row r="399" spans="41:138"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</row>
    <row r="400" spans="41:138"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</row>
    <row r="401" spans="58:138"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DD401" s="37"/>
      <c r="DE401" s="37"/>
      <c r="DF401" s="37"/>
      <c r="DG401" s="37"/>
      <c r="DH401" s="37"/>
      <c r="DI401" s="37"/>
      <c r="DJ401" s="37"/>
      <c r="DK401" s="37"/>
      <c r="DL401" s="37"/>
      <c r="DM401" s="37"/>
      <c r="DN401" s="37"/>
      <c r="DO401" s="37"/>
      <c r="DP401" s="37"/>
      <c r="DQ401" s="37"/>
      <c r="DR401" s="37"/>
      <c r="DS401" s="37"/>
      <c r="DT401" s="37"/>
      <c r="DU401" s="37"/>
      <c r="DV401" s="37"/>
      <c r="DW401" s="37"/>
      <c r="DX401" s="37"/>
      <c r="DY401" s="37"/>
      <c r="DZ401" s="37"/>
      <c r="EA401" s="37"/>
      <c r="EB401" s="37"/>
      <c r="EC401" s="37"/>
      <c r="ED401" s="37"/>
      <c r="EE401" s="37"/>
      <c r="EF401" s="37"/>
      <c r="EG401" s="37"/>
      <c r="EH401" s="37"/>
    </row>
    <row r="402" spans="58:138"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</row>
    <row r="403" spans="58:138"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</row>
    <row r="404" spans="58:138"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</row>
    <row r="405" spans="58:138"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</row>
    <row r="406" spans="58:138"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37"/>
      <c r="CM406" s="37"/>
      <c r="CN406" s="37"/>
      <c r="CO406" s="37"/>
      <c r="CP406" s="37"/>
      <c r="CQ406" s="37"/>
      <c r="CR406" s="37"/>
      <c r="CS406" s="37"/>
      <c r="CT406" s="37"/>
      <c r="CU406" s="37"/>
      <c r="CV406" s="37"/>
      <c r="CW406" s="37"/>
      <c r="CX406" s="37"/>
      <c r="CY406" s="37"/>
      <c r="CZ406" s="37"/>
      <c r="DA406" s="37"/>
      <c r="DB406" s="37"/>
      <c r="DC406" s="37"/>
      <c r="DD406" s="37"/>
      <c r="DE406" s="37"/>
      <c r="DF406" s="37"/>
      <c r="DG406" s="37"/>
      <c r="DH406" s="37"/>
      <c r="DI406" s="37"/>
      <c r="DJ406" s="37"/>
      <c r="DK406" s="37"/>
      <c r="DL406" s="37"/>
      <c r="DM406" s="37"/>
      <c r="DN406" s="37"/>
      <c r="DO406" s="37"/>
      <c r="DP406" s="37"/>
      <c r="DQ406" s="37"/>
      <c r="DR406" s="37"/>
      <c r="DS406" s="37"/>
      <c r="DT406" s="37"/>
      <c r="DU406" s="37"/>
      <c r="DV406" s="37"/>
      <c r="DW406" s="37"/>
      <c r="DX406" s="37"/>
      <c r="DY406" s="37"/>
      <c r="DZ406" s="37"/>
      <c r="EA406" s="37"/>
      <c r="EB406" s="37"/>
      <c r="EC406" s="37"/>
      <c r="ED406" s="37"/>
      <c r="EE406" s="37"/>
      <c r="EF406" s="37"/>
      <c r="EG406" s="37"/>
      <c r="EH406" s="37"/>
    </row>
    <row r="407" spans="58:138"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37"/>
      <c r="CM407" s="37"/>
      <c r="CN407" s="37"/>
      <c r="CO407" s="37"/>
      <c r="CP407" s="37"/>
      <c r="CQ407" s="37"/>
      <c r="CR407" s="37"/>
      <c r="CS407" s="37"/>
      <c r="CT407" s="37"/>
      <c r="CU407" s="37"/>
      <c r="CV407" s="37"/>
      <c r="CW407" s="37"/>
      <c r="CX407" s="37"/>
      <c r="CY407" s="37"/>
      <c r="CZ407" s="37"/>
      <c r="DA407" s="37"/>
      <c r="DB407" s="37"/>
      <c r="DC407" s="37"/>
      <c r="DD407" s="37"/>
      <c r="DE407" s="37"/>
      <c r="DF407" s="37"/>
      <c r="DG407" s="37"/>
      <c r="DH407" s="37"/>
      <c r="DI407" s="37"/>
      <c r="DJ407" s="37"/>
      <c r="DK407" s="37"/>
      <c r="DL407" s="37"/>
      <c r="DM407" s="37"/>
      <c r="DN407" s="37"/>
      <c r="DO407" s="37"/>
      <c r="DP407" s="37"/>
      <c r="DQ407" s="37"/>
      <c r="DR407" s="37"/>
      <c r="DS407" s="37"/>
      <c r="DT407" s="37"/>
      <c r="DU407" s="37"/>
      <c r="DV407" s="37"/>
      <c r="DW407" s="37"/>
      <c r="DX407" s="37"/>
      <c r="DY407" s="37"/>
      <c r="DZ407" s="37"/>
      <c r="EA407" s="37"/>
      <c r="EB407" s="37"/>
      <c r="EC407" s="37"/>
      <c r="ED407" s="37"/>
      <c r="EE407" s="37"/>
      <c r="EF407" s="37"/>
      <c r="EG407" s="37"/>
      <c r="EH407" s="37"/>
    </row>
    <row r="408" spans="58:138"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</row>
    <row r="409" spans="58:138"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37"/>
      <c r="DL409" s="37"/>
      <c r="DM409" s="37"/>
      <c r="DN409" s="37"/>
      <c r="DO409" s="37"/>
      <c r="DP409" s="37"/>
      <c r="DQ409" s="37"/>
      <c r="DR409" s="37"/>
      <c r="DS409" s="37"/>
      <c r="DT409" s="37"/>
      <c r="DU409" s="37"/>
      <c r="DV409" s="37"/>
      <c r="DW409" s="37"/>
      <c r="DX409" s="37"/>
      <c r="DY409" s="37"/>
      <c r="DZ409" s="37"/>
      <c r="EA409" s="37"/>
      <c r="EB409" s="37"/>
      <c r="EC409" s="37"/>
      <c r="ED409" s="37"/>
      <c r="EE409" s="37"/>
      <c r="EF409" s="37"/>
      <c r="EG409" s="37"/>
      <c r="EH409" s="37"/>
    </row>
    <row r="410" spans="58:138"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</row>
    <row r="411" spans="58:138"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37"/>
      <c r="DL411" s="37"/>
      <c r="DM411" s="37"/>
      <c r="DN411" s="37"/>
      <c r="DO411" s="37"/>
      <c r="DP411" s="37"/>
      <c r="DQ411" s="37"/>
      <c r="DR411" s="37"/>
      <c r="DS411" s="37"/>
      <c r="DT411" s="37"/>
      <c r="DU411" s="37"/>
      <c r="DV411" s="37"/>
      <c r="DW411" s="37"/>
      <c r="DX411" s="37"/>
      <c r="DY411" s="37"/>
      <c r="DZ411" s="37"/>
      <c r="EA411" s="37"/>
      <c r="EB411" s="37"/>
      <c r="EC411" s="37"/>
      <c r="ED411" s="37"/>
      <c r="EE411" s="37"/>
      <c r="EF411" s="37"/>
      <c r="EG411" s="37"/>
      <c r="EH411" s="37"/>
    </row>
    <row r="412" spans="58:138"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37"/>
      <c r="CI412" s="37"/>
      <c r="CJ412" s="37"/>
      <c r="CK412" s="37"/>
      <c r="CL412" s="37"/>
      <c r="CM412" s="37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</row>
    <row r="413" spans="58:138"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</row>
    <row r="414" spans="58:138"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37"/>
      <c r="CM414" s="37"/>
      <c r="CN414" s="37"/>
      <c r="CO414" s="37"/>
      <c r="CP414" s="37"/>
      <c r="CQ414" s="37"/>
      <c r="CR414" s="37"/>
      <c r="CS414" s="37"/>
      <c r="CT414" s="37"/>
      <c r="CU414" s="37"/>
      <c r="CV414" s="37"/>
      <c r="CW414" s="37"/>
      <c r="CX414" s="37"/>
      <c r="CY414" s="37"/>
      <c r="CZ414" s="37"/>
      <c r="DA414" s="37"/>
      <c r="DB414" s="37"/>
      <c r="DC414" s="37"/>
      <c r="DD414" s="37"/>
      <c r="DE414" s="37"/>
      <c r="DF414" s="37"/>
      <c r="DG414" s="37"/>
      <c r="DH414" s="37"/>
      <c r="DI414" s="37"/>
      <c r="DJ414" s="37"/>
      <c r="DK414" s="37"/>
      <c r="DL414" s="37"/>
      <c r="DM414" s="37"/>
      <c r="DN414" s="37"/>
      <c r="DO414" s="37"/>
      <c r="DP414" s="37"/>
      <c r="DQ414" s="37"/>
      <c r="DR414" s="37"/>
      <c r="DS414" s="37"/>
      <c r="DT414" s="37"/>
      <c r="DU414" s="37"/>
      <c r="DV414" s="37"/>
      <c r="DW414" s="37"/>
      <c r="DX414" s="37"/>
      <c r="DY414" s="37"/>
      <c r="DZ414" s="37"/>
      <c r="EA414" s="37"/>
      <c r="EB414" s="37"/>
      <c r="EC414" s="37"/>
      <c r="ED414" s="37"/>
      <c r="EE414" s="37"/>
      <c r="EF414" s="37"/>
      <c r="EG414" s="37"/>
      <c r="EH414" s="37"/>
    </row>
    <row r="415" spans="58:138"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37"/>
      <c r="CM415" s="37"/>
      <c r="CN415" s="37"/>
      <c r="CO415" s="37"/>
      <c r="CP415" s="37"/>
      <c r="CQ415" s="37"/>
      <c r="CR415" s="37"/>
      <c r="CS415" s="37"/>
      <c r="CT415" s="37"/>
      <c r="CU415" s="37"/>
      <c r="CV415" s="37"/>
      <c r="CW415" s="37"/>
      <c r="CX415" s="37"/>
      <c r="CY415" s="37"/>
      <c r="CZ415" s="37"/>
      <c r="DA415" s="37"/>
      <c r="DB415" s="37"/>
      <c r="DC415" s="37"/>
      <c r="DD415" s="37"/>
      <c r="DE415" s="37"/>
      <c r="DF415" s="37"/>
      <c r="DG415" s="37"/>
      <c r="DH415" s="37"/>
      <c r="DI415" s="37"/>
      <c r="DJ415" s="37"/>
      <c r="DK415" s="37"/>
      <c r="DL415" s="37"/>
      <c r="DM415" s="37"/>
      <c r="DN415" s="37"/>
      <c r="DO415" s="37"/>
      <c r="DP415" s="37"/>
      <c r="DQ415" s="37"/>
      <c r="DR415" s="37"/>
      <c r="DS415" s="37"/>
      <c r="DT415" s="37"/>
      <c r="DU415" s="37"/>
      <c r="DV415" s="37"/>
      <c r="DW415" s="37"/>
      <c r="DX415" s="37"/>
      <c r="DY415" s="37"/>
      <c r="DZ415" s="37"/>
      <c r="EA415" s="37"/>
      <c r="EB415" s="37"/>
      <c r="EC415" s="37"/>
      <c r="ED415" s="37"/>
      <c r="EE415" s="37"/>
      <c r="EF415" s="37"/>
      <c r="EG415" s="37"/>
      <c r="EH415" s="37"/>
    </row>
    <row r="416" spans="58:138"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</row>
    <row r="417" spans="58:138"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37"/>
      <c r="DL417" s="37"/>
      <c r="DM417" s="37"/>
      <c r="DN417" s="37"/>
      <c r="DO417" s="37"/>
      <c r="DP417" s="37"/>
      <c r="DQ417" s="37"/>
      <c r="DR417" s="37"/>
      <c r="DS417" s="37"/>
      <c r="DT417" s="37"/>
      <c r="DU417" s="37"/>
      <c r="DV417" s="37"/>
      <c r="DW417" s="37"/>
      <c r="DX417" s="37"/>
      <c r="DY417" s="37"/>
      <c r="DZ417" s="37"/>
      <c r="EA417" s="37"/>
      <c r="EB417" s="37"/>
      <c r="EC417" s="37"/>
      <c r="ED417" s="37"/>
      <c r="EE417" s="37"/>
      <c r="EF417" s="37"/>
      <c r="EG417" s="37"/>
      <c r="EH417" s="37"/>
    </row>
    <row r="418" spans="58:138"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</row>
    <row r="419" spans="58:138"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12"/>
  <sheetViews>
    <sheetView workbookViewId="0">
      <pane xSplit="1" ySplit="1" topLeftCell="B2" activePane="bottomRight" state="frozen"/>
      <selection pane="topRight"/>
      <selection pane="bottomLeft"/>
      <selection pane="bottomRight" activeCell="BQ11" sqref="BQ11"/>
    </sheetView>
  </sheetViews>
  <sheetFormatPr defaultColWidth="9" defaultRowHeight="14"/>
  <cols>
    <col min="1" max="1" width="11.6328125" customWidth="1"/>
    <col min="2" max="2" width="9.81640625" customWidth="1"/>
    <col min="3" max="3" width="10.54296875" customWidth="1"/>
    <col min="10" max="10" width="10.1796875" customWidth="1"/>
    <col min="12" max="12" width="14.36328125" customWidth="1"/>
  </cols>
  <sheetData>
    <row r="1" spans="1:117">
      <c r="A1" s="6" t="s">
        <v>1</v>
      </c>
      <c r="B1" s="6" t="s">
        <v>3</v>
      </c>
      <c r="C1" s="6" t="s">
        <v>4</v>
      </c>
      <c r="D1" s="6" t="s">
        <v>5</v>
      </c>
      <c r="E1" s="7" t="s">
        <v>10</v>
      </c>
      <c r="F1" s="7" t="s">
        <v>11</v>
      </c>
      <c r="G1" s="7" t="s">
        <v>12</v>
      </c>
      <c r="H1" s="12" t="s">
        <v>13</v>
      </c>
      <c r="I1" s="12" t="s">
        <v>14</v>
      </c>
      <c r="J1" s="12" t="s">
        <v>15</v>
      </c>
      <c r="K1" s="6" t="s">
        <v>16</v>
      </c>
      <c r="L1" s="6" t="s">
        <v>17</v>
      </c>
      <c r="M1" s="16" t="s">
        <v>28</v>
      </c>
      <c r="N1" s="16" t="s">
        <v>29</v>
      </c>
      <c r="O1" s="16" t="s">
        <v>30</v>
      </c>
      <c r="P1" s="16" t="s">
        <v>31</v>
      </c>
      <c r="Q1" s="19" t="s">
        <v>32</v>
      </c>
      <c r="R1" s="20" t="s">
        <v>33</v>
      </c>
      <c r="S1" s="20" t="s">
        <v>34</v>
      </c>
      <c r="T1" s="20" t="s">
        <v>35</v>
      </c>
      <c r="U1" s="20" t="s">
        <v>36</v>
      </c>
      <c r="V1" s="20" t="s">
        <v>37</v>
      </c>
      <c r="W1" s="20" t="s">
        <v>38</v>
      </c>
      <c r="X1" s="6" t="s">
        <v>39</v>
      </c>
      <c r="Y1" s="6" t="s">
        <v>40</v>
      </c>
      <c r="Z1" s="6" t="s">
        <v>41</v>
      </c>
      <c r="AA1" s="6" t="s">
        <v>42</v>
      </c>
      <c r="AB1" s="6" t="s">
        <v>43</v>
      </c>
      <c r="AC1" s="6" t="s">
        <v>44</v>
      </c>
      <c r="AD1" s="6" t="s">
        <v>45</v>
      </c>
      <c r="AE1" s="6" t="s">
        <v>46</v>
      </c>
      <c r="AF1" s="6" t="s">
        <v>47</v>
      </c>
      <c r="AG1" s="6" t="s">
        <v>48</v>
      </c>
      <c r="AH1" s="6" t="s">
        <v>49</v>
      </c>
      <c r="AI1" s="6" t="s">
        <v>50</v>
      </c>
      <c r="AJ1" s="6" t="s">
        <v>51</v>
      </c>
      <c r="AK1" s="6" t="s">
        <v>52</v>
      </c>
      <c r="AL1" s="6" t="s">
        <v>53</v>
      </c>
      <c r="AM1" s="6" t="s">
        <v>54</v>
      </c>
      <c r="AN1" s="6" t="s">
        <v>55</v>
      </c>
      <c r="AO1" s="6" t="s">
        <v>56</v>
      </c>
      <c r="AP1" s="6" t="s">
        <v>57</v>
      </c>
      <c r="AQ1" s="6" t="s">
        <v>58</v>
      </c>
      <c r="AR1" s="6" t="s">
        <v>59</v>
      </c>
      <c r="AS1" s="6" t="s">
        <v>60</v>
      </c>
      <c r="AT1" s="6" t="s">
        <v>61</v>
      </c>
      <c r="AU1" s="6" t="s">
        <v>62</v>
      </c>
      <c r="AV1" s="6" t="s">
        <v>63</v>
      </c>
      <c r="AW1" s="6" t="s">
        <v>64</v>
      </c>
      <c r="AX1" s="6" t="s">
        <v>65</v>
      </c>
      <c r="AY1" s="6" t="s">
        <v>66</v>
      </c>
      <c r="AZ1" s="6" t="s">
        <v>67</v>
      </c>
      <c r="BA1" s="6" t="s">
        <v>68</v>
      </c>
      <c r="BB1" s="6" t="s">
        <v>69</v>
      </c>
      <c r="BC1" s="6" t="s">
        <v>70</v>
      </c>
      <c r="BD1" s="6" t="s">
        <v>71</v>
      </c>
      <c r="BE1" s="6" t="s">
        <v>72</v>
      </c>
      <c r="BF1" s="6" t="s">
        <v>73</v>
      </c>
      <c r="BG1" s="6" t="s">
        <v>74</v>
      </c>
      <c r="BH1" s="6" t="s">
        <v>75</v>
      </c>
      <c r="BI1" s="6" t="s">
        <v>76</v>
      </c>
      <c r="BJ1" s="6" t="s">
        <v>77</v>
      </c>
      <c r="BK1" s="6" t="s">
        <v>78</v>
      </c>
      <c r="BL1" s="6" t="s">
        <v>79</v>
      </c>
      <c r="BM1" s="6" t="s">
        <v>80</v>
      </c>
      <c r="BN1" s="6" t="s">
        <v>81</v>
      </c>
      <c r="BO1" s="6" t="s">
        <v>82</v>
      </c>
      <c r="BP1" s="6" t="s">
        <v>83</v>
      </c>
      <c r="BQ1" s="11" t="s">
        <v>84</v>
      </c>
      <c r="BR1" s="11" t="s">
        <v>85</v>
      </c>
      <c r="BS1" s="11" t="s">
        <v>86</v>
      </c>
      <c r="BT1" s="11" t="s">
        <v>87</v>
      </c>
      <c r="BU1" s="11" t="s">
        <v>88</v>
      </c>
      <c r="BV1" s="11" t="s">
        <v>89</v>
      </c>
      <c r="BW1" s="11" t="s">
        <v>90</v>
      </c>
      <c r="BX1" s="11" t="s">
        <v>91</v>
      </c>
      <c r="BY1" s="11" t="s">
        <v>92</v>
      </c>
      <c r="BZ1" s="11" t="s">
        <v>93</v>
      </c>
      <c r="CA1" s="11" t="s">
        <v>94</v>
      </c>
      <c r="CB1" s="11" t="s">
        <v>95</v>
      </c>
      <c r="CC1" s="11" t="s">
        <v>96</v>
      </c>
      <c r="CD1" s="11" t="s">
        <v>97</v>
      </c>
      <c r="CE1" s="11" t="s">
        <v>98</v>
      </c>
      <c r="CF1" s="11" t="s">
        <v>99</v>
      </c>
      <c r="CG1" s="11" t="s">
        <v>100</v>
      </c>
      <c r="CH1" s="11" t="s">
        <v>101</v>
      </c>
      <c r="CI1" s="11" t="s">
        <v>102</v>
      </c>
      <c r="CJ1" s="11" t="s">
        <v>103</v>
      </c>
      <c r="CK1" s="11" t="s">
        <v>104</v>
      </c>
      <c r="CL1" s="11" t="s">
        <v>105</v>
      </c>
      <c r="CM1" s="11" t="s">
        <v>106</v>
      </c>
      <c r="CN1" s="11" t="s">
        <v>107</v>
      </c>
      <c r="CO1" s="11" t="s">
        <v>108</v>
      </c>
      <c r="CP1" s="11" t="s">
        <v>109</v>
      </c>
      <c r="CQ1" s="11" t="s">
        <v>110</v>
      </c>
      <c r="CR1" s="6" t="s">
        <v>111</v>
      </c>
      <c r="CS1" s="6" t="s">
        <v>112</v>
      </c>
      <c r="CT1" s="6" t="s">
        <v>113</v>
      </c>
      <c r="CU1" s="6" t="s">
        <v>114</v>
      </c>
      <c r="CV1" s="6" t="s">
        <v>115</v>
      </c>
      <c r="CW1" s="6" t="s">
        <v>116</v>
      </c>
      <c r="CX1" s="6" t="s">
        <v>117</v>
      </c>
      <c r="CY1" s="6" t="s">
        <v>118</v>
      </c>
      <c r="CZ1" s="6" t="s">
        <v>119</v>
      </c>
      <c r="DA1" s="6" t="s">
        <v>120</v>
      </c>
      <c r="DB1" s="6" t="s">
        <v>121</v>
      </c>
      <c r="DC1" s="6" t="s">
        <v>122</v>
      </c>
      <c r="DD1" s="6" t="s">
        <v>123</v>
      </c>
      <c r="DE1" s="6" t="s">
        <v>124</v>
      </c>
      <c r="DF1" s="6" t="s">
        <v>125</v>
      </c>
      <c r="DG1" s="6" t="s">
        <v>126</v>
      </c>
      <c r="DH1" s="6" t="s">
        <v>127</v>
      </c>
      <c r="DI1" s="6" t="s">
        <v>128</v>
      </c>
      <c r="DJ1" s="6" t="s">
        <v>129</v>
      </c>
      <c r="DK1" s="6" t="s">
        <v>130</v>
      </c>
      <c r="DL1" s="6" t="s">
        <v>131</v>
      </c>
      <c r="DM1" s="6" t="s">
        <v>132</v>
      </c>
    </row>
    <row r="2" spans="1:117">
      <c r="A2" s="8" t="s">
        <v>245</v>
      </c>
      <c r="B2" s="8" t="s">
        <v>135</v>
      </c>
      <c r="C2" s="8" t="s">
        <v>136</v>
      </c>
      <c r="D2" s="8" t="s">
        <v>137</v>
      </c>
      <c r="E2" s="9">
        <v>320</v>
      </c>
      <c r="F2" s="9">
        <v>117</v>
      </c>
      <c r="G2" s="9">
        <v>203</v>
      </c>
      <c r="H2" s="13">
        <v>68</v>
      </c>
      <c r="I2" s="15">
        <v>26</v>
      </c>
      <c r="J2" s="15">
        <v>42</v>
      </c>
      <c r="K2" s="8" t="s">
        <v>140</v>
      </c>
      <c r="L2" s="10" t="s">
        <v>141</v>
      </c>
      <c r="M2" s="17">
        <v>26</v>
      </c>
      <c r="N2" s="17">
        <v>42</v>
      </c>
      <c r="O2" s="17">
        <v>91</v>
      </c>
      <c r="P2" s="17">
        <v>161</v>
      </c>
      <c r="Q2" s="10"/>
      <c r="R2" s="21"/>
      <c r="S2" s="21"/>
      <c r="T2" s="21"/>
      <c r="U2" s="21"/>
      <c r="V2" s="21"/>
      <c r="W2" s="21"/>
      <c r="X2" s="8"/>
      <c r="Y2" s="14" t="s">
        <v>144</v>
      </c>
      <c r="Z2" s="14" t="s">
        <v>145</v>
      </c>
      <c r="AA2" s="14"/>
      <c r="AB2" s="14"/>
      <c r="AC2" s="14"/>
      <c r="AD2" s="14"/>
      <c r="AE2" s="14"/>
      <c r="AF2" s="14"/>
      <c r="AG2" s="14"/>
      <c r="AH2" s="14"/>
      <c r="AI2" s="14" t="s">
        <v>146</v>
      </c>
      <c r="AJ2" s="14" t="s">
        <v>147</v>
      </c>
      <c r="AK2" s="14"/>
      <c r="AL2" s="14"/>
      <c r="AM2" s="14"/>
      <c r="AN2" s="14"/>
      <c r="AO2" s="8"/>
      <c r="AP2" s="22">
        <v>1</v>
      </c>
      <c r="AQ2" s="23">
        <v>0</v>
      </c>
      <c r="AR2" s="22">
        <v>1</v>
      </c>
      <c r="AS2" s="23">
        <v>0</v>
      </c>
      <c r="AT2" s="23"/>
      <c r="AU2" s="23"/>
      <c r="AV2" s="23" t="s">
        <v>148</v>
      </c>
      <c r="AW2" s="23" t="s">
        <v>148</v>
      </c>
      <c r="AX2" s="23"/>
      <c r="AY2" s="23"/>
      <c r="AZ2" s="22">
        <v>1</v>
      </c>
      <c r="BA2" s="23">
        <v>0</v>
      </c>
      <c r="BB2" s="23" t="s">
        <v>148</v>
      </c>
      <c r="BC2" s="23" t="s">
        <v>148</v>
      </c>
      <c r="BD2" s="23" t="s">
        <v>148</v>
      </c>
      <c r="BE2" s="23" t="s">
        <v>148</v>
      </c>
      <c r="BF2" s="23"/>
      <c r="BG2" s="23"/>
      <c r="BH2" s="23"/>
      <c r="BI2" s="23"/>
      <c r="BJ2" s="23" t="s">
        <v>148</v>
      </c>
      <c r="BK2" s="23" t="s">
        <v>148</v>
      </c>
      <c r="BL2" s="23" t="s">
        <v>148</v>
      </c>
      <c r="BM2" s="23" t="s">
        <v>148</v>
      </c>
      <c r="BN2" s="23" t="s">
        <v>148</v>
      </c>
      <c r="BO2" s="23" t="s">
        <v>148</v>
      </c>
      <c r="BP2" s="23"/>
      <c r="BQ2" s="25">
        <v>1</v>
      </c>
      <c r="BR2" s="26">
        <v>0</v>
      </c>
      <c r="BS2" s="25">
        <v>1</v>
      </c>
      <c r="BT2" s="26">
        <v>0</v>
      </c>
      <c r="BU2" s="26"/>
      <c r="BV2" s="26"/>
      <c r="BW2" s="26" t="s">
        <v>148</v>
      </c>
      <c r="BX2" s="26" t="s">
        <v>148</v>
      </c>
      <c r="BY2" s="26"/>
      <c r="BZ2" s="26"/>
      <c r="CA2" s="25">
        <v>1</v>
      </c>
      <c r="CB2" s="26">
        <v>0</v>
      </c>
      <c r="CC2" s="26" t="s">
        <v>148</v>
      </c>
      <c r="CD2" s="26" t="s">
        <v>148</v>
      </c>
      <c r="CE2" s="26" t="s">
        <v>148</v>
      </c>
      <c r="CF2" s="26" t="s">
        <v>148</v>
      </c>
      <c r="CG2" s="26"/>
      <c r="CH2" s="26"/>
      <c r="CI2" s="26"/>
      <c r="CJ2" s="26"/>
      <c r="CK2" s="26" t="s">
        <v>148</v>
      </c>
      <c r="CL2" s="26" t="s">
        <v>148</v>
      </c>
      <c r="CM2" s="26" t="s">
        <v>148</v>
      </c>
      <c r="CN2" s="26" t="s">
        <v>148</v>
      </c>
      <c r="CO2" s="26" t="s">
        <v>148</v>
      </c>
      <c r="CP2" s="26" t="s">
        <v>148</v>
      </c>
      <c r="CQ2" s="26"/>
      <c r="CR2" s="22">
        <v>1</v>
      </c>
      <c r="CS2" s="23">
        <v>0</v>
      </c>
      <c r="CT2" s="22">
        <v>1</v>
      </c>
      <c r="CU2" s="23">
        <v>0</v>
      </c>
      <c r="CV2" s="24">
        <v>0.80800000000000005</v>
      </c>
      <c r="CW2" s="24">
        <v>0.192</v>
      </c>
      <c r="CX2" s="23" t="s">
        <v>148</v>
      </c>
      <c r="CY2" s="23" t="s">
        <v>148</v>
      </c>
      <c r="CZ2" s="24">
        <v>0.67300000000000004</v>
      </c>
      <c r="DA2" s="24">
        <v>0.32700000000000001</v>
      </c>
      <c r="DB2" s="22">
        <v>1</v>
      </c>
      <c r="DC2" s="23">
        <v>0</v>
      </c>
      <c r="DD2" s="23" t="s">
        <v>148</v>
      </c>
      <c r="DE2" s="23" t="s">
        <v>148</v>
      </c>
      <c r="DF2" s="23" t="s">
        <v>148</v>
      </c>
      <c r="DG2" s="23" t="s">
        <v>148</v>
      </c>
      <c r="DH2" s="24">
        <v>0.92300000000000004</v>
      </c>
      <c r="DI2" s="24">
        <v>7.6999999999999999E-2</v>
      </c>
      <c r="DJ2" s="24">
        <v>0.98099999999999998</v>
      </c>
      <c r="DK2" s="24">
        <v>1.9E-2</v>
      </c>
      <c r="DL2" s="23" t="s">
        <v>148</v>
      </c>
      <c r="DM2" s="23" t="s">
        <v>148</v>
      </c>
    </row>
    <row r="3" spans="1:117">
      <c r="A3" s="8" t="s">
        <v>246</v>
      </c>
      <c r="B3" s="8" t="s">
        <v>135</v>
      </c>
      <c r="C3" s="8" t="s">
        <v>136</v>
      </c>
      <c r="D3" s="8" t="s">
        <v>137</v>
      </c>
      <c r="E3" s="9">
        <v>320</v>
      </c>
      <c r="F3" s="9">
        <v>117</v>
      </c>
      <c r="G3" s="9">
        <v>203</v>
      </c>
      <c r="H3" s="13">
        <v>52</v>
      </c>
      <c r="I3" s="15">
        <v>18</v>
      </c>
      <c r="J3" s="15">
        <v>34</v>
      </c>
      <c r="K3" s="8" t="s">
        <v>140</v>
      </c>
      <c r="L3" s="8" t="s">
        <v>149</v>
      </c>
      <c r="M3" s="17">
        <v>18</v>
      </c>
      <c r="N3" s="17">
        <v>34</v>
      </c>
      <c r="O3" s="17">
        <v>99</v>
      </c>
      <c r="P3" s="17">
        <v>169</v>
      </c>
      <c r="Q3" s="10"/>
      <c r="R3" s="21"/>
      <c r="S3" s="21"/>
      <c r="T3" s="21"/>
      <c r="U3" s="21"/>
      <c r="V3" s="21"/>
      <c r="W3" s="21"/>
      <c r="X3" s="8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8"/>
      <c r="AP3" s="22"/>
      <c r="AQ3" s="23"/>
      <c r="AR3" s="22"/>
      <c r="AS3" s="23"/>
      <c r="AT3" s="23"/>
      <c r="AU3" s="23"/>
      <c r="AV3" s="23"/>
      <c r="AW3" s="23"/>
      <c r="AX3" s="23"/>
      <c r="AY3" s="23"/>
      <c r="AZ3" s="22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5"/>
      <c r="BR3" s="26"/>
      <c r="BS3" s="25"/>
      <c r="BT3" s="26"/>
      <c r="BU3" s="26"/>
      <c r="BV3" s="26"/>
      <c r="BW3" s="26"/>
      <c r="BX3" s="26"/>
      <c r="BY3" s="26"/>
      <c r="BZ3" s="26"/>
      <c r="CA3" s="25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2"/>
      <c r="CS3" s="23"/>
      <c r="CT3" s="22"/>
      <c r="CU3" s="23"/>
      <c r="CV3" s="24"/>
      <c r="CW3" s="24"/>
      <c r="CX3" s="23"/>
      <c r="CY3" s="23"/>
      <c r="CZ3" s="24"/>
      <c r="DA3" s="24"/>
      <c r="DB3" s="22"/>
      <c r="DC3" s="23"/>
      <c r="DD3" s="23"/>
      <c r="DE3" s="23"/>
      <c r="DF3" s="23"/>
      <c r="DG3" s="23"/>
      <c r="DH3" s="24"/>
      <c r="DI3" s="24"/>
      <c r="DJ3" s="24"/>
      <c r="DK3" s="24"/>
      <c r="DL3" s="23"/>
      <c r="DM3" s="23"/>
    </row>
    <row r="4" spans="1:117">
      <c r="A4" s="8" t="s">
        <v>150</v>
      </c>
      <c r="B4" s="8" t="s">
        <v>151</v>
      </c>
      <c r="C4" s="8" t="s">
        <v>152</v>
      </c>
      <c r="D4" s="8" t="s">
        <v>137</v>
      </c>
      <c r="E4" s="9">
        <v>619</v>
      </c>
      <c r="F4" s="9">
        <v>486</v>
      </c>
      <c r="G4" s="9">
        <v>133</v>
      </c>
      <c r="H4" s="15">
        <v>193</v>
      </c>
      <c r="I4" s="15">
        <v>163</v>
      </c>
      <c r="J4" s="15">
        <v>30</v>
      </c>
      <c r="K4" s="8" t="s">
        <v>140</v>
      </c>
      <c r="L4" s="8" t="s">
        <v>155</v>
      </c>
      <c r="M4" s="15">
        <v>163</v>
      </c>
      <c r="N4" s="15">
        <v>30</v>
      </c>
      <c r="O4" s="18">
        <v>72</v>
      </c>
      <c r="P4" s="18">
        <v>89</v>
      </c>
      <c r="Q4" s="8"/>
      <c r="R4" s="21">
        <v>53</v>
      </c>
      <c r="S4" s="21">
        <v>9</v>
      </c>
      <c r="T4" s="21"/>
      <c r="U4" s="21"/>
      <c r="V4" s="21">
        <v>394</v>
      </c>
      <c r="W4" s="21">
        <v>115</v>
      </c>
      <c r="X4" s="8"/>
      <c r="Y4" s="14"/>
      <c r="Z4" s="14"/>
      <c r="AA4" s="14"/>
      <c r="AB4" s="14"/>
      <c r="AC4" s="14"/>
      <c r="AD4" s="14"/>
      <c r="AE4" s="14" t="s">
        <v>156</v>
      </c>
      <c r="AF4" s="14" t="s">
        <v>157</v>
      </c>
      <c r="AG4" s="14" t="s">
        <v>158</v>
      </c>
      <c r="AH4" s="14" t="s">
        <v>159</v>
      </c>
      <c r="AI4" s="14"/>
      <c r="AJ4" s="14"/>
      <c r="AK4" s="14"/>
      <c r="AL4" s="14"/>
      <c r="AM4" s="14" t="s">
        <v>160</v>
      </c>
      <c r="AN4" s="14" t="s">
        <v>161</v>
      </c>
      <c r="AO4" s="8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</row>
    <row r="5" spans="1:117">
      <c r="A5" s="8" t="s">
        <v>162</v>
      </c>
      <c r="B5" s="8" t="s">
        <v>163</v>
      </c>
      <c r="C5" s="8" t="s">
        <v>136</v>
      </c>
      <c r="D5" s="8" t="s">
        <v>137</v>
      </c>
      <c r="E5" s="9">
        <v>356</v>
      </c>
      <c r="F5" s="9">
        <v>42</v>
      </c>
      <c r="G5" s="9">
        <v>314</v>
      </c>
      <c r="H5" s="15">
        <v>88</v>
      </c>
      <c r="I5" s="15">
        <v>18</v>
      </c>
      <c r="J5" s="15">
        <v>70</v>
      </c>
      <c r="K5" s="8" t="s">
        <v>247</v>
      </c>
      <c r="L5" s="8" t="s">
        <v>167</v>
      </c>
      <c r="M5" s="18">
        <v>18</v>
      </c>
      <c r="N5" s="18">
        <v>70</v>
      </c>
      <c r="O5" s="18">
        <v>24</v>
      </c>
      <c r="P5" s="18">
        <v>244</v>
      </c>
      <c r="Q5" s="8"/>
      <c r="R5" s="21">
        <v>9</v>
      </c>
      <c r="S5" s="21">
        <v>33</v>
      </c>
      <c r="T5" s="21"/>
      <c r="U5" s="21"/>
      <c r="V5" s="21">
        <v>33</v>
      </c>
      <c r="W5" s="21">
        <v>281</v>
      </c>
      <c r="X5" s="8"/>
      <c r="Y5" s="14"/>
      <c r="Z5" s="14"/>
      <c r="AA5" s="14"/>
      <c r="AB5" s="14"/>
      <c r="AC5" s="14" t="s">
        <v>171</v>
      </c>
      <c r="AD5" s="14" t="s">
        <v>172</v>
      </c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8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</row>
    <row r="6" spans="1:117">
      <c r="A6" s="8" t="s">
        <v>173</v>
      </c>
      <c r="B6" s="8" t="s">
        <v>174</v>
      </c>
      <c r="C6" s="8" t="s">
        <v>152</v>
      </c>
      <c r="D6" s="8" t="s">
        <v>175</v>
      </c>
      <c r="E6" s="9">
        <v>168</v>
      </c>
      <c r="F6" s="9">
        <v>84</v>
      </c>
      <c r="G6" s="9">
        <v>84</v>
      </c>
      <c r="H6" s="15">
        <v>18</v>
      </c>
      <c r="I6" s="15">
        <v>13</v>
      </c>
      <c r="J6" s="15">
        <v>5</v>
      </c>
      <c r="K6" s="8" t="s">
        <v>140</v>
      </c>
      <c r="L6" s="8" t="s">
        <v>178</v>
      </c>
      <c r="M6" s="18">
        <v>13</v>
      </c>
      <c r="N6" s="18">
        <v>5</v>
      </c>
      <c r="O6" s="18">
        <v>71</v>
      </c>
      <c r="P6" s="18">
        <v>79</v>
      </c>
      <c r="Q6" s="8"/>
      <c r="R6" s="21"/>
      <c r="S6" s="21"/>
      <c r="T6" s="21"/>
      <c r="U6" s="21"/>
      <c r="V6" s="21"/>
      <c r="W6" s="21"/>
      <c r="X6" s="8"/>
      <c r="Y6" s="14" t="s">
        <v>180</v>
      </c>
      <c r="Z6" s="14" t="s">
        <v>181</v>
      </c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8"/>
      <c r="AP6" s="24">
        <v>0.16700000000000001</v>
      </c>
      <c r="AQ6" s="24">
        <v>0.83299999999999996</v>
      </c>
      <c r="AR6" s="24">
        <v>0.222</v>
      </c>
      <c r="AS6" s="24">
        <v>0.77800000000000002</v>
      </c>
      <c r="AT6" s="24">
        <v>0.44400000000000001</v>
      </c>
      <c r="AU6" s="24">
        <v>0.55600000000000005</v>
      </c>
      <c r="AV6" s="24">
        <v>0.55600000000000005</v>
      </c>
      <c r="AW6" s="24">
        <v>0.44400000000000001</v>
      </c>
      <c r="AX6" s="24">
        <v>0.72199999999999998</v>
      </c>
      <c r="AY6" s="24">
        <v>0.27800000000000002</v>
      </c>
      <c r="AZ6" s="24">
        <v>0.88900000000000001</v>
      </c>
      <c r="BA6" s="24">
        <v>0.111</v>
      </c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2">
        <v>0.5</v>
      </c>
      <c r="BQ6" s="27">
        <v>0.16700000000000001</v>
      </c>
      <c r="BR6" s="27">
        <v>0.83299999999999996</v>
      </c>
      <c r="BS6" s="27">
        <v>0.222</v>
      </c>
      <c r="BT6" s="27">
        <v>0.77800000000000002</v>
      </c>
      <c r="BU6" s="27">
        <v>0.44400000000000001</v>
      </c>
      <c r="BV6" s="27">
        <v>0.55600000000000005</v>
      </c>
      <c r="BW6" s="27">
        <v>0.55600000000000005</v>
      </c>
      <c r="BX6" s="27">
        <v>0.44400000000000001</v>
      </c>
      <c r="BY6" s="27">
        <v>0.72199999999999998</v>
      </c>
      <c r="BZ6" s="27">
        <v>0.27800000000000002</v>
      </c>
      <c r="CA6" s="27">
        <v>0.88900000000000001</v>
      </c>
      <c r="CB6" s="27">
        <v>0.111</v>
      </c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5">
        <v>0.5</v>
      </c>
      <c r="CR6" s="24">
        <v>0.16700000000000001</v>
      </c>
      <c r="CS6" s="24">
        <v>0.83299999999999996</v>
      </c>
      <c r="CT6" s="24">
        <v>0.222</v>
      </c>
      <c r="CU6" s="24">
        <v>0.77800000000000002</v>
      </c>
      <c r="CV6" s="24">
        <v>0.44400000000000001</v>
      </c>
      <c r="CW6" s="24">
        <v>0.55600000000000005</v>
      </c>
      <c r="CX6" s="24">
        <v>0.55600000000000005</v>
      </c>
      <c r="CY6" s="24">
        <v>0.44400000000000001</v>
      </c>
      <c r="CZ6" s="24">
        <v>0.72199999999999998</v>
      </c>
      <c r="DA6" s="24">
        <v>0.27800000000000002</v>
      </c>
      <c r="DB6" s="24">
        <v>0.88900000000000001</v>
      </c>
      <c r="DC6" s="24">
        <v>0.111</v>
      </c>
      <c r="DD6" s="23"/>
      <c r="DE6" s="23"/>
      <c r="DF6" s="23"/>
      <c r="DG6" s="23"/>
      <c r="DH6" s="23"/>
      <c r="DI6" s="23"/>
      <c r="DJ6" s="23"/>
      <c r="DK6" s="23"/>
      <c r="DL6" s="23"/>
      <c r="DM6" s="23"/>
    </row>
    <row r="7" spans="1:117">
      <c r="A7" s="8" t="s">
        <v>182</v>
      </c>
      <c r="B7" s="8" t="s">
        <v>183</v>
      </c>
      <c r="C7" s="8" t="s">
        <v>136</v>
      </c>
      <c r="D7" s="8" t="s">
        <v>137</v>
      </c>
      <c r="E7" s="9">
        <v>363</v>
      </c>
      <c r="F7" s="9">
        <v>85</v>
      </c>
      <c r="G7" s="9">
        <v>278</v>
      </c>
      <c r="H7" s="15">
        <v>221</v>
      </c>
      <c r="I7" s="15">
        <v>85</v>
      </c>
      <c r="J7" s="15">
        <v>136</v>
      </c>
      <c r="K7" s="8" t="s">
        <v>186</v>
      </c>
      <c r="L7" s="8" t="s">
        <v>187</v>
      </c>
      <c r="M7" s="15">
        <v>85</v>
      </c>
      <c r="N7" s="15">
        <v>136</v>
      </c>
      <c r="O7" s="18">
        <v>21</v>
      </c>
      <c r="P7" s="18">
        <v>71</v>
      </c>
      <c r="Q7" s="8"/>
      <c r="R7" s="21">
        <v>9</v>
      </c>
      <c r="S7" s="21">
        <v>13</v>
      </c>
      <c r="T7" s="21"/>
      <c r="U7" s="21"/>
      <c r="V7" s="21">
        <v>74</v>
      </c>
      <c r="W7" s="21">
        <v>115</v>
      </c>
      <c r="X7" s="8"/>
      <c r="Y7" s="14"/>
      <c r="Z7" s="14"/>
      <c r="AA7" s="14"/>
      <c r="AB7" s="14"/>
      <c r="AC7" s="14" t="s">
        <v>189</v>
      </c>
      <c r="AD7" s="14" t="s">
        <v>190</v>
      </c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8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</row>
    <row r="8" spans="1:117">
      <c r="A8" s="8" t="s">
        <v>191</v>
      </c>
      <c r="B8" s="8" t="s">
        <v>174</v>
      </c>
      <c r="C8" s="8" t="s">
        <v>152</v>
      </c>
      <c r="D8" s="8" t="s">
        <v>175</v>
      </c>
      <c r="E8" s="9">
        <v>198</v>
      </c>
      <c r="F8" s="9">
        <v>67</v>
      </c>
      <c r="G8" s="9">
        <v>131</v>
      </c>
      <c r="H8" s="15">
        <v>36</v>
      </c>
      <c r="I8" s="15">
        <v>13</v>
      </c>
      <c r="J8" s="15">
        <v>23</v>
      </c>
      <c r="K8" s="8" t="s">
        <v>140</v>
      </c>
      <c r="L8" s="8" t="s">
        <v>178</v>
      </c>
      <c r="M8" s="18">
        <v>13</v>
      </c>
      <c r="N8" s="18">
        <v>23</v>
      </c>
      <c r="O8" s="18">
        <v>54</v>
      </c>
      <c r="P8" s="18">
        <v>108</v>
      </c>
      <c r="Q8" s="8"/>
      <c r="R8" s="21"/>
      <c r="S8" s="21"/>
      <c r="T8" s="21"/>
      <c r="U8" s="21"/>
      <c r="V8" s="21"/>
      <c r="W8" s="21"/>
      <c r="X8" s="8"/>
      <c r="Y8" s="14" t="s">
        <v>195</v>
      </c>
      <c r="Z8" s="14" t="s">
        <v>196</v>
      </c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8"/>
      <c r="AP8" s="24">
        <v>0.30099999999999999</v>
      </c>
      <c r="AQ8" s="22">
        <v>0.06</v>
      </c>
      <c r="AR8" s="24">
        <v>0.29099999999999998</v>
      </c>
      <c r="AS8" s="24">
        <v>7.0000000000000007E-2</v>
      </c>
      <c r="AT8" s="24">
        <v>0.01</v>
      </c>
      <c r="AU8" s="24">
        <v>0.35099999999999998</v>
      </c>
      <c r="AV8" s="23"/>
      <c r="AW8" s="23"/>
      <c r="AX8" s="24">
        <v>0.151</v>
      </c>
      <c r="AY8" s="24">
        <v>0.21</v>
      </c>
      <c r="AZ8" s="24">
        <v>0.1</v>
      </c>
      <c r="BA8" s="24">
        <v>0.26100000000000001</v>
      </c>
      <c r="BB8" s="23"/>
      <c r="BC8" s="23"/>
      <c r="BD8" s="23"/>
      <c r="BE8" s="23"/>
      <c r="BF8" s="23"/>
      <c r="BG8" s="23"/>
      <c r="BH8" s="24">
        <v>7.0000000000000007E-2</v>
      </c>
      <c r="BI8" s="24">
        <v>0.29099999999999998</v>
      </c>
      <c r="BJ8" s="23"/>
      <c r="BK8" s="23"/>
      <c r="BL8" s="23"/>
      <c r="BM8" s="23"/>
      <c r="BN8" s="23"/>
      <c r="BO8" s="23"/>
      <c r="BP8" s="24">
        <v>0.156</v>
      </c>
      <c r="BQ8" s="27">
        <v>0.53200000000000003</v>
      </c>
      <c r="BR8" s="27">
        <v>0.107</v>
      </c>
      <c r="BS8" s="27">
        <v>0.51500000000000001</v>
      </c>
      <c r="BT8" s="27">
        <v>0.124</v>
      </c>
      <c r="BU8" s="27">
        <v>1.7999999999999999E-2</v>
      </c>
      <c r="BV8" s="27">
        <v>0.621</v>
      </c>
      <c r="BW8" s="26"/>
      <c r="BX8" s="26"/>
      <c r="BY8" s="27">
        <v>0.26600000000000001</v>
      </c>
      <c r="BZ8" s="27">
        <v>0.373</v>
      </c>
      <c r="CA8" s="27">
        <v>0.17799999999999999</v>
      </c>
      <c r="CB8" s="27">
        <v>0.46100000000000002</v>
      </c>
      <c r="CC8" s="26"/>
      <c r="CD8" s="26"/>
      <c r="CE8" s="26"/>
      <c r="CF8" s="26"/>
      <c r="CG8" s="26"/>
      <c r="CH8" s="26"/>
      <c r="CI8" s="27">
        <v>0.124</v>
      </c>
      <c r="CJ8" s="27">
        <v>0.51500000000000001</v>
      </c>
      <c r="CK8" s="26"/>
      <c r="CL8" s="26"/>
      <c r="CM8" s="26"/>
      <c r="CN8" s="26"/>
      <c r="CO8" s="26"/>
      <c r="CP8" s="26"/>
      <c r="CQ8" s="27">
        <v>0.36699999999999999</v>
      </c>
      <c r="CR8" s="24">
        <v>0.83299999999999996</v>
      </c>
      <c r="CS8" s="24">
        <v>0.16700000000000001</v>
      </c>
      <c r="CT8" s="24">
        <v>0.80600000000000005</v>
      </c>
      <c r="CU8" s="24">
        <v>0.19400000000000001</v>
      </c>
      <c r="CV8" s="24">
        <v>2.8000000000000001E-2</v>
      </c>
      <c r="CW8" s="24">
        <v>0.97199999999999998</v>
      </c>
      <c r="CX8" s="23"/>
      <c r="CY8" s="23"/>
      <c r="CZ8" s="24">
        <v>0.41699999999999998</v>
      </c>
      <c r="DA8" s="24">
        <v>0.58299999999999996</v>
      </c>
      <c r="DB8" s="24">
        <v>0.27800000000000002</v>
      </c>
      <c r="DC8" s="24">
        <v>0.72199999999999998</v>
      </c>
      <c r="DD8" s="23"/>
      <c r="DE8" s="23"/>
      <c r="DF8" s="23"/>
      <c r="DG8" s="23"/>
      <c r="DH8" s="23"/>
      <c r="DI8" s="23"/>
      <c r="DJ8" s="24">
        <v>0.19400000000000001</v>
      </c>
      <c r="DK8" s="24">
        <v>0.80600000000000005</v>
      </c>
      <c r="DL8" s="23"/>
      <c r="DM8" s="23"/>
    </row>
    <row r="9" spans="1:117">
      <c r="A9" s="8" t="s">
        <v>197</v>
      </c>
      <c r="B9" s="8" t="s">
        <v>151</v>
      </c>
      <c r="C9" s="8" t="s">
        <v>152</v>
      </c>
      <c r="D9" s="8" t="s">
        <v>137</v>
      </c>
      <c r="E9" s="9">
        <v>197</v>
      </c>
      <c r="F9" s="9">
        <v>92</v>
      </c>
      <c r="G9" s="9">
        <v>105</v>
      </c>
      <c r="H9" s="15">
        <v>35</v>
      </c>
      <c r="I9" s="15">
        <v>22</v>
      </c>
      <c r="J9" s="15">
        <v>13</v>
      </c>
      <c r="K9" s="8" t="s">
        <v>140</v>
      </c>
      <c r="L9" s="8" t="s">
        <v>200</v>
      </c>
      <c r="M9" s="18">
        <v>22</v>
      </c>
      <c r="N9" s="18">
        <v>13</v>
      </c>
      <c r="O9" s="18">
        <v>70</v>
      </c>
      <c r="P9" s="18">
        <v>92</v>
      </c>
      <c r="Q9" s="8"/>
      <c r="R9" s="21">
        <v>8</v>
      </c>
      <c r="S9" s="21">
        <v>9</v>
      </c>
      <c r="T9" s="21"/>
      <c r="U9" s="21"/>
      <c r="V9" s="21">
        <v>74</v>
      </c>
      <c r="W9" s="21">
        <v>85</v>
      </c>
      <c r="X9" s="8"/>
      <c r="Y9" s="14"/>
      <c r="Z9" s="14"/>
      <c r="AA9" s="14" t="s">
        <v>201</v>
      </c>
      <c r="AB9" s="14" t="s">
        <v>202</v>
      </c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 t="s">
        <v>203</v>
      </c>
      <c r="AN9" s="14" t="s">
        <v>204</v>
      </c>
      <c r="AO9" s="8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</row>
    <row r="10" spans="1:117">
      <c r="A10" s="8" t="s">
        <v>205</v>
      </c>
      <c r="B10" s="8" t="s">
        <v>207</v>
      </c>
      <c r="C10" s="8" t="s">
        <v>208</v>
      </c>
      <c r="D10" s="8" t="s">
        <v>137</v>
      </c>
      <c r="E10" s="9">
        <v>75</v>
      </c>
      <c r="F10" s="9">
        <v>53</v>
      </c>
      <c r="G10" s="9">
        <v>22</v>
      </c>
      <c r="H10" s="15">
        <v>52</v>
      </c>
      <c r="I10" s="15">
        <v>42</v>
      </c>
      <c r="J10" s="15">
        <v>10</v>
      </c>
      <c r="K10" s="8" t="s">
        <v>212</v>
      </c>
      <c r="L10" s="8" t="s">
        <v>167</v>
      </c>
      <c r="M10" s="18">
        <v>42</v>
      </c>
      <c r="N10" s="18">
        <v>10</v>
      </c>
      <c r="O10" s="18">
        <v>11</v>
      </c>
      <c r="P10" s="18">
        <v>12</v>
      </c>
      <c r="Q10" s="8"/>
      <c r="R10" s="21">
        <v>6</v>
      </c>
      <c r="S10" s="21">
        <v>0</v>
      </c>
      <c r="T10" s="21"/>
      <c r="U10" s="21"/>
      <c r="V10" s="21">
        <v>43</v>
      </c>
      <c r="W10" s="21">
        <v>22</v>
      </c>
      <c r="X10" s="8"/>
      <c r="Y10" s="14"/>
      <c r="Z10" s="14"/>
      <c r="AA10" s="14"/>
      <c r="AB10" s="14"/>
      <c r="AC10" s="14" t="s">
        <v>216</v>
      </c>
      <c r="AD10" s="14" t="s">
        <v>217</v>
      </c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8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</row>
    <row r="11" spans="1:117">
      <c r="A11" s="8" t="s">
        <v>218</v>
      </c>
      <c r="B11" s="8" t="s">
        <v>174</v>
      </c>
      <c r="C11" s="8" t="s">
        <v>136</v>
      </c>
      <c r="D11" s="8" t="s">
        <v>175</v>
      </c>
      <c r="E11" s="9">
        <v>244</v>
      </c>
      <c r="F11" s="9">
        <v>122</v>
      </c>
      <c r="G11" s="9">
        <v>122</v>
      </c>
      <c r="H11" s="15">
        <v>8</v>
      </c>
      <c r="I11" s="15">
        <v>4</v>
      </c>
      <c r="J11" s="15">
        <v>4</v>
      </c>
      <c r="K11" s="8" t="s">
        <v>140</v>
      </c>
      <c r="L11" s="8" t="s">
        <v>178</v>
      </c>
      <c r="M11" s="18">
        <v>4</v>
      </c>
      <c r="N11" s="18">
        <v>4</v>
      </c>
      <c r="O11" s="18">
        <v>118</v>
      </c>
      <c r="P11" s="18">
        <v>118</v>
      </c>
      <c r="Q11" s="8"/>
      <c r="R11" s="21"/>
      <c r="S11" s="21"/>
      <c r="T11" s="21"/>
      <c r="U11" s="21"/>
      <c r="V11" s="21"/>
      <c r="W11" s="21"/>
      <c r="X11" s="8"/>
      <c r="Y11" s="14" t="s">
        <v>221</v>
      </c>
      <c r="Z11" s="14" t="s">
        <v>221</v>
      </c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8"/>
      <c r="AP11" s="23" t="s">
        <v>222</v>
      </c>
      <c r="AQ11" s="22">
        <v>1</v>
      </c>
      <c r="AR11" s="23" t="s">
        <v>222</v>
      </c>
      <c r="AS11" s="22">
        <v>1</v>
      </c>
      <c r="AT11" s="24">
        <v>0.33300000000000002</v>
      </c>
      <c r="AU11" s="24">
        <v>0.66700000000000004</v>
      </c>
      <c r="AV11" s="23"/>
      <c r="AW11" s="23"/>
      <c r="AX11" s="24">
        <v>0.33300000000000002</v>
      </c>
      <c r="AY11" s="24">
        <v>0.66700000000000004</v>
      </c>
      <c r="AZ11" s="23" t="s">
        <v>222</v>
      </c>
      <c r="BA11" s="22">
        <v>1</v>
      </c>
      <c r="BB11" s="23"/>
      <c r="BC11" s="23"/>
      <c r="BD11" s="23"/>
      <c r="BE11" s="23"/>
      <c r="BF11" s="23"/>
      <c r="BG11" s="23"/>
      <c r="BH11" s="23" t="s">
        <v>222</v>
      </c>
      <c r="BI11" s="22">
        <v>1</v>
      </c>
      <c r="BJ11" s="24">
        <v>0.33300000000000002</v>
      </c>
      <c r="BK11" s="24">
        <v>0.66700000000000004</v>
      </c>
      <c r="BL11" s="23">
        <v>50</v>
      </c>
      <c r="BM11" s="23">
        <v>50</v>
      </c>
      <c r="BN11" s="23"/>
      <c r="BO11" s="23"/>
      <c r="BP11" s="24">
        <v>0.187</v>
      </c>
      <c r="BQ11" s="25">
        <v>1</v>
      </c>
      <c r="BR11" s="26">
        <v>0</v>
      </c>
      <c r="BS11" s="26">
        <v>50</v>
      </c>
      <c r="BT11" s="26">
        <v>50</v>
      </c>
      <c r="BU11" s="25">
        <v>0.5</v>
      </c>
      <c r="BV11" s="25">
        <v>0.5</v>
      </c>
      <c r="BW11" s="26"/>
      <c r="BX11" s="26"/>
      <c r="BY11" s="26"/>
      <c r="BZ11" s="26"/>
      <c r="CA11" s="25">
        <v>1</v>
      </c>
      <c r="CB11" s="26">
        <v>0</v>
      </c>
      <c r="CC11" s="26"/>
      <c r="CD11" s="26"/>
      <c r="CE11" s="26"/>
      <c r="CF11" s="26"/>
      <c r="CG11" s="26"/>
      <c r="CH11" s="26"/>
      <c r="CI11" s="26">
        <v>50</v>
      </c>
      <c r="CJ11" s="26">
        <v>50</v>
      </c>
      <c r="CK11" s="25">
        <v>1</v>
      </c>
      <c r="CL11" s="26">
        <v>0</v>
      </c>
      <c r="CM11" s="26"/>
      <c r="CN11" s="26"/>
      <c r="CO11" s="26"/>
      <c r="CP11" s="26"/>
      <c r="CQ11" s="25">
        <v>0.75</v>
      </c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</row>
    <row r="12" spans="1:117">
      <c r="A12" s="8" t="s">
        <v>223</v>
      </c>
      <c r="B12" s="8" t="s">
        <v>225</v>
      </c>
      <c r="C12" s="8" t="s">
        <v>208</v>
      </c>
      <c r="D12" s="8" t="s">
        <v>226</v>
      </c>
      <c r="E12" s="9">
        <v>225</v>
      </c>
      <c r="F12" s="9">
        <v>75</v>
      </c>
      <c r="G12" s="9">
        <v>150</v>
      </c>
      <c r="H12" s="15">
        <v>77</v>
      </c>
      <c r="I12" s="15">
        <v>31</v>
      </c>
      <c r="J12" s="15">
        <v>46</v>
      </c>
      <c r="K12" s="8" t="s">
        <v>140</v>
      </c>
      <c r="L12" s="8" t="s">
        <v>178</v>
      </c>
      <c r="M12" s="18">
        <v>31</v>
      </c>
      <c r="N12" s="18">
        <v>46</v>
      </c>
      <c r="O12" s="18">
        <v>44</v>
      </c>
      <c r="P12" s="18">
        <v>104</v>
      </c>
      <c r="Q12" s="8"/>
      <c r="R12" s="21">
        <v>13</v>
      </c>
      <c r="S12" s="21">
        <v>10</v>
      </c>
      <c r="T12" s="21"/>
      <c r="U12" s="21"/>
      <c r="V12" s="21">
        <v>62</v>
      </c>
      <c r="W12" s="21">
        <v>140</v>
      </c>
      <c r="X12" s="8"/>
      <c r="Y12" s="14" t="s">
        <v>230</v>
      </c>
      <c r="Z12" s="14" t="s">
        <v>231</v>
      </c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8"/>
      <c r="AP12" s="22">
        <v>1</v>
      </c>
      <c r="AQ12" s="23">
        <v>0</v>
      </c>
      <c r="AR12" s="23"/>
      <c r="AS12" s="23"/>
      <c r="AT12" s="24">
        <v>0.44400000000000001</v>
      </c>
      <c r="AU12" s="24">
        <v>0.55600000000000005</v>
      </c>
      <c r="AV12" s="23"/>
      <c r="AW12" s="23"/>
      <c r="AX12" s="24">
        <v>0.44400000000000001</v>
      </c>
      <c r="AY12" s="24">
        <v>0.55600000000000005</v>
      </c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2">
        <v>0.57999999999999996</v>
      </c>
      <c r="BQ12" s="25">
        <v>1</v>
      </c>
      <c r="BR12" s="26">
        <v>0</v>
      </c>
      <c r="BS12" s="26"/>
      <c r="BT12" s="26"/>
      <c r="BU12" s="25">
        <v>0.65</v>
      </c>
      <c r="BV12" s="25">
        <v>0.45</v>
      </c>
      <c r="BW12" s="26"/>
      <c r="BX12" s="26"/>
      <c r="BY12" s="25">
        <v>0.5</v>
      </c>
      <c r="BZ12" s="25">
        <v>0.5</v>
      </c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7">
        <v>0.434</v>
      </c>
      <c r="CR12" s="22">
        <v>1</v>
      </c>
      <c r="CS12" s="23">
        <v>0</v>
      </c>
      <c r="CT12" s="23"/>
      <c r="CU12" s="23"/>
      <c r="CV12" s="24">
        <v>0.54700000000000004</v>
      </c>
      <c r="CW12" s="24">
        <v>0.503</v>
      </c>
      <c r="CX12" s="23"/>
      <c r="CY12" s="23"/>
      <c r="CZ12" s="24">
        <v>0.47199999999999998</v>
      </c>
      <c r="DA12" s="24">
        <v>0.52800000000000002</v>
      </c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8" sqref="F8"/>
    </sheetView>
  </sheetViews>
  <sheetFormatPr defaultColWidth="9" defaultRowHeight="14"/>
  <cols>
    <col min="1" max="1" width="19.26953125" customWidth="1"/>
    <col min="2" max="2" width="11.08984375" customWidth="1"/>
    <col min="3" max="3" width="12" customWidth="1"/>
    <col min="4" max="5" width="8.7265625" customWidth="1"/>
  </cols>
  <sheetData>
    <row r="1" spans="1:3">
      <c r="A1" s="6" t="s">
        <v>1</v>
      </c>
      <c r="B1" s="7" t="s">
        <v>10</v>
      </c>
      <c r="C1" s="12" t="s">
        <v>13</v>
      </c>
    </row>
    <row r="2" spans="1:3">
      <c r="A2" s="8" t="s">
        <v>133</v>
      </c>
      <c r="B2" s="9">
        <v>320</v>
      </c>
      <c r="C2" s="13">
        <v>120</v>
      </c>
    </row>
    <row r="3" spans="1:3">
      <c r="A3" s="8" t="s">
        <v>150</v>
      </c>
      <c r="B3" s="9">
        <v>619</v>
      </c>
      <c r="C3" s="15">
        <v>193</v>
      </c>
    </row>
    <row r="4" spans="1:3">
      <c r="A4" s="8" t="s">
        <v>162</v>
      </c>
      <c r="B4" s="9">
        <v>356</v>
      </c>
      <c r="C4" s="15">
        <v>88</v>
      </c>
    </row>
    <row r="5" spans="1:3">
      <c r="A5" s="8" t="s">
        <v>173</v>
      </c>
      <c r="B5" s="9">
        <v>168</v>
      </c>
      <c r="C5" s="15">
        <v>18</v>
      </c>
    </row>
    <row r="6" spans="1:3">
      <c r="A6" s="8" t="s">
        <v>182</v>
      </c>
      <c r="B6" s="9">
        <v>363</v>
      </c>
      <c r="C6" s="15">
        <v>221</v>
      </c>
    </row>
    <row r="7" spans="1:3">
      <c r="A7" s="8" t="s">
        <v>191</v>
      </c>
      <c r="B7" s="9">
        <v>198</v>
      </c>
      <c r="C7" s="15">
        <v>36</v>
      </c>
    </row>
    <row r="8" spans="1:3">
      <c r="A8" s="8" t="s">
        <v>197</v>
      </c>
      <c r="B8" s="9">
        <v>197</v>
      </c>
      <c r="C8" s="15">
        <v>35</v>
      </c>
    </row>
    <row r="9" spans="1:3">
      <c r="A9" s="8" t="s">
        <v>205</v>
      </c>
      <c r="B9" s="9">
        <v>75</v>
      </c>
      <c r="C9" s="15">
        <v>52</v>
      </c>
    </row>
    <row r="10" spans="1:3">
      <c r="A10" s="8" t="s">
        <v>218</v>
      </c>
      <c r="B10" s="9">
        <v>244</v>
      </c>
      <c r="C10" s="15">
        <v>8</v>
      </c>
    </row>
    <row r="11" spans="1:3">
      <c r="A11" s="8" t="s">
        <v>223</v>
      </c>
      <c r="B11" s="9">
        <v>225</v>
      </c>
      <c r="C11" s="15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6" sqref="D16"/>
    </sheetView>
  </sheetViews>
  <sheetFormatPr defaultColWidth="15.1796875" defaultRowHeight="14"/>
  <cols>
    <col min="1" max="1" width="17.6328125" customWidth="1"/>
    <col min="4" max="4" width="43.1796875" customWidth="1"/>
  </cols>
  <sheetData>
    <row r="1" spans="1:8">
      <c r="A1" s="6" t="s">
        <v>1</v>
      </c>
      <c r="B1" s="12" t="s">
        <v>13</v>
      </c>
      <c r="C1" s="6" t="s">
        <v>16</v>
      </c>
      <c r="D1" s="6" t="s">
        <v>17</v>
      </c>
      <c r="E1" s="16" t="s">
        <v>28</v>
      </c>
      <c r="F1" s="16" t="s">
        <v>29</v>
      </c>
      <c r="G1" s="16" t="s">
        <v>30</v>
      </c>
      <c r="H1" s="16" t="s">
        <v>31</v>
      </c>
    </row>
    <row r="2" spans="1:8">
      <c r="A2" s="8" t="s">
        <v>245</v>
      </c>
      <c r="B2" s="13">
        <v>68</v>
      </c>
      <c r="C2" s="8" t="s">
        <v>140</v>
      </c>
      <c r="D2" s="10" t="s">
        <v>248</v>
      </c>
      <c r="E2" s="17">
        <v>26</v>
      </c>
      <c r="F2" s="17">
        <v>42</v>
      </c>
      <c r="G2" s="17">
        <v>91</v>
      </c>
      <c r="H2" s="17">
        <v>161</v>
      </c>
    </row>
    <row r="3" spans="1:8">
      <c r="A3" s="8" t="s">
        <v>246</v>
      </c>
      <c r="B3" s="13">
        <v>52</v>
      </c>
      <c r="C3" s="8" t="s">
        <v>140</v>
      </c>
      <c r="D3" s="8" t="s">
        <v>149</v>
      </c>
      <c r="E3" s="17">
        <v>18</v>
      </c>
      <c r="F3" s="17">
        <v>34</v>
      </c>
      <c r="G3" s="17">
        <v>99</v>
      </c>
      <c r="H3" s="17">
        <v>169</v>
      </c>
    </row>
    <row r="4" spans="1:8">
      <c r="A4" s="8" t="s">
        <v>150</v>
      </c>
      <c r="B4" s="15">
        <v>193</v>
      </c>
      <c r="C4" s="8" t="s">
        <v>140</v>
      </c>
      <c r="D4" s="8" t="s">
        <v>155</v>
      </c>
      <c r="E4" s="15">
        <v>163</v>
      </c>
      <c r="F4" s="15">
        <v>30</v>
      </c>
      <c r="G4" s="18">
        <v>72</v>
      </c>
      <c r="H4" s="18">
        <v>89</v>
      </c>
    </row>
    <row r="5" spans="1:8">
      <c r="A5" s="8" t="s">
        <v>162</v>
      </c>
      <c r="B5" s="15">
        <v>88</v>
      </c>
      <c r="C5" s="8" t="s">
        <v>247</v>
      </c>
      <c r="D5" s="8" t="s">
        <v>167</v>
      </c>
      <c r="E5" s="18">
        <v>18</v>
      </c>
      <c r="F5" s="18">
        <v>70</v>
      </c>
      <c r="G5" s="18">
        <v>24</v>
      </c>
      <c r="H5" s="18">
        <v>244</v>
      </c>
    </row>
    <row r="6" spans="1:8">
      <c r="A6" s="8" t="s">
        <v>173</v>
      </c>
      <c r="B6" s="15">
        <v>18</v>
      </c>
      <c r="C6" s="8" t="s">
        <v>140</v>
      </c>
      <c r="D6" s="8" t="s">
        <v>178</v>
      </c>
      <c r="E6" s="18">
        <v>13</v>
      </c>
      <c r="F6" s="18">
        <v>5</v>
      </c>
      <c r="G6" s="18">
        <v>71</v>
      </c>
      <c r="H6" s="18">
        <v>79</v>
      </c>
    </row>
    <row r="7" spans="1:8">
      <c r="A7" s="8" t="s">
        <v>182</v>
      </c>
      <c r="B7" s="15">
        <v>221</v>
      </c>
      <c r="C7" s="8" t="s">
        <v>186</v>
      </c>
      <c r="D7" s="8" t="s">
        <v>187</v>
      </c>
      <c r="E7" s="15">
        <v>85</v>
      </c>
      <c r="F7" s="15">
        <v>136</v>
      </c>
      <c r="G7" s="18">
        <v>21</v>
      </c>
      <c r="H7" s="18">
        <v>71</v>
      </c>
    </row>
    <row r="8" spans="1:8">
      <c r="A8" s="8" t="s">
        <v>191</v>
      </c>
      <c r="B8" s="15">
        <v>36</v>
      </c>
      <c r="C8" s="8" t="s">
        <v>140</v>
      </c>
      <c r="D8" s="8" t="s">
        <v>178</v>
      </c>
      <c r="E8" s="18">
        <v>13</v>
      </c>
      <c r="F8" s="18">
        <v>23</v>
      </c>
      <c r="G8" s="18">
        <v>54</v>
      </c>
      <c r="H8" s="18">
        <v>108</v>
      </c>
    </row>
    <row r="9" spans="1:8">
      <c r="A9" s="8" t="s">
        <v>197</v>
      </c>
      <c r="B9" s="15">
        <v>35</v>
      </c>
      <c r="C9" s="8" t="s">
        <v>140</v>
      </c>
      <c r="D9" s="8" t="s">
        <v>200</v>
      </c>
      <c r="E9" s="18">
        <v>22</v>
      </c>
      <c r="F9" s="18">
        <v>13</v>
      </c>
      <c r="G9" s="18">
        <v>70</v>
      </c>
      <c r="H9" s="18">
        <v>92</v>
      </c>
    </row>
    <row r="10" spans="1:8">
      <c r="A10" s="8" t="s">
        <v>205</v>
      </c>
      <c r="B10" s="15">
        <v>52</v>
      </c>
      <c r="C10" s="8" t="s">
        <v>212</v>
      </c>
      <c r="D10" s="8" t="s">
        <v>167</v>
      </c>
      <c r="E10" s="18">
        <v>42</v>
      </c>
      <c r="F10" s="18">
        <v>10</v>
      </c>
      <c r="G10" s="18">
        <v>11</v>
      </c>
      <c r="H10" s="18">
        <v>12</v>
      </c>
    </row>
    <row r="11" spans="1:8">
      <c r="A11" s="8" t="s">
        <v>218</v>
      </c>
      <c r="B11" s="15">
        <v>8</v>
      </c>
      <c r="C11" s="8" t="s">
        <v>140</v>
      </c>
      <c r="D11" s="8" t="s">
        <v>178</v>
      </c>
      <c r="E11" s="18">
        <v>4</v>
      </c>
      <c r="F11" s="18">
        <v>4</v>
      </c>
      <c r="G11" s="18">
        <v>118</v>
      </c>
      <c r="H11" s="18">
        <v>118</v>
      </c>
    </row>
    <row r="12" spans="1:8">
      <c r="A12" s="8" t="s">
        <v>223</v>
      </c>
      <c r="B12" s="15">
        <v>77</v>
      </c>
      <c r="C12" s="8" t="s">
        <v>140</v>
      </c>
      <c r="D12" s="8" t="s">
        <v>178</v>
      </c>
      <c r="E12" s="18">
        <v>31</v>
      </c>
      <c r="F12" s="18">
        <v>46</v>
      </c>
      <c r="G12" s="18">
        <v>44</v>
      </c>
      <c r="H12" s="18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J15" sqref="J15"/>
    </sheetView>
  </sheetViews>
  <sheetFormatPr defaultColWidth="9" defaultRowHeight="14"/>
  <cols>
    <col min="1" max="1" width="11.6328125" customWidth="1"/>
  </cols>
  <sheetData>
    <row r="1" spans="1:19">
      <c r="A1" s="6" t="s">
        <v>1</v>
      </c>
      <c r="B1" s="7" t="s">
        <v>11</v>
      </c>
      <c r="C1" s="7" t="s">
        <v>12</v>
      </c>
      <c r="D1" s="12" t="s">
        <v>13</v>
      </c>
      <c r="E1" s="6" t="s">
        <v>40</v>
      </c>
      <c r="F1" s="6" t="s">
        <v>41</v>
      </c>
      <c r="G1" s="6" t="s">
        <v>42</v>
      </c>
      <c r="H1" s="6" t="s">
        <v>43</v>
      </c>
      <c r="I1" s="6" t="s">
        <v>44</v>
      </c>
      <c r="J1" s="6" t="s">
        <v>45</v>
      </c>
      <c r="K1" s="6" t="s">
        <v>46</v>
      </c>
      <c r="L1" s="6" t="s">
        <v>47</v>
      </c>
      <c r="M1" s="6" t="s">
        <v>48</v>
      </c>
      <c r="N1" s="6" t="s">
        <v>49</v>
      </c>
      <c r="O1" s="6" t="s">
        <v>50</v>
      </c>
      <c r="P1" s="6" t="s">
        <v>51</v>
      </c>
      <c r="Q1" s="6" t="s">
        <v>54</v>
      </c>
      <c r="R1" s="6" t="s">
        <v>55</v>
      </c>
    </row>
    <row r="2" spans="1:19">
      <c r="A2" s="8" t="s">
        <v>245</v>
      </c>
      <c r="B2" s="9">
        <v>117</v>
      </c>
      <c r="C2" s="9">
        <v>203</v>
      </c>
      <c r="D2" s="13">
        <v>120</v>
      </c>
      <c r="E2" s="14">
        <v>26</v>
      </c>
      <c r="F2" s="14">
        <v>42</v>
      </c>
      <c r="G2" s="14"/>
      <c r="H2" s="14"/>
      <c r="I2" s="14"/>
      <c r="J2" s="14"/>
      <c r="K2" s="14"/>
      <c r="L2" s="14"/>
      <c r="M2" s="14"/>
      <c r="N2" s="14"/>
      <c r="O2" s="14">
        <v>18</v>
      </c>
      <c r="P2" s="14">
        <v>34</v>
      </c>
      <c r="Q2" s="14"/>
      <c r="R2" s="14"/>
      <c r="S2">
        <f>SUM(E2:R2)</f>
        <v>120</v>
      </c>
    </row>
    <row r="3" spans="1:19">
      <c r="A3" s="8" t="s">
        <v>150</v>
      </c>
      <c r="B3" s="9">
        <v>486</v>
      </c>
      <c r="C3" s="9">
        <v>133</v>
      </c>
      <c r="D3" s="15">
        <v>193</v>
      </c>
      <c r="E3" s="14"/>
      <c r="F3" s="14"/>
      <c r="G3" s="14"/>
      <c r="H3" s="14"/>
      <c r="I3" s="14"/>
      <c r="J3" s="14"/>
      <c r="K3" s="14">
        <v>32</v>
      </c>
      <c r="L3" s="14">
        <v>3</v>
      </c>
      <c r="M3" s="14">
        <v>131</v>
      </c>
      <c r="N3" s="14">
        <v>27</v>
      </c>
      <c r="O3" s="14"/>
      <c r="P3" s="14"/>
      <c r="Q3" s="14">
        <v>192</v>
      </c>
      <c r="R3" s="14">
        <v>36</v>
      </c>
      <c r="S3">
        <f t="shared" ref="S3:S11" si="0">SUM(E3:R3)</f>
        <v>421</v>
      </c>
    </row>
    <row r="4" spans="1:19">
      <c r="A4" s="8" t="s">
        <v>162</v>
      </c>
      <c r="B4" s="9">
        <v>42</v>
      </c>
      <c r="C4" s="9">
        <v>314</v>
      </c>
      <c r="D4" s="15">
        <v>88</v>
      </c>
      <c r="E4" s="14"/>
      <c r="F4" s="14"/>
      <c r="G4" s="14"/>
      <c r="H4" s="14"/>
      <c r="I4" s="14">
        <v>18</v>
      </c>
      <c r="J4" s="14">
        <v>70</v>
      </c>
      <c r="K4" s="14"/>
      <c r="L4" s="14"/>
      <c r="M4" s="14"/>
      <c r="N4" s="14"/>
      <c r="O4" s="14"/>
      <c r="P4" s="14"/>
      <c r="Q4" s="14"/>
      <c r="R4" s="14"/>
      <c r="S4">
        <f t="shared" si="0"/>
        <v>88</v>
      </c>
    </row>
    <row r="5" spans="1:19">
      <c r="A5" s="8" t="s">
        <v>173</v>
      </c>
      <c r="B5" s="9">
        <v>84</v>
      </c>
      <c r="C5" s="9">
        <v>84</v>
      </c>
      <c r="D5" s="15">
        <v>18</v>
      </c>
      <c r="E5" s="14">
        <v>13</v>
      </c>
      <c r="F5" s="14">
        <v>5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>
        <f t="shared" si="0"/>
        <v>18</v>
      </c>
    </row>
    <row r="6" spans="1:19">
      <c r="A6" s="8" t="s">
        <v>182</v>
      </c>
      <c r="B6" s="9">
        <v>85</v>
      </c>
      <c r="C6" s="9">
        <v>278</v>
      </c>
      <c r="D6" s="15">
        <v>221</v>
      </c>
      <c r="E6" s="14"/>
      <c r="F6" s="14"/>
      <c r="G6" s="14"/>
      <c r="H6" s="14"/>
      <c r="I6" s="14">
        <v>64</v>
      </c>
      <c r="J6" s="14">
        <v>65</v>
      </c>
      <c r="K6" s="14"/>
      <c r="L6" s="14"/>
      <c r="M6" s="14"/>
      <c r="N6" s="14"/>
      <c r="O6" s="14"/>
      <c r="P6" s="14"/>
      <c r="Q6" s="14"/>
      <c r="R6" s="14"/>
      <c r="S6">
        <f t="shared" si="0"/>
        <v>129</v>
      </c>
    </row>
    <row r="7" spans="1:19">
      <c r="A7" s="8" t="s">
        <v>191</v>
      </c>
      <c r="B7" s="9">
        <v>67</v>
      </c>
      <c r="C7" s="9">
        <v>131</v>
      </c>
      <c r="D7" s="15">
        <v>36</v>
      </c>
      <c r="E7" s="14">
        <v>13</v>
      </c>
      <c r="F7" s="14">
        <v>23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>
        <f t="shared" si="0"/>
        <v>36</v>
      </c>
    </row>
    <row r="8" spans="1:19">
      <c r="A8" s="8" t="s">
        <v>197</v>
      </c>
      <c r="B8" s="9">
        <v>92</v>
      </c>
      <c r="C8" s="9">
        <v>105</v>
      </c>
      <c r="D8" s="15">
        <v>35</v>
      </c>
      <c r="E8" s="14"/>
      <c r="F8" s="14"/>
      <c r="G8" s="14">
        <v>22</v>
      </c>
      <c r="H8" s="14">
        <v>13</v>
      </c>
      <c r="I8" s="14"/>
      <c r="J8" s="14"/>
      <c r="K8" s="14"/>
      <c r="L8" s="14"/>
      <c r="M8" s="14"/>
      <c r="N8" s="14"/>
      <c r="O8" s="14"/>
      <c r="P8" s="14"/>
      <c r="Q8" s="14">
        <v>46</v>
      </c>
      <c r="R8" s="14">
        <v>37</v>
      </c>
      <c r="S8">
        <f t="shared" si="0"/>
        <v>118</v>
      </c>
    </row>
    <row r="9" spans="1:19">
      <c r="A9" s="8" t="s">
        <v>205</v>
      </c>
      <c r="B9" s="9">
        <v>53</v>
      </c>
      <c r="C9" s="9">
        <v>22</v>
      </c>
      <c r="D9" s="15">
        <v>52</v>
      </c>
      <c r="E9" s="14"/>
      <c r="F9" s="14"/>
      <c r="G9" s="14"/>
      <c r="H9" s="14"/>
      <c r="I9" s="14">
        <v>42</v>
      </c>
      <c r="J9" s="14">
        <v>10</v>
      </c>
      <c r="K9" s="14"/>
      <c r="L9" s="14"/>
      <c r="M9" s="14"/>
      <c r="N9" s="14"/>
      <c r="O9" s="14"/>
      <c r="P9" s="14"/>
      <c r="Q9" s="14"/>
      <c r="R9" s="14"/>
      <c r="S9">
        <f t="shared" si="0"/>
        <v>52</v>
      </c>
    </row>
    <row r="10" spans="1:19">
      <c r="A10" s="8" t="s">
        <v>218</v>
      </c>
      <c r="B10" s="9">
        <v>122</v>
      </c>
      <c r="C10" s="9">
        <v>122</v>
      </c>
      <c r="D10" s="15">
        <v>8</v>
      </c>
      <c r="E10" s="14">
        <v>4</v>
      </c>
      <c r="F10" s="14">
        <v>4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>
        <f t="shared" si="0"/>
        <v>8</v>
      </c>
    </row>
    <row r="11" spans="1:19">
      <c r="A11" s="8" t="s">
        <v>223</v>
      </c>
      <c r="B11" s="9">
        <v>75</v>
      </c>
      <c r="C11" s="9">
        <v>150</v>
      </c>
      <c r="D11" s="15">
        <v>77</v>
      </c>
      <c r="E11" s="14">
        <v>31</v>
      </c>
      <c r="F11" s="14">
        <v>46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>
        <f t="shared" si="0"/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workbookViewId="0">
      <pane xSplit="1" ySplit="1" topLeftCell="B18" activePane="bottomRight" state="frozen"/>
      <selection pane="topRight"/>
      <selection pane="bottomLeft"/>
      <selection pane="bottomRight" activeCell="A13" sqref="A13:E33"/>
    </sheetView>
  </sheetViews>
  <sheetFormatPr defaultColWidth="9" defaultRowHeight="14"/>
  <cols>
    <col min="1" max="1" width="17.453125" customWidth="1"/>
    <col min="2" max="2" width="41.26953125" customWidth="1"/>
    <col min="3" max="3" width="10.453125" customWidth="1"/>
    <col min="4" max="4" width="37.453125" customWidth="1"/>
  </cols>
  <sheetData>
    <row r="1" spans="1:62">
      <c r="A1" s="6" t="s">
        <v>1</v>
      </c>
      <c r="B1" s="7" t="s">
        <v>11</v>
      </c>
      <c r="C1" s="7" t="s">
        <v>12</v>
      </c>
      <c r="D1" s="6" t="s">
        <v>17</v>
      </c>
      <c r="E1" s="6" t="s">
        <v>57</v>
      </c>
      <c r="F1" s="6" t="s">
        <v>58</v>
      </c>
      <c r="G1" s="6" t="s">
        <v>59</v>
      </c>
      <c r="H1" s="6" t="s">
        <v>60</v>
      </c>
      <c r="I1" s="6" t="s">
        <v>61</v>
      </c>
      <c r="J1" s="6" t="s">
        <v>62</v>
      </c>
      <c r="K1" s="6" t="s">
        <v>63</v>
      </c>
      <c r="L1" s="6" t="s">
        <v>64</v>
      </c>
      <c r="M1" s="6" t="s">
        <v>65</v>
      </c>
      <c r="N1" s="6" t="s">
        <v>66</v>
      </c>
      <c r="O1" s="6" t="s">
        <v>67</v>
      </c>
      <c r="P1" s="6" t="s">
        <v>68</v>
      </c>
      <c r="Q1" s="6" t="s">
        <v>75</v>
      </c>
      <c r="R1" s="6" t="s">
        <v>76</v>
      </c>
      <c r="S1" s="6" t="s">
        <v>77</v>
      </c>
      <c r="T1" s="6" t="s">
        <v>78</v>
      </c>
      <c r="U1" s="6" t="s">
        <v>79</v>
      </c>
      <c r="V1" s="6" t="s">
        <v>80</v>
      </c>
      <c r="W1" s="11" t="s">
        <v>84</v>
      </c>
      <c r="X1" s="11" t="s">
        <v>85</v>
      </c>
      <c r="Y1" s="11" t="s">
        <v>86</v>
      </c>
      <c r="Z1" s="11" t="s">
        <v>87</v>
      </c>
      <c r="AA1" s="11" t="s">
        <v>88</v>
      </c>
      <c r="AB1" s="11" t="s">
        <v>89</v>
      </c>
      <c r="AC1" s="11" t="s">
        <v>90</v>
      </c>
      <c r="AD1" s="11" t="s">
        <v>91</v>
      </c>
      <c r="AE1" s="11" t="s">
        <v>92</v>
      </c>
      <c r="AF1" s="11" t="s">
        <v>93</v>
      </c>
      <c r="AG1" s="11" t="s">
        <v>94</v>
      </c>
      <c r="AH1" s="11" t="s">
        <v>95</v>
      </c>
      <c r="AI1" s="11" t="s">
        <v>102</v>
      </c>
      <c r="AJ1" s="11" t="s">
        <v>103</v>
      </c>
      <c r="AK1" s="11" t="s">
        <v>104</v>
      </c>
      <c r="AL1" s="11" t="s">
        <v>105</v>
      </c>
      <c r="AM1" s="11" t="s">
        <v>106</v>
      </c>
      <c r="AN1" s="11" t="s">
        <v>107</v>
      </c>
      <c r="AO1" s="6" t="s">
        <v>111</v>
      </c>
      <c r="AP1" s="6" t="s">
        <v>112</v>
      </c>
      <c r="AQ1" s="6" t="s">
        <v>113</v>
      </c>
      <c r="AR1" s="6" t="s">
        <v>114</v>
      </c>
      <c r="AS1" s="6" t="s">
        <v>115</v>
      </c>
      <c r="AT1" s="6" t="s">
        <v>116</v>
      </c>
      <c r="AU1" s="6" t="s">
        <v>117</v>
      </c>
      <c r="AV1" s="6" t="s">
        <v>118</v>
      </c>
      <c r="AW1" s="6" t="s">
        <v>119</v>
      </c>
      <c r="AX1" s="6" t="s">
        <v>120</v>
      </c>
      <c r="AY1" s="6" t="s">
        <v>121</v>
      </c>
      <c r="AZ1" s="6" t="s">
        <v>122</v>
      </c>
      <c r="BA1" s="6" t="s">
        <v>123</v>
      </c>
      <c r="BB1" s="6" t="s">
        <v>124</v>
      </c>
      <c r="BC1" s="6" t="s">
        <v>125</v>
      </c>
      <c r="BD1" s="6" t="s">
        <v>126</v>
      </c>
      <c r="BE1" s="6" t="s">
        <v>127</v>
      </c>
      <c r="BF1" s="6" t="s">
        <v>128</v>
      </c>
      <c r="BG1" s="6" t="s">
        <v>129</v>
      </c>
      <c r="BH1" s="6" t="s">
        <v>130</v>
      </c>
      <c r="BI1" s="6" t="s">
        <v>131</v>
      </c>
      <c r="BJ1" s="6" t="s">
        <v>132</v>
      </c>
    </row>
    <row r="2" spans="1:62">
      <c r="A2" s="8" t="s">
        <v>133</v>
      </c>
      <c r="B2" s="9">
        <v>117</v>
      </c>
      <c r="C2" s="9">
        <v>203</v>
      </c>
      <c r="D2" s="10" t="s">
        <v>248</v>
      </c>
      <c r="E2" s="4">
        <v>1</v>
      </c>
      <c r="F2" s="4">
        <v>0</v>
      </c>
      <c r="G2" s="4">
        <v>1</v>
      </c>
      <c r="H2" s="4">
        <v>0</v>
      </c>
      <c r="I2" s="4"/>
      <c r="J2" s="4"/>
      <c r="K2" s="4"/>
      <c r="L2" s="4"/>
      <c r="M2" s="4"/>
      <c r="N2" s="4"/>
      <c r="O2" s="4">
        <v>1</v>
      </c>
      <c r="P2" s="4">
        <v>0</v>
      </c>
      <c r="Q2" s="4"/>
      <c r="R2" s="4"/>
      <c r="S2" s="4"/>
      <c r="T2" s="4"/>
      <c r="U2" s="4"/>
      <c r="V2" s="4"/>
      <c r="W2" s="5">
        <v>1</v>
      </c>
      <c r="X2" s="5">
        <v>0</v>
      </c>
      <c r="Y2" s="5">
        <v>1</v>
      </c>
      <c r="Z2" s="5">
        <v>0</v>
      </c>
      <c r="AA2" s="5"/>
      <c r="AB2" s="5"/>
      <c r="AC2" s="5"/>
      <c r="AD2" s="5"/>
      <c r="AE2" s="5"/>
      <c r="AF2" s="5"/>
      <c r="AG2" s="5">
        <v>1</v>
      </c>
      <c r="AH2" s="5">
        <v>0</v>
      </c>
      <c r="AI2" s="5"/>
      <c r="AJ2" s="5"/>
      <c r="AK2" s="5"/>
      <c r="AL2" s="5"/>
      <c r="AM2" s="5"/>
      <c r="AN2" s="5"/>
      <c r="AO2" s="4">
        <v>1</v>
      </c>
      <c r="AP2" s="4">
        <v>0</v>
      </c>
      <c r="AQ2" s="4">
        <v>1</v>
      </c>
      <c r="AR2" s="4">
        <v>0</v>
      </c>
      <c r="AS2" s="4">
        <v>0.80800000000000005</v>
      </c>
      <c r="AT2" s="4">
        <v>0.192</v>
      </c>
      <c r="AU2" s="4" t="s">
        <v>148</v>
      </c>
      <c r="AV2" s="4" t="s">
        <v>148</v>
      </c>
      <c r="AW2" s="4">
        <v>0.67300000000000004</v>
      </c>
      <c r="AX2" s="4">
        <v>0.32700000000000001</v>
      </c>
      <c r="AY2" s="4">
        <v>1</v>
      </c>
      <c r="AZ2" s="4">
        <v>0</v>
      </c>
      <c r="BA2" s="4" t="s">
        <v>148</v>
      </c>
      <c r="BB2" s="4" t="s">
        <v>148</v>
      </c>
      <c r="BC2" s="4" t="s">
        <v>148</v>
      </c>
      <c r="BD2" s="4" t="s">
        <v>148</v>
      </c>
      <c r="BE2" s="4">
        <v>0.92300000000000004</v>
      </c>
      <c r="BF2" s="4">
        <v>7.6999999999999999E-2</v>
      </c>
      <c r="BG2" s="4">
        <v>0.98099999999999998</v>
      </c>
      <c r="BH2" s="4">
        <v>1.9E-2</v>
      </c>
      <c r="BI2" s="4" t="s">
        <v>148</v>
      </c>
      <c r="BJ2" s="4" t="s">
        <v>148</v>
      </c>
    </row>
    <row r="3" spans="1:62">
      <c r="A3" s="8" t="s">
        <v>150</v>
      </c>
      <c r="B3" s="9">
        <v>486</v>
      </c>
      <c r="C3" s="9">
        <v>133</v>
      </c>
      <c r="D3" s="8" t="s">
        <v>249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>
      <c r="A4" s="8" t="s">
        <v>162</v>
      </c>
      <c r="B4" s="9">
        <v>42</v>
      </c>
      <c r="C4" s="9">
        <v>314</v>
      </c>
      <c r="D4" s="8" t="s">
        <v>167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>
      <c r="A5" s="8" t="s">
        <v>173</v>
      </c>
      <c r="B5" s="9">
        <v>84</v>
      </c>
      <c r="C5" s="9">
        <v>84</v>
      </c>
      <c r="D5" s="8" t="s">
        <v>178</v>
      </c>
      <c r="E5" s="4">
        <v>0.16700000000000001</v>
      </c>
      <c r="F5" s="4">
        <v>0.83299999999999996</v>
      </c>
      <c r="G5" s="4">
        <v>0.222</v>
      </c>
      <c r="H5" s="4">
        <v>0.77800000000000002</v>
      </c>
      <c r="I5" s="4">
        <v>0.44400000000000001</v>
      </c>
      <c r="J5" s="4">
        <v>0.55600000000000005</v>
      </c>
      <c r="K5" s="4">
        <v>0.55600000000000005</v>
      </c>
      <c r="L5" s="4">
        <v>0.44400000000000001</v>
      </c>
      <c r="M5" s="4">
        <v>0.72199999999999998</v>
      </c>
      <c r="N5" s="4">
        <v>0.27800000000000002</v>
      </c>
      <c r="O5" s="4">
        <v>0.88900000000000001</v>
      </c>
      <c r="P5" s="4">
        <v>0.111</v>
      </c>
      <c r="Q5" s="4"/>
      <c r="R5" s="4"/>
      <c r="S5" s="4"/>
      <c r="T5" s="4"/>
      <c r="U5" s="4"/>
      <c r="V5" s="4"/>
      <c r="W5" s="5">
        <v>0.16700000000000001</v>
      </c>
      <c r="X5" s="5">
        <v>0.83299999999999996</v>
      </c>
      <c r="Y5" s="5">
        <v>0.222</v>
      </c>
      <c r="Z5" s="5">
        <v>0.77800000000000002</v>
      </c>
      <c r="AA5" s="5">
        <v>0.44400000000000001</v>
      </c>
      <c r="AB5" s="5">
        <v>0.55600000000000005</v>
      </c>
      <c r="AC5" s="5">
        <v>0.55600000000000005</v>
      </c>
      <c r="AD5" s="5">
        <v>0.44400000000000001</v>
      </c>
      <c r="AE5" s="5">
        <v>0.72199999999999998</v>
      </c>
      <c r="AF5" s="5">
        <v>0.27800000000000002</v>
      </c>
      <c r="AG5" s="5">
        <v>0.88900000000000001</v>
      </c>
      <c r="AH5" s="5">
        <v>0.111</v>
      </c>
      <c r="AI5" s="5"/>
      <c r="AJ5" s="5"/>
      <c r="AK5" s="5"/>
      <c r="AL5" s="5"/>
      <c r="AM5" s="5"/>
      <c r="AN5" s="5"/>
      <c r="AO5" s="4">
        <v>0.16700000000000001</v>
      </c>
      <c r="AP5" s="4">
        <v>0.83299999999999996</v>
      </c>
      <c r="AQ5" s="4">
        <v>0.222</v>
      </c>
      <c r="AR5" s="4">
        <v>0.77800000000000002</v>
      </c>
      <c r="AS5" s="4">
        <v>0.44400000000000001</v>
      </c>
      <c r="AT5" s="4">
        <v>0.55600000000000005</v>
      </c>
      <c r="AU5" s="4">
        <v>0.55600000000000005</v>
      </c>
      <c r="AV5" s="4">
        <v>0.44400000000000001</v>
      </c>
      <c r="AW5" s="4">
        <v>0.72199999999999998</v>
      </c>
      <c r="AX5" s="4">
        <v>0.27800000000000002</v>
      </c>
      <c r="AY5" s="4">
        <v>0.88900000000000001</v>
      </c>
      <c r="AZ5" s="4">
        <v>0.111</v>
      </c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8" t="s">
        <v>182</v>
      </c>
      <c r="B6" s="9">
        <v>85</v>
      </c>
      <c r="C6" s="9">
        <v>278</v>
      </c>
      <c r="D6" s="8" t="s">
        <v>187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8" t="s">
        <v>191</v>
      </c>
      <c r="B7" s="9">
        <v>67</v>
      </c>
      <c r="C7" s="9">
        <v>131</v>
      </c>
      <c r="D7" s="8" t="s">
        <v>178</v>
      </c>
      <c r="E7" s="4">
        <v>0.30099999999999999</v>
      </c>
      <c r="F7" s="4">
        <v>0.06</v>
      </c>
      <c r="G7" s="4">
        <v>0.29099999999999998</v>
      </c>
      <c r="H7" s="4">
        <v>7.0000000000000007E-2</v>
      </c>
      <c r="I7" s="4">
        <v>0.01</v>
      </c>
      <c r="J7" s="4">
        <v>0.35099999999999998</v>
      </c>
      <c r="K7" s="4"/>
      <c r="L7" s="4"/>
      <c r="M7" s="4">
        <v>0.151</v>
      </c>
      <c r="N7" s="4">
        <v>0.21</v>
      </c>
      <c r="O7" s="4">
        <v>0.1</v>
      </c>
      <c r="P7" s="4">
        <v>0.26100000000000001</v>
      </c>
      <c r="Q7" s="4">
        <v>7.0000000000000007E-2</v>
      </c>
      <c r="R7" s="4">
        <v>0.29099999999999998</v>
      </c>
      <c r="S7" s="4"/>
      <c r="T7" s="4"/>
      <c r="U7" s="4"/>
      <c r="V7" s="4"/>
      <c r="W7" s="5">
        <v>0.53200000000000003</v>
      </c>
      <c r="X7" s="5">
        <v>0.107</v>
      </c>
      <c r="Y7" s="5">
        <v>0.51500000000000001</v>
      </c>
      <c r="Z7" s="5">
        <v>0.124</v>
      </c>
      <c r="AA7" s="5">
        <v>1.7999999999999999E-2</v>
      </c>
      <c r="AB7" s="5">
        <v>0.621</v>
      </c>
      <c r="AC7" s="5"/>
      <c r="AD7" s="5"/>
      <c r="AE7" s="5">
        <v>0.26600000000000001</v>
      </c>
      <c r="AF7" s="5">
        <v>0.373</v>
      </c>
      <c r="AG7" s="5">
        <v>0.17799999999999999</v>
      </c>
      <c r="AH7" s="5">
        <v>0.46100000000000002</v>
      </c>
      <c r="AI7" s="5">
        <v>0.124</v>
      </c>
      <c r="AJ7" s="5">
        <v>0.51500000000000001</v>
      </c>
      <c r="AK7" s="5"/>
      <c r="AL7" s="5"/>
      <c r="AM7" s="5"/>
      <c r="AN7" s="5"/>
      <c r="AO7" s="4">
        <v>0.83299999999999996</v>
      </c>
      <c r="AP7" s="4">
        <v>0.16700000000000001</v>
      </c>
      <c r="AQ7" s="4">
        <v>0.80600000000000005</v>
      </c>
      <c r="AR7" s="4">
        <v>0.19400000000000001</v>
      </c>
      <c r="AS7" s="4">
        <v>2.8000000000000001E-2</v>
      </c>
      <c r="AT7" s="4">
        <v>0.97199999999999998</v>
      </c>
      <c r="AU7" s="4"/>
      <c r="AV7" s="4"/>
      <c r="AW7" s="4">
        <v>0.41699999999999998</v>
      </c>
      <c r="AX7" s="4">
        <v>0.58299999999999996</v>
      </c>
      <c r="AY7" s="4">
        <v>0.27800000000000002</v>
      </c>
      <c r="AZ7" s="4">
        <v>0.72199999999999998</v>
      </c>
      <c r="BA7" s="4"/>
      <c r="BB7" s="4"/>
      <c r="BC7" s="4"/>
      <c r="BD7" s="4"/>
      <c r="BE7" s="4"/>
      <c r="BF7" s="4"/>
      <c r="BG7" s="4">
        <v>0.19400000000000001</v>
      </c>
      <c r="BH7" s="4">
        <v>0.80600000000000005</v>
      </c>
      <c r="BI7" s="4"/>
      <c r="BJ7" s="4"/>
    </row>
    <row r="8" spans="1:62">
      <c r="A8" s="8" t="s">
        <v>197</v>
      </c>
      <c r="B8" s="9">
        <v>92</v>
      </c>
      <c r="C8" s="9">
        <v>105</v>
      </c>
      <c r="D8" s="8" t="s">
        <v>200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8" t="s">
        <v>205</v>
      </c>
      <c r="B9" s="9">
        <v>53</v>
      </c>
      <c r="C9" s="9">
        <v>22</v>
      </c>
      <c r="D9" s="8" t="s">
        <v>167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8" t="s">
        <v>218</v>
      </c>
      <c r="B10" s="9">
        <v>122</v>
      </c>
      <c r="C10" s="9">
        <v>122</v>
      </c>
      <c r="D10" s="8" t="s">
        <v>178</v>
      </c>
      <c r="E10" s="4" t="s">
        <v>222</v>
      </c>
      <c r="F10" s="4">
        <v>1</v>
      </c>
      <c r="G10" s="4" t="s">
        <v>222</v>
      </c>
      <c r="H10" s="4">
        <v>1</v>
      </c>
      <c r="I10" s="4">
        <v>0.33300000000000002</v>
      </c>
      <c r="J10" s="4">
        <v>0.66700000000000004</v>
      </c>
      <c r="K10" s="4"/>
      <c r="L10" s="4"/>
      <c r="M10" s="4">
        <v>0.33300000000000002</v>
      </c>
      <c r="N10" s="4">
        <v>0.66700000000000004</v>
      </c>
      <c r="O10" s="4" t="s">
        <v>222</v>
      </c>
      <c r="P10" s="4">
        <v>1</v>
      </c>
      <c r="Q10" s="4" t="s">
        <v>222</v>
      </c>
      <c r="R10" s="4">
        <v>1</v>
      </c>
      <c r="S10" s="4">
        <v>0.33300000000000002</v>
      </c>
      <c r="T10" s="4">
        <v>0.66700000000000004</v>
      </c>
      <c r="U10" s="4">
        <v>50</v>
      </c>
      <c r="V10" s="4">
        <v>50</v>
      </c>
      <c r="W10" s="5">
        <v>1</v>
      </c>
      <c r="X10" s="5">
        <v>0</v>
      </c>
      <c r="Y10" s="5">
        <v>50</v>
      </c>
      <c r="Z10" s="5">
        <v>50</v>
      </c>
      <c r="AA10" s="5">
        <v>0.5</v>
      </c>
      <c r="AB10" s="5">
        <v>0.5</v>
      </c>
      <c r="AC10" s="5"/>
      <c r="AD10" s="5"/>
      <c r="AE10" s="5"/>
      <c r="AF10" s="5"/>
      <c r="AG10" s="5">
        <v>1</v>
      </c>
      <c r="AH10" s="5">
        <v>0</v>
      </c>
      <c r="AI10" s="5">
        <v>50</v>
      </c>
      <c r="AJ10" s="5">
        <v>50</v>
      </c>
      <c r="AK10" s="5">
        <v>1</v>
      </c>
      <c r="AL10" s="5">
        <v>0</v>
      </c>
      <c r="AM10" s="5"/>
      <c r="AN10" s="5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8" t="s">
        <v>223</v>
      </c>
      <c r="B11" s="9">
        <v>75</v>
      </c>
      <c r="C11" s="9">
        <v>150</v>
      </c>
      <c r="D11" s="8" t="s">
        <v>178</v>
      </c>
      <c r="E11" s="4">
        <v>1</v>
      </c>
      <c r="F11" s="4">
        <v>0</v>
      </c>
      <c r="G11" s="4"/>
      <c r="H11" s="4"/>
      <c r="I11" s="4">
        <v>0.44400000000000001</v>
      </c>
      <c r="J11" s="4">
        <v>0.55600000000000005</v>
      </c>
      <c r="K11" s="4"/>
      <c r="L11" s="4"/>
      <c r="M11" s="4">
        <v>0.44400000000000001</v>
      </c>
      <c r="N11" s="4">
        <v>0.55600000000000005</v>
      </c>
      <c r="O11" s="4"/>
      <c r="P11" s="4"/>
      <c r="Q11" s="4"/>
      <c r="R11" s="4"/>
      <c r="S11" s="4"/>
      <c r="T11" s="4"/>
      <c r="U11" s="4"/>
      <c r="V11" s="4"/>
      <c r="W11" s="5">
        <v>1</v>
      </c>
      <c r="X11" s="5">
        <v>0</v>
      </c>
      <c r="Y11" s="5"/>
      <c r="Z11" s="5"/>
      <c r="AA11" s="5">
        <v>0.65</v>
      </c>
      <c r="AB11" s="5">
        <v>0.45</v>
      </c>
      <c r="AC11" s="5"/>
      <c r="AD11" s="5"/>
      <c r="AE11" s="5">
        <v>0.5</v>
      </c>
      <c r="AF11" s="5">
        <v>0.5</v>
      </c>
      <c r="AG11" s="5"/>
      <c r="AH11" s="5"/>
      <c r="AI11" s="5"/>
      <c r="AJ11" s="5"/>
      <c r="AK11" s="5"/>
      <c r="AL11" s="5"/>
      <c r="AM11" s="5"/>
      <c r="AN11" s="5"/>
      <c r="AO11" s="4">
        <v>1</v>
      </c>
      <c r="AP11" s="4">
        <v>0</v>
      </c>
      <c r="AQ11" s="4"/>
      <c r="AR11" s="4"/>
      <c r="AS11" s="4">
        <v>0.54700000000000004</v>
      </c>
      <c r="AT11" s="4">
        <v>0.503</v>
      </c>
      <c r="AU11" s="4"/>
      <c r="AV11" s="4"/>
      <c r="AW11" s="4">
        <v>0.47199999999999998</v>
      </c>
      <c r="AX11" s="4">
        <v>0.52800000000000002</v>
      </c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3" spans="1:62">
      <c r="A13" s="1" t="s">
        <v>1</v>
      </c>
      <c r="B13" s="1" t="s">
        <v>17</v>
      </c>
      <c r="C13" s="2" t="s">
        <v>250</v>
      </c>
      <c r="D13" s="1" t="s">
        <v>251</v>
      </c>
      <c r="E13" s="1" t="s">
        <v>252</v>
      </c>
    </row>
    <row r="14" spans="1:62">
      <c r="A14" t="s">
        <v>133</v>
      </c>
      <c r="B14" s="3" t="s">
        <v>248</v>
      </c>
      <c r="C14" s="4">
        <v>1</v>
      </c>
      <c r="D14" s="4">
        <v>0</v>
      </c>
      <c r="E14">
        <v>1</v>
      </c>
    </row>
    <row r="15" spans="1:62">
      <c r="A15" t="s">
        <v>150</v>
      </c>
      <c r="B15" t="s">
        <v>249</v>
      </c>
      <c r="C15" s="4"/>
      <c r="D15" s="4"/>
      <c r="E15">
        <v>1</v>
      </c>
    </row>
    <row r="16" spans="1:62">
      <c r="A16" t="s">
        <v>162</v>
      </c>
      <c r="B16" t="s">
        <v>167</v>
      </c>
      <c r="C16" s="4"/>
      <c r="D16" s="4"/>
      <c r="E16">
        <v>1</v>
      </c>
    </row>
    <row r="17" spans="1:5">
      <c r="A17" t="s">
        <v>173</v>
      </c>
      <c r="B17" t="s">
        <v>178</v>
      </c>
      <c r="C17" s="4">
        <v>0.16700000000000001</v>
      </c>
      <c r="D17" s="4">
        <v>0.83299999999999996</v>
      </c>
      <c r="E17">
        <v>1</v>
      </c>
    </row>
    <row r="18" spans="1:5">
      <c r="A18" t="s">
        <v>182</v>
      </c>
      <c r="B18" t="s">
        <v>187</v>
      </c>
      <c r="C18" s="4"/>
      <c r="D18" s="4"/>
      <c r="E18">
        <v>1</v>
      </c>
    </row>
    <row r="19" spans="1:5">
      <c r="A19" t="s">
        <v>191</v>
      </c>
      <c r="B19" t="s">
        <v>178</v>
      </c>
      <c r="C19" s="4">
        <v>0.30099999999999999</v>
      </c>
      <c r="D19" s="4">
        <v>0.06</v>
      </c>
      <c r="E19">
        <v>1</v>
      </c>
    </row>
    <row r="20" spans="1:5">
      <c r="A20" t="s">
        <v>197</v>
      </c>
      <c r="B20" t="s">
        <v>200</v>
      </c>
      <c r="C20" s="4"/>
      <c r="D20" s="4"/>
      <c r="E20">
        <v>1</v>
      </c>
    </row>
    <row r="21" spans="1:5">
      <c r="A21" t="s">
        <v>205</v>
      </c>
      <c r="B21" t="s">
        <v>167</v>
      </c>
      <c r="C21" s="4"/>
      <c r="D21" s="4"/>
      <c r="E21">
        <v>1</v>
      </c>
    </row>
    <row r="22" spans="1:5">
      <c r="A22" t="s">
        <v>218</v>
      </c>
      <c r="B22" t="s">
        <v>178</v>
      </c>
      <c r="C22" s="4" t="s">
        <v>222</v>
      </c>
      <c r="D22" s="4">
        <v>1</v>
      </c>
      <c r="E22">
        <v>1</v>
      </c>
    </row>
    <row r="23" spans="1:5">
      <c r="A23" t="s">
        <v>223</v>
      </c>
      <c r="B23" t="s">
        <v>178</v>
      </c>
      <c r="C23" s="4">
        <v>1</v>
      </c>
      <c r="D23" s="4">
        <v>0</v>
      </c>
      <c r="E23">
        <v>1</v>
      </c>
    </row>
    <row r="24" spans="1:5">
      <c r="A24" t="s">
        <v>133</v>
      </c>
      <c r="B24" s="3" t="s">
        <v>248</v>
      </c>
      <c r="C24" s="5">
        <v>1</v>
      </c>
      <c r="D24" s="5">
        <v>0</v>
      </c>
      <c r="E24">
        <v>0</v>
      </c>
    </row>
    <row r="25" spans="1:5">
      <c r="A25" t="s">
        <v>150</v>
      </c>
      <c r="B25" t="s">
        <v>249</v>
      </c>
      <c r="C25" s="5"/>
      <c r="D25" s="5"/>
      <c r="E25">
        <v>0</v>
      </c>
    </row>
    <row r="26" spans="1:5">
      <c r="A26" t="s">
        <v>162</v>
      </c>
      <c r="B26" t="s">
        <v>167</v>
      </c>
      <c r="C26" s="5"/>
      <c r="D26" s="5"/>
      <c r="E26">
        <v>0</v>
      </c>
    </row>
    <row r="27" spans="1:5">
      <c r="A27" t="s">
        <v>173</v>
      </c>
      <c r="B27" t="s">
        <v>178</v>
      </c>
      <c r="C27" s="5">
        <v>0.16700000000000001</v>
      </c>
      <c r="D27" s="5">
        <v>0.83299999999999996</v>
      </c>
      <c r="E27">
        <v>0</v>
      </c>
    </row>
    <row r="28" spans="1:5">
      <c r="A28" t="s">
        <v>182</v>
      </c>
      <c r="B28" t="s">
        <v>187</v>
      </c>
      <c r="C28" s="5"/>
      <c r="D28" s="5"/>
      <c r="E28">
        <v>0</v>
      </c>
    </row>
    <row r="29" spans="1:5">
      <c r="A29" t="s">
        <v>191</v>
      </c>
      <c r="B29" t="s">
        <v>178</v>
      </c>
      <c r="C29" s="5">
        <v>0.53200000000000003</v>
      </c>
      <c r="D29" s="5">
        <v>0.107</v>
      </c>
      <c r="E29">
        <v>0</v>
      </c>
    </row>
    <row r="30" spans="1:5">
      <c r="A30" t="s">
        <v>197</v>
      </c>
      <c r="B30" t="s">
        <v>200</v>
      </c>
      <c r="C30" s="5"/>
      <c r="D30" s="5"/>
      <c r="E30">
        <v>0</v>
      </c>
    </row>
    <row r="31" spans="1:5">
      <c r="A31" t="s">
        <v>205</v>
      </c>
      <c r="B31" t="s">
        <v>167</v>
      </c>
      <c r="C31" s="5"/>
      <c r="D31" s="5"/>
      <c r="E31">
        <v>0</v>
      </c>
    </row>
    <row r="32" spans="1:5">
      <c r="A32" t="s">
        <v>218</v>
      </c>
      <c r="B32" t="s">
        <v>178</v>
      </c>
      <c r="C32" s="5">
        <v>1</v>
      </c>
      <c r="D32" s="5">
        <v>0</v>
      </c>
      <c r="E32">
        <v>0</v>
      </c>
    </row>
    <row r="33" spans="1:5">
      <c r="A33" t="s">
        <v>223</v>
      </c>
      <c r="B33" t="s">
        <v>178</v>
      </c>
      <c r="C33" s="5">
        <v>1</v>
      </c>
      <c r="D33" s="5">
        <v>0</v>
      </c>
      <c r="E3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I7" sqref="I7"/>
    </sheetView>
  </sheetViews>
  <sheetFormatPr defaultColWidth="9" defaultRowHeight="14"/>
  <cols>
    <col min="1" max="1" width="17.453125" customWidth="1"/>
    <col min="2" max="2" width="39.6328125" customWidth="1"/>
    <col min="3" max="3" width="9.453125" customWidth="1"/>
    <col min="4" max="4" width="9.54296875" customWidth="1"/>
    <col min="5" max="5" width="8.54296875" customWidth="1"/>
  </cols>
  <sheetData>
    <row r="1" spans="1:6">
      <c r="A1" s="1" t="s">
        <v>1</v>
      </c>
      <c r="B1" s="1" t="s">
        <v>17</v>
      </c>
      <c r="C1" s="2" t="s">
        <v>250</v>
      </c>
      <c r="D1" s="1" t="s">
        <v>251</v>
      </c>
      <c r="E1" s="1" t="s">
        <v>252</v>
      </c>
      <c r="F1" s="1" t="s">
        <v>253</v>
      </c>
    </row>
    <row r="2" spans="1:6">
      <c r="A2" t="s">
        <v>133</v>
      </c>
      <c r="B2" s="3" t="s">
        <v>248</v>
      </c>
      <c r="C2" s="4">
        <v>1</v>
      </c>
      <c r="D2" s="4">
        <v>0</v>
      </c>
      <c r="E2">
        <v>1</v>
      </c>
      <c r="F2">
        <v>1</v>
      </c>
    </row>
    <row r="3" spans="1:6">
      <c r="A3" t="s">
        <v>150</v>
      </c>
      <c r="B3" t="s">
        <v>249</v>
      </c>
      <c r="C3" s="4"/>
      <c r="D3" s="4"/>
      <c r="E3">
        <v>1</v>
      </c>
      <c r="F3">
        <v>1</v>
      </c>
    </row>
    <row r="4" spans="1:6">
      <c r="A4" t="s">
        <v>162</v>
      </c>
      <c r="B4" t="s">
        <v>167</v>
      </c>
      <c r="C4" s="4"/>
      <c r="D4" s="4"/>
      <c r="E4">
        <v>1</v>
      </c>
      <c r="F4">
        <v>1</v>
      </c>
    </row>
    <row r="5" spans="1:6">
      <c r="A5" t="s">
        <v>173</v>
      </c>
      <c r="B5" t="s">
        <v>178</v>
      </c>
      <c r="C5" s="4">
        <v>0.16700000000000001</v>
      </c>
      <c r="D5" s="4">
        <v>0.83299999999999996</v>
      </c>
      <c r="E5">
        <v>1</v>
      </c>
      <c r="F5">
        <v>1</v>
      </c>
    </row>
    <row r="6" spans="1:6">
      <c r="A6" t="s">
        <v>182</v>
      </c>
      <c r="B6" t="s">
        <v>187</v>
      </c>
      <c r="C6" s="4"/>
      <c r="D6" s="4"/>
      <c r="E6">
        <v>1</v>
      </c>
      <c r="F6">
        <v>1</v>
      </c>
    </row>
    <row r="7" spans="1:6">
      <c r="A7" t="s">
        <v>191</v>
      </c>
      <c r="B7" t="s">
        <v>178</v>
      </c>
      <c r="C7" s="4">
        <v>0.30099999999999999</v>
      </c>
      <c r="D7" s="4">
        <v>0.06</v>
      </c>
      <c r="E7">
        <v>1</v>
      </c>
      <c r="F7">
        <v>1</v>
      </c>
    </row>
    <row r="8" spans="1:6">
      <c r="A8" t="s">
        <v>197</v>
      </c>
      <c r="B8" t="s">
        <v>200</v>
      </c>
      <c r="C8" s="4"/>
      <c r="D8" s="4"/>
      <c r="E8">
        <v>1</v>
      </c>
      <c r="F8">
        <v>1</v>
      </c>
    </row>
    <row r="9" spans="1:6">
      <c r="A9" t="s">
        <v>205</v>
      </c>
      <c r="B9" t="s">
        <v>167</v>
      </c>
      <c r="C9" s="4"/>
      <c r="D9" s="4"/>
      <c r="E9">
        <v>1</v>
      </c>
      <c r="F9">
        <v>1</v>
      </c>
    </row>
    <row r="10" spans="1:6">
      <c r="A10" t="s">
        <v>218</v>
      </c>
      <c r="B10" t="s">
        <v>178</v>
      </c>
      <c r="C10" s="4">
        <v>0</v>
      </c>
      <c r="D10" s="4">
        <v>1</v>
      </c>
      <c r="E10">
        <v>1</v>
      </c>
      <c r="F10">
        <v>1</v>
      </c>
    </row>
    <row r="11" spans="1:6">
      <c r="A11" t="s">
        <v>223</v>
      </c>
      <c r="B11" t="s">
        <v>178</v>
      </c>
      <c r="C11" s="4">
        <v>1</v>
      </c>
      <c r="D11" s="4">
        <v>0</v>
      </c>
      <c r="E11">
        <v>1</v>
      </c>
      <c r="F11">
        <v>1</v>
      </c>
    </row>
    <row r="12" spans="1:6">
      <c r="A12" t="s">
        <v>133</v>
      </c>
      <c r="B12" s="3" t="s">
        <v>248</v>
      </c>
      <c r="C12" s="5">
        <v>1</v>
      </c>
      <c r="D12" s="5">
        <v>0</v>
      </c>
      <c r="E12">
        <v>0</v>
      </c>
      <c r="F12">
        <v>1</v>
      </c>
    </row>
    <row r="13" spans="1:6">
      <c r="A13" t="s">
        <v>150</v>
      </c>
      <c r="B13" t="s">
        <v>249</v>
      </c>
      <c r="C13" s="5"/>
      <c r="D13" s="5"/>
      <c r="E13">
        <v>0</v>
      </c>
      <c r="F13">
        <v>1</v>
      </c>
    </row>
    <row r="14" spans="1:6">
      <c r="A14" t="s">
        <v>162</v>
      </c>
      <c r="B14" t="s">
        <v>167</v>
      </c>
      <c r="C14" s="5"/>
      <c r="D14" s="5"/>
      <c r="E14">
        <v>0</v>
      </c>
      <c r="F14">
        <v>1</v>
      </c>
    </row>
    <row r="15" spans="1:6">
      <c r="A15" t="s">
        <v>173</v>
      </c>
      <c r="B15" t="s">
        <v>178</v>
      </c>
      <c r="C15" s="5">
        <v>0.16700000000000001</v>
      </c>
      <c r="D15" s="5">
        <v>0.83299999999999996</v>
      </c>
      <c r="E15">
        <v>0</v>
      </c>
      <c r="F15">
        <v>1</v>
      </c>
    </row>
    <row r="16" spans="1:6">
      <c r="A16" t="s">
        <v>182</v>
      </c>
      <c r="B16" t="s">
        <v>187</v>
      </c>
      <c r="C16" s="5"/>
      <c r="D16" s="5"/>
      <c r="E16">
        <v>0</v>
      </c>
      <c r="F16">
        <v>1</v>
      </c>
    </row>
    <row r="17" spans="1:6">
      <c r="A17" t="s">
        <v>191</v>
      </c>
      <c r="B17" t="s">
        <v>178</v>
      </c>
      <c r="C17" s="5">
        <v>0.53200000000000003</v>
      </c>
      <c r="D17" s="5">
        <v>0.107</v>
      </c>
      <c r="E17">
        <v>0</v>
      </c>
      <c r="F17">
        <v>1</v>
      </c>
    </row>
    <row r="18" spans="1:6">
      <c r="A18" t="s">
        <v>197</v>
      </c>
      <c r="B18" t="s">
        <v>200</v>
      </c>
      <c r="C18" s="5"/>
      <c r="D18" s="5"/>
      <c r="E18">
        <v>0</v>
      </c>
      <c r="F18">
        <v>1</v>
      </c>
    </row>
    <row r="19" spans="1:6">
      <c r="A19" t="s">
        <v>205</v>
      </c>
      <c r="B19" t="s">
        <v>167</v>
      </c>
      <c r="C19" s="5"/>
      <c r="D19" s="5"/>
      <c r="E19">
        <v>0</v>
      </c>
      <c r="F19">
        <v>1</v>
      </c>
    </row>
    <row r="20" spans="1:6">
      <c r="A20" t="s">
        <v>218</v>
      </c>
      <c r="B20" t="s">
        <v>178</v>
      </c>
      <c r="C20" s="5">
        <v>1</v>
      </c>
      <c r="D20" s="5">
        <v>0</v>
      </c>
      <c r="E20">
        <v>0</v>
      </c>
      <c r="F20">
        <v>1</v>
      </c>
    </row>
    <row r="21" spans="1:6">
      <c r="A21" t="s">
        <v>223</v>
      </c>
      <c r="B21" t="s">
        <v>178</v>
      </c>
      <c r="C21" s="5">
        <v>1</v>
      </c>
      <c r="D21" s="5">
        <v>0</v>
      </c>
      <c r="E21">
        <v>0</v>
      </c>
      <c r="F2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1" sqref="K21"/>
    </sheetView>
  </sheetViews>
  <sheetFormatPr defaultColWidth="8.6328125" defaultRowHeight="14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original</vt:lpstr>
      <vt:lpstr>Sheet2</vt:lpstr>
      <vt:lpstr>table1</vt:lpstr>
      <vt:lpstr>table2</vt:lpstr>
      <vt:lpstr>wadudu</vt:lpstr>
      <vt:lpstr>amr(in %)</vt:lpstr>
      <vt:lpstr>Sheet7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SABUNI</dc:creator>
  <cp:lastModifiedBy>MATOVELO</cp:lastModifiedBy>
  <dcterms:created xsi:type="dcterms:W3CDTF">2024-05-04T04:30:00Z</dcterms:created>
  <dcterms:modified xsi:type="dcterms:W3CDTF">2026-07-05T14:32:34Z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CCC4027F470A49D585E45E9D0B930CEB_13</vt:lpwstr>
  </property>
  <property fmtid="{D5CDD505-2E9C-101B-9397-08002B2CF9AE}" pid="3" name="KSOProductBuildVer">
    <vt:lpwstr>1033-12.2.0.16909</vt:lpwstr>
  </property>
</Properties>
</file>