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hraf_Mamassi\Desktop\3rd research study\Databases - Results - Article\Results &amp; databases\Results\France Results\"/>
    </mc:Choice>
  </mc:AlternateContent>
  <xr:revisionPtr revIDLastSave="0" documentId="13_ncr:1_{FDBAFFAE-55E3-429C-A747-3B5E1DD0E6B2}" xr6:coauthVersionLast="47" xr6:coauthVersionMax="47" xr10:uidLastSave="{00000000-0000-0000-0000-000000000000}"/>
  <bookViews>
    <workbookView xWindow="-110" yWindow="-110" windowWidth="19420" windowHeight="10300" firstSheet="18" activeTab="18" xr2:uid="{19024923-9AA2-41FD-B248-89CCD0EDACED}"/>
  </bookViews>
  <sheets>
    <sheet name="Cereals" sheetId="1" r:id="rId1"/>
    <sheet name="Wheat" sheetId="13" r:id="rId2"/>
    <sheet name="Maize" sheetId="14" r:id="rId3"/>
    <sheet name="Rice" sheetId="15" r:id="rId4"/>
    <sheet name="V&amp;T&amp;F" sheetId="4" r:id="rId5"/>
    <sheet name="Vegetables" sheetId="2" r:id="rId6"/>
    <sheet name="Tubers" sheetId="18" r:id="rId7"/>
    <sheet name="Fruits" sheetId="3" r:id="rId8"/>
    <sheet name="Legums (Peanut)" sheetId="16" r:id="rId9"/>
    <sheet name="Legums" sheetId="5" r:id="rId10"/>
    <sheet name="Nuts" sheetId="6" r:id="rId11"/>
    <sheet name="Meat" sheetId="8" r:id="rId12"/>
    <sheet name="Meat (Beaf &amp; Lamb)" sheetId="9" r:id="rId13"/>
    <sheet name="Meat (Pork)" sheetId="20" r:id="rId14"/>
    <sheet name=" Meat (Poultry)" sheetId="10" r:id="rId15"/>
    <sheet name="Dairy product" sheetId="11" r:id="rId16"/>
    <sheet name="Eggs" sheetId="12" r:id="rId17"/>
    <sheet name="Fish" sheetId="29" r:id="rId18"/>
    <sheet name="Sugar products" sheetId="7" r:id="rId19"/>
    <sheet name="Otherproducts" sheetId="19" r:id="rId20"/>
    <sheet name="FG contribution in Consumption" sheetId="25" r:id="rId21"/>
    <sheet name="Partial FG SS" sheetId="24" r:id="rId22"/>
  </sheets>
  <externalReferences>
    <externalReference r:id="rId2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67" i="24" l="1"/>
  <c r="BX66" i="24"/>
  <c r="BU67" i="24"/>
  <c r="BU66" i="24"/>
  <c r="BR67" i="24"/>
  <c r="BR66" i="24"/>
  <c r="BO67" i="24"/>
  <c r="BO66" i="24"/>
  <c r="BL67" i="24"/>
  <c r="BL66" i="24"/>
  <c r="BI67" i="24"/>
  <c r="BI66" i="24"/>
  <c r="BF67" i="24"/>
  <c r="BF66" i="24"/>
  <c r="BC67" i="24"/>
  <c r="BC66" i="24"/>
  <c r="AZ67" i="24"/>
  <c r="AZ66" i="24"/>
  <c r="AW67" i="24"/>
  <c r="AW66" i="24"/>
  <c r="AT67" i="24"/>
  <c r="AT66" i="24"/>
  <c r="AQ67" i="24"/>
  <c r="AQ66" i="24"/>
  <c r="AN67" i="24"/>
  <c r="AN66" i="24"/>
  <c r="AK67" i="24"/>
  <c r="AK66" i="24"/>
  <c r="AH67" i="24"/>
  <c r="AH66" i="24"/>
  <c r="AE67" i="24"/>
  <c r="AE66" i="24"/>
  <c r="AB67" i="24"/>
  <c r="AB66" i="24"/>
  <c r="Y67" i="24"/>
  <c r="Y66" i="24"/>
  <c r="V67" i="24"/>
  <c r="V66" i="24"/>
  <c r="S66" i="24"/>
  <c r="S67" i="24"/>
  <c r="P67" i="24"/>
  <c r="P66" i="24"/>
  <c r="M67" i="24"/>
  <c r="M66" i="24"/>
  <c r="J66" i="24"/>
  <c r="J67" i="24"/>
  <c r="A102" i="19"/>
  <c r="G68" i="24"/>
  <c r="G67" i="24"/>
  <c r="G66" i="24"/>
  <c r="D68" i="24"/>
  <c r="D67" i="24"/>
  <c r="D66" i="24"/>
  <c r="V8" i="25"/>
  <c r="V9" i="25"/>
  <c r="V10" i="25"/>
  <c r="V11" i="25"/>
  <c r="V12" i="25"/>
  <c r="V13" i="25"/>
  <c r="V14" i="25"/>
  <c r="V15" i="25"/>
  <c r="V16" i="25"/>
  <c r="V17" i="25"/>
  <c r="V18" i="25"/>
  <c r="V19" i="25"/>
  <c r="V20" i="25"/>
  <c r="V21" i="25"/>
  <c r="V22" i="25"/>
  <c r="V23" i="25"/>
  <c r="V24" i="25"/>
  <c r="V25" i="25"/>
  <c r="V26" i="25"/>
  <c r="V27" i="25"/>
  <c r="V28" i="25"/>
  <c r="V29" i="25"/>
  <c r="V30" i="25"/>
  <c r="V31" i="25"/>
  <c r="V7" i="25"/>
  <c r="B102" i="19"/>
  <c r="B106" i="19" s="1"/>
  <c r="C102" i="19"/>
  <c r="C106" i="19" s="1"/>
  <c r="D102" i="19"/>
  <c r="E102" i="19"/>
  <c r="F102" i="19"/>
  <c r="G102" i="19"/>
  <c r="G106" i="19" s="1"/>
  <c r="H102" i="19"/>
  <c r="I102" i="19"/>
  <c r="J102" i="19"/>
  <c r="J106" i="19" s="1"/>
  <c r="K102" i="19"/>
  <c r="K106" i="19" s="1"/>
  <c r="L102" i="19"/>
  <c r="M102" i="19"/>
  <c r="N102" i="19"/>
  <c r="O102" i="19"/>
  <c r="O106" i="19" s="1"/>
  <c r="P102" i="19"/>
  <c r="Q102" i="19"/>
  <c r="R102" i="19"/>
  <c r="R106" i="19" s="1"/>
  <c r="S102" i="19"/>
  <c r="S106" i="19" s="1"/>
  <c r="T102" i="19"/>
  <c r="U102" i="19"/>
  <c r="V102" i="19"/>
  <c r="W102" i="19"/>
  <c r="W106" i="19" s="1"/>
  <c r="X102" i="19"/>
  <c r="Y102" i="19"/>
  <c r="A106" i="19"/>
  <c r="E106" i="19"/>
  <c r="H106" i="19"/>
  <c r="I106" i="19"/>
  <c r="L106" i="19"/>
  <c r="M106" i="19"/>
  <c r="P106" i="19"/>
  <c r="Q106" i="19"/>
  <c r="U106" i="19"/>
  <c r="X106" i="19"/>
  <c r="Y106" i="19"/>
  <c r="D106" i="19"/>
  <c r="F106" i="19"/>
  <c r="N106" i="19"/>
  <c r="T106" i="19"/>
  <c r="V106" i="19"/>
  <c r="BY46" i="24"/>
  <c r="BY40" i="24"/>
  <c r="BY25" i="24"/>
  <c r="BY22" i="24"/>
  <c r="BV49" i="24"/>
  <c r="BV40" i="24"/>
  <c r="BV34" i="24"/>
  <c r="BV4" i="24"/>
  <c r="BS58" i="24"/>
  <c r="BS52" i="24"/>
  <c r="BS49" i="24"/>
  <c r="BS40" i="24"/>
  <c r="BS34" i="24"/>
  <c r="BS22" i="24"/>
  <c r="BS19" i="24"/>
  <c r="BS4" i="24"/>
  <c r="BP55" i="24"/>
  <c r="BP52" i="24"/>
  <c r="BP46" i="24"/>
  <c r="BP43" i="24"/>
  <c r="BP34" i="24"/>
  <c r="BP28" i="24"/>
  <c r="BP19" i="24"/>
  <c r="BM58" i="24"/>
  <c r="BM49" i="24"/>
  <c r="BM46" i="24"/>
  <c r="BM34" i="24"/>
  <c r="BJ58" i="24"/>
  <c r="BJ34" i="24"/>
  <c r="BG58" i="24"/>
  <c r="BG52" i="24"/>
  <c r="BG22" i="24"/>
  <c r="BG4" i="24"/>
  <c r="BD43" i="24"/>
  <c r="BD22" i="24"/>
  <c r="BA52" i="24"/>
  <c r="BA40" i="24"/>
  <c r="BA25" i="24"/>
  <c r="BA19" i="24"/>
  <c r="AX43" i="24"/>
  <c r="AX22" i="24"/>
  <c r="AX4" i="24"/>
  <c r="AU58" i="24"/>
  <c r="AU34" i="24"/>
  <c r="AU22" i="24"/>
  <c r="AU4" i="24"/>
  <c r="AR49" i="24"/>
  <c r="AR46" i="24"/>
  <c r="AR40" i="24"/>
  <c r="AR34" i="24"/>
  <c r="AR28" i="24"/>
  <c r="AR25" i="24"/>
  <c r="AR22" i="24"/>
  <c r="AO49" i="24"/>
  <c r="AO43" i="24"/>
  <c r="AL55" i="24"/>
  <c r="AL46" i="24"/>
  <c r="AL43" i="24"/>
  <c r="AL40" i="24"/>
  <c r="AL19" i="24"/>
  <c r="AI46" i="24"/>
  <c r="AI28" i="24"/>
  <c r="AI25" i="24"/>
  <c r="AF40" i="24"/>
  <c r="AF34" i="24"/>
  <c r="AF25" i="24"/>
  <c r="AF19" i="24"/>
  <c r="AC55" i="24"/>
  <c r="AC40" i="24"/>
  <c r="AC58" i="24"/>
  <c r="Z46" i="24"/>
  <c r="Z34" i="24"/>
  <c r="Z28" i="24"/>
  <c r="Z19" i="24"/>
  <c r="W55" i="24"/>
  <c r="W49" i="24"/>
  <c r="W40" i="24"/>
  <c r="W34" i="24"/>
  <c r="W28" i="24"/>
  <c r="W19" i="24"/>
  <c r="T46" i="24"/>
  <c r="T43" i="24"/>
  <c r="T28" i="24"/>
  <c r="T25" i="24"/>
  <c r="T22" i="24"/>
  <c r="Q52" i="24"/>
  <c r="Q43" i="24"/>
  <c r="Q40" i="24"/>
  <c r="N52" i="24"/>
  <c r="H22" i="24"/>
  <c r="P6" i="25"/>
  <c r="W8" i="25" l="1"/>
  <c r="W9" i="25"/>
  <c r="W10" i="25"/>
  <c r="W11" i="25"/>
  <c r="W12" i="25"/>
  <c r="W13" i="25"/>
  <c r="W14" i="25"/>
  <c r="W15" i="25"/>
  <c r="W16" i="25"/>
  <c r="W17" i="25"/>
  <c r="W18" i="25"/>
  <c r="W19" i="25"/>
  <c r="W20" i="25"/>
  <c r="W21" i="25"/>
  <c r="W22" i="25"/>
  <c r="W23" i="25"/>
  <c r="W24" i="25"/>
  <c r="W25" i="25"/>
  <c r="W26" i="25"/>
  <c r="W27" i="25"/>
  <c r="W28" i="25"/>
  <c r="W29" i="25"/>
  <c r="W30" i="25"/>
  <c r="W31" i="25"/>
  <c r="W7" i="25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A26" i="7"/>
  <c r="Y124" i="29"/>
  <c r="X124" i="29"/>
  <c r="W124" i="29"/>
  <c r="V124" i="29"/>
  <c r="U124" i="29"/>
  <c r="T124" i="29"/>
  <c r="S124" i="29"/>
  <c r="R124" i="29"/>
  <c r="Q124" i="29"/>
  <c r="P124" i="29"/>
  <c r="O124" i="29"/>
  <c r="N124" i="29"/>
  <c r="M124" i="29"/>
  <c r="L124" i="29"/>
  <c r="K124" i="29"/>
  <c r="J124" i="29"/>
  <c r="I124" i="29"/>
  <c r="H124" i="29"/>
  <c r="G124" i="29"/>
  <c r="F124" i="29"/>
  <c r="E124" i="29"/>
  <c r="D124" i="29"/>
  <c r="C124" i="29"/>
  <c r="B124" i="29"/>
  <c r="A124" i="29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A23" i="12"/>
  <c r="Y176" i="11"/>
  <c r="X176" i="11"/>
  <c r="W176" i="11"/>
  <c r="V176" i="11"/>
  <c r="U176" i="11"/>
  <c r="T176" i="11"/>
  <c r="S176" i="11"/>
  <c r="R176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D176" i="11"/>
  <c r="C176" i="11"/>
  <c r="B176" i="11"/>
  <c r="A176" i="11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A53" i="10"/>
  <c r="Y79" i="20"/>
  <c r="X79" i="20"/>
  <c r="W79" i="20"/>
  <c r="V79" i="20"/>
  <c r="U79" i="20"/>
  <c r="T79" i="20"/>
  <c r="S79" i="20"/>
  <c r="R79" i="20"/>
  <c r="Q79" i="20"/>
  <c r="P79" i="20"/>
  <c r="O79" i="20"/>
  <c r="N79" i="20"/>
  <c r="M79" i="20"/>
  <c r="L79" i="20"/>
  <c r="K79" i="20"/>
  <c r="J79" i="20"/>
  <c r="I79" i="20"/>
  <c r="H79" i="20"/>
  <c r="G79" i="20"/>
  <c r="F79" i="20"/>
  <c r="E79" i="20"/>
  <c r="D79" i="20"/>
  <c r="C79" i="20"/>
  <c r="B79" i="20"/>
  <c r="A79" i="20"/>
  <c r="Y78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B78" i="9"/>
  <c r="A78" i="9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29" i="6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48" i="5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A12" i="16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A157" i="3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A26" i="18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A120" i="2"/>
  <c r="Y283" i="4"/>
  <c r="X283" i="4"/>
  <c r="W283" i="4"/>
  <c r="V283" i="4"/>
  <c r="U283" i="4"/>
  <c r="T283" i="4"/>
  <c r="S283" i="4"/>
  <c r="R283" i="4"/>
  <c r="Q283" i="4"/>
  <c r="P283" i="4"/>
  <c r="O283" i="4"/>
  <c r="N283" i="4"/>
  <c r="M283" i="4"/>
  <c r="L283" i="4"/>
  <c r="K283" i="4"/>
  <c r="J283" i="4"/>
  <c r="I283" i="4"/>
  <c r="H283" i="4"/>
  <c r="G283" i="4"/>
  <c r="F283" i="4"/>
  <c r="E283" i="4"/>
  <c r="D283" i="4"/>
  <c r="C283" i="4"/>
  <c r="B283" i="4"/>
  <c r="A283" i="4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23" i="15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11" i="14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23" i="13"/>
  <c r="Y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A54" i="1"/>
  <c r="T52" i="24"/>
  <c r="BY61" i="24"/>
  <c r="BY58" i="24"/>
  <c r="BY55" i="24"/>
  <c r="BY52" i="24"/>
  <c r="BY49" i="24"/>
  <c r="BY43" i="24"/>
  <c r="BY37" i="24"/>
  <c r="BY34" i="24"/>
  <c r="BY31" i="24"/>
  <c r="BY28" i="24"/>
  <c r="BY19" i="24"/>
  <c r="BY16" i="24"/>
  <c r="BY13" i="24"/>
  <c r="BY10" i="24"/>
  <c r="BY7" i="24"/>
  <c r="BY4" i="24"/>
  <c r="BV61" i="24"/>
  <c r="BV58" i="24"/>
  <c r="BV55" i="24"/>
  <c r="BV52" i="24"/>
  <c r="BV46" i="24"/>
  <c r="BV43" i="24"/>
  <c r="BV37" i="24"/>
  <c r="BV31" i="24"/>
  <c r="BV28" i="24"/>
  <c r="BV25" i="24"/>
  <c r="BV22" i="24"/>
  <c r="BV19" i="24"/>
  <c r="BV16" i="24"/>
  <c r="BV13" i="24"/>
  <c r="BV10" i="24"/>
  <c r="BV7" i="24"/>
  <c r="BS61" i="24"/>
  <c r="BS55" i="24"/>
  <c r="BS46" i="24"/>
  <c r="BS43" i="24"/>
  <c r="BS37" i="24"/>
  <c r="BS31" i="24"/>
  <c r="BS28" i="24"/>
  <c r="BS25" i="24"/>
  <c r="BS16" i="24"/>
  <c r="BS13" i="24"/>
  <c r="BS10" i="24"/>
  <c r="BS7" i="24"/>
  <c r="BP61" i="24"/>
  <c r="BP58" i="24"/>
  <c r="BP49" i="24"/>
  <c r="BP40" i="24"/>
  <c r="BP37" i="24"/>
  <c r="BP31" i="24"/>
  <c r="BP25" i="24"/>
  <c r="BP22" i="24"/>
  <c r="BP16" i="24"/>
  <c r="BP13" i="24"/>
  <c r="BP10" i="24"/>
  <c r="BP7" i="24"/>
  <c r="BP4" i="24"/>
  <c r="BM61" i="24"/>
  <c r="BM55" i="24"/>
  <c r="BM52" i="24"/>
  <c r="BM43" i="24"/>
  <c r="BM40" i="24"/>
  <c r="BM37" i="24"/>
  <c r="BM31" i="24"/>
  <c r="BM28" i="24"/>
  <c r="BM25" i="24"/>
  <c r="BM22" i="24"/>
  <c r="BM19" i="24"/>
  <c r="BM16" i="24"/>
  <c r="BM13" i="24"/>
  <c r="BM10" i="24"/>
  <c r="BM7" i="24"/>
  <c r="BM4" i="24"/>
  <c r="BJ61" i="24"/>
  <c r="BJ55" i="24"/>
  <c r="BJ52" i="24"/>
  <c r="BJ49" i="24"/>
  <c r="BJ46" i="24"/>
  <c r="BJ43" i="24"/>
  <c r="BJ40" i="24"/>
  <c r="BJ37" i="24"/>
  <c r="BJ31" i="24"/>
  <c r="BJ28" i="24"/>
  <c r="BJ25" i="24"/>
  <c r="BJ22" i="24"/>
  <c r="BJ19" i="24"/>
  <c r="BJ16" i="24"/>
  <c r="BJ13" i="24"/>
  <c r="BJ10" i="24"/>
  <c r="BJ7" i="24"/>
  <c r="BJ4" i="24"/>
  <c r="BG61" i="24"/>
  <c r="BG55" i="24"/>
  <c r="BG49" i="24"/>
  <c r="BG46" i="24"/>
  <c r="BG43" i="24"/>
  <c r="BG40" i="24"/>
  <c r="BG37" i="24"/>
  <c r="BG34" i="24"/>
  <c r="BG31" i="24"/>
  <c r="BG28" i="24"/>
  <c r="BG25" i="24"/>
  <c r="BG19" i="24"/>
  <c r="BG16" i="24"/>
  <c r="BG13" i="24"/>
  <c r="BG10" i="24"/>
  <c r="BG7" i="24"/>
  <c r="BD61" i="24"/>
  <c r="BD58" i="24"/>
  <c r="BD55" i="24"/>
  <c r="BD52" i="24"/>
  <c r="BD49" i="24"/>
  <c r="BD46" i="24"/>
  <c r="BD40" i="24"/>
  <c r="BD37" i="24"/>
  <c r="BD34" i="24"/>
  <c r="BD31" i="24"/>
  <c r="BD28" i="24"/>
  <c r="BD25" i="24"/>
  <c r="BD19" i="24"/>
  <c r="BD16" i="24"/>
  <c r="BD13" i="24"/>
  <c r="BD10" i="24"/>
  <c r="BD7" i="24"/>
  <c r="BD4" i="24"/>
  <c r="BA61" i="24"/>
  <c r="BA58" i="24"/>
  <c r="BA55" i="24"/>
  <c r="BA49" i="24"/>
  <c r="BA46" i="24"/>
  <c r="BA43" i="24"/>
  <c r="BA37" i="24"/>
  <c r="BA34" i="24"/>
  <c r="BA31" i="24"/>
  <c r="BA28" i="24"/>
  <c r="BA22" i="24"/>
  <c r="BA16" i="24"/>
  <c r="BA13" i="24"/>
  <c r="BA10" i="24"/>
  <c r="BA7" i="24"/>
  <c r="BA4" i="24"/>
  <c r="AX61" i="24"/>
  <c r="AX58" i="24"/>
  <c r="AX55" i="24"/>
  <c r="AX52" i="24"/>
  <c r="AX49" i="24"/>
  <c r="AX46" i="24"/>
  <c r="AX40" i="24"/>
  <c r="AX37" i="24"/>
  <c r="AX34" i="24"/>
  <c r="AX31" i="24"/>
  <c r="AX28" i="24"/>
  <c r="AX25" i="24"/>
  <c r="AX19" i="24"/>
  <c r="AX16" i="24"/>
  <c r="AX13" i="24"/>
  <c r="AX10" i="24"/>
  <c r="AX7" i="24"/>
  <c r="AU61" i="24"/>
  <c r="AU55" i="24"/>
  <c r="AU52" i="24"/>
  <c r="AU49" i="24"/>
  <c r="AU46" i="24"/>
  <c r="AU43" i="24"/>
  <c r="AU40" i="24"/>
  <c r="AU37" i="24"/>
  <c r="AU31" i="24"/>
  <c r="AU28" i="24"/>
  <c r="AU25" i="24"/>
  <c r="AU19" i="24"/>
  <c r="AU16" i="24"/>
  <c r="AU13" i="24"/>
  <c r="AU10" i="24"/>
  <c r="AU7" i="24"/>
  <c r="AR61" i="24"/>
  <c r="AR58" i="24"/>
  <c r="AR55" i="24"/>
  <c r="AR52" i="24"/>
  <c r="AR43" i="24"/>
  <c r="AR37" i="24"/>
  <c r="AR31" i="24"/>
  <c r="AR19" i="24"/>
  <c r="AR16" i="24"/>
  <c r="AR13" i="24"/>
  <c r="AR10" i="24"/>
  <c r="AR7" i="24"/>
  <c r="AR4" i="24"/>
  <c r="AO61" i="24"/>
  <c r="AO58" i="24"/>
  <c r="AO55" i="24"/>
  <c r="AO52" i="24"/>
  <c r="AO46" i="24"/>
  <c r="AO40" i="24"/>
  <c r="AO37" i="24"/>
  <c r="AO34" i="24"/>
  <c r="AO28" i="24"/>
  <c r="AO25" i="24"/>
  <c r="AO22" i="24"/>
  <c r="AO19" i="24"/>
  <c r="AO16" i="24"/>
  <c r="AO13" i="24"/>
  <c r="AO10" i="24"/>
  <c r="AO7" i="24"/>
  <c r="AO4" i="24"/>
  <c r="AL61" i="24"/>
  <c r="AL52" i="24"/>
  <c r="AL49" i="24"/>
  <c r="AL37" i="24"/>
  <c r="AL25" i="24"/>
  <c r="AL22" i="24"/>
  <c r="AL16" i="24"/>
  <c r="AL13" i="24"/>
  <c r="AL10" i="24"/>
  <c r="AL7" i="24"/>
  <c r="AL4" i="24"/>
  <c r="AI61" i="24"/>
  <c r="AI58" i="24"/>
  <c r="AI55" i="24"/>
  <c r="AI52" i="24"/>
  <c r="AI49" i="24"/>
  <c r="AI43" i="24"/>
  <c r="AI40" i="24"/>
  <c r="AI37" i="24"/>
  <c r="AI34" i="24"/>
  <c r="AI31" i="24"/>
  <c r="AI22" i="24"/>
  <c r="AI19" i="24"/>
  <c r="AI16" i="24"/>
  <c r="AI13" i="24"/>
  <c r="AI10" i="24"/>
  <c r="AI7" i="24"/>
  <c r="AI4" i="24"/>
  <c r="AF61" i="24"/>
  <c r="AF58" i="24"/>
  <c r="AF55" i="24"/>
  <c r="AF52" i="24"/>
  <c r="AF49" i="24"/>
  <c r="AF46" i="24"/>
  <c r="AF43" i="24"/>
  <c r="AF37" i="24"/>
  <c r="AF31" i="24"/>
  <c r="AF28" i="24"/>
  <c r="AF22" i="24"/>
  <c r="AF16" i="24"/>
  <c r="AF13" i="24"/>
  <c r="AF10" i="24"/>
  <c r="AF7" i="24"/>
  <c r="AF4" i="24"/>
  <c r="AC61" i="24"/>
  <c r="AC52" i="24"/>
  <c r="AC49" i="24"/>
  <c r="AC46" i="24"/>
  <c r="AC43" i="24"/>
  <c r="AC37" i="24"/>
  <c r="AC34" i="24"/>
  <c r="AC31" i="24"/>
  <c r="AC28" i="24"/>
  <c r="AC25" i="24"/>
  <c r="AC22" i="24"/>
  <c r="AC19" i="24"/>
  <c r="AC16" i="24"/>
  <c r="AC13" i="24"/>
  <c r="AC10" i="24"/>
  <c r="AC7" i="24"/>
  <c r="AC4" i="24"/>
  <c r="Z4" i="24"/>
  <c r="Z61" i="24"/>
  <c r="Z58" i="24"/>
  <c r="Z55" i="24"/>
  <c r="Z52" i="24"/>
  <c r="Z49" i="24"/>
  <c r="Z43" i="24"/>
  <c r="Z40" i="24"/>
  <c r="Z37" i="24"/>
  <c r="Z31" i="24"/>
  <c r="Z25" i="24"/>
  <c r="Z22" i="24"/>
  <c r="Z16" i="24"/>
  <c r="Z13" i="24"/>
  <c r="Z10" i="24"/>
  <c r="Z7" i="24"/>
  <c r="W61" i="24"/>
  <c r="W58" i="24"/>
  <c r="W52" i="24"/>
  <c r="W46" i="24"/>
  <c r="W43" i="24"/>
  <c r="W37" i="24"/>
  <c r="W31" i="24"/>
  <c r="W25" i="24"/>
  <c r="W22" i="24"/>
  <c r="W16" i="24"/>
  <c r="W13" i="24"/>
  <c r="W10" i="24"/>
  <c r="W7" i="24"/>
  <c r="W4" i="24"/>
  <c r="T61" i="24"/>
  <c r="T58" i="24"/>
  <c r="T55" i="24"/>
  <c r="T49" i="24"/>
  <c r="T40" i="24"/>
  <c r="T37" i="24"/>
  <c r="T34" i="24"/>
  <c r="T31" i="24"/>
  <c r="T19" i="24"/>
  <c r="T16" i="24"/>
  <c r="T13" i="24"/>
  <c r="T10" i="24"/>
  <c r="T7" i="24"/>
  <c r="T4" i="24"/>
  <c r="Q61" i="24"/>
  <c r="Q58" i="24"/>
  <c r="Q55" i="24"/>
  <c r="Q49" i="24"/>
  <c r="Q46" i="24"/>
  <c r="Q37" i="24"/>
  <c r="Q34" i="24"/>
  <c r="Q31" i="24"/>
  <c r="Q28" i="24"/>
  <c r="Q25" i="24"/>
  <c r="Q22" i="24"/>
  <c r="Q19" i="24"/>
  <c r="Q16" i="24"/>
  <c r="Q13" i="24"/>
  <c r="Q10" i="24"/>
  <c r="Q7" i="24"/>
  <c r="Q4" i="24"/>
  <c r="N61" i="24"/>
  <c r="N58" i="24"/>
  <c r="N55" i="24"/>
  <c r="N49" i="24"/>
  <c r="N46" i="24"/>
  <c r="N43" i="24"/>
  <c r="N40" i="24"/>
  <c r="N37" i="24"/>
  <c r="N34" i="24"/>
  <c r="N31" i="24"/>
  <c r="N28" i="24"/>
  <c r="N25" i="24"/>
  <c r="N22" i="24"/>
  <c r="N19" i="24"/>
  <c r="N16" i="24"/>
  <c r="N13" i="24"/>
  <c r="N10" i="24"/>
  <c r="N7" i="24"/>
  <c r="N4" i="24"/>
  <c r="K61" i="24"/>
  <c r="K58" i="24"/>
  <c r="K55" i="24"/>
  <c r="K52" i="24"/>
  <c r="K49" i="24"/>
  <c r="K46" i="24"/>
  <c r="K43" i="24"/>
  <c r="K40" i="24"/>
  <c r="K37" i="24"/>
  <c r="K34" i="24"/>
  <c r="K31" i="24"/>
  <c r="K28" i="24"/>
  <c r="K25" i="24"/>
  <c r="K22" i="24"/>
  <c r="K19" i="24"/>
  <c r="K16" i="24"/>
  <c r="K13" i="24"/>
  <c r="K10" i="24"/>
  <c r="K7" i="24"/>
  <c r="K4" i="24"/>
  <c r="H23" i="24"/>
  <c r="H4" i="24"/>
  <c r="H61" i="24"/>
  <c r="H59" i="24"/>
  <c r="H58" i="24"/>
  <c r="H56" i="24"/>
  <c r="H55" i="24"/>
  <c r="H53" i="24"/>
  <c r="H52" i="24"/>
  <c r="H50" i="24"/>
  <c r="H49" i="24"/>
  <c r="H47" i="24"/>
  <c r="H46" i="24"/>
  <c r="H44" i="24"/>
  <c r="H43" i="24"/>
  <c r="H41" i="24"/>
  <c r="H40" i="24"/>
  <c r="H38" i="24"/>
  <c r="H37" i="24"/>
  <c r="H35" i="24"/>
  <c r="H34" i="24"/>
  <c r="H32" i="24"/>
  <c r="H31" i="24"/>
  <c r="H29" i="24"/>
  <c r="H28" i="24"/>
  <c r="H26" i="24"/>
  <c r="H25" i="24"/>
  <c r="H20" i="24"/>
  <c r="H19" i="24"/>
  <c r="H17" i="24"/>
  <c r="H16" i="24"/>
  <c r="H13" i="24"/>
  <c r="H10" i="24"/>
  <c r="H7" i="24"/>
  <c r="H5" i="24"/>
  <c r="E7" i="24"/>
  <c r="E13" i="24"/>
  <c r="E10" i="24"/>
  <c r="E61" i="24"/>
  <c r="E59" i="24"/>
  <c r="E58" i="24"/>
  <c r="E56" i="24"/>
  <c r="E55" i="24"/>
  <c r="E53" i="24"/>
  <c r="E52" i="24"/>
  <c r="E50" i="24"/>
  <c r="E49" i="24"/>
  <c r="E47" i="24"/>
  <c r="E46" i="24"/>
  <c r="E44" i="24"/>
  <c r="E43" i="24"/>
  <c r="E41" i="24"/>
  <c r="E40" i="24"/>
  <c r="E38" i="24"/>
  <c r="E37" i="24"/>
  <c r="E35" i="24"/>
  <c r="E34" i="24"/>
  <c r="E32" i="24"/>
  <c r="E31" i="24"/>
  <c r="E29" i="24"/>
  <c r="E28" i="24"/>
  <c r="E26" i="24"/>
  <c r="E25" i="24"/>
  <c r="E23" i="24"/>
  <c r="E22" i="24"/>
  <c r="E20" i="24"/>
  <c r="E19" i="24"/>
  <c r="E17" i="24"/>
  <c r="E16" i="24"/>
  <c r="E5" i="24"/>
  <c r="E4" i="24"/>
  <c r="Y7" i="25" l="1"/>
  <c r="Y120" i="29" l="1"/>
  <c r="B120" i="29"/>
  <c r="C120" i="29"/>
  <c r="D120" i="29"/>
  <c r="E120" i="29"/>
  <c r="F120" i="29"/>
  <c r="G120" i="29"/>
  <c r="H120" i="29"/>
  <c r="I120" i="29"/>
  <c r="J120" i="29"/>
  <c r="K120" i="29"/>
  <c r="L120" i="29"/>
  <c r="M120" i="29"/>
  <c r="N120" i="29"/>
  <c r="O120" i="29"/>
  <c r="P120" i="29"/>
  <c r="Q120" i="29"/>
  <c r="R120" i="29"/>
  <c r="S120" i="29"/>
  <c r="T120" i="29"/>
  <c r="U120" i="29"/>
  <c r="V120" i="29"/>
  <c r="W120" i="29"/>
  <c r="X120" i="29"/>
  <c r="A120" i="29"/>
  <c r="X22" i="7"/>
  <c r="Y29" i="25"/>
  <c r="Y13" i="25"/>
  <c r="Y9" i="25"/>
  <c r="T6" i="25"/>
  <c r="S6" i="25"/>
  <c r="Q6" i="25"/>
  <c r="O6" i="25"/>
  <c r="N6" i="25"/>
  <c r="L6" i="25"/>
  <c r="I6" i="25"/>
  <c r="H6" i="25"/>
  <c r="G6" i="25"/>
  <c r="F6" i="25"/>
  <c r="D6" i="25"/>
  <c r="C6" i="25"/>
  <c r="B6" i="25"/>
  <c r="Y17" i="25" l="1"/>
  <c r="Y25" i="25"/>
  <c r="Y14" i="25"/>
  <c r="Y18" i="25"/>
  <c r="Y22" i="25"/>
  <c r="Y26" i="25"/>
  <c r="Y30" i="25"/>
  <c r="Y21" i="25"/>
  <c r="Y31" i="25"/>
  <c r="Y11" i="25"/>
  <c r="Y15" i="25"/>
  <c r="Y19" i="25"/>
  <c r="Y23" i="25"/>
  <c r="Y27" i="25"/>
  <c r="Y20" i="25"/>
  <c r="Y24" i="25"/>
  <c r="Y28" i="25"/>
  <c r="Y10" i="25"/>
  <c r="Y12" i="25"/>
  <c r="Y8" i="25"/>
  <c r="Y16" i="25"/>
  <c r="Y22" i="7" l="1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A22" i="7"/>
  <c r="B19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A19" i="12"/>
  <c r="B172" i="11"/>
  <c r="C172" i="11"/>
  <c r="D172" i="11"/>
  <c r="E172" i="11"/>
  <c r="F172" i="11"/>
  <c r="G172" i="11"/>
  <c r="H172" i="11"/>
  <c r="I172" i="11"/>
  <c r="J172" i="11"/>
  <c r="K172" i="11"/>
  <c r="L172" i="11"/>
  <c r="M172" i="11"/>
  <c r="N172" i="11"/>
  <c r="O172" i="11"/>
  <c r="P172" i="11"/>
  <c r="Q172" i="11"/>
  <c r="R172" i="11"/>
  <c r="S172" i="11"/>
  <c r="T172" i="11"/>
  <c r="U172" i="11"/>
  <c r="V172" i="11"/>
  <c r="W172" i="11"/>
  <c r="X172" i="11"/>
  <c r="Y172" i="11"/>
  <c r="A172" i="11"/>
  <c r="B49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A49" i="10"/>
  <c r="B75" i="20"/>
  <c r="C75" i="20"/>
  <c r="D75" i="20"/>
  <c r="E75" i="20"/>
  <c r="F75" i="20"/>
  <c r="G75" i="20"/>
  <c r="H75" i="20"/>
  <c r="I75" i="20"/>
  <c r="J75" i="20"/>
  <c r="K75" i="20"/>
  <c r="L75" i="20"/>
  <c r="M75" i="20"/>
  <c r="N75" i="20"/>
  <c r="O75" i="20"/>
  <c r="P75" i="20"/>
  <c r="Q75" i="20"/>
  <c r="R75" i="20"/>
  <c r="S75" i="20"/>
  <c r="T75" i="20"/>
  <c r="U75" i="20"/>
  <c r="V75" i="20"/>
  <c r="W75" i="20"/>
  <c r="X75" i="20"/>
  <c r="Y75" i="20"/>
  <c r="A75" i="20"/>
  <c r="B74" i="9"/>
  <c r="C74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X74" i="9"/>
  <c r="Y74" i="9"/>
  <c r="A74" i="9"/>
  <c r="B197" i="8"/>
  <c r="B201" i="8" s="1"/>
  <c r="C197" i="8"/>
  <c r="C201" i="8" s="1"/>
  <c r="D197" i="8"/>
  <c r="D201" i="8" s="1"/>
  <c r="E197" i="8"/>
  <c r="E201" i="8" s="1"/>
  <c r="F197" i="8"/>
  <c r="F201" i="8" s="1"/>
  <c r="G197" i="8"/>
  <c r="G201" i="8" s="1"/>
  <c r="H197" i="8"/>
  <c r="H201" i="8" s="1"/>
  <c r="I197" i="8"/>
  <c r="I201" i="8" s="1"/>
  <c r="J197" i="8"/>
  <c r="J201" i="8" s="1"/>
  <c r="K197" i="8"/>
  <c r="K201" i="8" s="1"/>
  <c r="L197" i="8"/>
  <c r="L201" i="8" s="1"/>
  <c r="M197" i="8"/>
  <c r="M201" i="8" s="1"/>
  <c r="N197" i="8"/>
  <c r="N201" i="8" s="1"/>
  <c r="O197" i="8"/>
  <c r="O201" i="8" s="1"/>
  <c r="P197" i="8"/>
  <c r="P201" i="8" s="1"/>
  <c r="Q197" i="8"/>
  <c r="Q201" i="8" s="1"/>
  <c r="R197" i="8"/>
  <c r="R201" i="8" s="1"/>
  <c r="S197" i="8"/>
  <c r="S201" i="8" s="1"/>
  <c r="T197" i="8"/>
  <c r="T201" i="8" s="1"/>
  <c r="U197" i="8"/>
  <c r="U201" i="8" s="1"/>
  <c r="V197" i="8"/>
  <c r="V201" i="8" s="1"/>
  <c r="W197" i="8"/>
  <c r="W201" i="8" s="1"/>
  <c r="X197" i="8"/>
  <c r="X201" i="8" s="1"/>
  <c r="Y197" i="8"/>
  <c r="Y201" i="8" s="1"/>
  <c r="A197" i="8"/>
  <c r="A201" i="8" s="1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A25" i="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A8" i="16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A44" i="5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A153" i="3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A22" i="18"/>
  <c r="A116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B279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A279" i="4"/>
  <c r="B19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A19" i="15"/>
  <c r="B7" i="14"/>
  <c r="C7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A7" i="14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A50" i="1"/>
  <c r="B19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A19" i="13"/>
</calcChain>
</file>

<file path=xl/sharedStrings.xml><?xml version="1.0" encoding="utf-8"?>
<sst xmlns="http://schemas.openxmlformats.org/spreadsheetml/2006/main" count="4634" uniqueCount="266">
  <si>
    <t>nrj_kcal</t>
  </si>
  <si>
    <t>proteines_g</t>
  </si>
  <si>
    <t>glucides_g</t>
  </si>
  <si>
    <t>sucres_g</t>
  </si>
  <si>
    <t>amidon_g</t>
  </si>
  <si>
    <t>fibres_g</t>
  </si>
  <si>
    <t>lipides_g</t>
  </si>
  <si>
    <t>ags_g</t>
  </si>
  <si>
    <t>agmi_g</t>
  </si>
  <si>
    <t>agpi_g</t>
  </si>
  <si>
    <t>retinol_mcg</t>
  </si>
  <si>
    <t>beta_carotene_mcg</t>
  </si>
  <si>
    <t>vitamine_e_mg</t>
  </si>
  <si>
    <t>sodium_mg</t>
  </si>
  <si>
    <t>magnesium_mg</t>
  </si>
  <si>
    <t>phosphore_mg</t>
  </si>
  <si>
    <t>potassium_mg</t>
  </si>
  <si>
    <t>calcium_mg</t>
  </si>
  <si>
    <t>manganese_mg</t>
  </si>
  <si>
    <t>fer_mg</t>
  </si>
  <si>
    <t>cuivre_mg</t>
  </si>
  <si>
    <t>zinc_mg</t>
  </si>
  <si>
    <t>selenium_mcg</t>
  </si>
  <si>
    <t>iode_mcg</t>
  </si>
  <si>
    <t>Classification</t>
  </si>
  <si>
    <t>Cereals</t>
  </si>
  <si>
    <t>produit_fao_v2</t>
  </si>
  <si>
    <t>Blé et produits</t>
  </si>
  <si>
    <t>Riz et produits</t>
  </si>
  <si>
    <t>Maïs et produits</t>
  </si>
  <si>
    <t>Ananas et produits</t>
  </si>
  <si>
    <t>Carottes et navets</t>
  </si>
  <si>
    <t>Citrons &amp; Limes et produits</t>
  </si>
  <si>
    <t/>
  </si>
  <si>
    <t>Oranges</t>
  </si>
  <si>
    <t>Pommes</t>
  </si>
  <si>
    <t>Pamplemousses et pomelos</t>
  </si>
  <si>
    <t>Jus de raisin</t>
  </si>
  <si>
    <t>Prunes et prunelles</t>
  </si>
  <si>
    <t>Mangues, mangoustans et goyaves</t>
  </si>
  <si>
    <t>Tangerines, mandarines, clémentines</t>
  </si>
  <si>
    <t>Abricots</t>
  </si>
  <si>
    <t>Jus de tomates</t>
  </si>
  <si>
    <t>Poires</t>
  </si>
  <si>
    <t>Pêches et nectarines</t>
  </si>
  <si>
    <t>Patates douces</t>
  </si>
  <si>
    <t>Ail frais</t>
  </si>
  <si>
    <t>Concombres, cornichons</t>
  </si>
  <si>
    <t>Gingembre, brut</t>
  </si>
  <si>
    <t>Oignons et échalotes</t>
  </si>
  <si>
    <t>Raisin, moût</t>
  </si>
  <si>
    <t>Avocats</t>
  </si>
  <si>
    <t>Cassis et groseilles</t>
  </si>
  <si>
    <t>Cerises</t>
  </si>
  <si>
    <t>Dattes</t>
  </si>
  <si>
    <t>Figues</t>
  </si>
  <si>
    <t>Fraises</t>
  </si>
  <si>
    <t>Framboises</t>
  </si>
  <si>
    <t>Kiwis</t>
  </si>
  <si>
    <t>Cantaloup et autres melons</t>
  </si>
  <si>
    <t>Myrtilles</t>
  </si>
  <si>
    <t>Olives</t>
  </si>
  <si>
    <t>Papayes</t>
  </si>
  <si>
    <t>Pastèques</t>
  </si>
  <si>
    <t>Prunes séchées</t>
  </si>
  <si>
    <t>Raisins secs</t>
  </si>
  <si>
    <t>Canneberges</t>
  </si>
  <si>
    <t>Noix de coco</t>
  </si>
  <si>
    <t>Noix de coco desséchées</t>
  </si>
  <si>
    <t>Citrouilles, courges et potirons</t>
  </si>
  <si>
    <t>Artichauts</t>
  </si>
  <si>
    <t>Asperges</t>
  </si>
  <si>
    <t>Aubergines</t>
  </si>
  <si>
    <t>Choux-fleurs et brocolis</t>
  </si>
  <si>
    <t>Champignons et truffes</t>
  </si>
  <si>
    <t>Choux</t>
  </si>
  <si>
    <t>Epinards</t>
  </si>
  <si>
    <t>Poireaux et autres légumes alliacés</t>
  </si>
  <si>
    <t>Piments forts et piments, verts (Capsicum spp., Pimenta spp.)</t>
  </si>
  <si>
    <t>Tomates fraiches, pelées et purée</t>
  </si>
  <si>
    <t>Algue</t>
  </si>
  <si>
    <t>Fruits</t>
  </si>
  <si>
    <t>Vegetables</t>
  </si>
  <si>
    <t>Soja</t>
  </si>
  <si>
    <t>Legums (Soy)</t>
  </si>
  <si>
    <t>Arachides</t>
  </si>
  <si>
    <t>Legums (Peanuts)</t>
  </si>
  <si>
    <t>Sésame</t>
  </si>
  <si>
    <t>Graines de tournesol</t>
  </si>
  <si>
    <t>Legums</t>
  </si>
  <si>
    <t>Graines de lin</t>
  </si>
  <si>
    <t>Pois frais</t>
  </si>
  <si>
    <t>Haricots secs</t>
  </si>
  <si>
    <t>Fèves et féveroles, vertes</t>
  </si>
  <si>
    <t>Lentilles secs</t>
  </si>
  <si>
    <t>Pois chiches, secs</t>
  </si>
  <si>
    <t>Noix de muscade, fleur de muscade, cardamomes, crues</t>
  </si>
  <si>
    <t>Nuts</t>
  </si>
  <si>
    <t>Amandes non décortiquées</t>
  </si>
  <si>
    <t>Noisettes non décortiquées</t>
  </si>
  <si>
    <t>Noix non décortiquées</t>
  </si>
  <si>
    <t>Noix du brésil, écalées</t>
  </si>
  <si>
    <t>Pistaches non décortiquées</t>
  </si>
  <si>
    <t>Noix d'acajou, écalées</t>
  </si>
  <si>
    <t>Châtaignes non décortiquées</t>
  </si>
  <si>
    <t>Pommes de Terre et produits</t>
  </si>
  <si>
    <t>Tubers</t>
  </si>
  <si>
    <t>Taro</t>
  </si>
  <si>
    <t>Ignames</t>
  </si>
  <si>
    <t>Manioc et produits</t>
  </si>
  <si>
    <t>Edulcorants Autres</t>
  </si>
  <si>
    <t>Sugar and product</t>
  </si>
  <si>
    <t>Miel naturel</t>
  </si>
  <si>
    <t>Sucre Eq Brut</t>
  </si>
  <si>
    <t>Otherproducts</t>
  </si>
  <si>
    <t>Poivre (sous-espèces piper), brut</t>
  </si>
  <si>
    <t>Cannelle et fleurs de cannelier, crues</t>
  </si>
  <si>
    <t>Anis, badiane, coriandre, cumin, carvi, fenouil et baies de genièvre, crus</t>
  </si>
  <si>
    <t>Piments forts et piments, secs (Capsicum spp., Pimenta spp.), crus</t>
  </si>
  <si>
    <t>Vanille, brut</t>
  </si>
  <si>
    <t>Café et produits</t>
  </si>
  <si>
    <t>Thé</t>
  </si>
  <si>
    <t>Fromage, au lait de vache écrémé et entier</t>
  </si>
  <si>
    <t>Fromage, au lait de brebis, frais ou dérivé</t>
  </si>
  <si>
    <t>Fromage de lait de chèvre, frais ou dérivé</t>
  </si>
  <si>
    <t>Dairy food</t>
  </si>
  <si>
    <t>Beurre de lait de vache</t>
  </si>
  <si>
    <t>Lait, entier en poudre de vache</t>
  </si>
  <si>
    <t>Lait, écrémé de vache</t>
  </si>
  <si>
    <t>Lait, entier concentré non sucré</t>
  </si>
  <si>
    <t>Lait, entier concentré sucré</t>
  </si>
  <si>
    <t>Lait, écrémé en poudre de vache</t>
  </si>
  <si>
    <t>Lait cru de chèvre</t>
  </si>
  <si>
    <t>Lait cru de brebis</t>
  </si>
  <si>
    <t>Crème fraiche</t>
  </si>
  <si>
    <t>Yaourt avec et sans additifs</t>
  </si>
  <si>
    <t>Œufs de poule en coquille frais</t>
  </si>
  <si>
    <t>Œufs, liquides</t>
  </si>
  <si>
    <t>Œufs, poudre</t>
  </si>
  <si>
    <t>Œufs d'autres volatiles en coquille frais n.a.c.</t>
  </si>
  <si>
    <t>Eggs</t>
  </si>
  <si>
    <t>Viande, canard, fraîche ou réfrigérée</t>
  </si>
  <si>
    <t>Viande, oie, fraîche ou réfrigérée</t>
  </si>
  <si>
    <t>Viande, poulet, fraîche ou réfrigérée</t>
  </si>
  <si>
    <t>Meat (Poultry)</t>
  </si>
  <si>
    <t>Abats et foies comestibles de canard, frais, réfrigérés ou congelés</t>
  </si>
  <si>
    <t>Préparations de foie</t>
  </si>
  <si>
    <t>Préparations à base de viande de volaille</t>
  </si>
  <si>
    <t>Graisses de volaille</t>
  </si>
  <si>
    <t>Viande, dinde, fraîche ou réfrigérée</t>
  </si>
  <si>
    <t>Abats et foies comestibles de poulets et de pintades, frais, réfrigérés ou congelés</t>
  </si>
  <si>
    <t>Viande, bovin, désossée, fraîche ou réfrigérée</t>
  </si>
  <si>
    <t>Abats, comestibles, bovins, frais, réfrigérés ou congelés</t>
  </si>
  <si>
    <t>Viande, boeuf et veau nda, préparations</t>
  </si>
  <si>
    <t>Viande, cheval, fraîche ou réfrigérée</t>
  </si>
  <si>
    <t>Meat (Beaf and Lamb)</t>
  </si>
  <si>
    <t>Meat (Other)</t>
  </si>
  <si>
    <t>Viande de porcins</t>
  </si>
  <si>
    <t>Meat (Pork)</t>
  </si>
  <si>
    <t>Viande, leporidés, fraîche ou réfrigérée</t>
  </si>
  <si>
    <t>Graisses de porcs</t>
  </si>
  <si>
    <t>Viande ovine, fraîche ou réfrigérée</t>
  </si>
  <si>
    <t>Abats, comestibles, suides, frais, réfrigérés ou congelés</t>
  </si>
  <si>
    <t>Grenouille</t>
  </si>
  <si>
    <t>Abats, comestibles, ovins, frais, réfrigérés ou congelés</t>
  </si>
  <si>
    <t>Margarine et graisses alimentaire compactes</t>
  </si>
  <si>
    <t>Huile de palme</t>
  </si>
  <si>
    <t>Huile d'arachide</t>
  </si>
  <si>
    <t>Huile de colza ou de canola, brute</t>
  </si>
  <si>
    <t>Huile de lin</t>
  </si>
  <si>
    <t>Huile d'olives</t>
  </si>
  <si>
    <t>Huile de graines de sésame</t>
  </si>
  <si>
    <t>Huile de soja</t>
  </si>
  <si>
    <t>Huile de graines de tournesol, brute</t>
  </si>
  <si>
    <t>France_moy</t>
  </si>
  <si>
    <t>Production</t>
  </si>
  <si>
    <t>Consumption (France_2014)</t>
  </si>
  <si>
    <t>Wheat</t>
  </si>
  <si>
    <t>Rice</t>
  </si>
  <si>
    <t>Maize</t>
  </si>
  <si>
    <t>V&amp;T&amp;F</t>
  </si>
  <si>
    <t>Legumes</t>
  </si>
  <si>
    <t>Peanut</t>
  </si>
  <si>
    <t>Meat</t>
  </si>
  <si>
    <t>Beaf &amp; lamb</t>
  </si>
  <si>
    <t>Pork</t>
  </si>
  <si>
    <t>Poultry</t>
  </si>
  <si>
    <t>Dairy products</t>
  </si>
  <si>
    <t>Sugar Products</t>
  </si>
  <si>
    <t>Other products</t>
  </si>
  <si>
    <t>Food (g/day)</t>
  </si>
  <si>
    <t>EAT-Lancet diet (Healthy)</t>
  </si>
  <si>
    <t>Total nutrients requirement France 2014</t>
  </si>
  <si>
    <t>Total nutrients requirement EAT-Lancet</t>
  </si>
  <si>
    <t>Total production</t>
  </si>
  <si>
    <t>NB1! Cereals + F&amp;V + Legums + Othercrops + Meat + Dairy + Eggs = 100%</t>
  </si>
  <si>
    <t>NB4! Fruits include nuts</t>
  </si>
  <si>
    <t>NB2! Cereals include (but not only) wheat and maize products</t>
  </si>
  <si>
    <t>NB5! Othercrops are mainly Sugarbeet and aromatic plants</t>
  </si>
  <si>
    <t>NB3! F&amp;V include Fruits and Vegetables</t>
  </si>
  <si>
    <t>NB6! Meat include Red meat and Pouletry meat</t>
  </si>
  <si>
    <t>Peanuts</t>
  </si>
  <si>
    <t>Crop products</t>
  </si>
  <si>
    <t>Animal Products</t>
  </si>
  <si>
    <t>Energy</t>
  </si>
  <si>
    <t>Food</t>
  </si>
  <si>
    <t>Protein</t>
  </si>
  <si>
    <t>Carbs</t>
  </si>
  <si>
    <t>Sugar</t>
  </si>
  <si>
    <t>Amidon</t>
  </si>
  <si>
    <t>Fibre</t>
  </si>
  <si>
    <t>Fat</t>
  </si>
  <si>
    <t>AGS</t>
  </si>
  <si>
    <t>Agmi</t>
  </si>
  <si>
    <t>Agpi</t>
  </si>
  <si>
    <t>Vit A (Ret)</t>
  </si>
  <si>
    <t>BC</t>
  </si>
  <si>
    <t>Vit E</t>
  </si>
  <si>
    <t>Sodium</t>
  </si>
  <si>
    <t>Magnesium</t>
  </si>
  <si>
    <t>Phosphore</t>
  </si>
  <si>
    <t>Potassium</t>
  </si>
  <si>
    <t>Calcium</t>
  </si>
  <si>
    <t>Manganese</t>
  </si>
  <si>
    <t>Iron</t>
  </si>
  <si>
    <t>Cuivre</t>
  </si>
  <si>
    <t>Zinc</t>
  </si>
  <si>
    <t>Selenium</t>
  </si>
  <si>
    <t>Iode</t>
  </si>
  <si>
    <t>Crustacés</t>
  </si>
  <si>
    <t>Saumon</t>
  </si>
  <si>
    <t>Thon</t>
  </si>
  <si>
    <t>Maquereau</t>
  </si>
  <si>
    <t>Fish 1</t>
  </si>
  <si>
    <t>Mollusques, Autres</t>
  </si>
  <si>
    <t>Hareng</t>
  </si>
  <si>
    <t>Anchois</t>
  </si>
  <si>
    <t>Poisson maigre</t>
  </si>
  <si>
    <t>Oeufs poisson</t>
  </si>
  <si>
    <t>Roussette</t>
  </si>
  <si>
    <t>Sardine</t>
  </si>
  <si>
    <t>Espadon</t>
  </si>
  <si>
    <t>Grondin</t>
  </si>
  <si>
    <t>Sprat</t>
  </si>
  <si>
    <t>Fish 2</t>
  </si>
  <si>
    <t>Fish 3</t>
  </si>
  <si>
    <t>Fish</t>
  </si>
  <si>
    <t>Food groups contribution (%) in nutrient consumption</t>
  </si>
  <si>
    <t>Rice and products</t>
  </si>
  <si>
    <t>-</t>
  </si>
  <si>
    <t>Food diversity level</t>
  </si>
  <si>
    <t>FG SS</t>
  </si>
  <si>
    <t>nrj relative FG SS</t>
  </si>
  <si>
    <t>nrj relative food diversity level</t>
  </si>
  <si>
    <t>relative FG SS</t>
  </si>
  <si>
    <t>relative food diversity level</t>
  </si>
  <si>
    <r>
      <rPr>
        <b/>
        <sz val="26"/>
        <color rgb="FFFF0000"/>
        <rFont val="Calibri"/>
        <family val="2"/>
        <scheme val="minor"/>
      </rPr>
      <t xml:space="preserve">9 (14): 5C&amp;4A </t>
    </r>
    <r>
      <rPr>
        <b/>
        <sz val="26"/>
        <color rgb="FF00B050"/>
        <rFont val="Calibri"/>
        <family val="2"/>
        <scheme val="minor"/>
      </rPr>
      <t xml:space="preserve"> </t>
    </r>
    <r>
      <rPr>
        <b/>
        <sz val="26"/>
        <rFont val="Calibri"/>
        <family val="2"/>
        <scheme val="minor"/>
      </rPr>
      <t>7 (14) : 3C&amp;4A</t>
    </r>
  </si>
  <si>
    <r>
      <t xml:space="preserve">9 (14): 5C&amp;4A  </t>
    </r>
    <r>
      <rPr>
        <b/>
        <sz val="26"/>
        <rFont val="Calibri"/>
        <family val="2"/>
        <scheme val="minor"/>
      </rPr>
      <t>7 (14) : 3C&amp;4A</t>
    </r>
  </si>
  <si>
    <t>8 (14): 4C&amp;4A</t>
  </si>
  <si>
    <t>10 (14): 5C&amp;5A</t>
  </si>
  <si>
    <t>9 (14): 5C&amp;4A</t>
  </si>
  <si>
    <t>7 (14): 3C&amp;4A</t>
  </si>
  <si>
    <t>9 (14): 4C&amp;5A</t>
  </si>
  <si>
    <t>10 (14): 6C&amp;4A</t>
  </si>
  <si>
    <t>6 (14): 2C&amp;4A</t>
  </si>
  <si>
    <t>6 (14): 3C&amp;3A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</si>
</sst>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4"/>
      <color rgb="FF00B05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rgb="FF00B05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6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8808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4" fillId="1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0" fillId="17" borderId="11" xfId="0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18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0" fontId="16" fillId="0" borderId="0" xfId="0" applyFont="1"/>
    <xf numFmtId="0" fontId="15" fillId="0" borderId="9" xfId="0" applyFont="1" applyBorder="1" applyAlignment="1">
      <alignment horizontal="center" vertical="center"/>
    </xf>
    <xf numFmtId="2" fontId="16" fillId="14" borderId="9" xfId="0" applyNumberFormat="1" applyFont="1" applyFill="1" applyBorder="1" applyAlignment="1">
      <alignment horizontal="center" vertical="center"/>
    </xf>
    <xf numFmtId="2" fontId="16" fillId="14" borderId="10" xfId="0" applyNumberFormat="1" applyFont="1" applyFill="1" applyBorder="1" applyAlignment="1">
      <alignment horizontal="center" vertical="center"/>
    </xf>
    <xf numFmtId="2" fontId="16" fillId="14" borderId="0" xfId="0" applyNumberFormat="1" applyFont="1" applyFill="1" applyBorder="1" applyAlignment="1">
      <alignment horizontal="center" vertical="center"/>
    </xf>
    <xf numFmtId="2" fontId="16" fillId="14" borderId="7" xfId="0" applyNumberFormat="1" applyFont="1" applyFill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17" fillId="0" borderId="5" xfId="0" applyNumberFormat="1" applyFont="1" applyBorder="1" applyAlignment="1">
      <alignment horizontal="center" vertical="center"/>
    </xf>
    <xf numFmtId="0" fontId="18" fillId="0" borderId="0" xfId="0" applyFont="1"/>
    <xf numFmtId="0" fontId="7" fillId="0" borderId="0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7" fillId="0" borderId="0" xfId="0" applyFont="1"/>
    <xf numFmtId="0" fontId="19" fillId="0" borderId="9" xfId="0" applyFont="1" applyBorder="1" applyAlignment="1">
      <alignment horizontal="center" vertical="center"/>
    </xf>
    <xf numFmtId="2" fontId="19" fillId="0" borderId="9" xfId="0" applyNumberFormat="1" applyFont="1" applyBorder="1" applyAlignment="1">
      <alignment horizontal="center" vertical="center"/>
    </xf>
    <xf numFmtId="2" fontId="19" fillId="14" borderId="9" xfId="0" applyNumberFormat="1" applyFont="1" applyFill="1" applyBorder="1" applyAlignment="1">
      <alignment horizontal="center" vertical="center"/>
    </xf>
    <xf numFmtId="2" fontId="19" fillId="14" borderId="10" xfId="0" applyNumberFormat="1" applyFont="1" applyFill="1" applyBorder="1" applyAlignment="1">
      <alignment horizontal="center" vertical="center"/>
    </xf>
    <xf numFmtId="0" fontId="19" fillId="0" borderId="0" xfId="0" applyFont="1"/>
    <xf numFmtId="2" fontId="17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2" fontId="19" fillId="0" borderId="0" xfId="0" applyNumberFormat="1" applyFont="1" applyBorder="1" applyAlignment="1">
      <alignment horizontal="center" vertical="center"/>
    </xf>
    <xf numFmtId="2" fontId="19" fillId="14" borderId="0" xfId="0" applyNumberFormat="1" applyFont="1" applyFill="1" applyBorder="1" applyAlignment="1">
      <alignment horizontal="center" vertical="center"/>
    </xf>
    <xf numFmtId="2" fontId="19" fillId="14" borderId="7" xfId="0" applyNumberFormat="1" applyFont="1" applyFill="1" applyBorder="1" applyAlignment="1">
      <alignment horizontal="center" vertical="center"/>
    </xf>
    <xf numFmtId="0" fontId="17" fillId="0" borderId="0" xfId="0" applyFont="1"/>
    <xf numFmtId="2" fontId="7" fillId="0" borderId="0" xfId="0" applyNumberFormat="1" applyFont="1" applyFill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2" fontId="20" fillId="14" borderId="0" xfId="0" applyNumberFormat="1" applyFont="1" applyFill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2" fontId="20" fillId="0" borderId="19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2" fontId="9" fillId="17" borderId="13" xfId="0" applyNumberFormat="1" applyFont="1" applyFill="1" applyBorder="1" applyAlignment="1">
      <alignment horizontal="center" vertical="center"/>
    </xf>
    <xf numFmtId="2" fontId="8" fillId="17" borderId="17" xfId="0" applyNumberFormat="1" applyFont="1" applyFill="1" applyBorder="1" applyAlignment="1">
      <alignment horizontal="center" vertical="center"/>
    </xf>
    <xf numFmtId="2" fontId="8" fillId="17" borderId="18" xfId="0" applyNumberFormat="1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2" fontId="20" fillId="14" borderId="0" xfId="0" applyNumberFormat="1" applyFont="1" applyFill="1" applyAlignment="1">
      <alignment horizontal="center" vertical="center"/>
    </xf>
    <xf numFmtId="2" fontId="12" fillId="17" borderId="13" xfId="0" applyNumberFormat="1" applyFont="1" applyFill="1" applyBorder="1" applyAlignment="1">
      <alignment horizontal="center" vertical="center" wrapText="1"/>
    </xf>
    <xf numFmtId="2" fontId="11" fillId="17" borderId="17" xfId="0" applyNumberFormat="1" applyFont="1" applyFill="1" applyBorder="1" applyAlignment="1">
      <alignment horizontal="center" vertical="center" wrapText="1"/>
    </xf>
    <xf numFmtId="2" fontId="11" fillId="17" borderId="18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2" fontId="11" fillId="17" borderId="13" xfId="0" applyNumberFormat="1" applyFont="1" applyFill="1" applyBorder="1" applyAlignment="1">
      <alignment horizontal="center" vertical="center" wrapText="1"/>
    </xf>
    <xf numFmtId="0" fontId="14" fillId="20" borderId="3" xfId="0" applyFont="1" applyFill="1" applyBorder="1" applyAlignment="1">
      <alignment horizontal="center" vertical="center"/>
    </xf>
    <xf numFmtId="0" fontId="14" fillId="20" borderId="6" xfId="0" applyFont="1" applyFill="1" applyBorder="1" applyAlignment="1">
      <alignment horizontal="center" vertical="center"/>
    </xf>
    <xf numFmtId="0" fontId="14" fillId="20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4" fillId="20" borderId="5" xfId="0" applyFont="1" applyFill="1" applyBorder="1" applyAlignment="1">
      <alignment horizontal="center" vertical="center"/>
    </xf>
    <xf numFmtId="0" fontId="14" fillId="20" borderId="7" xfId="0" applyFont="1" applyFill="1" applyBorder="1" applyAlignment="1">
      <alignment horizontal="center" vertical="center"/>
    </xf>
    <xf numFmtId="0" fontId="14" fillId="20" borderId="10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7" xfId="0" applyFont="1" applyFill="1" applyBorder="1" applyAlignment="1">
      <alignment horizontal="center" vertical="center"/>
    </xf>
    <xf numFmtId="0" fontId="18" fillId="11" borderId="8" xfId="0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horizontal="center" vertical="center"/>
    </xf>
    <xf numFmtId="0" fontId="18" fillId="12" borderId="8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0" fontId="7" fillId="19" borderId="3" xfId="0" applyFont="1" applyFill="1" applyBorder="1" applyAlignment="1">
      <alignment horizontal="center" vertical="center"/>
    </xf>
    <xf numFmtId="0" fontId="18" fillId="19" borderId="5" xfId="0" applyFont="1" applyFill="1" applyBorder="1" applyAlignment="1">
      <alignment horizontal="center" vertical="center"/>
    </xf>
    <xf numFmtId="0" fontId="18" fillId="19" borderId="6" xfId="0" applyFont="1" applyFill="1" applyBorder="1" applyAlignment="1">
      <alignment horizontal="center" vertical="center"/>
    </xf>
    <xf numFmtId="0" fontId="18" fillId="19" borderId="7" xfId="0" applyFont="1" applyFill="1" applyBorder="1" applyAlignment="1">
      <alignment horizontal="center" vertical="center"/>
    </xf>
    <xf numFmtId="0" fontId="18" fillId="19" borderId="8" xfId="0" applyFont="1" applyFill="1" applyBorder="1" applyAlignment="1">
      <alignment horizontal="center" vertical="center"/>
    </xf>
    <xf numFmtId="0" fontId="18" fillId="19" borderId="10" xfId="0" applyFont="1" applyFill="1" applyBorder="1" applyAlignment="1">
      <alignment horizontal="center" vertical="center"/>
    </xf>
    <xf numFmtId="0" fontId="7" fillId="16" borderId="3" xfId="0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0" fontId="7" fillId="16" borderId="7" xfId="0" applyFont="1" applyFill="1" applyBorder="1" applyAlignment="1">
      <alignment horizontal="center" vertical="center"/>
    </xf>
    <xf numFmtId="0" fontId="7" fillId="16" borderId="8" xfId="0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18" fillId="15" borderId="5" xfId="0" applyFont="1" applyFill="1" applyBorder="1" applyAlignment="1">
      <alignment horizontal="center" vertical="center"/>
    </xf>
    <xf numFmtId="0" fontId="18" fillId="15" borderId="6" xfId="0" applyFont="1" applyFill="1" applyBorder="1" applyAlignment="1">
      <alignment horizontal="center" vertical="center"/>
    </xf>
    <xf numFmtId="0" fontId="18" fillId="15" borderId="7" xfId="0" applyFont="1" applyFill="1" applyBorder="1" applyAlignment="1">
      <alignment horizontal="center" vertical="center"/>
    </xf>
    <xf numFmtId="0" fontId="18" fillId="15" borderId="8" xfId="0" applyFont="1" applyFill="1" applyBorder="1" applyAlignment="1">
      <alignment horizontal="center" vertical="center"/>
    </xf>
    <xf numFmtId="0" fontId="18" fillId="15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8083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hraf_Mamassi/Desktop/3rd%20research%20study/Database/Production%20-%20based%20agricultural%20produc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"/>
      <sheetName val="Overall"/>
      <sheetName val="Data Reg Agri"/>
      <sheetName val="Data DEP"/>
      <sheetName val="Coefficients&amp;Calculations&amp;Resul"/>
      <sheetName val="FdGp contribution in production"/>
      <sheetName val="Production-Nutrients Results"/>
      <sheetName val="Nutrients SS - C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60">
          <cell r="BX160" t="str">
            <v>Cereals</v>
          </cell>
          <cell r="BY160" t="str">
            <v>Blé et produits</v>
          </cell>
          <cell r="BZ160" t="str">
            <v>Maïs et produits</v>
          </cell>
          <cell r="CB160" t="str">
            <v>V&amp;T&amp;F</v>
          </cell>
          <cell r="CC160" t="str">
            <v>Legums</v>
          </cell>
          <cell r="CD160" t="str">
            <v>Fruits</v>
          </cell>
          <cell r="CE160" t="str">
            <v>Vegetables</v>
          </cell>
          <cell r="CH160" t="str">
            <v>Nuts</v>
          </cell>
          <cell r="CK160" t="str">
            <v>Other products</v>
          </cell>
          <cell r="CL160" t="str">
            <v>Meat</v>
          </cell>
          <cell r="CM160" t="str">
            <v>Beaf&amp;Lamb</v>
          </cell>
          <cell r="CN160" t="str">
            <v>Pouletry meat</v>
          </cell>
          <cell r="CP160" t="str">
            <v>Dairy product</v>
          </cell>
          <cell r="CQ160" t="str">
            <v>Eggs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84CF4-012F-4EBC-B048-D102FC87AA70}">
  <dimension ref="A1:Z54"/>
  <sheetViews>
    <sheetView workbookViewId="0">
      <selection activeCell="A51" sqref="A51:Y54"/>
    </sheetView>
  </sheetViews>
  <sheetFormatPr baseColWidth="10" defaultRowHeight="14.5" x14ac:dyDescent="0.35"/>
  <cols>
    <col min="1" max="3" width="12.26953125" bestFit="1" customWidth="1"/>
    <col min="4" max="4" width="11.26953125" bestFit="1" customWidth="1"/>
    <col min="5" max="6" width="12.26953125" bestFit="1" customWidth="1"/>
    <col min="7" max="14" width="11.26953125" bestFit="1" customWidth="1"/>
    <col min="15" max="16" width="12.26953125" bestFit="1" customWidth="1"/>
    <col min="17" max="18" width="11.26953125" bestFit="1" customWidth="1"/>
    <col min="19" max="22" width="12.26953125" bestFit="1" customWidth="1"/>
    <col min="23" max="24" width="11.26953125" bestFit="1" customWidth="1"/>
  </cols>
  <sheetData>
    <row r="1" spans="1: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24</v>
      </c>
    </row>
    <row r="2" spans="1:26" x14ac:dyDescent="0.35">
      <c r="A2" s="4">
        <v>0.55597809371216667</v>
      </c>
      <c r="B2" s="4">
        <v>1.0598332411388179E-2</v>
      </c>
      <c r="C2" s="4">
        <v>0.11655269933288911</v>
      </c>
      <c r="D2" s="4">
        <v>1.0569375219007335E-3</v>
      </c>
      <c r="E2" s="4">
        <v>0.10381153468531863</v>
      </c>
      <c r="F2" s="4">
        <v>4.1987928952220924E-3</v>
      </c>
      <c r="G2" s="4">
        <v>4.3435788571263021E-3</v>
      </c>
      <c r="H2" s="4">
        <v>7.818441942827345E-4</v>
      </c>
      <c r="I2" s="4">
        <v>1.693995754279258E-3</v>
      </c>
      <c r="J2" s="4">
        <v>1.693995754279258E-3</v>
      </c>
      <c r="K2" s="4">
        <v>0</v>
      </c>
      <c r="L2" s="4">
        <v>3.6196490476052522E-2</v>
      </c>
      <c r="M2" s="4">
        <v>1.4623382152325218E-3</v>
      </c>
      <c r="N2" s="4">
        <v>0.10511460834245652</v>
      </c>
      <c r="O2" s="4">
        <v>0.23165753904673614</v>
      </c>
      <c r="P2" s="4">
        <v>0.59362244380726137</v>
      </c>
      <c r="Q2" s="4">
        <v>0.43435788571263023</v>
      </c>
      <c r="R2" s="4">
        <v>1.7374315428505208E-2</v>
      </c>
      <c r="S2" s="4">
        <v>4.0540069333178828E-3</v>
      </c>
      <c r="T2" s="4">
        <v>1.5926455809463112E-3</v>
      </c>
      <c r="U2" s="4">
        <v>3.330077123796832E-4</v>
      </c>
      <c r="V2" s="4">
        <v>2.6061473142757817E-3</v>
      </c>
      <c r="W2" s="4">
        <v>1.4478596190421009E-2</v>
      </c>
      <c r="X2" s="4">
        <v>1.4478596190421009E-2</v>
      </c>
      <c r="Y2" s="2">
        <v>0.14478596190421009</v>
      </c>
      <c r="Z2" s="3" t="s">
        <v>25</v>
      </c>
    </row>
    <row r="3" spans="1:26" x14ac:dyDescent="0.35">
      <c r="A3" s="4">
        <v>2.409998935320079</v>
      </c>
      <c r="B3" s="4">
        <v>6.9759074613418265E-2</v>
      </c>
      <c r="C3" s="4">
        <v>0.42117233789779024</v>
      </c>
      <c r="D3" s="4">
        <v>2.0019160485086916E-2</v>
      </c>
      <c r="E3" s="4">
        <v>0.30798708438595257</v>
      </c>
      <c r="F3" s="4">
        <v>2.1559095907016677E-2</v>
      </c>
      <c r="G3" s="4">
        <v>4.4658127235963123E-2</v>
      </c>
      <c r="H3" s="4">
        <v>6.0057481455260756E-3</v>
      </c>
      <c r="I3" s="4">
        <v>2.6871873112674364E-2</v>
      </c>
      <c r="J3" s="4">
        <v>9.6245963870610178E-3</v>
      </c>
      <c r="K3" s="4">
        <v>0</v>
      </c>
      <c r="L3" s="4">
        <v>9.7785899292539946E-2</v>
      </c>
      <c r="M3" s="4">
        <v>8.0076641940347686E-3</v>
      </c>
      <c r="N3" s="4">
        <v>3.3108611571489903</v>
      </c>
      <c r="O3" s="4">
        <v>0.15399354219297628</v>
      </c>
      <c r="P3" s="4">
        <v>2.1559095907016679</v>
      </c>
      <c r="Q3" s="4">
        <v>0.92396125315785782</v>
      </c>
      <c r="R3" s="4">
        <v>0.17709257352192276</v>
      </c>
      <c r="S3" s="4">
        <v>2.3868999039911324E-3</v>
      </c>
      <c r="T3" s="4">
        <v>6.2367384588155406E-3</v>
      </c>
      <c r="U3" s="4">
        <v>6.929709398683934E-4</v>
      </c>
      <c r="V3" s="4">
        <v>4.8507965790787529E-3</v>
      </c>
      <c r="W3" s="4">
        <v>7.6996771096488142E-2</v>
      </c>
      <c r="X3" s="4">
        <v>7.6996771096488142E-2</v>
      </c>
      <c r="Y3" s="2">
        <v>0.76996771096488148</v>
      </c>
      <c r="Z3" s="3" t="s">
        <v>25</v>
      </c>
    </row>
    <row r="4" spans="1:26" x14ac:dyDescent="0.35">
      <c r="A4" s="4">
        <v>5.7232731082884234E-3</v>
      </c>
      <c r="B4" s="4">
        <v>2.4576408053238522E-4</v>
      </c>
      <c r="C4" s="4">
        <v>1.0015727939504742E-3</v>
      </c>
      <c r="D4" s="4">
        <v>1.1244548342166667E-4</v>
      </c>
      <c r="E4" s="4">
        <v>8.8879064740479035E-4</v>
      </c>
      <c r="F4" s="4">
        <v>1.8011477134907683E-4</v>
      </c>
      <c r="G4" s="4">
        <v>4.0904569568061382E-5</v>
      </c>
      <c r="H4" s="4">
        <v>6.9015940423478039E-6</v>
      </c>
      <c r="I4" s="4">
        <v>7.5749202903817372E-6</v>
      </c>
      <c r="J4" s="4">
        <v>2.1209776813068863E-5</v>
      </c>
      <c r="K4" s="4">
        <v>0</v>
      </c>
      <c r="L4" s="4">
        <v>8.4165781004241522E-5</v>
      </c>
      <c r="M4" s="4">
        <v>1.3298193398670161E-5</v>
      </c>
      <c r="N4" s="4">
        <v>1.3466524960678642E-4</v>
      </c>
      <c r="O4" s="4">
        <v>2.2893092433153694E-3</v>
      </c>
      <c r="P4" s="4">
        <v>6.7500956365401698E-3</v>
      </c>
      <c r="Q4" s="4">
        <v>6.5312646059291421E-3</v>
      </c>
      <c r="R4" s="4">
        <v>4.5449521742290424E-4</v>
      </c>
      <c r="S4" s="4">
        <v>5.0162805478527951E-5</v>
      </c>
      <c r="T4" s="4">
        <v>7.4739213531766478E-5</v>
      </c>
      <c r="U4" s="4">
        <v>8.5849096624326359E-6</v>
      </c>
      <c r="V4" s="4">
        <v>5.5212752338782431E-5</v>
      </c>
      <c r="W4" s="4">
        <v>2.1546439937085831E-4</v>
      </c>
      <c r="X4" s="4">
        <v>0</v>
      </c>
      <c r="Y4" s="2">
        <v>1.6833156200848304E-3</v>
      </c>
      <c r="Z4" s="3" t="s">
        <v>25</v>
      </c>
    </row>
    <row r="5" spans="1:26" x14ac:dyDescent="0.35">
      <c r="A5" s="4">
        <v>0.3337440980028078</v>
      </c>
      <c r="B5" s="4">
        <v>1.2577838795479968E-2</v>
      </c>
      <c r="C5" s="4">
        <v>6.2208083573312471E-2</v>
      </c>
      <c r="D5" s="4">
        <v>0</v>
      </c>
      <c r="E5" s="4">
        <v>5.6759200340613568E-2</v>
      </c>
      <c r="F5" s="4">
        <v>8.6273984517732608E-3</v>
      </c>
      <c r="G5" s="4">
        <v>2.0433312122620883E-3</v>
      </c>
      <c r="H5" s="4">
        <v>5.2218464313364484E-4</v>
      </c>
      <c r="I5" s="4">
        <v>5.6759200340613563E-4</v>
      </c>
      <c r="J5" s="4">
        <v>7.4922144449609911E-4</v>
      </c>
      <c r="K5" s="4">
        <v>0</v>
      </c>
      <c r="L5" s="4">
        <v>5.6759200340613571E-3</v>
      </c>
      <c r="M5" s="4">
        <v>9.0814720544981714E-5</v>
      </c>
      <c r="N5" s="4">
        <v>5.6759200340613571E-3</v>
      </c>
      <c r="O5" s="4">
        <v>6.3570304381487197E-2</v>
      </c>
      <c r="P5" s="4">
        <v>0.21795532930795608</v>
      </c>
      <c r="Q5" s="4">
        <v>0.22476643334882973</v>
      </c>
      <c r="R5" s="4">
        <v>4.7677728286115391E-2</v>
      </c>
      <c r="S5" s="4">
        <v>1.8162944108996342E-3</v>
      </c>
      <c r="T5" s="4">
        <v>1.7708870506271434E-3</v>
      </c>
      <c r="U5" s="4">
        <v>3.8596256231617225E-4</v>
      </c>
      <c r="V5" s="4">
        <v>1.6119612896734253E-3</v>
      </c>
      <c r="W5" s="4">
        <v>2.2703680136245429E-2</v>
      </c>
      <c r="X5" s="4">
        <v>2.2703680136245429E-2</v>
      </c>
      <c r="Y5" s="2">
        <v>0.22703680136245427</v>
      </c>
      <c r="Z5" s="3" t="s">
        <v>25</v>
      </c>
    </row>
    <row r="6" spans="1:26" x14ac:dyDescent="0.35">
      <c r="A6" s="4">
        <v>0.90625020051859972</v>
      </c>
      <c r="B6" s="4">
        <v>3.4153919121585323E-2</v>
      </c>
      <c r="C6" s="4">
        <v>0.16892010540278662</v>
      </c>
      <c r="D6" s="4">
        <v>0</v>
      </c>
      <c r="E6" s="4">
        <v>0.15412418376166662</v>
      </c>
      <c r="F6" s="4">
        <v>2.3426875931773325E-2</v>
      </c>
      <c r="G6" s="4">
        <v>5.5484706154199977E-3</v>
      </c>
      <c r="H6" s="4">
        <v>1.4179424906073329E-3</v>
      </c>
      <c r="I6" s="4">
        <v>1.5412418376166662E-3</v>
      </c>
      <c r="J6" s="4">
        <v>2.0344392256539997E-3</v>
      </c>
      <c r="K6" s="4">
        <v>0</v>
      </c>
      <c r="L6" s="4">
        <v>1.5412418376166661E-2</v>
      </c>
      <c r="M6" s="4">
        <v>2.4659869401866659E-4</v>
      </c>
      <c r="N6" s="4">
        <v>1.5412418376166661E-2</v>
      </c>
      <c r="O6" s="4">
        <v>0.17261908581306659</v>
      </c>
      <c r="P6" s="4">
        <v>0.59183686564479987</v>
      </c>
      <c r="Q6" s="4">
        <v>0.61033176769619979</v>
      </c>
      <c r="R6" s="4">
        <v>0.12946431435979996</v>
      </c>
      <c r="S6" s="4">
        <v>4.9319738803733325E-3</v>
      </c>
      <c r="T6" s="4">
        <v>4.8086745333639986E-3</v>
      </c>
      <c r="U6" s="4">
        <v>1.0480444495793331E-3</v>
      </c>
      <c r="V6" s="4">
        <v>4.377126818831332E-3</v>
      </c>
      <c r="W6" s="4">
        <v>6.1649673504666644E-2</v>
      </c>
      <c r="X6" s="4">
        <v>6.1649673504666644E-2</v>
      </c>
      <c r="Y6" s="2">
        <v>0.61649673504666647</v>
      </c>
      <c r="Z6" s="3" t="s">
        <v>25</v>
      </c>
    </row>
    <row r="7" spans="1:26" x14ac:dyDescent="0.35">
      <c r="A7" s="4">
        <v>0.14442334372966265</v>
      </c>
      <c r="B7" s="4">
        <v>3.8279950784260042E-3</v>
      </c>
      <c r="C7" s="4">
        <v>2.2905852903360474E-2</v>
      </c>
      <c r="D7" s="4">
        <v>1.7159977937771746E-3</v>
      </c>
      <c r="E7" s="4">
        <v>1.3898805660005167E-2</v>
      </c>
      <c r="F7" s="4">
        <v>2.0032915420566109E-3</v>
      </c>
      <c r="G7" s="4">
        <v>3.7581128153310064E-3</v>
      </c>
      <c r="H7" s="4">
        <v>8.6188124483830935E-4</v>
      </c>
      <c r="I7" s="4">
        <v>1.2501160398105207E-3</v>
      </c>
      <c r="J7" s="4">
        <v>7.1435202274886911E-4</v>
      </c>
      <c r="K7" s="4">
        <v>0</v>
      </c>
      <c r="L7" s="4">
        <v>8.3082246124053238E-2</v>
      </c>
      <c r="M7" s="4">
        <v>6.9804616136003618E-3</v>
      </c>
      <c r="N7" s="4">
        <v>0.35950542014426773</v>
      </c>
      <c r="O7" s="4">
        <v>1.2578807357099648E-2</v>
      </c>
      <c r="P7" s="4">
        <v>6.4369329006392653E-2</v>
      </c>
      <c r="Q7" s="4">
        <v>9.6282229153108426E-2</v>
      </c>
      <c r="R7" s="4">
        <v>2.6089378222132607E-2</v>
      </c>
      <c r="S7" s="4">
        <v>1.5529391798888457E-4</v>
      </c>
      <c r="T7" s="4">
        <v>4.4258766626832099E-4</v>
      </c>
      <c r="U7" s="4">
        <v>7.7646958994442283E-5</v>
      </c>
      <c r="V7" s="4">
        <v>5.4352871296109591E-4</v>
      </c>
      <c r="W7" s="4">
        <v>7.7646958994442286E-3</v>
      </c>
      <c r="X7" s="4">
        <v>6.7319913448181459E-3</v>
      </c>
      <c r="Y7" s="2">
        <v>7.7646958994442281E-2</v>
      </c>
      <c r="Z7" s="3" t="s">
        <v>25</v>
      </c>
    </row>
    <row r="8" spans="1:26" x14ac:dyDescent="0.35">
      <c r="A8" s="4">
        <v>0.51383646687811091</v>
      </c>
      <c r="B8" s="4">
        <v>1.6822865148475138E-2</v>
      </c>
      <c r="C8" s="4">
        <v>6.6165243680195107E-2</v>
      </c>
      <c r="D8" s="4">
        <v>7.0388557106590534E-3</v>
      </c>
      <c r="E8" s="4">
        <v>5.9126387969536044E-2</v>
      </c>
      <c r="F8" s="4">
        <v>2.2172395488576017E-2</v>
      </c>
      <c r="G8" s="4">
        <v>1.5133539777916965E-2</v>
      </c>
      <c r="H8" s="4">
        <v>1.7597139276647634E-3</v>
      </c>
      <c r="I8" s="4">
        <v>4.4344790977152038E-3</v>
      </c>
      <c r="J8" s="4">
        <v>8.2706554600243884E-3</v>
      </c>
      <c r="K8" s="4">
        <v>3.6953992480960027E-2</v>
      </c>
      <c r="L8" s="4">
        <v>0.37657878052025934</v>
      </c>
      <c r="M8" s="4">
        <v>3.0970965126899835E-3</v>
      </c>
      <c r="N8" s="4">
        <v>1.6541310920048775</v>
      </c>
      <c r="O8" s="4">
        <v>5.7014731256338332E-2</v>
      </c>
      <c r="P8" s="4">
        <v>0.29176056920681775</v>
      </c>
      <c r="Q8" s="4">
        <v>0.43640905406086133</v>
      </c>
      <c r="R8" s="4">
        <v>0.11825277593907209</v>
      </c>
      <c r="S8" s="4">
        <v>7.038855710659053E-4</v>
      </c>
      <c r="T8" s="4">
        <v>2.0060738775378299E-3</v>
      </c>
      <c r="U8" s="4">
        <v>3.5194278553295265E-4</v>
      </c>
      <c r="V8" s="4">
        <v>2.4635994987306682E-3</v>
      </c>
      <c r="W8" s="4">
        <v>3.5194278553295266E-2</v>
      </c>
      <c r="X8" s="4">
        <v>3.0513439505706997E-2</v>
      </c>
      <c r="Y8" s="2">
        <v>0.35194278553295266</v>
      </c>
      <c r="Z8" s="3" t="s">
        <v>25</v>
      </c>
    </row>
    <row r="9" spans="1:26" x14ac:dyDescent="0.35">
      <c r="A9" s="4">
        <v>1.5405279321015957</v>
      </c>
      <c r="B9" s="4">
        <v>3.2877120502168199E-2</v>
      </c>
      <c r="C9" s="4">
        <v>0.20102010821325694</v>
      </c>
      <c r="D9" s="4">
        <v>5.6360778003716906E-3</v>
      </c>
      <c r="E9" s="4">
        <v>0.1859905674122658</v>
      </c>
      <c r="F9" s="4">
        <v>9.3934630006194848E-3</v>
      </c>
      <c r="G9" s="4">
        <v>6.4814894704274456E-2</v>
      </c>
      <c r="H9" s="4">
        <v>2.9683343081957574E-2</v>
      </c>
      <c r="I9" s="4">
        <v>2.5080546211654026E-2</v>
      </c>
      <c r="J9" s="4">
        <v>7.2329665104770039E-3</v>
      </c>
      <c r="K9" s="4">
        <v>0</v>
      </c>
      <c r="L9" s="4">
        <v>4.6967315003097428E-2</v>
      </c>
      <c r="M9" s="4">
        <v>3.757385200247794E-4</v>
      </c>
      <c r="N9" s="4">
        <v>0.87922813685798373</v>
      </c>
      <c r="O9" s="4">
        <v>8.5480513305637315E-2</v>
      </c>
      <c r="P9" s="4">
        <v>0.40391890902663791</v>
      </c>
      <c r="Q9" s="4">
        <v>0.24423003801610663</v>
      </c>
      <c r="R9" s="4">
        <v>0.10332809300681435</v>
      </c>
      <c r="S9" s="4">
        <v>2.2544311201486765E-3</v>
      </c>
      <c r="T9" s="4">
        <v>3.0059081601982352E-3</v>
      </c>
      <c r="U9" s="4">
        <v>3.757385200247794E-4</v>
      </c>
      <c r="V9" s="4">
        <v>1.7847579701177022E-3</v>
      </c>
      <c r="W9" s="4">
        <v>0.23483657501548713</v>
      </c>
      <c r="X9" s="4">
        <v>9.3934630006194855E-2</v>
      </c>
      <c r="Y9" s="2">
        <v>0.93934630006194852</v>
      </c>
      <c r="Z9" s="3" t="s">
        <v>25</v>
      </c>
    </row>
    <row r="10" spans="1:26" x14ac:dyDescent="0.35">
      <c r="A10" s="4">
        <v>0.50148203750764475</v>
      </c>
      <c r="B10" s="4">
        <v>1.1293217537573732E-2</v>
      </c>
      <c r="C10" s="4">
        <v>0.1117475721375303</v>
      </c>
      <c r="D10" s="4">
        <v>3.9486774606901161E-4</v>
      </c>
      <c r="E10" s="4">
        <v>0.10424508496221906</v>
      </c>
      <c r="F10" s="4">
        <v>3.1589419685520929E-3</v>
      </c>
      <c r="G10" s="4">
        <v>5.1332806988971507E-4</v>
      </c>
      <c r="H10" s="4">
        <v>9.0819581595872657E-5</v>
      </c>
      <c r="I10" s="4">
        <v>9.476825905656278E-5</v>
      </c>
      <c r="J10" s="4">
        <v>2.4481800256278717E-4</v>
      </c>
      <c r="K10" s="4">
        <v>0</v>
      </c>
      <c r="L10" s="4">
        <v>9.8716936517252891E-3</v>
      </c>
      <c r="M10" s="4">
        <v>1.5794709842760463E-4</v>
      </c>
      <c r="N10" s="4">
        <v>9.8716936517252891E-3</v>
      </c>
      <c r="O10" s="4">
        <v>2.8430477716968838E-2</v>
      </c>
      <c r="P10" s="4">
        <v>0.11451164636001336</v>
      </c>
      <c r="Q10" s="4">
        <v>4.3435452067591279E-2</v>
      </c>
      <c r="R10" s="4">
        <v>3.9486774606901157E-2</v>
      </c>
      <c r="S10" s="4">
        <v>1.0266561397794301E-3</v>
      </c>
      <c r="T10" s="4">
        <v>2.7640742224830815E-4</v>
      </c>
      <c r="U10" s="4">
        <v>2.7640742224830815E-4</v>
      </c>
      <c r="V10" s="4">
        <v>1.7374180827036509E-3</v>
      </c>
      <c r="W10" s="4">
        <v>3.9486774606901157E-2</v>
      </c>
      <c r="X10" s="4">
        <v>3.9486774606901157E-2</v>
      </c>
      <c r="Y10" s="2">
        <v>0.39486774606901159</v>
      </c>
      <c r="Z10" s="3" t="s">
        <v>25</v>
      </c>
    </row>
    <row r="11" spans="1:26" x14ac:dyDescent="0.35">
      <c r="A11" s="4">
        <v>1.0149639846327028</v>
      </c>
      <c r="B11" s="4">
        <v>2.0751811405547618E-2</v>
      </c>
      <c r="C11" s="4">
        <v>0.21075048343328734</v>
      </c>
      <c r="D11" s="4">
        <v>6.4647387556223106E-4</v>
      </c>
      <c r="E11" s="4">
        <v>0.19652805817091823</v>
      </c>
      <c r="F11" s="4">
        <v>1.4868899137931315E-2</v>
      </c>
      <c r="G11" s="4">
        <v>6.4647387556223115E-3</v>
      </c>
      <c r="H11" s="4">
        <v>1.0990055884557929E-3</v>
      </c>
      <c r="I11" s="4">
        <v>2.0040690142429166E-3</v>
      </c>
      <c r="J11" s="4">
        <v>2.0040690142429166E-3</v>
      </c>
      <c r="K11" s="4">
        <v>0</v>
      </c>
      <c r="L11" s="4">
        <v>1.6161846889055777E-2</v>
      </c>
      <c r="M11" s="4">
        <v>5.1717910044978487E-4</v>
      </c>
      <c r="N11" s="4">
        <v>1.6161846889055777E-2</v>
      </c>
      <c r="O11" s="4">
        <v>0.31677219902549325</v>
      </c>
      <c r="P11" s="4">
        <v>0.77576865067467737</v>
      </c>
      <c r="Q11" s="4">
        <v>0.27798376649175938</v>
      </c>
      <c r="R11" s="4">
        <v>8.4041603823090047E-2</v>
      </c>
      <c r="S11" s="4">
        <v>7.1112126311845426E-3</v>
      </c>
      <c r="T11" s="4">
        <v>2.0687164017991395E-3</v>
      </c>
      <c r="U11" s="4">
        <v>6.4647387556223106E-4</v>
      </c>
      <c r="V11" s="4">
        <v>4.0081380284858331E-3</v>
      </c>
      <c r="W11" s="4">
        <v>6.464738755622311E-2</v>
      </c>
      <c r="X11" s="4">
        <v>6.464738755622311E-2</v>
      </c>
      <c r="Y11" s="2">
        <v>0.64647387556223113</v>
      </c>
      <c r="Z11" s="3" t="s">
        <v>25</v>
      </c>
    </row>
    <row r="12" spans="1:26" x14ac:dyDescent="0.35">
      <c r="A12" s="4">
        <v>29.715973689140565</v>
      </c>
      <c r="B12" s="4">
        <v>0.66919436811765365</v>
      </c>
      <c r="C12" s="4">
        <v>6.621748467737623</v>
      </c>
      <c r="D12" s="4">
        <v>2.3398404479638243E-2</v>
      </c>
      <c r="E12" s="4">
        <v>6.1771787826244955</v>
      </c>
      <c r="F12" s="4">
        <v>0.18718723583710595</v>
      </c>
      <c r="G12" s="4">
        <v>3.0417925823529715E-2</v>
      </c>
      <c r="H12" s="4">
        <v>5.3816330303167962E-3</v>
      </c>
      <c r="I12" s="4">
        <v>5.6156170751131785E-3</v>
      </c>
      <c r="J12" s="4">
        <v>1.4507010777375708E-2</v>
      </c>
      <c r="K12" s="4">
        <v>0</v>
      </c>
      <c r="L12" s="4">
        <v>0.5849601119909561</v>
      </c>
      <c r="M12" s="4">
        <v>9.3593617918552967E-3</v>
      </c>
      <c r="N12" s="4">
        <v>0.5849601119909561</v>
      </c>
      <c r="O12" s="4">
        <v>1.6846851225339534</v>
      </c>
      <c r="P12" s="4">
        <v>6.7855372990950897</v>
      </c>
      <c r="Q12" s="4">
        <v>2.573824492760207</v>
      </c>
      <c r="R12" s="4">
        <v>2.3398404479638244</v>
      </c>
      <c r="S12" s="4">
        <v>6.083585164705943E-2</v>
      </c>
      <c r="T12" s="4">
        <v>1.6378883135746772E-2</v>
      </c>
      <c r="U12" s="4">
        <v>1.6378883135746772E-2</v>
      </c>
      <c r="V12" s="4">
        <v>0.10295297971040826</v>
      </c>
      <c r="W12" s="4">
        <v>2.3398404479638244</v>
      </c>
      <c r="X12" s="4">
        <v>2.3398404479638244</v>
      </c>
      <c r="Y12" s="2">
        <v>23.398404479638241</v>
      </c>
      <c r="Z12" s="3" t="s">
        <v>25</v>
      </c>
    </row>
    <row r="13" spans="1:26" x14ac:dyDescent="0.35">
      <c r="A13" s="4">
        <v>3.4937825706213489E-2</v>
      </c>
      <c r="B13" s="4">
        <v>1.3144924523129829E-3</v>
      </c>
      <c r="C13" s="4">
        <v>6.8146056080436212E-3</v>
      </c>
      <c r="D13" s="4">
        <v>2.5252091847065197E-4</v>
      </c>
      <c r="E13" s="4">
        <v>6.5724622615649141E-3</v>
      </c>
      <c r="F13" s="4">
        <v>6.2265431951667608E-4</v>
      </c>
      <c r="G13" s="4">
        <v>1.1761248257537216E-4</v>
      </c>
      <c r="H13" s="4">
        <v>1.6950034253509516E-5</v>
      </c>
      <c r="I13" s="4">
        <v>1.7295953319907668E-5</v>
      </c>
      <c r="J13" s="4">
        <v>7.2643003943612203E-5</v>
      </c>
      <c r="K13" s="4">
        <v>0</v>
      </c>
      <c r="L13" s="4">
        <v>6.9183813279630679E-4</v>
      </c>
      <c r="M13" s="4">
        <v>8.3020575935556802E-5</v>
      </c>
      <c r="N13" s="4">
        <v>1.03775719919446E-3</v>
      </c>
      <c r="O13" s="4">
        <v>1.1069410124740909E-2</v>
      </c>
      <c r="P13" s="4">
        <v>2.8365363444648576E-2</v>
      </c>
      <c r="Q13" s="4">
        <v>3.4937825706213489E-2</v>
      </c>
      <c r="R13" s="4">
        <v>1.03775719919446E-3</v>
      </c>
      <c r="S13" s="4">
        <v>9.685733859148296E-5</v>
      </c>
      <c r="T13" s="4">
        <v>2.0755143983889203E-4</v>
      </c>
      <c r="U13" s="4">
        <v>4.1510287967778401E-5</v>
      </c>
      <c r="V13" s="4">
        <v>4.6353154897352554E-4</v>
      </c>
      <c r="W13" s="4">
        <v>3.4591906639815338E-3</v>
      </c>
      <c r="X13" s="4">
        <v>3.4591906639815338E-3</v>
      </c>
      <c r="Y13" s="2">
        <v>3.4591906639815338E-2</v>
      </c>
      <c r="Z13" s="3" t="s">
        <v>25</v>
      </c>
    </row>
    <row r="14" spans="1:26" x14ac:dyDescent="0.35">
      <c r="A14" s="4">
        <v>0.47169805887675009</v>
      </c>
      <c r="B14" s="4">
        <v>9.5408615874787404E-3</v>
      </c>
      <c r="C14" s="4">
        <v>0.10436152520757558</v>
      </c>
      <c r="D14" s="4">
        <v>6.6812756214837117E-4</v>
      </c>
      <c r="E14" s="4">
        <v>7.0554270562868004E-2</v>
      </c>
      <c r="F14" s="4">
        <v>2.0043826864451137E-3</v>
      </c>
      <c r="G14" s="4">
        <v>1.3362551242967423E-3</v>
      </c>
      <c r="H14" s="4">
        <v>2.672510248593485E-4</v>
      </c>
      <c r="I14" s="4">
        <v>3.0733867858825079E-4</v>
      </c>
      <c r="J14" s="4">
        <v>7.0821521587727352E-4</v>
      </c>
      <c r="K14" s="4">
        <v>0</v>
      </c>
      <c r="L14" s="4">
        <v>8.6856583079288254E-3</v>
      </c>
      <c r="M14" s="4">
        <v>2.2716337113044623E-3</v>
      </c>
      <c r="N14" s="4">
        <v>1.3362551242967424E-2</v>
      </c>
      <c r="O14" s="4">
        <v>0.18173069690435695</v>
      </c>
      <c r="P14" s="4">
        <v>0.53583830484299366</v>
      </c>
      <c r="Q14" s="4">
        <v>0.51846698822713611</v>
      </c>
      <c r="R14" s="4">
        <v>5.3450204971869697E-2</v>
      </c>
      <c r="S14" s="4">
        <v>2.7125979023223867E-3</v>
      </c>
      <c r="T14" s="4">
        <v>5.9329727518775367E-3</v>
      </c>
      <c r="U14" s="4">
        <v>6.8149011339133873E-4</v>
      </c>
      <c r="V14" s="4">
        <v>4.1423908853199017E-3</v>
      </c>
      <c r="W14" s="4">
        <v>1.7104065590998304E-2</v>
      </c>
      <c r="X14" s="4">
        <v>0</v>
      </c>
      <c r="Y14" s="2">
        <v>0.13362551242967424</v>
      </c>
      <c r="Z14" s="3" t="s">
        <v>25</v>
      </c>
    </row>
    <row r="15" spans="1:26" x14ac:dyDescent="0.35">
      <c r="A15" s="4">
        <v>1.909596125628138</v>
      </c>
      <c r="B15" s="4">
        <v>6.9773704590258889E-2</v>
      </c>
      <c r="C15" s="4">
        <v>0.30375169141172853</v>
      </c>
      <c r="D15" s="4">
        <v>5.0887589062068505E-3</v>
      </c>
      <c r="E15" s="4">
        <v>0.29850554820945341</v>
      </c>
      <c r="F15" s="4">
        <v>5.3510660663206061E-2</v>
      </c>
      <c r="G15" s="4">
        <v>3.4152392246810923E-2</v>
      </c>
      <c r="H15" s="4">
        <v>5.928141818570867E-3</v>
      </c>
      <c r="I15" s="4">
        <v>1.0911977860732218E-2</v>
      </c>
      <c r="J15" s="4">
        <v>1.311535800568776E-2</v>
      </c>
      <c r="K15" s="4">
        <v>0</v>
      </c>
      <c r="L15" s="4">
        <v>0</v>
      </c>
      <c r="M15" s="4">
        <v>3.0952244893423116E-3</v>
      </c>
      <c r="N15" s="4">
        <v>2.979809338892259E-2</v>
      </c>
      <c r="O15" s="4">
        <v>0.7764291939367155</v>
      </c>
      <c r="P15" s="4">
        <v>2.2138724313600942</v>
      </c>
      <c r="Q15" s="4">
        <v>1.9777959872577142</v>
      </c>
      <c r="R15" s="4">
        <v>0.44224987195179127</v>
      </c>
      <c r="S15" s="4">
        <v>2.4761795914738493E-2</v>
      </c>
      <c r="T15" s="4">
        <v>2.124687996921417E-2</v>
      </c>
      <c r="U15" s="4">
        <v>1.5738429606825313E-3</v>
      </c>
      <c r="V15" s="4">
        <v>1.7469656863576096E-2</v>
      </c>
      <c r="W15" s="4">
        <v>1.6000736766939069E-2</v>
      </c>
      <c r="X15" s="4">
        <v>2.6230716011375523E-3</v>
      </c>
      <c r="Y15" s="2">
        <v>0.52461432022751042</v>
      </c>
      <c r="Z15" s="3" t="s">
        <v>25</v>
      </c>
    </row>
    <row r="16" spans="1:26" x14ac:dyDescent="0.35">
      <c r="A16" s="4">
        <v>0.19775965877948243</v>
      </c>
      <c r="B16" s="4">
        <v>3.7876002444205948E-3</v>
      </c>
      <c r="C16" s="4">
        <v>4.0892675205248905E-2</v>
      </c>
      <c r="D16" s="4">
        <v>4.6926020727334811E-4</v>
      </c>
      <c r="E16" s="4">
        <v>4.0389896411741753E-2</v>
      </c>
      <c r="F16" s="4">
        <v>6.3685313844240084E-3</v>
      </c>
      <c r="G16" s="4">
        <v>7.3740889714383269E-4</v>
      </c>
      <c r="H16" s="4">
        <v>1.5586142598721919E-4</v>
      </c>
      <c r="I16" s="4">
        <v>9.5527970766360156E-5</v>
      </c>
      <c r="J16" s="4">
        <v>3.5194515545501105E-4</v>
      </c>
      <c r="K16" s="4">
        <v>0</v>
      </c>
      <c r="L16" s="4">
        <v>8.3796465584526445E-3</v>
      </c>
      <c r="M16" s="4">
        <v>1.675929311690529E-5</v>
      </c>
      <c r="N16" s="4">
        <v>5.0277879350715858E-3</v>
      </c>
      <c r="O16" s="4">
        <v>3.6870444857191632E-2</v>
      </c>
      <c r="P16" s="4">
        <v>9.050018283128855E-2</v>
      </c>
      <c r="Q16" s="4">
        <v>0.15586142598721919</v>
      </c>
      <c r="R16" s="4">
        <v>1.8435222428595816E-2</v>
      </c>
      <c r="S16" s="4">
        <v>4.3574162103953746E-4</v>
      </c>
      <c r="T16" s="4">
        <v>2.2289859845484035E-3</v>
      </c>
      <c r="U16" s="4">
        <v>1.8435222428595817E-4</v>
      </c>
      <c r="V16" s="4">
        <v>1.3742620355862336E-3</v>
      </c>
      <c r="W16" s="4">
        <v>1.6759293116905289E-2</v>
      </c>
      <c r="X16" s="4">
        <v>8.3796465584526445E-4</v>
      </c>
      <c r="Y16" s="2">
        <v>0.16759293116905288</v>
      </c>
      <c r="Z16" s="3" t="s">
        <v>25</v>
      </c>
    </row>
    <row r="17" spans="1:26" x14ac:dyDescent="0.35">
      <c r="A17" s="4">
        <v>8.9989705220443698E-3</v>
      </c>
      <c r="B17" s="4">
        <v>1.7235316423576505E-4</v>
      </c>
      <c r="C17" s="4">
        <v>1.8608040740498528E-3</v>
      </c>
      <c r="D17" s="4">
        <v>2.1353489374342574E-5</v>
      </c>
      <c r="E17" s="4">
        <v>1.837925335434486E-3</v>
      </c>
      <c r="F17" s="4">
        <v>2.8979735579464923E-4</v>
      </c>
      <c r="G17" s="4">
        <v>3.355548330253833E-5</v>
      </c>
      <c r="H17" s="4">
        <v>7.0924089707637834E-6</v>
      </c>
      <c r="I17" s="4">
        <v>4.3469603369197382E-6</v>
      </c>
      <c r="J17" s="4">
        <v>1.6015117030756927E-5</v>
      </c>
      <c r="K17" s="4">
        <v>0</v>
      </c>
      <c r="L17" s="4">
        <v>3.8131231025611737E-4</v>
      </c>
      <c r="M17" s="4">
        <v>7.6262462051223477E-7</v>
      </c>
      <c r="N17" s="4">
        <v>2.2878738615367044E-4</v>
      </c>
      <c r="O17" s="4">
        <v>1.6777741651269164E-3</v>
      </c>
      <c r="P17" s="4">
        <v>4.1181729507660672E-3</v>
      </c>
      <c r="Q17" s="4">
        <v>7.0924089707637842E-3</v>
      </c>
      <c r="R17" s="4">
        <v>8.3888708256345821E-4</v>
      </c>
      <c r="S17" s="4">
        <v>1.9828240133318104E-5</v>
      </c>
      <c r="T17" s="4">
        <v>1.0142907452812722E-4</v>
      </c>
      <c r="U17" s="4">
        <v>8.3888708256345825E-6</v>
      </c>
      <c r="V17" s="4">
        <v>6.2535218882003244E-5</v>
      </c>
      <c r="W17" s="4">
        <v>7.6262462051223474E-4</v>
      </c>
      <c r="X17" s="4">
        <v>3.8131231025611739E-5</v>
      </c>
      <c r="Y17" s="2">
        <v>7.6262462051223476E-3</v>
      </c>
      <c r="Z17" s="3" t="s">
        <v>25</v>
      </c>
    </row>
    <row r="18" spans="1:26" x14ac:dyDescent="0.35">
      <c r="A18" s="4">
        <v>9.8856650627459283E-3</v>
      </c>
      <c r="B18" s="4">
        <v>3.017276901759844E-4</v>
      </c>
      <c r="C18" s="4">
        <v>1.9255556296131199E-3</v>
      </c>
      <c r="D18" s="4">
        <v>1.1175099636147571E-5</v>
      </c>
      <c r="E18" s="4">
        <v>1.9169593991237757E-3</v>
      </c>
      <c r="F18" s="4">
        <v>1.1175099636147571E-4</v>
      </c>
      <c r="G18" s="4">
        <v>8.5962304893442851E-5</v>
      </c>
      <c r="H18" s="4">
        <v>1.4613591831885285E-5</v>
      </c>
      <c r="I18" s="4">
        <v>1.5473214880819714E-5</v>
      </c>
      <c r="J18" s="4">
        <v>4.3840775495655858E-5</v>
      </c>
      <c r="K18" s="4">
        <v>0</v>
      </c>
      <c r="L18" s="4">
        <v>1.719246097868857E-4</v>
      </c>
      <c r="M18" s="4">
        <v>1.719246097868857E-6</v>
      </c>
      <c r="N18" s="4">
        <v>1.719246097868857E-4</v>
      </c>
      <c r="O18" s="4">
        <v>3.7823414153114856E-3</v>
      </c>
      <c r="P18" s="4">
        <v>8.5962304893442854E-3</v>
      </c>
      <c r="Q18" s="4">
        <v>5.329662903393457E-3</v>
      </c>
      <c r="R18" s="4">
        <v>2.5788691468032858E-4</v>
      </c>
      <c r="S18" s="4">
        <v>2.3209822321229571E-5</v>
      </c>
      <c r="T18" s="4">
        <v>5.4156252082869005E-5</v>
      </c>
      <c r="U18" s="4">
        <v>1.3753968782950856E-5</v>
      </c>
      <c r="V18" s="4">
        <v>7.8225697453032994E-5</v>
      </c>
      <c r="W18" s="4">
        <v>8.5962304893442846E-4</v>
      </c>
      <c r="X18" s="4">
        <v>8.5962304893442846E-4</v>
      </c>
      <c r="Y18" s="2">
        <v>8.5962304893442854E-3</v>
      </c>
      <c r="Z18" s="3" t="s">
        <v>25</v>
      </c>
    </row>
    <row r="19" spans="1:26" x14ac:dyDescent="0.35">
      <c r="A19" s="4">
        <v>2.3203345758852087E-3</v>
      </c>
      <c r="B19" s="4">
        <v>8.6520950287245058E-5</v>
      </c>
      <c r="C19" s="4">
        <v>3.808232736127984E-4</v>
      </c>
      <c r="D19" s="4">
        <v>1.0487387913605463E-5</v>
      </c>
      <c r="E19" s="4">
        <v>3.4215103068137824E-4</v>
      </c>
      <c r="F19" s="4">
        <v>4.5882322122023905E-5</v>
      </c>
      <c r="G19" s="4">
        <v>3.9786527897240727E-5</v>
      </c>
      <c r="H19" s="4">
        <v>4.6537783866624242E-6</v>
      </c>
      <c r="I19" s="4">
        <v>1.0552934088065497E-5</v>
      </c>
      <c r="J19" s="4">
        <v>2.1564691397351235E-5</v>
      </c>
      <c r="K19" s="4">
        <v>0</v>
      </c>
      <c r="L19" s="4">
        <v>5.2436939568027314E-5</v>
      </c>
      <c r="M19" s="4">
        <v>1.5993266568248331E-5</v>
      </c>
      <c r="N19" s="4">
        <v>3.2773087230017073E-5</v>
      </c>
      <c r="O19" s="4">
        <v>1.2912596368626727E-3</v>
      </c>
      <c r="P19" s="4">
        <v>2.9954601728235603E-3</v>
      </c>
      <c r="Q19" s="4">
        <v>3.690249622099922E-3</v>
      </c>
      <c r="R19" s="4">
        <v>3.0806701996216048E-4</v>
      </c>
      <c r="S19" s="4">
        <v>1.3305873415386929E-5</v>
      </c>
      <c r="T19" s="4">
        <v>2.9954601728235606E-5</v>
      </c>
      <c r="U19" s="4">
        <v>3.8672242931420143E-6</v>
      </c>
      <c r="V19" s="4">
        <v>2.0319314082610583E-5</v>
      </c>
      <c r="W19" s="4">
        <v>8.3899103308843702E-5</v>
      </c>
      <c r="X19" s="4">
        <v>0</v>
      </c>
      <c r="Y19" s="2">
        <v>6.5546174460034143E-4</v>
      </c>
      <c r="Z19" s="3" t="s">
        <v>25</v>
      </c>
    </row>
    <row r="20" spans="1:26" x14ac:dyDescent="0.35">
      <c r="A20" s="4">
        <v>1.1442397365325374</v>
      </c>
      <c r="B20" s="4">
        <v>3.6028089001632596E-2</v>
      </c>
      <c r="C20" s="4">
        <v>0.21570465303552563</v>
      </c>
      <c r="D20" s="4">
        <v>6.7262741269142404E-3</v>
      </c>
      <c r="E20" s="4">
        <v>0.18787179457932879</v>
      </c>
      <c r="F20" s="4">
        <v>2.9379128370430014E-2</v>
      </c>
      <c r="G20" s="4">
        <v>8.5044845282823741E-3</v>
      </c>
      <c r="H20" s="4">
        <v>1.0823889399632111E-3</v>
      </c>
      <c r="I20" s="4">
        <v>2.396718367061396E-3</v>
      </c>
      <c r="J20" s="4">
        <v>4.3295557598528444E-3</v>
      </c>
      <c r="K20" s="4">
        <v>0</v>
      </c>
      <c r="L20" s="4">
        <v>1.9328373927914484E-2</v>
      </c>
      <c r="M20" s="4">
        <v>6.8035876226258986E-3</v>
      </c>
      <c r="N20" s="4">
        <v>4.6388097426994755E-2</v>
      </c>
      <c r="O20" s="4">
        <v>0.54892581955277131</v>
      </c>
      <c r="P20" s="4">
        <v>1.3916429228098428</v>
      </c>
      <c r="Q20" s="4">
        <v>1.7008969056564747</v>
      </c>
      <c r="R20" s="4">
        <v>0.17782104013681324</v>
      </c>
      <c r="S20" s="4">
        <v>5.4119446998160551E-3</v>
      </c>
      <c r="T20" s="4">
        <v>1.2370159313865269E-2</v>
      </c>
      <c r="U20" s="4">
        <v>1.6235834099448164E-3</v>
      </c>
      <c r="V20" s="4">
        <v>9.277619485398951E-3</v>
      </c>
      <c r="W20" s="4">
        <v>7.7313495711657937E-2</v>
      </c>
      <c r="X20" s="4">
        <v>7.7313495711657937E-2</v>
      </c>
      <c r="Y20" s="2">
        <v>0.77313495711657931</v>
      </c>
      <c r="Z20" s="3" t="s">
        <v>25</v>
      </c>
    </row>
    <row r="21" spans="1:26" x14ac:dyDescent="0.35">
      <c r="A21" s="4">
        <v>6.1788739265075283E-3</v>
      </c>
      <c r="B21" s="4">
        <v>2.3286368403300486E-4</v>
      </c>
      <c r="C21" s="4">
        <v>1.1517084733762332E-3</v>
      </c>
      <c r="D21" s="4">
        <v>0</v>
      </c>
      <c r="E21" s="4">
        <v>1.0508288990659063E-3</v>
      </c>
      <c r="F21" s="4">
        <v>1.5972599265801776E-4</v>
      </c>
      <c r="G21" s="4">
        <v>3.7829840366372627E-5</v>
      </c>
      <c r="H21" s="4">
        <v>9.6676258714063394E-6</v>
      </c>
      <c r="I21" s="4">
        <v>1.0508288990659064E-5</v>
      </c>
      <c r="J21" s="4">
        <v>1.3870941467669965E-5</v>
      </c>
      <c r="K21" s="4">
        <v>0</v>
      </c>
      <c r="L21" s="4">
        <v>1.0508288990659063E-4</v>
      </c>
      <c r="M21" s="4">
        <v>1.6813262385054502E-6</v>
      </c>
      <c r="N21" s="4">
        <v>1.0508288990659063E-4</v>
      </c>
      <c r="O21" s="4">
        <v>1.176928366953815E-3</v>
      </c>
      <c r="P21" s="4">
        <v>4.0351829724130806E-3</v>
      </c>
      <c r="Q21" s="4">
        <v>4.1612824403009889E-3</v>
      </c>
      <c r="R21" s="4">
        <v>8.8269627521536133E-4</v>
      </c>
      <c r="S21" s="4">
        <v>3.3626524770108999E-5</v>
      </c>
      <c r="T21" s="4">
        <v>3.2785861650856282E-5</v>
      </c>
      <c r="U21" s="4">
        <v>7.1456365136481636E-6</v>
      </c>
      <c r="V21" s="4">
        <v>2.9843540733471737E-5</v>
      </c>
      <c r="W21" s="4">
        <v>4.2033155962636253E-4</v>
      </c>
      <c r="X21" s="4">
        <v>4.2033155962636253E-4</v>
      </c>
      <c r="Y21" s="2">
        <v>4.2033155962636253E-3</v>
      </c>
      <c r="Z21" s="3" t="s">
        <v>25</v>
      </c>
    </row>
    <row r="22" spans="1:26" x14ac:dyDescent="0.35">
      <c r="A22" s="4">
        <v>3.1582448055179912</v>
      </c>
      <c r="B22" s="4">
        <v>8.9266860532434975E-2</v>
      </c>
      <c r="C22" s="4">
        <v>0.63722233428980635</v>
      </c>
      <c r="D22" s="4">
        <v>1.4862328496555253E-2</v>
      </c>
      <c r="E22" s="4">
        <v>0.55083504990357901</v>
      </c>
      <c r="F22" s="4">
        <v>6.3164896110359817E-2</v>
      </c>
      <c r="G22" s="4">
        <v>1.393343296552055E-2</v>
      </c>
      <c r="H22" s="4">
        <v>2.5080179337936986E-3</v>
      </c>
      <c r="I22" s="4">
        <v>2.6009074868971692E-3</v>
      </c>
      <c r="J22" s="4">
        <v>8.1742806731053882E-3</v>
      </c>
      <c r="K22" s="4">
        <v>0</v>
      </c>
      <c r="L22" s="4">
        <v>4.6444776551735165E-2</v>
      </c>
      <c r="M22" s="4">
        <v>7.3382746951741566E-3</v>
      </c>
      <c r="N22" s="4">
        <v>2.3222388275867582E-2</v>
      </c>
      <c r="O22" s="4">
        <v>0.67809373765533332</v>
      </c>
      <c r="P22" s="4">
        <v>2.043570168276347</v>
      </c>
      <c r="Q22" s="4">
        <v>2.6009074868971691</v>
      </c>
      <c r="R22" s="4">
        <v>0.25080179337936986</v>
      </c>
      <c r="S22" s="4">
        <v>2.0435701682763475E-2</v>
      </c>
      <c r="T22" s="4">
        <v>2.0435701682763475E-2</v>
      </c>
      <c r="U22" s="4">
        <v>2.6009074868971692E-3</v>
      </c>
      <c r="V22" s="4">
        <v>1.764901508965936E-2</v>
      </c>
      <c r="W22" s="4">
        <v>9.2889553103470329E-2</v>
      </c>
      <c r="X22" s="4">
        <v>9.2889553103470329E-2</v>
      </c>
      <c r="Y22" s="2">
        <v>0.92889553103470324</v>
      </c>
      <c r="Z22" s="3" t="s">
        <v>25</v>
      </c>
    </row>
    <row r="23" spans="1:26" x14ac:dyDescent="0.35">
      <c r="A23" s="4">
        <v>3.3025524033530189</v>
      </c>
      <c r="B23" s="4">
        <v>0.11105928436054401</v>
      </c>
      <c r="C23" s="4">
        <v>0.63225855745607951</v>
      </c>
      <c r="D23" s="4">
        <v>1.7243415203347622E-2</v>
      </c>
      <c r="E23" s="4">
        <v>0.55432221755394329</v>
      </c>
      <c r="F23" s="4">
        <v>9.9368833375223564E-2</v>
      </c>
      <c r="G23" s="4">
        <v>1.4807904581405866E-2</v>
      </c>
      <c r="H23" s="4">
        <v>2.1432493473087437E-3</v>
      </c>
      <c r="I23" s="4">
        <v>1.656147222920393E-3</v>
      </c>
      <c r="J23" s="4">
        <v>6.6245888916815722E-3</v>
      </c>
      <c r="K23" s="4">
        <v>0</v>
      </c>
      <c r="L23" s="4">
        <v>4.8710212438835086E-3</v>
      </c>
      <c r="M23" s="4">
        <v>1.0131724187277697E-2</v>
      </c>
      <c r="N23" s="4">
        <v>0.13638859482873825</v>
      </c>
      <c r="O23" s="4">
        <v>0.82904781570897312</v>
      </c>
      <c r="P23" s="4">
        <v>3.1466797235487469</v>
      </c>
      <c r="Q23" s="4">
        <v>3.9650112925211762</v>
      </c>
      <c r="R23" s="4">
        <v>0.31077115535976785</v>
      </c>
      <c r="S23" s="4">
        <v>2.6303514716970948E-2</v>
      </c>
      <c r="T23" s="4">
        <v>2.6303514716970948E-2</v>
      </c>
      <c r="U23" s="4">
        <v>3.409714870718456E-3</v>
      </c>
      <c r="V23" s="4">
        <v>2.4355106219417545E-2</v>
      </c>
      <c r="W23" s="4">
        <v>6.6245888916815709E-2</v>
      </c>
      <c r="X23" s="4">
        <v>2.3380901970640841E-2</v>
      </c>
      <c r="Y23" s="2">
        <v>0.97420424877670175</v>
      </c>
      <c r="Z23" s="3" t="s">
        <v>25</v>
      </c>
    </row>
    <row r="24" spans="1:26" x14ac:dyDescent="0.35">
      <c r="A24" s="4">
        <v>317.00037505473972</v>
      </c>
      <c r="B24" s="4">
        <v>8.1591573806702886</v>
      </c>
      <c r="C24" s="4">
        <v>68.353205871178247</v>
      </c>
      <c r="D24" s="4">
        <v>0.36923339139898659</v>
      </c>
      <c r="E24" s="4">
        <v>62.409448838901881</v>
      </c>
      <c r="F24" s="4">
        <v>2.2514231182865037</v>
      </c>
      <c r="G24" s="4">
        <v>0.73846678279797318</v>
      </c>
      <c r="H24" s="4">
        <v>0.11707400215089819</v>
      </c>
      <c r="I24" s="4">
        <v>7.5647816774426516E-2</v>
      </c>
      <c r="J24" s="4">
        <v>0.2971878516138185</v>
      </c>
      <c r="K24" s="4">
        <v>0</v>
      </c>
      <c r="L24" s="4">
        <v>0.45028462365730071</v>
      </c>
      <c r="M24" s="4">
        <v>0.3872447763452786</v>
      </c>
      <c r="N24" s="4">
        <v>35.122200645269452</v>
      </c>
      <c r="O24" s="4">
        <v>22.514231182865036</v>
      </c>
      <c r="P24" s="4">
        <v>105.36660193580838</v>
      </c>
      <c r="Q24" s="4">
        <v>139.58823333376321</v>
      </c>
      <c r="R24" s="4">
        <v>15.669904903274064</v>
      </c>
      <c r="S24" s="4">
        <v>0.45929031613044669</v>
      </c>
      <c r="T24" s="4">
        <v>1.0626717118312297</v>
      </c>
      <c r="U24" s="4">
        <v>0.11707400215089819</v>
      </c>
      <c r="V24" s="4">
        <v>0.68443262795909698</v>
      </c>
      <c r="W24" s="4">
        <v>2.4855711225882997</v>
      </c>
      <c r="X24" s="4">
        <v>2.2514231182865037</v>
      </c>
      <c r="Y24" s="2">
        <v>90.056924731460143</v>
      </c>
      <c r="Z24" s="3" t="s">
        <v>25</v>
      </c>
    </row>
    <row r="25" spans="1:26" x14ac:dyDescent="0.35">
      <c r="A25" s="4">
        <v>2.4865294533714701</v>
      </c>
      <c r="B25" s="4">
        <v>8.1690016623731307E-2</v>
      </c>
      <c r="C25" s="4">
        <v>0.45861061964200028</v>
      </c>
      <c r="D25" s="4">
        <v>9.3155282114781301E-3</v>
      </c>
      <c r="E25" s="4">
        <v>0.44571219596456901</v>
      </c>
      <c r="F25" s="4">
        <v>6.6641855666728173E-2</v>
      </c>
      <c r="G25" s="4">
        <v>2.1497372795718762E-2</v>
      </c>
      <c r="H25" s="4">
        <v>3.5828954659531272E-3</v>
      </c>
      <c r="I25" s="4">
        <v>4.9443957430153149E-3</v>
      </c>
      <c r="J25" s="4">
        <v>1.1393607581730945E-2</v>
      </c>
      <c r="K25" s="4">
        <v>0</v>
      </c>
      <c r="L25" s="4">
        <v>3.5828954659531272E-3</v>
      </c>
      <c r="M25" s="4">
        <v>4.5144482871009401E-3</v>
      </c>
      <c r="N25" s="4">
        <v>1.7914477329765633E-2</v>
      </c>
      <c r="O25" s="4">
        <v>0.65925276573537528</v>
      </c>
      <c r="P25" s="4">
        <v>2.4363689168481262</v>
      </c>
      <c r="Q25" s="4">
        <v>2.5796847354862513</v>
      </c>
      <c r="R25" s="4">
        <v>0.22213951888909389</v>
      </c>
      <c r="S25" s="4">
        <v>1.7914477329765633E-2</v>
      </c>
      <c r="T25" s="4">
        <v>2.1497372795718762E-2</v>
      </c>
      <c r="U25" s="4">
        <v>3.0096321914006262E-3</v>
      </c>
      <c r="V25" s="4">
        <v>2.0064214609337511E-2</v>
      </c>
      <c r="W25" s="4">
        <v>7.1657909319062532E-2</v>
      </c>
      <c r="X25" s="4">
        <v>7.1657909319062532E-2</v>
      </c>
      <c r="Y25" s="2">
        <v>0.7165790931906254</v>
      </c>
      <c r="Z25" s="3" t="s">
        <v>25</v>
      </c>
    </row>
    <row r="26" spans="1:26" x14ac:dyDescent="0.35">
      <c r="A26" s="4">
        <v>4.9291472232106717</v>
      </c>
      <c r="B26" s="4">
        <v>5.8550643811618461E-3</v>
      </c>
      <c r="C26" s="4">
        <v>1.2145854483712484</v>
      </c>
      <c r="D26" s="4">
        <v>0</v>
      </c>
      <c r="E26" s="4">
        <v>1.184629305025769</v>
      </c>
      <c r="F26" s="4">
        <v>1.0893143034719716E-2</v>
      </c>
      <c r="G26" s="4">
        <v>3.4041071983499111E-3</v>
      </c>
      <c r="H26" s="4">
        <v>1.225478591405968E-4</v>
      </c>
      <c r="I26" s="4">
        <v>2.1786286069439432E-4</v>
      </c>
      <c r="J26" s="4">
        <v>3.4041071983499112E-4</v>
      </c>
      <c r="K26" s="4">
        <v>0</v>
      </c>
      <c r="L26" s="4">
        <v>0</v>
      </c>
      <c r="M26" s="4">
        <v>0</v>
      </c>
      <c r="N26" s="4">
        <v>0.13888757369267637</v>
      </c>
      <c r="O26" s="4">
        <v>4.7657500776898759E-2</v>
      </c>
      <c r="P26" s="4">
        <v>0.76252001243038015</v>
      </c>
      <c r="Q26" s="4">
        <v>5.4465715173598578E-2</v>
      </c>
      <c r="R26" s="4">
        <v>8.1698572760397867E-2</v>
      </c>
      <c r="S26" s="4">
        <v>7.2167072605018121E-3</v>
      </c>
      <c r="T26" s="4">
        <v>5.1742429414918644E-3</v>
      </c>
      <c r="U26" s="4">
        <v>6.8082143966998224E-4</v>
      </c>
      <c r="V26" s="4">
        <v>3.8126000621519006E-3</v>
      </c>
      <c r="W26" s="4">
        <v>3.8126000621519003E-2</v>
      </c>
      <c r="X26" s="4">
        <v>8.1698572760397856E-3</v>
      </c>
      <c r="Y26" s="2">
        <v>1.3616428793399644</v>
      </c>
      <c r="Z26" s="3" t="s">
        <v>25</v>
      </c>
    </row>
    <row r="27" spans="1:26" x14ac:dyDescent="0.35">
      <c r="A27" s="4">
        <v>0.10387834701029637</v>
      </c>
      <c r="B27" s="4">
        <v>2.2297267724463617E-3</v>
      </c>
      <c r="C27" s="4">
        <v>2.1624253081861698E-2</v>
      </c>
      <c r="D27" s="4">
        <v>2.6335355580075137E-4</v>
      </c>
      <c r="E27" s="4">
        <v>2.048305434005844E-2</v>
      </c>
      <c r="F27" s="4">
        <v>9.6562970460275512E-4</v>
      </c>
      <c r="G27" s="4">
        <v>7.3153765500208717E-4</v>
      </c>
      <c r="H27" s="4">
        <v>1.3460292852038406E-4</v>
      </c>
      <c r="I27" s="4">
        <v>2.8383661014080982E-4</v>
      </c>
      <c r="J27" s="4">
        <v>2.6920585704076812E-4</v>
      </c>
      <c r="K27" s="4">
        <v>0</v>
      </c>
      <c r="L27" s="4">
        <v>0</v>
      </c>
      <c r="M27" s="4">
        <v>1.9312594092055102E-4</v>
      </c>
      <c r="N27" s="4">
        <v>7.3153765500208717E-4</v>
      </c>
      <c r="O27" s="4">
        <v>3.2187656820091837E-2</v>
      </c>
      <c r="P27" s="4">
        <v>8.7784518600250452E-2</v>
      </c>
      <c r="Q27" s="4">
        <v>7.9006066740225422E-2</v>
      </c>
      <c r="R27" s="4">
        <v>2.7798430890079314E-3</v>
      </c>
      <c r="S27" s="4">
        <v>6.7301464260192013E-4</v>
      </c>
      <c r="T27" s="4">
        <v>2.3116589898065955E-4</v>
      </c>
      <c r="U27" s="4">
        <v>5.2670711160150275E-5</v>
      </c>
      <c r="V27" s="4">
        <v>4.0966108680116881E-4</v>
      </c>
      <c r="W27" s="4">
        <v>2.9261506200083487E-3</v>
      </c>
      <c r="X27" s="4">
        <v>2.9261506200083487E-3</v>
      </c>
      <c r="Y27" s="2">
        <v>2.9261506200083488E-2</v>
      </c>
      <c r="Z27" s="3" t="s">
        <v>25</v>
      </c>
    </row>
    <row r="28" spans="1:26" x14ac:dyDescent="0.35">
      <c r="A28" s="4">
        <v>3.8347077498112263</v>
      </c>
      <c r="B28" s="4">
        <v>9.870014833320942E-2</v>
      </c>
      <c r="C28" s="4">
        <v>0.82685885855304575</v>
      </c>
      <c r="D28" s="4">
        <v>4.4665630040414848E-3</v>
      </c>
      <c r="E28" s="4">
        <v>0.75495808824408528</v>
      </c>
      <c r="F28" s="4">
        <v>2.7235140268545645E-2</v>
      </c>
      <c r="G28" s="4">
        <v>8.9331260080829696E-3</v>
      </c>
      <c r="H28" s="4">
        <v>1.4162272939643736E-3</v>
      </c>
      <c r="I28" s="4">
        <v>9.1510071302313366E-4</v>
      </c>
      <c r="J28" s="4">
        <v>3.595038515448025E-3</v>
      </c>
      <c r="K28" s="4">
        <v>0</v>
      </c>
      <c r="L28" s="4">
        <v>5.4470280537091288E-3</v>
      </c>
      <c r="M28" s="4">
        <v>4.6844441261898505E-3</v>
      </c>
      <c r="N28" s="4">
        <v>0.42486818818931205</v>
      </c>
      <c r="O28" s="4">
        <v>0.27235140268545643</v>
      </c>
      <c r="P28" s="4">
        <v>1.274604564567936</v>
      </c>
      <c r="Q28" s="4">
        <v>1.68857869664983</v>
      </c>
      <c r="R28" s="4">
        <v>0.18955657626907765</v>
      </c>
      <c r="S28" s="4">
        <v>5.5559686147833107E-3</v>
      </c>
      <c r="T28" s="4">
        <v>1.2854986206753542E-2</v>
      </c>
      <c r="U28" s="4">
        <v>1.4162272939643736E-3</v>
      </c>
      <c r="V28" s="4">
        <v>8.279482641637876E-3</v>
      </c>
      <c r="W28" s="4">
        <v>3.0067594856474388E-2</v>
      </c>
      <c r="X28" s="4">
        <v>2.7235140268545645E-2</v>
      </c>
      <c r="Y28" s="2">
        <v>1.0894056107418257</v>
      </c>
      <c r="Z28" s="3" t="s">
        <v>25</v>
      </c>
    </row>
    <row r="29" spans="1:26" x14ac:dyDescent="0.35">
      <c r="A29" s="4">
        <v>1.943545738250505</v>
      </c>
      <c r="B29" s="4">
        <v>6.4226367787013808E-2</v>
      </c>
      <c r="C29" s="4">
        <v>0.3820072657940648</v>
      </c>
      <c r="D29" s="4">
        <v>1.6754704640090559E-4</v>
      </c>
      <c r="E29" s="4">
        <v>0.3820072657940648</v>
      </c>
      <c r="F29" s="4">
        <v>2.3456586496126787E-2</v>
      </c>
      <c r="G29" s="4">
        <v>1.2230934387266109E-2</v>
      </c>
      <c r="H29" s="4">
        <v>1.8430175104099617E-3</v>
      </c>
      <c r="I29" s="4">
        <v>2.6807527424144895E-3</v>
      </c>
      <c r="J29" s="4">
        <v>3.6860350208199233E-3</v>
      </c>
      <c r="K29" s="4">
        <v>0</v>
      </c>
      <c r="L29" s="4">
        <v>0</v>
      </c>
      <c r="M29" s="4">
        <v>1.7871684949429931E-3</v>
      </c>
      <c r="N29" s="4">
        <v>9.3826345984507148E-2</v>
      </c>
      <c r="O29" s="4">
        <v>0.87682954283140591</v>
      </c>
      <c r="P29" s="4">
        <v>1.4744140083279691</v>
      </c>
      <c r="Q29" s="4">
        <v>2.1725267016650758</v>
      </c>
      <c r="R29" s="4">
        <v>0.13292065681138512</v>
      </c>
      <c r="S29" s="4">
        <v>7.2603720107059103E-3</v>
      </c>
      <c r="T29" s="4">
        <v>1.3962253866742134E-2</v>
      </c>
      <c r="U29" s="4">
        <v>2.7924507733484267E-3</v>
      </c>
      <c r="V29" s="4">
        <v>1.284527355740276E-2</v>
      </c>
      <c r="W29" s="4">
        <v>2.7366017578814582E-2</v>
      </c>
      <c r="X29" s="4">
        <v>1.3403763712072447E-2</v>
      </c>
      <c r="Y29" s="2">
        <v>0.55849015466968532</v>
      </c>
      <c r="Z29" s="3" t="s">
        <v>25</v>
      </c>
    </row>
    <row r="30" spans="1:26" x14ac:dyDescent="0.35">
      <c r="A30" s="4">
        <v>3.0612384503824277</v>
      </c>
      <c r="B30" s="4">
        <v>7.8792103296774996E-2</v>
      </c>
      <c r="C30" s="4">
        <v>0.66007954086371101</v>
      </c>
      <c r="D30" s="4">
        <v>3.5656470586840779E-3</v>
      </c>
      <c r="E30" s="4">
        <v>0.60268131991904039</v>
      </c>
      <c r="F30" s="4">
        <v>2.1741750357829742E-2</v>
      </c>
      <c r="G30" s="4">
        <v>7.1312941173681558E-3</v>
      </c>
      <c r="H30" s="4">
        <v>1.1305710186071466E-3</v>
      </c>
      <c r="I30" s="4">
        <v>7.3052281202307947E-4</v>
      </c>
      <c r="J30" s="4">
        <v>2.8699110472335258E-3</v>
      </c>
      <c r="K30" s="4">
        <v>0</v>
      </c>
      <c r="L30" s="4">
        <v>4.3483500715659484E-3</v>
      </c>
      <c r="M30" s="4">
        <v>3.7395810615467157E-3</v>
      </c>
      <c r="N30" s="4">
        <v>0.33917130558214398</v>
      </c>
      <c r="O30" s="4">
        <v>0.21741750357829739</v>
      </c>
      <c r="P30" s="4">
        <v>1.0175139167464318</v>
      </c>
      <c r="Q30" s="4">
        <v>1.347988522185444</v>
      </c>
      <c r="R30" s="4">
        <v>0.15132258249049499</v>
      </c>
      <c r="S30" s="4">
        <v>4.4353170729972673E-3</v>
      </c>
      <c r="T30" s="4">
        <v>1.0262106168895637E-2</v>
      </c>
      <c r="U30" s="4">
        <v>1.1305710186071466E-3</v>
      </c>
      <c r="V30" s="4">
        <v>6.6094921087802416E-3</v>
      </c>
      <c r="W30" s="4">
        <v>2.4002892395044034E-2</v>
      </c>
      <c r="X30" s="4">
        <v>2.1741750357829742E-2</v>
      </c>
      <c r="Y30" s="2">
        <v>0.86967001431318969</v>
      </c>
      <c r="Z30" s="3" t="s">
        <v>25</v>
      </c>
    </row>
    <row r="31" spans="1:26" x14ac:dyDescent="0.35">
      <c r="A31" s="4">
        <v>7.6046980549433641E-3</v>
      </c>
      <c r="B31" s="4">
        <v>1.9573455789144E-4</v>
      </c>
      <c r="C31" s="4">
        <v>1.6397630180971631E-3</v>
      </c>
      <c r="D31" s="4">
        <v>8.8577448935419868E-6</v>
      </c>
      <c r="E31" s="4">
        <v>1.4971749295669748E-3</v>
      </c>
      <c r="F31" s="4">
        <v>5.4010639594768213E-5</v>
      </c>
      <c r="G31" s="4">
        <v>1.7715489787083974E-5</v>
      </c>
      <c r="H31" s="4">
        <v>2.8085532589279472E-6</v>
      </c>
      <c r="I31" s="4">
        <v>1.8147574903842122E-6</v>
      </c>
      <c r="J31" s="4">
        <v>7.1294044265094044E-6</v>
      </c>
      <c r="K31" s="4">
        <v>0</v>
      </c>
      <c r="L31" s="4">
        <v>1.0802127918953642E-5</v>
      </c>
      <c r="M31" s="4">
        <v>9.2898300103001332E-6</v>
      </c>
      <c r="N31" s="4">
        <v>8.4256597767838409E-4</v>
      </c>
      <c r="O31" s="4">
        <v>5.4010639594768213E-4</v>
      </c>
      <c r="P31" s="4">
        <v>2.5276979330351524E-3</v>
      </c>
      <c r="Q31" s="4">
        <v>3.3486596548756293E-3</v>
      </c>
      <c r="R31" s="4">
        <v>3.7591405157958677E-4</v>
      </c>
      <c r="S31" s="4">
        <v>1.1018170477332716E-5</v>
      </c>
      <c r="T31" s="4">
        <v>2.5493021888730592E-5</v>
      </c>
      <c r="U31" s="4">
        <v>2.8085532589279472E-6</v>
      </c>
      <c r="V31" s="4">
        <v>1.6419234436809538E-5</v>
      </c>
      <c r="W31" s="4">
        <v>5.96277461126241E-5</v>
      </c>
      <c r="X31" s="4">
        <v>5.4010639594768213E-5</v>
      </c>
      <c r="Y31" s="2">
        <v>2.1604255837907285E-3</v>
      </c>
      <c r="Z31" s="3" t="s">
        <v>25</v>
      </c>
    </row>
    <row r="32" spans="1:26" x14ac:dyDescent="0.35">
      <c r="A32" s="4">
        <v>0.24921065331713335</v>
      </c>
      <c r="B32" s="4">
        <v>4.4375574397115362E-3</v>
      </c>
      <c r="C32" s="4">
        <v>5.4344000529800693E-2</v>
      </c>
      <c r="D32" s="4">
        <v>3.2156213331243017E-4</v>
      </c>
      <c r="E32" s="4">
        <v>4.9199006396801817E-2</v>
      </c>
      <c r="F32" s="4">
        <v>5.1449941329988827E-3</v>
      </c>
      <c r="G32" s="4">
        <v>4.8234319996864525E-4</v>
      </c>
      <c r="H32" s="4">
        <v>1.607810666562151E-5</v>
      </c>
      <c r="I32" s="4">
        <v>1.607810666562151E-5</v>
      </c>
      <c r="J32" s="4">
        <v>1.607810666562151E-5</v>
      </c>
      <c r="K32" s="4">
        <v>0</v>
      </c>
      <c r="L32" s="4">
        <v>1.7010636852227555E-2</v>
      </c>
      <c r="M32" s="4">
        <v>1.2862485332497208E-4</v>
      </c>
      <c r="N32" s="4">
        <v>8.0390533328107538E-3</v>
      </c>
      <c r="O32" s="4">
        <v>1.2862485332497207E-2</v>
      </c>
      <c r="P32" s="4">
        <v>4.8234319996864519E-2</v>
      </c>
      <c r="Q32" s="4">
        <v>7.7174911994983247E-2</v>
      </c>
      <c r="R32" s="4">
        <v>1.5113420265684218E-2</v>
      </c>
      <c r="S32" s="4">
        <v>9.6468639993729045E-5</v>
      </c>
      <c r="T32" s="4">
        <v>6.752804799561034E-4</v>
      </c>
      <c r="U32" s="4">
        <v>2.2509349331870112E-4</v>
      </c>
      <c r="V32" s="4">
        <v>3.5371834664367317E-4</v>
      </c>
      <c r="W32" s="4">
        <v>3.2156213331243015E-2</v>
      </c>
      <c r="X32" s="4">
        <v>3.2156213331243015E-2</v>
      </c>
      <c r="Y32" s="2">
        <v>0.32156213331243017</v>
      </c>
      <c r="Z32" s="3" t="s">
        <v>25</v>
      </c>
    </row>
    <row r="33" spans="1:26" x14ac:dyDescent="0.35">
      <c r="A33" s="4">
        <v>0.22279775080203962</v>
      </c>
      <c r="B33" s="4">
        <v>1.2297796997675305E-2</v>
      </c>
      <c r="C33" s="4">
        <v>1.8845974619814104E-2</v>
      </c>
      <c r="D33" s="4">
        <v>1.9644532866416394E-3</v>
      </c>
      <c r="E33" s="4">
        <v>1.6689867353987912E-2</v>
      </c>
      <c r="F33" s="4">
        <v>3.353944635729629E-2</v>
      </c>
      <c r="G33" s="4">
        <v>3.4737283727199718E-3</v>
      </c>
      <c r="H33" s="4">
        <v>6.7078892714592564E-4</v>
      </c>
      <c r="I33" s="4">
        <v>5.3503402522353603E-4</v>
      </c>
      <c r="J33" s="4">
        <v>1.9884100340397085E-3</v>
      </c>
      <c r="K33" s="4">
        <v>0</v>
      </c>
      <c r="L33" s="4">
        <v>4.7913494796137553E-3</v>
      </c>
      <c r="M33" s="4">
        <v>1.2377652822335534E-3</v>
      </c>
      <c r="N33" s="4">
        <v>1.0620824679810492E-2</v>
      </c>
      <c r="O33" s="4">
        <v>0.4360128026448517</v>
      </c>
      <c r="P33" s="4">
        <v>0.82251499400036121</v>
      </c>
      <c r="Q33" s="4">
        <v>1.0061833907188886</v>
      </c>
      <c r="R33" s="4">
        <v>5.9013454423909428E-2</v>
      </c>
      <c r="S33" s="4">
        <v>1.0620824679810492E-2</v>
      </c>
      <c r="T33" s="4">
        <v>1.181866204971393E-2</v>
      </c>
      <c r="U33" s="4">
        <v>8.3848615893240721E-4</v>
      </c>
      <c r="V33" s="4">
        <v>5.9812012670511713E-3</v>
      </c>
      <c r="W33" s="4">
        <v>5.4301960768955888E-3</v>
      </c>
      <c r="X33" s="4">
        <v>1.916539791845502E-3</v>
      </c>
      <c r="Y33" s="2">
        <v>7.9855824660229252E-2</v>
      </c>
      <c r="Z33" s="3" t="s">
        <v>25</v>
      </c>
    </row>
    <row r="34" spans="1:26" x14ac:dyDescent="0.35">
      <c r="A34" s="4">
        <v>5.2379393507361434E-2</v>
      </c>
      <c r="B34" s="4">
        <v>2.3052769287362413E-3</v>
      </c>
      <c r="C34" s="4">
        <v>7.4410837573131838E-3</v>
      </c>
      <c r="D34" s="4">
        <v>3.2536503487859609E-4</v>
      </c>
      <c r="E34" s="4">
        <v>7.1200958305271244E-3</v>
      </c>
      <c r="F34" s="4">
        <v>2.4365901715123562E-3</v>
      </c>
      <c r="G34" s="4">
        <v>9.4545534798802814E-4</v>
      </c>
      <c r="H34" s="4">
        <v>1.6924817957810379E-4</v>
      </c>
      <c r="I34" s="4">
        <v>3.472505753412819E-4</v>
      </c>
      <c r="J34" s="4">
        <v>4.0415298054426505E-4</v>
      </c>
      <c r="K34" s="4">
        <v>0</v>
      </c>
      <c r="L34" s="4">
        <v>0</v>
      </c>
      <c r="M34" s="4">
        <v>1.4736263911541795E-4</v>
      </c>
      <c r="N34" s="4">
        <v>9.4837342004971958E-4</v>
      </c>
      <c r="O34" s="4">
        <v>3.4287346724874476E-2</v>
      </c>
      <c r="P34" s="4">
        <v>9.1481559134026794E-2</v>
      </c>
      <c r="Q34" s="4">
        <v>8.2581439345867882E-2</v>
      </c>
      <c r="R34" s="4">
        <v>9.1335655530942212E-3</v>
      </c>
      <c r="S34" s="4">
        <v>8.2143728536614169E-4</v>
      </c>
      <c r="T34" s="4">
        <v>7.8933849268753573E-4</v>
      </c>
      <c r="U34" s="4">
        <v>5.8361441233828899E-5</v>
      </c>
      <c r="V34" s="4">
        <v>4.537602055930196E-4</v>
      </c>
      <c r="W34" s="4">
        <v>6.594842859422665E-3</v>
      </c>
      <c r="X34" s="4">
        <v>3.5016864740297334E-4</v>
      </c>
      <c r="Y34" s="2">
        <v>1.4590360308457223E-2</v>
      </c>
      <c r="Z34" s="3" t="s">
        <v>25</v>
      </c>
    </row>
    <row r="35" spans="1:26" x14ac:dyDescent="0.35">
      <c r="A35" s="4">
        <v>0.4557462221355762</v>
      </c>
      <c r="B35" s="4">
        <v>1.1730286285648636E-2</v>
      </c>
      <c r="C35" s="4">
        <v>9.8270279147983627E-2</v>
      </c>
      <c r="D35" s="4">
        <v>5.3084077010109724E-4</v>
      </c>
      <c r="E35" s="4">
        <v>8.9725037482941555E-2</v>
      </c>
      <c r="F35" s="4">
        <v>3.2368339640310804E-3</v>
      </c>
      <c r="G35" s="4">
        <v>1.0616815402021945E-3</v>
      </c>
      <c r="H35" s="4">
        <v>1.683153661296162E-4</v>
      </c>
      <c r="I35" s="4">
        <v>1.0875762119144433E-4</v>
      </c>
      <c r="J35" s="4">
        <v>4.2726208325210272E-4</v>
      </c>
      <c r="K35" s="4">
        <v>0</v>
      </c>
      <c r="L35" s="4">
        <v>6.473667928062161E-4</v>
      </c>
      <c r="M35" s="4">
        <v>5.5673544181334582E-4</v>
      </c>
      <c r="N35" s="4">
        <v>5.049460983888486E-2</v>
      </c>
      <c r="O35" s="4">
        <v>3.2368339640310807E-2</v>
      </c>
      <c r="P35" s="4">
        <v>0.15148382951665457</v>
      </c>
      <c r="Q35" s="4">
        <v>0.200683705769927</v>
      </c>
      <c r="R35" s="4">
        <v>2.252836438965632E-2</v>
      </c>
      <c r="S35" s="4">
        <v>6.603141286623405E-4</v>
      </c>
      <c r="T35" s="4">
        <v>1.5277856310226701E-3</v>
      </c>
      <c r="U35" s="4">
        <v>1.683153661296162E-4</v>
      </c>
      <c r="V35" s="4">
        <v>9.839975250654485E-4</v>
      </c>
      <c r="W35" s="4">
        <v>3.5734646962903129E-3</v>
      </c>
      <c r="X35" s="4">
        <v>3.2368339640310804E-3</v>
      </c>
      <c r="Y35" s="2">
        <v>0.12947335856124323</v>
      </c>
      <c r="Z35" s="3" t="s">
        <v>25</v>
      </c>
    </row>
    <row r="36" spans="1:26" x14ac:dyDescent="0.35">
      <c r="A36" s="4">
        <v>9.0909468958980166E-2</v>
      </c>
      <c r="B36" s="4">
        <v>6.7193955317507081E-3</v>
      </c>
      <c r="C36" s="4">
        <v>8.6709846751635983E-3</v>
      </c>
      <c r="D36" s="4">
        <v>2.4703660043201132E-3</v>
      </c>
      <c r="E36" s="4">
        <v>4.3972514876898013E-3</v>
      </c>
      <c r="F36" s="4">
        <v>4.0266965870417847E-3</v>
      </c>
      <c r="G36" s="4">
        <v>2.3468477041041075E-3</v>
      </c>
      <c r="H36" s="4">
        <v>4.5207697879058074E-4</v>
      </c>
      <c r="I36" s="4">
        <v>3.754956326566572E-4</v>
      </c>
      <c r="J36" s="4">
        <v>1.4130493544711048E-3</v>
      </c>
      <c r="K36" s="4">
        <v>0</v>
      </c>
      <c r="L36" s="4">
        <v>5.5336198496770527E-3</v>
      </c>
      <c r="M36" s="4">
        <v>2.519773324406515E-3</v>
      </c>
      <c r="N36" s="4">
        <v>1.7786635231104816E-3</v>
      </c>
      <c r="O36" s="4">
        <v>6.1759150108002835E-2</v>
      </c>
      <c r="P36" s="4">
        <v>0.24703660043201134</v>
      </c>
      <c r="Q36" s="4">
        <v>0.24456623442769121</v>
      </c>
      <c r="R36" s="4">
        <v>1.3339976423328612E-2</v>
      </c>
      <c r="S36" s="4">
        <v>4.1996222073441922E-3</v>
      </c>
      <c r="T36" s="4">
        <v>2.1986257438449007E-3</v>
      </c>
      <c r="U36" s="4">
        <v>1.9268854833696884E-4</v>
      </c>
      <c r="V36" s="4">
        <v>3.4585124060481586E-3</v>
      </c>
      <c r="W36" s="4">
        <v>2.4703660043201132E-3</v>
      </c>
      <c r="X36" s="4">
        <v>2.4703660043201132E-3</v>
      </c>
      <c r="Y36" s="2">
        <v>2.4703660043201132E-2</v>
      </c>
      <c r="Z36" s="3" t="s">
        <v>25</v>
      </c>
    </row>
    <row r="37" spans="1:26" x14ac:dyDescent="0.35">
      <c r="A37" s="4">
        <v>10.220420161416385</v>
      </c>
      <c r="B37" s="4">
        <v>0.29875074317986355</v>
      </c>
      <c r="C37" s="4">
        <v>2.0309809295122303</v>
      </c>
      <c r="D37" s="4">
        <v>0.10482482216837319</v>
      </c>
      <c r="E37" s="4">
        <v>1.7099549116215875</v>
      </c>
      <c r="F37" s="4">
        <v>0.15068568186703643</v>
      </c>
      <c r="G37" s="4">
        <v>6.5515513855233229E-2</v>
      </c>
      <c r="H37" s="4">
        <v>1.6378878463808307E-2</v>
      </c>
      <c r="I37" s="4">
        <v>1.6378878463808307E-2</v>
      </c>
      <c r="J37" s="4">
        <v>2.7516515819197958E-2</v>
      </c>
      <c r="K37" s="4">
        <v>0</v>
      </c>
      <c r="L37" s="4">
        <v>0.89756253981669532</v>
      </c>
      <c r="M37" s="4">
        <v>2.6206205542093292E-3</v>
      </c>
      <c r="N37" s="4">
        <v>0.16378878463808311</v>
      </c>
      <c r="O37" s="4">
        <v>1.2447947632494314</v>
      </c>
      <c r="P37" s="4">
        <v>4.7826325114320261</v>
      </c>
      <c r="Q37" s="4">
        <v>7.2067065240756563</v>
      </c>
      <c r="R37" s="4">
        <v>0.98273270782849853</v>
      </c>
      <c r="S37" s="4">
        <v>2.0309809295122303E-2</v>
      </c>
      <c r="T37" s="4">
        <v>3.4723222343273616E-2</v>
      </c>
      <c r="U37" s="4">
        <v>1.0482482216837317E-2</v>
      </c>
      <c r="V37" s="4">
        <v>3.7343842897482944E-2</v>
      </c>
      <c r="W37" s="4">
        <v>0.65515513855233243</v>
      </c>
      <c r="X37" s="4">
        <v>0.65515513855233243</v>
      </c>
      <c r="Y37" s="2">
        <v>6.5515513855233234</v>
      </c>
      <c r="Z37" s="3" t="s">
        <v>25</v>
      </c>
    </row>
    <row r="38" spans="1:26" x14ac:dyDescent="0.35">
      <c r="A38" s="4">
        <v>0.31094602975348279</v>
      </c>
      <c r="B38" s="4">
        <v>1.0543897190731732E-2</v>
      </c>
      <c r="C38" s="4">
        <v>6.1341171324096139E-2</v>
      </c>
      <c r="D38" s="4">
        <v>0</v>
      </c>
      <c r="E38" s="4">
        <v>5.2012790431491658E-2</v>
      </c>
      <c r="F38" s="4">
        <v>6.2189205950696561E-3</v>
      </c>
      <c r="G38" s="4">
        <v>1.4133910443340125E-3</v>
      </c>
      <c r="H38" s="4">
        <v>3.1094602975348276E-4</v>
      </c>
      <c r="I38" s="4">
        <v>1.9787474620676176E-4</v>
      </c>
      <c r="J38" s="4">
        <v>6.7842770128032591E-4</v>
      </c>
      <c r="K38" s="4">
        <v>0</v>
      </c>
      <c r="L38" s="4">
        <v>7.0669552216700623E-3</v>
      </c>
      <c r="M38" s="4">
        <v>1.13071283546721E-4</v>
      </c>
      <c r="N38" s="4">
        <v>1.9787474620676176E-2</v>
      </c>
      <c r="O38" s="4">
        <v>6.2189205950696547E-2</v>
      </c>
      <c r="P38" s="4">
        <v>0.18656761785208964</v>
      </c>
      <c r="Q38" s="4">
        <v>0.26854429842346239</v>
      </c>
      <c r="R38" s="4">
        <v>3.9574949241352353E-2</v>
      </c>
      <c r="S38" s="4">
        <v>1.3003197607872915E-3</v>
      </c>
      <c r="T38" s="4">
        <v>1.554730148767414E-3</v>
      </c>
      <c r="U38" s="4">
        <v>4.5228513418688401E-4</v>
      </c>
      <c r="V38" s="4">
        <v>2.0635509247276581E-3</v>
      </c>
      <c r="W38" s="4">
        <v>2.8267820886680249E-2</v>
      </c>
      <c r="X38" s="4">
        <v>2.8267820886680249E-2</v>
      </c>
      <c r="Y38" s="2">
        <v>0.28267820886680251</v>
      </c>
      <c r="Z38" s="3" t="s">
        <v>25</v>
      </c>
    </row>
    <row r="39" spans="1:26" x14ac:dyDescent="0.35">
      <c r="A39" s="4">
        <v>47.982153520757059</v>
      </c>
      <c r="B39" s="4">
        <v>1.5315903403825653</v>
      </c>
      <c r="C39" s="4">
        <v>9.5964307041514108</v>
      </c>
      <c r="D39" s="4">
        <v>0.23031433689963385</v>
      </c>
      <c r="E39" s="4">
        <v>8.3297018512034242</v>
      </c>
      <c r="F39" s="4">
        <v>0.7293287335155072</v>
      </c>
      <c r="G39" s="4">
        <v>0.21112147549133106</v>
      </c>
      <c r="H39" s="4">
        <v>4.222429509826621E-2</v>
      </c>
      <c r="I39" s="4">
        <v>3.3395578850446903E-2</v>
      </c>
      <c r="J39" s="4">
        <v>7.6771445633211283E-2</v>
      </c>
      <c r="K39" s="4">
        <v>0</v>
      </c>
      <c r="L39" s="4">
        <v>0.95964307041514108</v>
      </c>
      <c r="M39" s="4">
        <v>1.5354289126642258E-2</v>
      </c>
      <c r="N39" s="4">
        <v>0.95964307041514108</v>
      </c>
      <c r="O39" s="4">
        <v>6.5255728788229588</v>
      </c>
      <c r="P39" s="4">
        <v>22.647576461797328</v>
      </c>
      <c r="Q39" s="4">
        <v>13.051145757645918</v>
      </c>
      <c r="R39" s="4">
        <v>6.5255728788229588</v>
      </c>
      <c r="S39" s="4">
        <v>0.11899574073147749</v>
      </c>
      <c r="T39" s="4">
        <v>0.16505860811140427</v>
      </c>
      <c r="U39" s="4">
        <v>4.6062867379926764E-2</v>
      </c>
      <c r="V39" s="4">
        <v>0.18041289723804652</v>
      </c>
      <c r="W39" s="4">
        <v>3.8385722816605643</v>
      </c>
      <c r="X39" s="4">
        <v>3.8385722816605643</v>
      </c>
      <c r="Y39" s="2">
        <v>38.385722816605643</v>
      </c>
      <c r="Z39" s="3" t="s">
        <v>25</v>
      </c>
    </row>
    <row r="40" spans="1:26" x14ac:dyDescent="0.35">
      <c r="A40" s="4">
        <v>9.1539048247002708E-3</v>
      </c>
      <c r="B40" s="4">
        <v>1.7460225869335701E-4</v>
      </c>
      <c r="C40" s="4">
        <v>1.9437921356153661E-3</v>
      </c>
      <c r="D40" s="4">
        <v>2.7687736815451437E-5</v>
      </c>
      <c r="E40" s="4">
        <v>1.9211899014803038E-3</v>
      </c>
      <c r="F40" s="4">
        <v>5.6505585337655992E-5</v>
      </c>
      <c r="G40" s="4">
        <v>6.2156143871421605E-5</v>
      </c>
      <c r="H40" s="4">
        <v>1.6386619747920238E-5</v>
      </c>
      <c r="I40" s="4">
        <v>1.8646843161426479E-5</v>
      </c>
      <c r="J40" s="4">
        <v>2.1472122428309275E-5</v>
      </c>
      <c r="K40" s="4">
        <v>0</v>
      </c>
      <c r="L40" s="4">
        <v>1.4126396334414001E-4</v>
      </c>
      <c r="M40" s="4">
        <v>2.2602234135062395E-6</v>
      </c>
      <c r="N40" s="4">
        <v>3.3338295349217043E-4</v>
      </c>
      <c r="O40" s="4">
        <v>1.2996284627660878E-3</v>
      </c>
      <c r="P40" s="4">
        <v>3.5033462909346718E-3</v>
      </c>
      <c r="Q40" s="4">
        <v>1.8081787308049917E-3</v>
      </c>
      <c r="R40" s="4">
        <v>5.4245361924149752E-4</v>
      </c>
      <c r="S40" s="4">
        <v>1.9211899014803038E-5</v>
      </c>
      <c r="T40" s="4">
        <v>2.7122680962074877E-5</v>
      </c>
      <c r="U40" s="4">
        <v>3.9553909736359198E-6</v>
      </c>
      <c r="V40" s="4">
        <v>2.5992569255321759E-5</v>
      </c>
      <c r="W40" s="4">
        <v>5.6505585337656003E-4</v>
      </c>
      <c r="X40" s="4">
        <v>5.6505585337656003E-4</v>
      </c>
      <c r="Y40" s="2">
        <v>5.6505585337655994E-3</v>
      </c>
      <c r="Z40" s="3" t="s">
        <v>25</v>
      </c>
    </row>
    <row r="41" spans="1:26" x14ac:dyDescent="0.35">
      <c r="A41" s="4">
        <v>0.87529050617831516</v>
      </c>
      <c r="B41" s="4">
        <v>3.135883309536483E-2</v>
      </c>
      <c r="C41" s="4">
        <v>0.161273998776162</v>
      </c>
      <c r="D41" s="4">
        <v>4.1352307378503079E-3</v>
      </c>
      <c r="E41" s="4">
        <v>0.1488683065626111</v>
      </c>
      <c r="F41" s="4">
        <v>2.274376905817669E-2</v>
      </c>
      <c r="G41" s="4">
        <v>6.2028461067754623E-3</v>
      </c>
      <c r="H41" s="4">
        <v>6.8231307174530093E-4</v>
      </c>
      <c r="I41" s="4">
        <v>5.1690384223128849E-4</v>
      </c>
      <c r="J41" s="4">
        <v>1.4473307582476079E-3</v>
      </c>
      <c r="K41" s="4">
        <v>0</v>
      </c>
      <c r="L41" s="4">
        <v>1.7230128074376284E-2</v>
      </c>
      <c r="M41" s="4">
        <v>2.7568204919002051E-4</v>
      </c>
      <c r="N41" s="4">
        <v>1.7230128074376284E-2</v>
      </c>
      <c r="O41" s="4">
        <v>0.24811384427101849</v>
      </c>
      <c r="P41" s="4">
        <v>0.7581256352725565</v>
      </c>
      <c r="Q41" s="4">
        <v>0.44798332993378337</v>
      </c>
      <c r="R41" s="4">
        <v>0.15162512705451128</v>
      </c>
      <c r="S41" s="4">
        <v>5.2379589346103908E-3</v>
      </c>
      <c r="T41" s="4">
        <v>6.7542102051555029E-3</v>
      </c>
      <c r="U41" s="4">
        <v>1.3094897336525977E-3</v>
      </c>
      <c r="V41" s="4">
        <v>6.8231307174530078E-3</v>
      </c>
      <c r="W41" s="4">
        <v>6.8920512297505135E-2</v>
      </c>
      <c r="X41" s="4">
        <v>6.8920512297505135E-2</v>
      </c>
      <c r="Y41" s="2">
        <v>0.68920512297505132</v>
      </c>
      <c r="Z41" s="3" t="s">
        <v>25</v>
      </c>
    </row>
    <row r="42" spans="1:26" x14ac:dyDescent="0.35">
      <c r="A42" s="4">
        <v>0.79633745405652678</v>
      </c>
      <c r="B42" s="4">
        <v>1.2780724571277591E-2</v>
      </c>
      <c r="C42" s="4">
        <v>0.17964514956830741</v>
      </c>
      <c r="D42" s="4">
        <v>8.9375696302640504E-4</v>
      </c>
      <c r="E42" s="4">
        <v>0.17249509386409617</v>
      </c>
      <c r="F42" s="4">
        <v>2.2343924075660122E-3</v>
      </c>
      <c r="G42" s="4">
        <v>2.2343924075660122E-3</v>
      </c>
      <c r="H42" s="4">
        <v>4.4687848151320255E-5</v>
      </c>
      <c r="I42" s="4">
        <v>4.4687848151320255E-5</v>
      </c>
      <c r="J42" s="4">
        <v>4.4687848151320255E-5</v>
      </c>
      <c r="K42" s="4">
        <v>0</v>
      </c>
      <c r="L42" s="4">
        <v>0</v>
      </c>
      <c r="M42" s="4">
        <v>2.6812708890792145E-4</v>
      </c>
      <c r="N42" s="4">
        <v>8.4906911487508466E-2</v>
      </c>
      <c r="O42" s="4">
        <v>1.1618840519343265E-2</v>
      </c>
      <c r="P42" s="4">
        <v>0.11618840519343264</v>
      </c>
      <c r="Q42" s="4">
        <v>1.9662653186580909E-2</v>
      </c>
      <c r="R42" s="4">
        <v>4.6475362077373059E-2</v>
      </c>
      <c r="S42" s="4">
        <v>4.4687848151320252E-4</v>
      </c>
      <c r="T42" s="4">
        <v>7.1500557042112407E-4</v>
      </c>
      <c r="U42" s="4">
        <v>2.6812708890792145E-4</v>
      </c>
      <c r="V42" s="4">
        <v>1.3406354445396073E-3</v>
      </c>
      <c r="W42" s="4">
        <v>8.9375696302640487E-2</v>
      </c>
      <c r="X42" s="4">
        <v>8.9375696302640487E-2</v>
      </c>
      <c r="Y42" s="2">
        <v>0.89375696302640495</v>
      </c>
      <c r="Z42" s="3" t="s">
        <v>25</v>
      </c>
    </row>
    <row r="43" spans="1:26" x14ac:dyDescent="0.35">
      <c r="A43" s="4">
        <v>2.7179810255928745</v>
      </c>
      <c r="B43" s="4">
        <v>7.2308551812942504E-2</v>
      </c>
      <c r="C43" s="4">
        <v>0.47180047991423474</v>
      </c>
      <c r="D43" s="4">
        <v>0.13230926501942672</v>
      </c>
      <c r="E43" s="4">
        <v>0.33590142863459105</v>
      </c>
      <c r="F43" s="4">
        <v>7.9488124333376514E-2</v>
      </c>
      <c r="G43" s="4">
        <v>4.3077435122604042E-2</v>
      </c>
      <c r="H43" s="4">
        <v>6.666745911831579E-3</v>
      </c>
      <c r="I43" s="4">
        <v>6.923159216132793E-3</v>
      </c>
      <c r="J43" s="4">
        <v>1.2051425302157082E-2</v>
      </c>
      <c r="K43" s="4">
        <v>0</v>
      </c>
      <c r="L43" s="4">
        <v>0.56410926946267193</v>
      </c>
      <c r="M43" s="4">
        <v>7.4359858247352202E-3</v>
      </c>
      <c r="N43" s="4">
        <v>6.0513539815086634</v>
      </c>
      <c r="O43" s="4">
        <v>0.68975178857026709</v>
      </c>
      <c r="P43" s="4">
        <v>1.3795035771405342</v>
      </c>
      <c r="Q43" s="4">
        <v>5.7436580163472062</v>
      </c>
      <c r="R43" s="4">
        <v>9.0001069809726303E-2</v>
      </c>
      <c r="S43" s="4">
        <v>2.8205463473133601E-3</v>
      </c>
      <c r="T43" s="4">
        <v>8.9744656505425079E-3</v>
      </c>
      <c r="U43" s="4">
        <v>9.2308789548437226E-4</v>
      </c>
      <c r="V43" s="4">
        <v>1.0000118867747368E-2</v>
      </c>
      <c r="W43" s="4">
        <v>0.12820665215060725</v>
      </c>
      <c r="X43" s="4">
        <v>1.2820665215060726E-2</v>
      </c>
      <c r="Y43" s="2">
        <v>2.5641330430121454</v>
      </c>
      <c r="Z43" s="3" t="s">
        <v>25</v>
      </c>
    </row>
    <row r="44" spans="1:26" x14ac:dyDescent="0.35">
      <c r="A44" s="4">
        <v>0.643804437782313</v>
      </c>
      <c r="B44" s="4">
        <v>1.9349313703840007E-2</v>
      </c>
      <c r="C44" s="4">
        <v>0.10202365407479276</v>
      </c>
      <c r="D44" s="4">
        <v>3.236612474096874E-3</v>
      </c>
      <c r="E44" s="4">
        <v>9.8857402741437117E-2</v>
      </c>
      <c r="F44" s="4">
        <v>1.8645702296427643E-2</v>
      </c>
      <c r="G44" s="4">
        <v>1.3544519592688004E-2</v>
      </c>
      <c r="H44" s="4">
        <v>2.3922787852020374E-3</v>
      </c>
      <c r="I44" s="4">
        <v>3.9578141666945467E-3</v>
      </c>
      <c r="J44" s="4">
        <v>3.4125153259499646E-3</v>
      </c>
      <c r="K44" s="4">
        <v>0</v>
      </c>
      <c r="L44" s="4">
        <v>0</v>
      </c>
      <c r="M44" s="4">
        <v>2.6385427777963644E-3</v>
      </c>
      <c r="N44" s="4">
        <v>7.0361140741236382E-3</v>
      </c>
      <c r="O44" s="4">
        <v>0.18293896592721459</v>
      </c>
      <c r="P44" s="4">
        <v>0.68074403667146199</v>
      </c>
      <c r="Q44" s="4">
        <v>0.57168426852254561</v>
      </c>
      <c r="R44" s="4">
        <v>8.7951425926545479E-2</v>
      </c>
      <c r="S44" s="4">
        <v>4.7141964296628378E-3</v>
      </c>
      <c r="T44" s="4">
        <v>6.684308370417457E-3</v>
      </c>
      <c r="U44" s="4">
        <v>6.1565998148581835E-4</v>
      </c>
      <c r="V44" s="4">
        <v>4.5734741481803648E-3</v>
      </c>
      <c r="W44" s="4">
        <v>2.955167911131928E-3</v>
      </c>
      <c r="X44" s="4">
        <v>0</v>
      </c>
      <c r="Y44" s="2">
        <v>0.17590285185309096</v>
      </c>
      <c r="Z44" s="3" t="s">
        <v>25</v>
      </c>
    </row>
    <row r="45" spans="1:26" x14ac:dyDescent="0.35">
      <c r="A45" s="4">
        <v>0.31116508968529744</v>
      </c>
      <c r="B45" s="4">
        <v>8.0089650924681684E-3</v>
      </c>
      <c r="C45" s="4">
        <v>6.7094972463392272E-2</v>
      </c>
      <c r="D45" s="4">
        <v>3.6243661014480664E-4</v>
      </c>
      <c r="E45" s="4">
        <v>6.1260627031792934E-2</v>
      </c>
      <c r="F45" s="4">
        <v>2.20997933015126E-3</v>
      </c>
      <c r="G45" s="4">
        <v>7.2487322028961328E-4</v>
      </c>
      <c r="H45" s="4">
        <v>1.1491892516786555E-4</v>
      </c>
      <c r="I45" s="4">
        <v>7.4255305493082342E-5</v>
      </c>
      <c r="J45" s="4">
        <v>2.917172715799664E-4</v>
      </c>
      <c r="K45" s="4">
        <v>0</v>
      </c>
      <c r="L45" s="4">
        <v>4.4199586603025205E-4</v>
      </c>
      <c r="M45" s="4">
        <v>3.8011644478601678E-4</v>
      </c>
      <c r="N45" s="4">
        <v>3.4475677550359657E-2</v>
      </c>
      <c r="O45" s="4">
        <v>2.2099793301512603E-2</v>
      </c>
      <c r="P45" s="4">
        <v>0.10342703265107898</v>
      </c>
      <c r="Q45" s="4">
        <v>0.13701871846937813</v>
      </c>
      <c r="R45" s="4">
        <v>1.5381456137852769E-2</v>
      </c>
      <c r="S45" s="4">
        <v>4.5083578335085707E-4</v>
      </c>
      <c r="T45" s="4">
        <v>1.0431102438313948E-3</v>
      </c>
      <c r="U45" s="4">
        <v>1.1491892516786555E-4</v>
      </c>
      <c r="V45" s="4">
        <v>6.7183371636598307E-4</v>
      </c>
      <c r="W45" s="4">
        <v>2.4398171804869912E-3</v>
      </c>
      <c r="X45" s="4">
        <v>2.20997933015126E-3</v>
      </c>
      <c r="Y45" s="2">
        <v>8.839917320605041E-2</v>
      </c>
      <c r="Z45" s="3" t="s">
        <v>25</v>
      </c>
    </row>
    <row r="49" spans="1:25" x14ac:dyDescent="0.3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 t="s">
        <v>14</v>
      </c>
      <c r="P49" s="1" t="s">
        <v>15</v>
      </c>
      <c r="Q49" s="1" t="s">
        <v>16</v>
      </c>
      <c r="R49" s="1" t="s">
        <v>17</v>
      </c>
      <c r="S49" s="1" t="s">
        <v>18</v>
      </c>
      <c r="T49" s="1" t="s">
        <v>19</v>
      </c>
      <c r="U49" s="1" t="s">
        <v>20</v>
      </c>
      <c r="V49" s="1" t="s">
        <v>21</v>
      </c>
      <c r="W49" s="1" t="s">
        <v>22</v>
      </c>
      <c r="X49" s="1" t="s">
        <v>23</v>
      </c>
      <c r="Y49" s="2" t="s">
        <v>174</v>
      </c>
    </row>
    <row r="50" spans="1:25" x14ac:dyDescent="0.35">
      <c r="A50">
        <f>SUM(A2:A45)</f>
        <v>446.19463684673275</v>
      </c>
      <c r="B50">
        <f t="shared" ref="B50:Y50" si="0">SUM(B2:B45)</f>
        <v>11.716869491963852</v>
      </c>
      <c r="C50">
        <f t="shared" si="0"/>
        <v>94.72923625592324</v>
      </c>
      <c r="D50">
        <f t="shared" si="0"/>
        <v>0.97411054615323411</v>
      </c>
      <c r="E50">
        <f t="shared" si="0"/>
        <v>85.954259688430668</v>
      </c>
      <c r="F50">
        <f t="shared" si="0"/>
        <v>4.0142103531646987</v>
      </c>
      <c r="G50">
        <f t="shared" si="0"/>
        <v>1.3961431070186232</v>
      </c>
      <c r="H50">
        <f t="shared" si="0"/>
        <v>0.25536353654495514</v>
      </c>
      <c r="I50">
        <f t="shared" si="0"/>
        <v>0.23550118652107443</v>
      </c>
      <c r="J50">
        <f t="shared" si="0"/>
        <v>0.52640289270825991</v>
      </c>
      <c r="K50">
        <f t="shared" si="0"/>
        <v>3.6953992480960027E-2</v>
      </c>
      <c r="L50">
        <f t="shared" si="0"/>
        <v>4.299740854781902</v>
      </c>
      <c r="M50">
        <f t="shared" si="0"/>
        <v>0.49592067069269058</v>
      </c>
      <c r="N50">
        <f t="shared" si="0"/>
        <v>50.745700598758617</v>
      </c>
      <c r="O50">
        <f t="shared" si="0"/>
        <v>40.065324549411663</v>
      </c>
      <c r="P50">
        <f t="shared" si="0"/>
        <v>165.91351037081097</v>
      </c>
      <c r="Q50">
        <f t="shared" si="0"/>
        <v>193.41949901217188</v>
      </c>
      <c r="R50">
        <f t="shared" si="0"/>
        <v>28.84964186230426</v>
      </c>
      <c r="S50">
        <f t="shared" si="0"/>
        <v>0.83862614913447897</v>
      </c>
      <c r="T50">
        <f t="shared" si="0"/>
        <v>1.4968301616038537</v>
      </c>
      <c r="U50">
        <f t="shared" si="0"/>
        <v>0.21859922321310146</v>
      </c>
      <c r="V50">
        <f t="shared" si="0"/>
        <v>1.1928706101905338</v>
      </c>
      <c r="W50">
        <f t="shared" si="0"/>
        <v>10.73417358861435</v>
      </c>
      <c r="X50">
        <f t="shared" si="0"/>
        <v>10.085434627774623</v>
      </c>
      <c r="Y50">
        <f t="shared" si="0"/>
        <v>176.0177132081736</v>
      </c>
    </row>
    <row r="51" spans="1:25" x14ac:dyDescent="0.35">
      <c r="A51">
        <v>1829.8517536170707</v>
      </c>
      <c r="B51">
        <v>77.237424016868303</v>
      </c>
      <c r="C51">
        <v>203.87203314632822</v>
      </c>
      <c r="D51">
        <v>81.627105533390036</v>
      </c>
      <c r="E51">
        <v>101.91159340879783</v>
      </c>
      <c r="F51">
        <v>17.454917084941975</v>
      </c>
      <c r="G51">
        <v>73.568878372881301</v>
      </c>
      <c r="H51">
        <v>31.497574600027924</v>
      </c>
      <c r="I51">
        <v>27.454185063200377</v>
      </c>
      <c r="J51">
        <v>8.4809075356245849</v>
      </c>
      <c r="K51">
        <v>468.11371447487028</v>
      </c>
      <c r="L51">
        <v>2950.689989783928</v>
      </c>
      <c r="M51">
        <v>10.080532019942666</v>
      </c>
      <c r="N51">
        <v>2231.0333036921425</v>
      </c>
      <c r="O51">
        <v>260.18413433158588</v>
      </c>
      <c r="P51">
        <v>1133.3923108771889</v>
      </c>
      <c r="Q51">
        <v>2966.4016568684006</v>
      </c>
      <c r="R51">
        <v>719.747796261075</v>
      </c>
      <c r="S51">
        <v>2.8892095755588394</v>
      </c>
      <c r="T51">
        <v>8.9098468983555748</v>
      </c>
      <c r="U51">
        <v>1.1841308230422012</v>
      </c>
      <c r="V51">
        <v>9.2529887103669264</v>
      </c>
      <c r="W51">
        <v>122.13264565835807</v>
      </c>
      <c r="X51">
        <v>159.07089254617023</v>
      </c>
      <c r="Y51">
        <v>1586.3849390063315</v>
      </c>
    </row>
    <row r="54" spans="1:25" x14ac:dyDescent="0.35">
      <c r="A54" s="68">
        <f t="shared" ref="A54:Y54" si="1">(A50/A51)*100</f>
        <v>24.38419593088561</v>
      </c>
      <c r="B54" s="68">
        <f t="shared" si="1"/>
        <v>15.169938201725813</v>
      </c>
      <c r="C54" s="68">
        <f t="shared" si="1"/>
        <v>46.465047115085063</v>
      </c>
      <c r="D54" s="68">
        <f t="shared" si="1"/>
        <v>1.193366516903835</v>
      </c>
      <c r="E54" s="68">
        <f t="shared" si="1"/>
        <v>84.341983883661271</v>
      </c>
      <c r="F54" s="68">
        <f t="shared" si="1"/>
        <v>22.997590499170471</v>
      </c>
      <c r="G54" s="68">
        <f t="shared" si="1"/>
        <v>1.897736023570076</v>
      </c>
      <c r="H54" s="68">
        <f t="shared" si="1"/>
        <v>0.81074031822351411</v>
      </c>
      <c r="I54" s="68">
        <f t="shared" si="1"/>
        <v>0.8577970388811158</v>
      </c>
      <c r="J54" s="68">
        <f t="shared" si="1"/>
        <v>6.2069170132685851</v>
      </c>
      <c r="K54" s="68">
        <f t="shared" si="1"/>
        <v>7.8942341013048499E-3</v>
      </c>
      <c r="L54" s="68">
        <f t="shared" si="1"/>
        <v>0.14571984416081482</v>
      </c>
      <c r="M54" s="68">
        <f t="shared" si="1"/>
        <v>4.9195882688690791</v>
      </c>
      <c r="N54" s="68">
        <f t="shared" si="1"/>
        <v>2.2745380140574074</v>
      </c>
      <c r="O54" s="68">
        <f t="shared" si="1"/>
        <v>15.39883461854415</v>
      </c>
      <c r="P54" s="68">
        <f t="shared" si="1"/>
        <v>14.638665604004514</v>
      </c>
      <c r="Q54" s="68">
        <f t="shared" si="1"/>
        <v>6.5203408501451161</v>
      </c>
      <c r="R54" s="68">
        <f t="shared" si="1"/>
        <v>4.0082987418886926</v>
      </c>
      <c r="S54" s="68">
        <f t="shared" si="1"/>
        <v>29.026144597775311</v>
      </c>
      <c r="T54" s="68">
        <f t="shared" si="1"/>
        <v>16.799729318358015</v>
      </c>
      <c r="U54" s="68">
        <f t="shared" si="1"/>
        <v>18.46073245956801</v>
      </c>
      <c r="V54" s="68">
        <f t="shared" si="1"/>
        <v>12.891733120284229</v>
      </c>
      <c r="W54" s="68">
        <f t="shared" si="1"/>
        <v>8.7889470753307659</v>
      </c>
      <c r="X54" s="68">
        <f t="shared" si="1"/>
        <v>6.3402137665426945</v>
      </c>
      <c r="Y54" s="68">
        <f t="shared" si="1"/>
        <v>11.095523468498531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E0080-1367-4C97-A02C-1C16B088238F}">
  <dimension ref="A1:AA48"/>
  <sheetViews>
    <sheetView topLeftCell="A29" workbookViewId="0">
      <selection activeCell="AA9" sqref="AA9"/>
    </sheetView>
  </sheetViews>
  <sheetFormatPr baseColWidth="10" defaultRowHeight="14.5" x14ac:dyDescent="0.35"/>
  <sheetData>
    <row r="1" spans="1:2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  <c r="AA1" s="3" t="s">
        <v>24</v>
      </c>
    </row>
    <row r="2" spans="1:27" x14ac:dyDescent="0.35">
      <c r="A2" s="4">
        <v>1.3516609577643352E-2</v>
      </c>
      <c r="B2" s="4">
        <v>6.4154120744952078E-5</v>
      </c>
      <c r="C2" s="4">
        <v>3.1855839266458968E-3</v>
      </c>
      <c r="D2" s="4">
        <v>0</v>
      </c>
      <c r="E2" s="4">
        <v>3.1855839266458968E-3</v>
      </c>
      <c r="F2" s="4">
        <v>1.7697688481366092E-4</v>
      </c>
      <c r="G2" s="4">
        <v>2.2122110601707615E-5</v>
      </c>
      <c r="H2" s="4">
        <v>4.2032010143244461E-6</v>
      </c>
      <c r="I2" s="4">
        <v>4.424422120341523E-6</v>
      </c>
      <c r="J2" s="4">
        <v>5.5305276504269037E-6</v>
      </c>
      <c r="K2" s="4">
        <v>0</v>
      </c>
      <c r="L2" s="4">
        <v>5.5305276504269037E-3</v>
      </c>
      <c r="M2" s="4">
        <v>1.1061055300853807E-5</v>
      </c>
      <c r="N2" s="4">
        <v>5.5305276504269039E-4</v>
      </c>
      <c r="O2" s="4">
        <v>6.4154120744952081E-4</v>
      </c>
      <c r="P2" s="4">
        <v>2.2122110601707616E-3</v>
      </c>
      <c r="Q2" s="4">
        <v>2.6546532722049136E-4</v>
      </c>
      <c r="R2" s="4">
        <v>3.1413397054424813E-3</v>
      </c>
      <c r="S2" s="4">
        <v>1.1061055300853808E-4</v>
      </c>
      <c r="T2" s="4">
        <v>1.1061055300853808E-4</v>
      </c>
      <c r="U2" s="4">
        <v>2.4334321661878375E-5</v>
      </c>
      <c r="V2" s="4">
        <v>1.1061055300853808E-4</v>
      </c>
      <c r="W2" s="4">
        <v>5.5305276504269039E-4</v>
      </c>
      <c r="X2" s="4">
        <v>1.1061055300853808E-3</v>
      </c>
      <c r="Y2" s="2">
        <v>2.2122110601707615E-2</v>
      </c>
      <c r="Z2" s="3" t="s">
        <v>83</v>
      </c>
      <c r="AA2" s="3" t="s">
        <v>84</v>
      </c>
    </row>
    <row r="3" spans="1:27" x14ac:dyDescent="0.35">
      <c r="A3" s="4">
        <v>2.3957433568816349</v>
      </c>
      <c r="B3" s="4">
        <v>8.8774308855322726E-2</v>
      </c>
      <c r="C3" s="4">
        <v>5.8149110603923179E-2</v>
      </c>
      <c r="D3" s="4">
        <v>1.6359283116570388E-2</v>
      </c>
      <c r="E3" s="4">
        <v>3.4385507403786569E-2</v>
      </c>
      <c r="F3" s="4">
        <v>3.1167923283702818E-2</v>
      </c>
      <c r="G3" s="4">
        <v>0.19383036867974393</v>
      </c>
      <c r="H3" s="4">
        <v>3.349388770785975E-2</v>
      </c>
      <c r="I3" s="4">
        <v>9.5752202127793493E-2</v>
      </c>
      <c r="J3" s="4">
        <v>4.8069931432576499E-2</v>
      </c>
      <c r="K3" s="4">
        <v>0</v>
      </c>
      <c r="L3" s="4">
        <v>0</v>
      </c>
      <c r="M3" s="4">
        <v>9.6915184339871965E-3</v>
      </c>
      <c r="N3" s="4">
        <v>2.0584785153788805</v>
      </c>
      <c r="O3" s="4">
        <v>0.65514664613753448</v>
      </c>
      <c r="P3" s="4">
        <v>0.94589219915715039</v>
      </c>
      <c r="Q3" s="4">
        <v>2.0584785153788805</v>
      </c>
      <c r="R3" s="4">
        <v>0.18375118950839725</v>
      </c>
      <c r="S3" s="4">
        <v>4.6131627745779049E-3</v>
      </c>
      <c r="T3" s="4">
        <v>4.6519288483138545E-3</v>
      </c>
      <c r="U3" s="4">
        <v>2.6360930140445177E-3</v>
      </c>
      <c r="V3" s="4">
        <v>1.1319693530897046E-2</v>
      </c>
      <c r="W3" s="4">
        <v>1.8607715393255418E-2</v>
      </c>
      <c r="X3" s="4">
        <v>2.2096662029490809E-2</v>
      </c>
      <c r="Y3" s="2">
        <v>0.38766073735948786</v>
      </c>
      <c r="Z3" s="3" t="s">
        <v>85</v>
      </c>
      <c r="AA3" s="3" t="s">
        <v>86</v>
      </c>
    </row>
    <row r="4" spans="1:27" x14ac:dyDescent="0.35">
      <c r="A4" s="4">
        <v>0.96421415393060073</v>
      </c>
      <c r="B4" s="4">
        <v>3.6216069345065896E-2</v>
      </c>
      <c r="C4" s="4">
        <v>1.7488956564070287E-2</v>
      </c>
      <c r="D4" s="4">
        <v>3.9311459887379227E-3</v>
      </c>
      <c r="E4" s="4">
        <v>1.3495902764486098E-2</v>
      </c>
      <c r="F4" s="4">
        <v>1.3418518000928263E-2</v>
      </c>
      <c r="G4" s="4">
        <v>8.0325384573030775E-2</v>
      </c>
      <c r="H4" s="4">
        <v>1.2273223500272332E-2</v>
      </c>
      <c r="I4" s="4">
        <v>4.0549616104304548E-2</v>
      </c>
      <c r="J4" s="4">
        <v>1.5120982799200591E-2</v>
      </c>
      <c r="K4" s="4">
        <v>0</v>
      </c>
      <c r="L4" s="4">
        <v>0</v>
      </c>
      <c r="M4" s="4">
        <v>7.6301376868023454E-3</v>
      </c>
      <c r="N4" s="4">
        <v>1.2381562169253299E-2</v>
      </c>
      <c r="O4" s="4">
        <v>0.2754897582658859</v>
      </c>
      <c r="P4" s="4">
        <v>0.56181338342986853</v>
      </c>
      <c r="Q4" s="4">
        <v>0.98123880191332402</v>
      </c>
      <c r="R4" s="4">
        <v>8.9766325727086413E-2</v>
      </c>
      <c r="S4" s="4">
        <v>2.7703745353704259E-3</v>
      </c>
      <c r="T4" s="4">
        <v>2.4453585284275269E-3</v>
      </c>
      <c r="U4" s="4">
        <v>6.6550896659736485E-4</v>
      </c>
      <c r="V4" s="4">
        <v>4.2871159011039547E-3</v>
      </c>
      <c r="W4" s="4">
        <v>1.5476952711566625E-2</v>
      </c>
      <c r="X4" s="4">
        <v>3.8692381778916564E-3</v>
      </c>
      <c r="Y4" s="2">
        <v>0.15476952711566624</v>
      </c>
      <c r="Z4" s="3" t="s">
        <v>85</v>
      </c>
      <c r="AA4" s="3" t="s">
        <v>86</v>
      </c>
    </row>
    <row r="5" spans="1:27" x14ac:dyDescent="0.35">
      <c r="A5" s="4">
        <v>4.8840597169203832</v>
      </c>
      <c r="B5" s="4">
        <v>0.14643858776456345</v>
      </c>
      <c r="C5" s="4">
        <v>8.1955686902326685E-2</v>
      </c>
      <c r="D5" s="4">
        <v>2.4961122914414222E-3</v>
      </c>
      <c r="E5" s="4">
        <v>3.3281497219218963E-3</v>
      </c>
      <c r="F5" s="4">
        <v>0.12397357714159064</v>
      </c>
      <c r="G5" s="4">
        <v>0.41352260294879561</v>
      </c>
      <c r="H5" s="4">
        <v>5.8991453821065611E-2</v>
      </c>
      <c r="I5" s="4">
        <v>0.15642303693032913</v>
      </c>
      <c r="J5" s="4">
        <v>0.18138415984474335</v>
      </c>
      <c r="K5" s="4">
        <v>0</v>
      </c>
      <c r="L5" s="4">
        <v>4.1601871524023705E-2</v>
      </c>
      <c r="M5" s="4">
        <v>2.0800935762011852E-3</v>
      </c>
      <c r="N5" s="4">
        <v>1.922006464409895E-2</v>
      </c>
      <c r="O5" s="4">
        <v>2.6958012747567359</v>
      </c>
      <c r="P5" s="4">
        <v>5.033826454406868</v>
      </c>
      <c r="Q5" s="4">
        <v>3.8939351746486186</v>
      </c>
      <c r="R5" s="4">
        <v>8.0042000812221605</v>
      </c>
      <c r="S5" s="4">
        <v>1.0317264137957877E-2</v>
      </c>
      <c r="T5" s="4">
        <v>0.12147746485014921</v>
      </c>
      <c r="U5" s="4">
        <v>1.3146191401591491E-2</v>
      </c>
      <c r="V5" s="4">
        <v>4.7758948509579208E-2</v>
      </c>
      <c r="W5" s="4">
        <v>0.22048991907732562</v>
      </c>
      <c r="X5" s="4">
        <v>2.0800935762011852E-2</v>
      </c>
      <c r="Y5" s="2">
        <v>0.83203743048047407</v>
      </c>
      <c r="Z5" s="3" t="s">
        <v>87</v>
      </c>
      <c r="AA5" s="3" t="s">
        <v>89</v>
      </c>
    </row>
    <row r="6" spans="1:27" x14ac:dyDescent="0.35">
      <c r="A6" s="4">
        <v>8.5520679122527504E-2</v>
      </c>
      <c r="B6" s="4">
        <v>2.8551574691376741E-3</v>
      </c>
      <c r="C6" s="4">
        <v>1.3538540111873475E-3</v>
      </c>
      <c r="D6" s="4">
        <v>3.5119777319909414E-4</v>
      </c>
      <c r="E6" s="4">
        <v>5.0937081609028919E-4</v>
      </c>
      <c r="F6" s="4">
        <v>8.5788769025732926E-4</v>
      </c>
      <c r="G6" s="4">
        <v>7.4394948139502766E-3</v>
      </c>
      <c r="H6" s="4">
        <v>8.3510004848486908E-4</v>
      </c>
      <c r="I6" s="4">
        <v>1.461089972469514E-3</v>
      </c>
      <c r="J6" s="4">
        <v>4.7720002770563937E-3</v>
      </c>
      <c r="K6" s="4">
        <v>0</v>
      </c>
      <c r="L6" s="4">
        <v>4.0213485480812307E-3</v>
      </c>
      <c r="M6" s="4">
        <v>5.6701014527945348E-3</v>
      </c>
      <c r="N6" s="4">
        <v>7.3724723381489237E-4</v>
      </c>
      <c r="O6" s="4">
        <v>4.87923623833856E-2</v>
      </c>
      <c r="P6" s="4">
        <v>6.3939441914491579E-2</v>
      </c>
      <c r="Q6" s="4">
        <v>7.747798202636505E-2</v>
      </c>
      <c r="R6" s="4">
        <v>1.1594888313634215E-2</v>
      </c>
      <c r="S6" s="4">
        <v>2.6138765562528E-4</v>
      </c>
      <c r="T6" s="4">
        <v>6.5682026285326781E-4</v>
      </c>
      <c r="U6" s="4">
        <v>2.0106742740406153E-4</v>
      </c>
      <c r="V6" s="4">
        <v>5.0937081609028919E-4</v>
      </c>
      <c r="W6" s="4">
        <v>1.1273180429787718E-3</v>
      </c>
      <c r="X6" s="4">
        <v>6.7022475801353841E-4</v>
      </c>
      <c r="Y6" s="2">
        <v>1.340449516027077E-2</v>
      </c>
      <c r="Z6" s="3" t="s">
        <v>88</v>
      </c>
      <c r="AA6" s="3" t="s">
        <v>89</v>
      </c>
    </row>
    <row r="7" spans="1:27" x14ac:dyDescent="0.35">
      <c r="A7" s="4">
        <v>4.753894661487628E-2</v>
      </c>
      <c r="B7" s="4">
        <v>1.9557774371089633E-3</v>
      </c>
      <c r="C7" s="4">
        <v>6.3901639034253245E-4</v>
      </c>
      <c r="D7" s="4">
        <v>1.5007203106529173E-4</v>
      </c>
      <c r="E7" s="4">
        <v>0</v>
      </c>
      <c r="F7" s="4">
        <v>2.6432041600532026E-3</v>
      </c>
      <c r="G7" s="4">
        <v>3.5436363464449532E-3</v>
      </c>
      <c r="H7" s="4">
        <v>3.0692150869482241E-4</v>
      </c>
      <c r="I7" s="4">
        <v>6.3030253047422521E-4</v>
      </c>
      <c r="J7" s="4">
        <v>2.410834563565009E-3</v>
      </c>
      <c r="K7" s="4">
        <v>0</v>
      </c>
      <c r="L7" s="4">
        <v>0</v>
      </c>
      <c r="M7" s="4">
        <v>3.0014406213058346E-5</v>
      </c>
      <c r="N7" s="4">
        <v>1.9848236366699873E-3</v>
      </c>
      <c r="O7" s="4">
        <v>3.6017287455670018E-2</v>
      </c>
      <c r="P7" s="4">
        <v>5.7608295796031335E-2</v>
      </c>
      <c r="Q7" s="4">
        <v>6.2062046395388384E-2</v>
      </c>
      <c r="R7" s="4">
        <v>2.2075111666378398E-2</v>
      </c>
      <c r="S7" s="4">
        <v>2.4011524970446677E-4</v>
      </c>
      <c r="T7" s="4">
        <v>9.8757078507482297E-4</v>
      </c>
      <c r="U7" s="4">
        <v>1.1812121154816511E-4</v>
      </c>
      <c r="V7" s="4">
        <v>5.8576502448065473E-4</v>
      </c>
      <c r="W7" s="4">
        <v>2.7109786256955927E-3</v>
      </c>
      <c r="X7" s="4">
        <v>4.8410332601707005E-5</v>
      </c>
      <c r="Y7" s="2">
        <v>9.6820665203414015E-3</v>
      </c>
      <c r="Z7" s="3" t="s">
        <v>90</v>
      </c>
      <c r="AA7" s="3" t="s">
        <v>89</v>
      </c>
    </row>
    <row r="8" spans="1:27" x14ac:dyDescent="0.35">
      <c r="A8" s="4">
        <v>0.20288766415693624</v>
      </c>
      <c r="B8" s="4">
        <v>6.7843577079419251E-3</v>
      </c>
      <c r="C8" s="4">
        <v>1.4469009329733961E-3</v>
      </c>
      <c r="D8" s="4">
        <v>1.5433609951716229E-4</v>
      </c>
      <c r="E8" s="4">
        <v>5.9162171481578877E-4</v>
      </c>
      <c r="F8" s="4">
        <v>3.8262491338629818E-3</v>
      </c>
      <c r="G8" s="4">
        <v>1.8038031631068339E-2</v>
      </c>
      <c r="H8" s="4">
        <v>2.6044216793521132E-3</v>
      </c>
      <c r="I8" s="4">
        <v>6.9451244782723033E-3</v>
      </c>
      <c r="J8" s="4">
        <v>7.6846516217920378E-3</v>
      </c>
      <c r="K8" s="4">
        <v>0</v>
      </c>
      <c r="L8" s="4">
        <v>1.2861341626430189E-2</v>
      </c>
      <c r="M8" s="4">
        <v>5.4017634831006792E-4</v>
      </c>
      <c r="N8" s="4">
        <v>9.3244726791618868E-3</v>
      </c>
      <c r="O8" s="4">
        <v>0.11189367214994266</v>
      </c>
      <c r="P8" s="4">
        <v>0.22603807908451057</v>
      </c>
      <c r="Q8" s="4">
        <v>0.13472255353685625</v>
      </c>
      <c r="R8" s="4">
        <v>2.0063692937231096E-2</v>
      </c>
      <c r="S8" s="4">
        <v>6.2699040428847175E-4</v>
      </c>
      <c r="T8" s="4">
        <v>2.0449533186024001E-3</v>
      </c>
      <c r="U8" s="4">
        <v>4.5014695692505657E-4</v>
      </c>
      <c r="V8" s="4">
        <v>2.3279028343838643E-3</v>
      </c>
      <c r="W8" s="4">
        <v>7.845418392122416E-3</v>
      </c>
      <c r="X8" s="4">
        <v>6.4306708132150957E-5</v>
      </c>
      <c r="Y8" s="2">
        <v>3.2153354066075474E-2</v>
      </c>
      <c r="Z8" s="3" t="s">
        <v>33</v>
      </c>
      <c r="AA8" s="3" t="s">
        <v>89</v>
      </c>
    </row>
    <row r="9" spans="1:27" x14ac:dyDescent="0.35">
      <c r="A9" s="4">
        <v>2.8159821111948742</v>
      </c>
      <c r="B9" s="4">
        <v>0.10434626269637963</v>
      </c>
      <c r="C9" s="4">
        <v>6.834908036880763E-2</v>
      </c>
      <c r="D9" s="4">
        <v>1.9228874610424544E-2</v>
      </c>
      <c r="E9" s="4">
        <v>4.0417089524754903E-2</v>
      </c>
      <c r="F9" s="4">
        <v>3.663510707768089E-2</v>
      </c>
      <c r="G9" s="4">
        <v>0.22783026789602542</v>
      </c>
      <c r="H9" s="4">
        <v>3.9369070292433195E-2</v>
      </c>
      <c r="I9" s="4">
        <v>0.11254815234063656</v>
      </c>
      <c r="J9" s="4">
        <v>5.650190643821431E-2</v>
      </c>
      <c r="K9" s="4">
        <v>0</v>
      </c>
      <c r="L9" s="4">
        <v>0</v>
      </c>
      <c r="M9" s="4">
        <v>1.1391513394801272E-2</v>
      </c>
      <c r="N9" s="4">
        <v>2.4195574450557897</v>
      </c>
      <c r="O9" s="4">
        <v>0.77006630548856592</v>
      </c>
      <c r="P9" s="4">
        <v>1.1118117073326039</v>
      </c>
      <c r="Q9" s="4">
        <v>2.4195574450557897</v>
      </c>
      <c r="R9" s="4">
        <v>0.21598309396543211</v>
      </c>
      <c r="S9" s="4">
        <v>5.4223603759254047E-3</v>
      </c>
      <c r="T9" s="4">
        <v>5.4679264295046104E-3</v>
      </c>
      <c r="U9" s="4">
        <v>3.0984916433859462E-3</v>
      </c>
      <c r="V9" s="4">
        <v>1.3305287645127884E-2</v>
      </c>
      <c r="W9" s="4">
        <v>2.1871705718018442E-2</v>
      </c>
      <c r="X9" s="4">
        <v>2.5972650540146899E-2</v>
      </c>
      <c r="Y9" s="2">
        <v>0.45566053579205085</v>
      </c>
      <c r="Z9" s="3" t="s">
        <v>85</v>
      </c>
      <c r="AA9" s="3" t="s">
        <v>86</v>
      </c>
    </row>
    <row r="10" spans="1:27" x14ac:dyDescent="0.35">
      <c r="A10" s="4">
        <v>2.4318719171094242E-2</v>
      </c>
      <c r="B10" s="4">
        <v>9.0782548941867639E-4</v>
      </c>
      <c r="C10" s="4">
        <v>4.2475228959467764E-4</v>
      </c>
      <c r="D10" s="4">
        <v>2.3383383818359845E-4</v>
      </c>
      <c r="E10" s="4">
        <v>1.0123629700184027E-4</v>
      </c>
      <c r="F10" s="4">
        <v>1.8926785961213615E-3</v>
      </c>
      <c r="G10" s="4">
        <v>1.6891056075850524E-3</v>
      </c>
      <c r="H10" s="4">
        <v>1.8321568968267834E-4</v>
      </c>
      <c r="I10" s="4">
        <v>1.270955685186147E-4</v>
      </c>
      <c r="J10" s="4">
        <v>1.3039675211650079E-3</v>
      </c>
      <c r="K10" s="4">
        <v>0</v>
      </c>
      <c r="L10" s="4">
        <v>4.6546688730193954E-4</v>
      </c>
      <c r="M10" s="4">
        <v>2.7509863315717465E-5</v>
      </c>
      <c r="N10" s="4">
        <v>8.8031562610295887E-4</v>
      </c>
      <c r="O10" s="4">
        <v>1.8431608421530701E-2</v>
      </c>
      <c r="P10" s="4">
        <v>4.7316964903034046E-2</v>
      </c>
      <c r="Q10" s="4">
        <v>2.2393028738994018E-2</v>
      </c>
      <c r="R10" s="4">
        <v>3.4717447504435443E-2</v>
      </c>
      <c r="S10" s="4">
        <v>1.4965365643750301E-4</v>
      </c>
      <c r="T10" s="4">
        <v>4.2475228959467764E-4</v>
      </c>
      <c r="U10" s="4">
        <v>5.0618148500920134E-5</v>
      </c>
      <c r="V10" s="4">
        <v>2.5199034797197199E-4</v>
      </c>
      <c r="W10" s="4">
        <v>5.5019726631434925E-4</v>
      </c>
      <c r="X10" s="4">
        <v>1.3754931657858731E-4</v>
      </c>
      <c r="Y10" s="2">
        <v>5.5019726631434932E-3</v>
      </c>
      <c r="Z10" s="3" t="s">
        <v>33</v>
      </c>
      <c r="AA10" s="3" t="s">
        <v>89</v>
      </c>
    </row>
    <row r="11" spans="1:27" x14ac:dyDescent="0.35">
      <c r="A11" s="4">
        <v>9.5778793610534554E-2</v>
      </c>
      <c r="B11" s="4">
        <v>2.7299269676432552E-3</v>
      </c>
      <c r="C11" s="4">
        <v>2.1284176357896567E-3</v>
      </c>
      <c r="D11" s="4">
        <v>7.5574249386734183E-5</v>
      </c>
      <c r="E11" s="4">
        <v>2.8378901810528756E-4</v>
      </c>
      <c r="F11" s="4">
        <v>1.0796321340962025E-3</v>
      </c>
      <c r="G11" s="4">
        <v>8.2360508515338885E-3</v>
      </c>
      <c r="H11" s="4">
        <v>1.1536640518627994E-3</v>
      </c>
      <c r="I11" s="4">
        <v>3.1155098726776131E-3</v>
      </c>
      <c r="J11" s="4">
        <v>3.6090559911215914E-3</v>
      </c>
      <c r="K11" s="4">
        <v>0</v>
      </c>
      <c r="L11" s="4">
        <v>6.1693264805497295E-3</v>
      </c>
      <c r="M11" s="4">
        <v>3.8558290503435807E-5</v>
      </c>
      <c r="N11" s="4">
        <v>1.1567487151030741E-2</v>
      </c>
      <c r="O11" s="4">
        <v>1.4652150391305607E-2</v>
      </c>
      <c r="P11" s="4">
        <v>0.11737143629245861</v>
      </c>
      <c r="Q11" s="4">
        <v>6.7399891800005787E-2</v>
      </c>
      <c r="R11" s="4">
        <v>4.3802218011903073E-2</v>
      </c>
      <c r="S11" s="4">
        <v>2.2518041654006512E-4</v>
      </c>
      <c r="T11" s="4">
        <v>1.0318198538719423E-3</v>
      </c>
      <c r="U11" s="4">
        <v>2.483153908421266E-4</v>
      </c>
      <c r="V11" s="4">
        <v>7.1255720850349371E-4</v>
      </c>
      <c r="W11" s="4">
        <v>1.5423316201374324E-3</v>
      </c>
      <c r="X11" s="4">
        <v>3.8558290503435809E-4</v>
      </c>
      <c r="Y11" s="2">
        <v>1.5423316201374323E-2</v>
      </c>
      <c r="Z11" s="3" t="s">
        <v>87</v>
      </c>
      <c r="AA11" s="3" t="s">
        <v>89</v>
      </c>
    </row>
    <row r="12" spans="1:27" x14ac:dyDescent="0.35">
      <c r="A12" s="4">
        <v>0.14534709581462749</v>
      </c>
      <c r="B12" s="4">
        <v>1.1509719262478115E-2</v>
      </c>
      <c r="C12" s="4">
        <v>1.7412139397082277E-2</v>
      </c>
      <c r="D12" s="4">
        <v>1.313288479949426E-2</v>
      </c>
      <c r="E12" s="4">
        <v>2.9512100673020807E-3</v>
      </c>
      <c r="F12" s="4">
        <v>1.202618102425598E-2</v>
      </c>
      <c r="G12" s="4">
        <v>8.8536302019062425E-4</v>
      </c>
      <c r="H12" s="4">
        <v>4.2792545975880178E-4</v>
      </c>
      <c r="I12" s="4">
        <v>5.9024201346041622E-5</v>
      </c>
      <c r="J12" s="4">
        <v>1.4756050336510405E-4</v>
      </c>
      <c r="K12" s="4">
        <v>0</v>
      </c>
      <c r="L12" s="4">
        <v>1.4756050336510404E-2</v>
      </c>
      <c r="M12" s="4">
        <v>4.7957163593658815E-4</v>
      </c>
      <c r="N12" s="4">
        <v>1.0403015487239835</v>
      </c>
      <c r="O12" s="4">
        <v>5.5556529516961675E-2</v>
      </c>
      <c r="P12" s="4">
        <v>0.19182865437463525</v>
      </c>
      <c r="Q12" s="4">
        <v>0.23240779280003887</v>
      </c>
      <c r="R12" s="4">
        <v>9.8865537254619704E-2</v>
      </c>
      <c r="S12" s="4">
        <v>2.8774298156195288E-4</v>
      </c>
      <c r="T12" s="4">
        <v>1.9182865437463526E-3</v>
      </c>
      <c r="U12" s="4">
        <v>3.4676718290799452E-4</v>
      </c>
      <c r="V12" s="4">
        <v>8.1158276850807232E-4</v>
      </c>
      <c r="W12" s="4">
        <v>3.6890125841276017E-2</v>
      </c>
      <c r="X12" s="4">
        <v>1.8813964179050763E-2</v>
      </c>
      <c r="Y12" s="2">
        <v>0.73780251682552023</v>
      </c>
      <c r="Z12" s="3" t="s">
        <v>33</v>
      </c>
      <c r="AA12" s="3" t="s">
        <v>89</v>
      </c>
    </row>
    <row r="13" spans="1:27" x14ac:dyDescent="0.35">
      <c r="A13" s="4">
        <v>2.2892504208634832</v>
      </c>
      <c r="B13" s="4">
        <v>0.1430781513039677</v>
      </c>
      <c r="C13" s="4">
        <v>0.27716281881168603</v>
      </c>
      <c r="D13" s="4">
        <v>0.20439735900566816</v>
      </c>
      <c r="E13" s="4">
        <v>1.4716609848408106E-2</v>
      </c>
      <c r="F13" s="4">
        <v>0.26162861952725525</v>
      </c>
      <c r="G13" s="4">
        <v>1.2263841540340088E-2</v>
      </c>
      <c r="H13" s="4">
        <v>4.0879471801133634E-4</v>
      </c>
      <c r="I13" s="4">
        <v>4.0879471801133634E-4</v>
      </c>
      <c r="J13" s="4">
        <v>4.0879471801133634E-4</v>
      </c>
      <c r="K13" s="4">
        <v>0</v>
      </c>
      <c r="L13" s="4">
        <v>33.275890046122775</v>
      </c>
      <c r="M13" s="4">
        <v>8.1758943602267264E-3</v>
      </c>
      <c r="N13" s="4">
        <v>0.20439735900566816</v>
      </c>
      <c r="O13" s="4">
        <v>2.1257325336589488</v>
      </c>
      <c r="P13" s="4">
        <v>3.1068398568861562</v>
      </c>
      <c r="Q13" s="4">
        <v>21.257325336589489</v>
      </c>
      <c r="R13" s="4">
        <v>4.1697061237156303</v>
      </c>
      <c r="S13" s="4">
        <v>1.5534199284430781E-2</v>
      </c>
      <c r="T13" s="4">
        <v>4.4149829545224326E-2</v>
      </c>
      <c r="U13" s="4">
        <v>5.723126052158709E-3</v>
      </c>
      <c r="V13" s="4">
        <v>1.7986967592498796E-2</v>
      </c>
      <c r="W13" s="4">
        <v>0.81758943602267264</v>
      </c>
      <c r="X13" s="4">
        <v>0.81758943602267264</v>
      </c>
      <c r="Y13" s="2">
        <v>8.1758943602267262</v>
      </c>
      <c r="Z13" s="3" t="s">
        <v>33</v>
      </c>
      <c r="AA13" s="3" t="s">
        <v>89</v>
      </c>
    </row>
    <row r="14" spans="1:27" x14ac:dyDescent="0.35">
      <c r="A14" s="4">
        <v>1.3732482202196963</v>
      </c>
      <c r="B14" s="4">
        <v>8.6270317638341643E-2</v>
      </c>
      <c r="C14" s="4">
        <v>0.18029148412700305</v>
      </c>
      <c r="D14" s="4">
        <v>6.049032037532158E-2</v>
      </c>
      <c r="E14" s="4">
        <v>6.8072672511503965E-2</v>
      </c>
      <c r="F14" s="4">
        <v>9.6885610628996963E-2</v>
      </c>
      <c r="G14" s="4">
        <v>1.3479737130990883E-2</v>
      </c>
      <c r="H14" s="4">
        <v>2.5274507120607902E-3</v>
      </c>
      <c r="I14" s="4">
        <v>1.1120783133067478E-3</v>
      </c>
      <c r="J14" s="4">
        <v>6.908365279632827E-3</v>
      </c>
      <c r="K14" s="4">
        <v>0</v>
      </c>
      <c r="L14" s="4">
        <v>8.6607311066616415</v>
      </c>
      <c r="M14" s="4">
        <v>3.5384309968851061E-3</v>
      </c>
      <c r="N14" s="4">
        <v>4.3303655533308207</v>
      </c>
      <c r="O14" s="4">
        <v>0.27464964404393927</v>
      </c>
      <c r="P14" s="4">
        <v>1.2317109803442918</v>
      </c>
      <c r="Q14" s="4">
        <v>1.20475150608231</v>
      </c>
      <c r="R14" s="4">
        <v>0.34710323112301522</v>
      </c>
      <c r="S14" s="4">
        <v>2.8644441403355625E-3</v>
      </c>
      <c r="T14" s="4">
        <v>2.1736076123722796E-2</v>
      </c>
      <c r="U14" s="4">
        <v>1.3311240416853496E-3</v>
      </c>
      <c r="V14" s="4">
        <v>7.0768619937702122E-3</v>
      </c>
      <c r="W14" s="4">
        <v>2.8307447975080849E-2</v>
      </c>
      <c r="X14" s="4">
        <v>1.5164704272364741E-2</v>
      </c>
      <c r="Y14" s="2">
        <v>1.6849671413738603</v>
      </c>
      <c r="Z14" s="3" t="s">
        <v>91</v>
      </c>
      <c r="AA14" s="3" t="s">
        <v>89</v>
      </c>
    </row>
    <row r="15" spans="1:27" x14ac:dyDescent="0.35">
      <c r="A15" s="4">
        <v>1.386977358801637</v>
      </c>
      <c r="B15" s="4">
        <v>0.11019820111026706</v>
      </c>
      <c r="C15" s="4">
        <v>0.17151538197883259</v>
      </c>
      <c r="D15" s="4">
        <v>2.7635912504142209E-2</v>
      </c>
      <c r="E15" s="4">
        <v>8.6362226575444401E-2</v>
      </c>
      <c r="F15" s="4">
        <v>8.2907737512426624E-2</v>
      </c>
      <c r="G15" s="4">
        <v>1.0363467189053328E-2</v>
      </c>
      <c r="H15" s="4">
        <v>2.590866797263332E-3</v>
      </c>
      <c r="I15" s="4">
        <v>2.0726934378106658E-3</v>
      </c>
      <c r="J15" s="4">
        <v>4.6635602350739982E-3</v>
      </c>
      <c r="K15" s="4">
        <v>0</v>
      </c>
      <c r="L15" s="4">
        <v>5.4580927195680866</v>
      </c>
      <c r="M15" s="4">
        <v>6.9089781260355519E-4</v>
      </c>
      <c r="N15" s="4">
        <v>0.1554520078357999</v>
      </c>
      <c r="O15" s="4">
        <v>0.50090091413757754</v>
      </c>
      <c r="P15" s="4">
        <v>1.727244531508888</v>
      </c>
      <c r="Q15" s="4">
        <v>3.2817646098668871</v>
      </c>
      <c r="R15" s="4">
        <v>0.65635292197337747</v>
      </c>
      <c r="S15" s="4">
        <v>5.0090091413757757E-3</v>
      </c>
      <c r="T15" s="4">
        <v>2.0726934378106656E-2</v>
      </c>
      <c r="U15" s="4">
        <v>2.4181423441124433E-3</v>
      </c>
      <c r="V15" s="4">
        <v>1.2436160626863993E-2</v>
      </c>
      <c r="W15" s="4">
        <v>0.1727244531508888</v>
      </c>
      <c r="X15" s="4">
        <v>0.1727244531508888</v>
      </c>
      <c r="Y15" s="2">
        <v>1.727244531508888</v>
      </c>
      <c r="Z15" s="3" t="s">
        <v>91</v>
      </c>
      <c r="AA15" s="3" t="s">
        <v>89</v>
      </c>
    </row>
    <row r="16" spans="1:27" x14ac:dyDescent="0.35">
      <c r="A16" s="4">
        <v>0.8072141144971704</v>
      </c>
      <c r="B16" s="4">
        <v>4.6475964168018899E-2</v>
      </c>
      <c r="C16" s="4">
        <v>7.2334771299097073E-2</v>
      </c>
      <c r="D16" s="4">
        <v>2.6907137149905679E-2</v>
      </c>
      <c r="E16" s="4">
        <v>3.4944333960916465E-2</v>
      </c>
      <c r="F16" s="4">
        <v>0.11741296210867931</v>
      </c>
      <c r="G16" s="4">
        <v>1.0832743527884103E-2</v>
      </c>
      <c r="H16" s="4">
        <v>3.1449900564824817E-3</v>
      </c>
      <c r="I16" s="4">
        <v>4.8922067545283056E-4</v>
      </c>
      <c r="J16" s="4">
        <v>6.6394234525741277E-3</v>
      </c>
      <c r="K16" s="4">
        <v>0</v>
      </c>
      <c r="L16" s="4">
        <v>4.2632087432318091</v>
      </c>
      <c r="M16" s="4">
        <v>4.8922067545283058E-3</v>
      </c>
      <c r="N16" s="4">
        <v>9.1204711637991984</v>
      </c>
      <c r="O16" s="4">
        <v>0.45427634149191404</v>
      </c>
      <c r="P16" s="4">
        <v>0.88409164921118655</v>
      </c>
      <c r="Q16" s="4">
        <v>3.2847673923261476</v>
      </c>
      <c r="R16" s="4">
        <v>1.492123060131133</v>
      </c>
      <c r="S16" s="4">
        <v>3.2847673923261478E-3</v>
      </c>
      <c r="T16" s="4">
        <v>2.830491050834234E-2</v>
      </c>
      <c r="U16" s="4">
        <v>4.5427634149191407E-3</v>
      </c>
      <c r="V16" s="4">
        <v>8.037196811010788E-3</v>
      </c>
      <c r="W16" s="4">
        <v>3.1449900564824815E-2</v>
      </c>
      <c r="X16" s="4">
        <v>5.5910934337466349E-2</v>
      </c>
      <c r="Y16" s="2">
        <v>3.4944333960916465</v>
      </c>
      <c r="Z16" s="3" t="s">
        <v>33</v>
      </c>
      <c r="AA16" s="3" t="s">
        <v>89</v>
      </c>
    </row>
    <row r="17" spans="1:27" x14ac:dyDescent="0.35">
      <c r="A17" s="4">
        <v>4.9735646619894762E-2</v>
      </c>
      <c r="B17" s="4">
        <v>2.5494743225324208E-3</v>
      </c>
      <c r="C17" s="4">
        <v>7.2722710183711669E-3</v>
      </c>
      <c r="D17" s="4">
        <v>1.7971704240802308E-3</v>
      </c>
      <c r="E17" s="4">
        <v>3.071907585346441E-3</v>
      </c>
      <c r="F17" s="4">
        <v>3.5107515261102186E-3</v>
      </c>
      <c r="G17" s="4">
        <v>4.8063860178889896E-4</v>
      </c>
      <c r="H17" s="4">
        <v>4.5974127127633809E-5</v>
      </c>
      <c r="I17" s="4">
        <v>8.3589322050243297E-6</v>
      </c>
      <c r="J17" s="4">
        <v>1.0657638561406019E-4</v>
      </c>
      <c r="K17" s="4">
        <v>0</v>
      </c>
      <c r="L17" s="4">
        <v>0.13165318222913319</v>
      </c>
      <c r="M17" s="4">
        <v>6.060225848642638E-4</v>
      </c>
      <c r="N17" s="4">
        <v>0.55377925858286181</v>
      </c>
      <c r="O17" s="4">
        <v>3.1345995768841235E-2</v>
      </c>
      <c r="P17" s="4">
        <v>3.9704927973865566E-2</v>
      </c>
      <c r="Q17" s="4">
        <v>0.21733223733063259</v>
      </c>
      <c r="R17" s="4">
        <v>5.2243326281402061E-2</v>
      </c>
      <c r="S17" s="4">
        <v>4.1794661025121652E-4</v>
      </c>
      <c r="T17" s="4">
        <v>1.8807597461304743E-3</v>
      </c>
      <c r="U17" s="4">
        <v>9.1948254255267618E-5</v>
      </c>
      <c r="V17" s="4">
        <v>6.2691991537682467E-4</v>
      </c>
      <c r="W17" s="4">
        <v>8.9858521204011542E-4</v>
      </c>
      <c r="X17" s="4">
        <v>1.2538398307536493E-3</v>
      </c>
      <c r="Y17" s="2">
        <v>0.20897330512560824</v>
      </c>
      <c r="Z17" s="3" t="s">
        <v>33</v>
      </c>
      <c r="AA17" s="3" t="s">
        <v>89</v>
      </c>
    </row>
    <row r="18" spans="1:27" x14ac:dyDescent="0.35">
      <c r="A18" s="4">
        <v>1.3016704217140256</v>
      </c>
      <c r="B18" s="4">
        <v>6.9924444141662545E-2</v>
      </c>
      <c r="C18" s="4">
        <v>0.18287931544742508</v>
      </c>
      <c r="D18" s="4">
        <v>4.4106187843202527E-2</v>
      </c>
      <c r="E18" s="4">
        <v>0.12944986838533423</v>
      </c>
      <c r="F18" s="4">
        <v>0.11833367470127505</v>
      </c>
      <c r="G18" s="4">
        <v>6.8131509676491704E-3</v>
      </c>
      <c r="H18" s="4">
        <v>1.506064950743501E-3</v>
      </c>
      <c r="I18" s="4">
        <v>2.5101082512391681E-4</v>
      </c>
      <c r="J18" s="4">
        <v>3.0121299014870019E-3</v>
      </c>
      <c r="K18" s="4">
        <v>0</v>
      </c>
      <c r="L18" s="4">
        <v>11.976802227341173</v>
      </c>
      <c r="M18" s="4">
        <v>1.4343475721366676E-3</v>
      </c>
      <c r="N18" s="4">
        <v>5.3788033955125034E-2</v>
      </c>
      <c r="O18" s="4">
        <v>0.68131509676491708</v>
      </c>
      <c r="P18" s="4">
        <v>1.0399019897990838</v>
      </c>
      <c r="Q18" s="4">
        <v>5.7015315992432534</v>
      </c>
      <c r="R18" s="4">
        <v>1.8287931544742511</v>
      </c>
      <c r="S18" s="4">
        <v>1.0399019897990837E-2</v>
      </c>
      <c r="T18" s="4">
        <v>2.4383908726323348E-2</v>
      </c>
      <c r="U18" s="4">
        <v>2.1156626689015847E-3</v>
      </c>
      <c r="V18" s="4">
        <v>8.606085432820005E-3</v>
      </c>
      <c r="W18" s="4">
        <v>1.4343475721366676E-2</v>
      </c>
      <c r="X18" s="4">
        <v>1.4343475721366676E-2</v>
      </c>
      <c r="Y18" s="2">
        <v>3.5858689303416686</v>
      </c>
      <c r="Z18" s="3" t="s">
        <v>33</v>
      </c>
      <c r="AA18" s="3" t="s">
        <v>89</v>
      </c>
    </row>
    <row r="19" spans="1:27" x14ac:dyDescent="0.35">
      <c r="A19" s="4">
        <v>0.20999124636449434</v>
      </c>
      <c r="B19" s="4">
        <v>1.643548508779857E-2</v>
      </c>
      <c r="C19" s="4">
        <v>2.5371282805436629E-2</v>
      </c>
      <c r="D19" s="4">
        <v>1.4839806923934632E-2</v>
      </c>
      <c r="E19" s="4">
        <v>1.0531475881501997E-2</v>
      </c>
      <c r="F19" s="4">
        <v>1.7552459802503327E-2</v>
      </c>
      <c r="G19" s="4">
        <v>8.6166620848652706E-4</v>
      </c>
      <c r="H19" s="4">
        <v>1.56376460058666E-4</v>
      </c>
      <c r="I19" s="4">
        <v>7.6592551865469068E-5</v>
      </c>
      <c r="J19" s="4">
        <v>4.1487632260462412E-4</v>
      </c>
      <c r="K19" s="4">
        <v>0</v>
      </c>
      <c r="L19" s="4">
        <v>3.989195409659847</v>
      </c>
      <c r="M19" s="4">
        <v>9.5740689831836336E-5</v>
      </c>
      <c r="N19" s="4">
        <v>0.2297776555964072</v>
      </c>
      <c r="O19" s="4">
        <v>7.0209839210013308E-2</v>
      </c>
      <c r="P19" s="4">
        <v>0.24573443723504659</v>
      </c>
      <c r="Q19" s="4">
        <v>0.35104919605006657</v>
      </c>
      <c r="R19" s="4">
        <v>7.6592551865469066E-2</v>
      </c>
      <c r="S19" s="4">
        <v>8.9357977176380578E-4</v>
      </c>
      <c r="T19" s="4">
        <v>4.8508616181463741E-3</v>
      </c>
      <c r="U19" s="4">
        <v>3.5104919605006657E-4</v>
      </c>
      <c r="V19" s="4">
        <v>2.1382087395776781E-3</v>
      </c>
      <c r="W19" s="4">
        <v>3.1913563277278776E-3</v>
      </c>
      <c r="X19" s="4">
        <v>3.1913563277278775E-2</v>
      </c>
      <c r="Y19" s="2">
        <v>0.31913563277278778</v>
      </c>
      <c r="Z19" s="3" t="s">
        <v>91</v>
      </c>
      <c r="AA19" s="3" t="s">
        <v>89</v>
      </c>
    </row>
    <row r="20" spans="1:27" x14ac:dyDescent="0.35">
      <c r="A20" s="4">
        <v>0.19481732043483599</v>
      </c>
      <c r="B20" s="4">
        <v>1.2344598187661928E-2</v>
      </c>
      <c r="C20" s="4">
        <v>2.6698167386592177E-2</v>
      </c>
      <c r="D20" s="4">
        <v>4.3615818007799101E-3</v>
      </c>
      <c r="E20" s="4">
        <v>7.6658104377343873E-3</v>
      </c>
      <c r="F20" s="4">
        <v>1.4538606002599701E-2</v>
      </c>
      <c r="G20" s="4">
        <v>1.0573531638254328E-3</v>
      </c>
      <c r="H20" s="4">
        <v>4.2294126553017313E-4</v>
      </c>
      <c r="I20" s="4">
        <v>3.7007360733890151E-4</v>
      </c>
      <c r="J20" s="4">
        <v>1.5595959166425131E-4</v>
      </c>
      <c r="K20" s="4">
        <v>0</v>
      </c>
      <c r="L20" s="4">
        <v>0.48109568954057186</v>
      </c>
      <c r="M20" s="4">
        <v>4.1236773389191879E-3</v>
      </c>
      <c r="N20" s="4">
        <v>0.92254063543769005</v>
      </c>
      <c r="O20" s="4">
        <v>4.7580892372144475E-2</v>
      </c>
      <c r="P20" s="4">
        <v>0.26169490804679463</v>
      </c>
      <c r="Q20" s="4">
        <v>0.56568394264660649</v>
      </c>
      <c r="R20" s="4">
        <v>0.15067282584512418</v>
      </c>
      <c r="S20" s="4">
        <v>3.436397782432657E-4</v>
      </c>
      <c r="T20" s="4">
        <v>1.903235694885779E-3</v>
      </c>
      <c r="U20" s="4">
        <v>2.0618386694595939E-4</v>
      </c>
      <c r="V20" s="4">
        <v>1.5595959166425132E-3</v>
      </c>
      <c r="W20" s="4">
        <v>2.6433829095635818E-2</v>
      </c>
      <c r="X20" s="4">
        <v>2.6433829095635818E-2</v>
      </c>
      <c r="Y20" s="2">
        <v>0.26433829095635819</v>
      </c>
      <c r="Z20" s="3" t="s">
        <v>92</v>
      </c>
      <c r="AA20" s="3" t="s">
        <v>89</v>
      </c>
    </row>
    <row r="21" spans="1:27" x14ac:dyDescent="0.35">
      <c r="A21" s="4">
        <v>2.5957127597343787E-3</v>
      </c>
      <c r="B21" s="4">
        <v>1.9148700686565087E-4</v>
      </c>
      <c r="C21" s="4">
        <v>2.8850709034424735E-4</v>
      </c>
      <c r="D21" s="4">
        <v>1.9574227368488752E-4</v>
      </c>
      <c r="E21" s="4">
        <v>6.8084269107786979E-5</v>
      </c>
      <c r="F21" s="4">
        <v>2.3829494187725439E-4</v>
      </c>
      <c r="G21" s="4">
        <v>2.5531600915420115E-5</v>
      </c>
      <c r="H21" s="4">
        <v>6.808426910778698E-6</v>
      </c>
      <c r="I21" s="4">
        <v>5.9573735469313613E-6</v>
      </c>
      <c r="J21" s="4">
        <v>9.3615870023207091E-6</v>
      </c>
      <c r="K21" s="4">
        <v>0</v>
      </c>
      <c r="L21" s="4">
        <v>4.2637773528751595E-2</v>
      </c>
      <c r="M21" s="4">
        <v>5.021214846699289E-5</v>
      </c>
      <c r="N21" s="4">
        <v>4.2552668192366859E-4</v>
      </c>
      <c r="O21" s="4">
        <v>1.191474709386272E-3</v>
      </c>
      <c r="P21" s="4">
        <v>3.4042134553893487E-3</v>
      </c>
      <c r="Q21" s="4">
        <v>8.5105336384733721E-3</v>
      </c>
      <c r="R21" s="4">
        <v>2.9786867734656803E-3</v>
      </c>
      <c r="S21" s="4">
        <v>1.5318960549252071E-5</v>
      </c>
      <c r="T21" s="4">
        <v>3.914845473697751E-5</v>
      </c>
      <c r="U21" s="4">
        <v>6.808426910778698E-6</v>
      </c>
      <c r="V21" s="4">
        <v>2.3829494187725445E-5</v>
      </c>
      <c r="W21" s="4">
        <v>8.5105336384733719E-4</v>
      </c>
      <c r="X21" s="4">
        <v>8.5105336384733719E-4</v>
      </c>
      <c r="Y21" s="2">
        <v>8.5105336384733721E-3</v>
      </c>
      <c r="Z21" s="3" t="s">
        <v>33</v>
      </c>
      <c r="AA21" s="3" t="s">
        <v>89</v>
      </c>
    </row>
    <row r="22" spans="1:27" x14ac:dyDescent="0.35">
      <c r="A22" s="4">
        <v>7.7981305592282071E-2</v>
      </c>
      <c r="B22" s="4">
        <v>5.819500417334483E-3</v>
      </c>
      <c r="C22" s="4">
        <v>9.8432692773200402E-3</v>
      </c>
      <c r="D22" s="4">
        <v>8.0142834318720595E-3</v>
      </c>
      <c r="E22" s="4">
        <v>2.9928859289148768E-4</v>
      </c>
      <c r="F22" s="4">
        <v>5.1544146553533995E-3</v>
      </c>
      <c r="G22" s="4">
        <v>6.3183147388202966E-4</v>
      </c>
      <c r="H22" s="4">
        <v>1.2137815156154779E-4</v>
      </c>
      <c r="I22" s="4">
        <v>6.484586179315567E-5</v>
      </c>
      <c r="J22" s="4">
        <v>2.8266144884196064E-4</v>
      </c>
      <c r="K22" s="4">
        <v>0</v>
      </c>
      <c r="L22" s="4">
        <v>1.2636629477640593</v>
      </c>
      <c r="M22" s="4">
        <v>7.8147577032777347E-4</v>
      </c>
      <c r="N22" s="4">
        <v>8.3135720247635488E-3</v>
      </c>
      <c r="O22" s="4">
        <v>4.6556003338675864E-2</v>
      </c>
      <c r="P22" s="4">
        <v>9.6437435487257167E-2</v>
      </c>
      <c r="Q22" s="4">
        <v>0.36080902587473795</v>
      </c>
      <c r="R22" s="4">
        <v>9.8100149892209873E-2</v>
      </c>
      <c r="S22" s="4">
        <v>4.655600333867587E-4</v>
      </c>
      <c r="T22" s="4">
        <v>3.9905145718865023E-3</v>
      </c>
      <c r="U22" s="4">
        <v>1.4964429644574384E-4</v>
      </c>
      <c r="V22" s="4">
        <v>8.1473005842682767E-4</v>
      </c>
      <c r="W22" s="4">
        <v>1.6627144049527098E-2</v>
      </c>
      <c r="X22" s="4">
        <v>1.6627144049527098E-2</v>
      </c>
      <c r="Y22" s="2">
        <v>0.16627144049527096</v>
      </c>
      <c r="Z22" s="3" t="s">
        <v>33</v>
      </c>
      <c r="AA22" s="3" t="s">
        <v>89</v>
      </c>
    </row>
    <row r="23" spans="1:27" x14ac:dyDescent="0.35">
      <c r="A23" s="4">
        <v>3.0675902048757264E-2</v>
      </c>
      <c r="B23" s="4">
        <v>9.3289863117866449E-4</v>
      </c>
      <c r="C23" s="4">
        <v>2.3048083829119949E-3</v>
      </c>
      <c r="D23" s="4">
        <v>8.2314585103999819E-4</v>
      </c>
      <c r="E23" s="4">
        <v>9.8777502124799781E-5</v>
      </c>
      <c r="F23" s="4">
        <v>1.8109208722879957E-3</v>
      </c>
      <c r="G23" s="4">
        <v>1.5914153120106631E-3</v>
      </c>
      <c r="H23" s="4">
        <v>1.0426514113173308E-3</v>
      </c>
      <c r="I23" s="4">
        <v>8.7802224110933151E-5</v>
      </c>
      <c r="J23" s="4">
        <v>4.6096167658239896E-4</v>
      </c>
      <c r="K23" s="4">
        <v>0</v>
      </c>
      <c r="L23" s="4">
        <v>0.11469165524490642</v>
      </c>
      <c r="M23" s="4">
        <v>2.3596847729813279E-4</v>
      </c>
      <c r="N23" s="4">
        <v>9.328986311786646E-3</v>
      </c>
      <c r="O23" s="4">
        <v>6.6949195884586513E-3</v>
      </c>
      <c r="P23" s="4">
        <v>1.8109208722879959E-2</v>
      </c>
      <c r="Q23" s="4">
        <v>0.1196305303511464</v>
      </c>
      <c r="R23" s="4">
        <v>1.6023905900245296E-2</v>
      </c>
      <c r="S23" s="4">
        <v>8.2314585103999808E-5</v>
      </c>
      <c r="T23" s="4">
        <v>2.4694375531199948E-4</v>
      </c>
      <c r="U23" s="4">
        <v>4.3352348154773241E-5</v>
      </c>
      <c r="V23" s="4">
        <v>1.2072805815253307E-4</v>
      </c>
      <c r="W23" s="4">
        <v>5.487639006933321E-3</v>
      </c>
      <c r="X23" s="4">
        <v>5.487639006933321E-3</v>
      </c>
      <c r="Y23" s="2">
        <v>5.487639006933321E-2</v>
      </c>
      <c r="Z23" s="3" t="s">
        <v>33</v>
      </c>
      <c r="AA23" s="3" t="s">
        <v>89</v>
      </c>
    </row>
    <row r="24" spans="1:27" x14ac:dyDescent="0.35">
      <c r="A24" s="4">
        <v>7.0404534653857501E-2</v>
      </c>
      <c r="B24" s="4">
        <v>4.2198991267684768E-3</v>
      </c>
      <c r="C24" s="4">
        <v>9.7735487547435714E-3</v>
      </c>
      <c r="D24" s="4">
        <v>2.8424191009321347E-3</v>
      </c>
      <c r="E24" s="4">
        <v>3.9356572166752637E-4</v>
      </c>
      <c r="F24" s="4">
        <v>6.4938344075141851E-3</v>
      </c>
      <c r="G24" s="4">
        <v>2.6237714777835092E-4</v>
      </c>
      <c r="H24" s="4">
        <v>0</v>
      </c>
      <c r="I24" s="4">
        <v>8.9645525490936575E-6</v>
      </c>
      <c r="J24" s="4">
        <v>1.0495085911134038E-4</v>
      </c>
      <c r="K24" s="4">
        <v>0</v>
      </c>
      <c r="L24" s="4">
        <v>0.65375639321439105</v>
      </c>
      <c r="M24" s="4">
        <v>3.4983619703780124E-4</v>
      </c>
      <c r="N24" s="4">
        <v>4.3729524629725156E-3</v>
      </c>
      <c r="O24" s="4">
        <v>2.6675010024132341E-2</v>
      </c>
      <c r="P24" s="4">
        <v>7.2153715639046503E-2</v>
      </c>
      <c r="Q24" s="4">
        <v>0.56411086772345453</v>
      </c>
      <c r="R24" s="4">
        <v>0.13118857388917546</v>
      </c>
      <c r="S24" s="4">
        <v>3.7170095935266386E-4</v>
      </c>
      <c r="T24" s="4">
        <v>1.749180985189006E-3</v>
      </c>
      <c r="U24" s="4">
        <v>1.3774800258363422E-4</v>
      </c>
      <c r="V24" s="4">
        <v>4.5916000861211408E-4</v>
      </c>
      <c r="W24" s="4">
        <v>5.0944896193629808E-3</v>
      </c>
      <c r="X24" s="4">
        <v>3.1703905356550732E-3</v>
      </c>
      <c r="Y24" s="2">
        <v>0.21864762314862576</v>
      </c>
      <c r="Z24" s="3" t="s">
        <v>33</v>
      </c>
      <c r="AA24" s="3" t="s">
        <v>89</v>
      </c>
    </row>
    <row r="25" spans="1:27" x14ac:dyDescent="0.35">
      <c r="A25" s="4">
        <v>0.29602874956884423</v>
      </c>
      <c r="B25" s="4">
        <v>1.659974296647725E-2</v>
      </c>
      <c r="C25" s="4">
        <v>2.766623827746208E-2</v>
      </c>
      <c r="D25" s="4">
        <v>1.0374839354048281E-2</v>
      </c>
      <c r="E25" s="4">
        <v>6.2249036124289677E-4</v>
      </c>
      <c r="F25" s="4">
        <v>1.659974296647725E-2</v>
      </c>
      <c r="G25" s="4">
        <v>9.6831833971117269E-3</v>
      </c>
      <c r="H25" s="4">
        <v>5.8790756339606922E-3</v>
      </c>
      <c r="I25" s="4">
        <v>5.8790756339606931E-4</v>
      </c>
      <c r="J25" s="4">
        <v>3.2162001997549671E-3</v>
      </c>
      <c r="K25" s="4">
        <v>0</v>
      </c>
      <c r="L25" s="4">
        <v>0.72278047499869691</v>
      </c>
      <c r="M25" s="4">
        <v>1.4870603074135869E-3</v>
      </c>
      <c r="N25" s="4">
        <v>5.8790756339606925E-2</v>
      </c>
      <c r="O25" s="4">
        <v>4.2191013373129672E-2</v>
      </c>
      <c r="P25" s="4">
        <v>0.11412323289453108</v>
      </c>
      <c r="Q25" s="4">
        <v>0.75390499306084169</v>
      </c>
      <c r="R25" s="4">
        <v>0.10098176971273659</v>
      </c>
      <c r="S25" s="4">
        <v>5.1874196770241405E-4</v>
      </c>
      <c r="T25" s="4">
        <v>1.556225903107242E-3</v>
      </c>
      <c r="U25" s="4">
        <v>2.7320410298993807E-4</v>
      </c>
      <c r="V25" s="4">
        <v>7.6082155263020729E-4</v>
      </c>
      <c r="W25" s="4">
        <v>3.45827978468276E-2</v>
      </c>
      <c r="X25" s="4">
        <v>3.45827978468276E-2</v>
      </c>
      <c r="Y25" s="2">
        <v>0.34582797846827601</v>
      </c>
      <c r="Z25" s="3" t="s">
        <v>91</v>
      </c>
      <c r="AA25" s="3" t="s">
        <v>89</v>
      </c>
    </row>
    <row r="26" spans="1:27" x14ac:dyDescent="0.35">
      <c r="A26" s="4">
        <v>0.11975545014804664</v>
      </c>
      <c r="B26" s="4">
        <v>1.1643292258060989E-2</v>
      </c>
      <c r="C26" s="4">
        <v>1.3506796850232039E-2</v>
      </c>
      <c r="D26" s="4">
        <v>5.7783088129334927E-4</v>
      </c>
      <c r="E26" s="4">
        <v>1.0978786744573634E-2</v>
      </c>
      <c r="F26" s="4">
        <v>4.478189330023457E-3</v>
      </c>
      <c r="G26" s="4">
        <v>1.1556617625866985E-3</v>
      </c>
      <c r="H26" s="4">
        <v>2.311323525173397E-4</v>
      </c>
      <c r="I26" s="4">
        <v>1.1556617625866985E-4</v>
      </c>
      <c r="J26" s="4">
        <v>7.078428295843528E-4</v>
      </c>
      <c r="K26" s="4">
        <v>0</v>
      </c>
      <c r="L26" s="4">
        <v>0.29758290386607489</v>
      </c>
      <c r="M26" s="4">
        <v>4.0448161690534451E-4</v>
      </c>
      <c r="N26" s="4">
        <v>1.444577203233373E-2</v>
      </c>
      <c r="O26" s="4">
        <v>5.3449356519634811E-2</v>
      </c>
      <c r="P26" s="4">
        <v>0.23113235251733968</v>
      </c>
      <c r="Q26" s="4">
        <v>0.28891544064667463</v>
      </c>
      <c r="R26" s="4">
        <v>5.3449356519634811E-2</v>
      </c>
      <c r="S26" s="4">
        <v>4.4781893300234568E-4</v>
      </c>
      <c r="T26" s="4">
        <v>2.1668658048500599E-3</v>
      </c>
      <c r="U26" s="4">
        <v>4.4781893300234568E-4</v>
      </c>
      <c r="V26" s="4">
        <v>1.4445772032333731E-3</v>
      </c>
      <c r="W26" s="4">
        <v>1.444577203233373E-2</v>
      </c>
      <c r="X26" s="4">
        <v>1.444577203233373E-2</v>
      </c>
      <c r="Y26" s="2">
        <v>0.14445772032333731</v>
      </c>
      <c r="Z26" s="3" t="s">
        <v>93</v>
      </c>
      <c r="AA26" s="3" t="s">
        <v>89</v>
      </c>
    </row>
    <row r="27" spans="1:27" x14ac:dyDescent="0.35">
      <c r="A27" s="4">
        <v>1.9395079095671952</v>
      </c>
      <c r="B27" s="4">
        <v>0.11688998562123722</v>
      </c>
      <c r="C27" s="4">
        <v>0.20780441888219947</v>
      </c>
      <c r="D27" s="4">
        <v>5.1951104720549864E-3</v>
      </c>
      <c r="E27" s="4">
        <v>0.19741419793808951</v>
      </c>
      <c r="F27" s="4">
        <v>0.23897508171452941</v>
      </c>
      <c r="G27" s="4">
        <v>1.9048738397534955E-2</v>
      </c>
      <c r="H27" s="4">
        <v>4.3292587267124896E-3</v>
      </c>
      <c r="I27" s="4">
        <v>2.5975552360274932E-3</v>
      </c>
      <c r="J27" s="4">
        <v>1.0563391293178475E-2</v>
      </c>
      <c r="K27" s="4">
        <v>0</v>
      </c>
      <c r="L27" s="4">
        <v>9.4897351289537774E-2</v>
      </c>
      <c r="M27" s="4">
        <v>6.9268139627399832E-4</v>
      </c>
      <c r="N27" s="4">
        <v>0.16104842463370461</v>
      </c>
      <c r="O27" s="4">
        <v>0.57146215192604854</v>
      </c>
      <c r="P27" s="4">
        <v>1.9048738397534952</v>
      </c>
      <c r="Q27" s="4">
        <v>4.5024290757809888</v>
      </c>
      <c r="R27" s="4">
        <v>2.0780441888219947</v>
      </c>
      <c r="S27" s="4">
        <v>1.3853627925479967E-2</v>
      </c>
      <c r="T27" s="4">
        <v>2.9438959341644928E-2</v>
      </c>
      <c r="U27" s="4">
        <v>3.2902366323014922E-3</v>
      </c>
      <c r="V27" s="4">
        <v>1.1602413387589472E-2</v>
      </c>
      <c r="W27" s="4">
        <v>0.1731703490684996</v>
      </c>
      <c r="X27" s="4">
        <v>0.1731703490684996</v>
      </c>
      <c r="Y27" s="2">
        <v>1.7317034906849957</v>
      </c>
      <c r="Z27" s="3" t="s">
        <v>92</v>
      </c>
      <c r="AA27" s="3" t="s">
        <v>89</v>
      </c>
    </row>
    <row r="28" spans="1:27" x14ac:dyDescent="0.35">
      <c r="A28" s="4">
        <v>0.32392891246899352</v>
      </c>
      <c r="B28" s="4">
        <v>2.6891684716175934E-2</v>
      </c>
      <c r="C28" s="4">
        <v>3.4347634684212251E-2</v>
      </c>
      <c r="D28" s="4">
        <v>1.3962453123663515E-3</v>
      </c>
      <c r="E28" s="4">
        <v>3.2113642184426083E-2</v>
      </c>
      <c r="F28" s="4">
        <v>3.2392891246899355E-2</v>
      </c>
      <c r="G28" s="4">
        <v>1.6754943748396216E-3</v>
      </c>
      <c r="H28" s="4">
        <v>5.3057321869921358E-4</v>
      </c>
      <c r="I28" s="4">
        <v>4.467984999572325E-4</v>
      </c>
      <c r="J28" s="4">
        <v>6.7019774993584875E-4</v>
      </c>
      <c r="K28" s="4">
        <v>0</v>
      </c>
      <c r="L28" s="4">
        <v>6.9812265618317574E-3</v>
      </c>
      <c r="M28" s="4">
        <v>1.1169962498930813E-4</v>
      </c>
      <c r="N28" s="4">
        <v>2.3456921247754704E-2</v>
      </c>
      <c r="O28" s="4">
        <v>0.10890713436457541</v>
      </c>
      <c r="P28" s="4">
        <v>0.41887359370990546</v>
      </c>
      <c r="Q28" s="4">
        <v>0.83774718741981091</v>
      </c>
      <c r="R28" s="4">
        <v>0.15358698436029866</v>
      </c>
      <c r="S28" s="4">
        <v>1.2286958748823893E-3</v>
      </c>
      <c r="T28" s="4">
        <v>6.4227284368852163E-3</v>
      </c>
      <c r="U28" s="4">
        <v>7.5397246867782983E-4</v>
      </c>
      <c r="V28" s="4">
        <v>2.6249411872487404E-3</v>
      </c>
      <c r="W28" s="4">
        <v>2.792490624732703E-2</v>
      </c>
      <c r="X28" s="4">
        <v>2.792490624732703E-2</v>
      </c>
      <c r="Y28" s="2">
        <v>0.2792490624732703</v>
      </c>
      <c r="Z28" s="3" t="s">
        <v>92</v>
      </c>
      <c r="AA28" s="3" t="s">
        <v>89</v>
      </c>
    </row>
    <row r="29" spans="1:27" x14ac:dyDescent="0.35">
      <c r="A29" s="4">
        <v>3.49364096958768</v>
      </c>
      <c r="B29" s="4">
        <v>0.29906478565130185</v>
      </c>
      <c r="C29" s="4">
        <v>0.42320488535561585</v>
      </c>
      <c r="D29" s="4">
        <v>7.335551346164009E-3</v>
      </c>
      <c r="E29" s="4">
        <v>0.41474078764850353</v>
      </c>
      <c r="F29" s="4">
        <v>0.23135200399440334</v>
      </c>
      <c r="G29" s="4">
        <v>1.4106829511853863E-2</v>
      </c>
      <c r="H29" s="4">
        <v>2.5392293121336952E-3</v>
      </c>
      <c r="I29" s="4">
        <v>3.6677756730820045E-3</v>
      </c>
      <c r="J29" s="4">
        <v>7.8998245266381634E-3</v>
      </c>
      <c r="K29" s="4">
        <v>0</v>
      </c>
      <c r="L29" s="4">
        <v>0.35267073779634656</v>
      </c>
      <c r="M29" s="4">
        <v>3.1035024926078496E-3</v>
      </c>
      <c r="N29" s="4">
        <v>5.6427318047415451E-2</v>
      </c>
      <c r="O29" s="4">
        <v>0.70534147559269311</v>
      </c>
      <c r="P29" s="4">
        <v>3.1035024926078494</v>
      </c>
      <c r="Q29" s="4">
        <v>5.3605952145044675</v>
      </c>
      <c r="R29" s="4">
        <v>0.59248683949786218</v>
      </c>
      <c r="S29" s="4">
        <v>1.1003327019246011E-2</v>
      </c>
      <c r="T29" s="4">
        <v>6.2070049852157E-2</v>
      </c>
      <c r="U29" s="4">
        <v>8.1819611168752401E-3</v>
      </c>
      <c r="V29" s="4">
        <v>3.6677756730820042E-2</v>
      </c>
      <c r="W29" s="4">
        <v>0.14106829511853861</v>
      </c>
      <c r="X29" s="4">
        <v>8.4640977071123183E-2</v>
      </c>
      <c r="Y29" s="2">
        <v>2.8213659023707724</v>
      </c>
      <c r="Z29" s="3" t="s">
        <v>94</v>
      </c>
      <c r="AA29" s="3" t="s">
        <v>89</v>
      </c>
    </row>
    <row r="30" spans="1:27" x14ac:dyDescent="0.35">
      <c r="A30" s="4">
        <v>0.43082236061539497</v>
      </c>
      <c r="B30" s="4">
        <v>2.8721490707692997E-2</v>
      </c>
      <c r="C30" s="4">
        <v>5.4437244015743708E-2</v>
      </c>
      <c r="D30" s="4">
        <v>1.2857876654025354E-2</v>
      </c>
      <c r="E30" s="4">
        <v>3.8072673728802346E-2</v>
      </c>
      <c r="F30" s="4">
        <v>2.6550680363506898E-2</v>
      </c>
      <c r="G30" s="4">
        <v>4.9761652505189028E-3</v>
      </c>
      <c r="H30" s="4">
        <v>5.3435331549196274E-4</v>
      </c>
      <c r="I30" s="4">
        <v>1.1021037132021732E-3</v>
      </c>
      <c r="J30" s="4">
        <v>2.2042074264043464E-3</v>
      </c>
      <c r="K30" s="4">
        <v>0</v>
      </c>
      <c r="L30" s="4">
        <v>3.3397082218247671E-2</v>
      </c>
      <c r="M30" s="4">
        <v>6.3454456214670583E-4</v>
      </c>
      <c r="N30" s="4">
        <v>1.502868699821145E-2</v>
      </c>
      <c r="O30" s="4">
        <v>6.9799901836137629E-2</v>
      </c>
      <c r="P30" s="4">
        <v>0.4475209017245188</v>
      </c>
      <c r="Q30" s="4">
        <v>1.0920845885366988</v>
      </c>
      <c r="R30" s="4">
        <v>8.2490793079071742E-2</v>
      </c>
      <c r="S30" s="4">
        <v>9.3511830211093477E-4</v>
      </c>
      <c r="T30" s="4">
        <v>6.9799901836137624E-3</v>
      </c>
      <c r="U30" s="4">
        <v>6.3454456214670583E-4</v>
      </c>
      <c r="V30" s="4">
        <v>2.1708103441860989E-3</v>
      </c>
      <c r="W30" s="4">
        <v>3.673679044007244E-3</v>
      </c>
      <c r="X30" s="4">
        <v>6.6794164436495343E-3</v>
      </c>
      <c r="Y30" s="2">
        <v>0.3339708221824767</v>
      </c>
      <c r="Z30" s="3" t="s">
        <v>33</v>
      </c>
      <c r="AA30" s="3" t="s">
        <v>89</v>
      </c>
    </row>
    <row r="31" spans="1:27" x14ac:dyDescent="0.35">
      <c r="A31" s="4">
        <v>1.2384064376670174</v>
      </c>
      <c r="B31" s="4">
        <v>8.131624617619812E-2</v>
      </c>
      <c r="C31" s="4">
        <v>0.16263249235239624</v>
      </c>
      <c r="D31" s="4">
        <v>2.6661064320064958E-3</v>
      </c>
      <c r="E31" s="4">
        <v>0.15996638592038973</v>
      </c>
      <c r="F31" s="4">
        <v>8.3982352608204594E-2</v>
      </c>
      <c r="G31" s="4">
        <v>1.0531120406425658E-2</v>
      </c>
      <c r="H31" s="4">
        <v>1.4663585376035726E-3</v>
      </c>
      <c r="I31" s="4">
        <v>2.1328851456051966E-4</v>
      </c>
      <c r="J31" s="4">
        <v>1.866274502404547E-3</v>
      </c>
      <c r="K31" s="4">
        <v>0</v>
      </c>
      <c r="L31" s="4">
        <v>0.33326330400081194</v>
      </c>
      <c r="M31" s="4">
        <v>4.9322968992120166E-3</v>
      </c>
      <c r="N31" s="4">
        <v>3.9058459228895162</v>
      </c>
      <c r="O31" s="4">
        <v>0.35325910224086066</v>
      </c>
      <c r="P31" s="4">
        <v>1.1464257657627932</v>
      </c>
      <c r="Q31" s="4">
        <v>3.745879536969126</v>
      </c>
      <c r="R31" s="4">
        <v>0.84115657929804943</v>
      </c>
      <c r="S31" s="4">
        <v>6.6652660800162395E-4</v>
      </c>
      <c r="T31" s="4">
        <v>1.7329691808042221E-2</v>
      </c>
      <c r="U31" s="4">
        <v>6.6652660800162395E-4</v>
      </c>
      <c r="V31" s="4">
        <v>6.6652660800162395E-4</v>
      </c>
      <c r="W31" s="4">
        <v>1.4663585376035727E-2</v>
      </c>
      <c r="X31" s="4">
        <v>6.6652660800162383E-2</v>
      </c>
      <c r="Y31" s="2">
        <v>1.3330532160032478</v>
      </c>
      <c r="Z31" s="3" t="s">
        <v>92</v>
      </c>
      <c r="AA31" s="3" t="s">
        <v>89</v>
      </c>
    </row>
    <row r="32" spans="1:27" x14ac:dyDescent="0.35">
      <c r="A32" s="4">
        <v>0.89257861975012731</v>
      </c>
      <c r="B32" s="4">
        <v>6.5407161400592759E-2</v>
      </c>
      <c r="C32" s="4">
        <v>0.12289880645334308</v>
      </c>
      <c r="D32" s="4">
        <v>4.3743642974918727E-3</v>
      </c>
      <c r="E32" s="4">
        <v>0.1062345615105169</v>
      </c>
      <c r="F32" s="4">
        <v>4.1660612357065446E-2</v>
      </c>
      <c r="G32" s="4">
        <v>6.6656979771304728E-3</v>
      </c>
      <c r="H32" s="4">
        <v>1.1456668398192999E-3</v>
      </c>
      <c r="I32" s="4">
        <v>1.5622729633899544E-3</v>
      </c>
      <c r="J32" s="4">
        <v>2.7079398032092542E-3</v>
      </c>
      <c r="K32" s="4">
        <v>0</v>
      </c>
      <c r="L32" s="4">
        <v>0.26037882723165906</v>
      </c>
      <c r="M32" s="4">
        <v>1.9788790869606086E-3</v>
      </c>
      <c r="N32" s="4">
        <v>2.3954852105312634</v>
      </c>
      <c r="O32" s="4">
        <v>0.16455941881040853</v>
      </c>
      <c r="P32" s="4">
        <v>0.86133316048232811</v>
      </c>
      <c r="Q32" s="4">
        <v>1.8538972498894126</v>
      </c>
      <c r="R32" s="4">
        <v>0.21871821487459361</v>
      </c>
      <c r="S32" s="4">
        <v>4.166061235706545E-3</v>
      </c>
      <c r="T32" s="4">
        <v>1.7393305659074824E-2</v>
      </c>
      <c r="U32" s="4">
        <v>1.2498183707119635E-3</v>
      </c>
      <c r="V32" s="4">
        <v>5.7283341990964996E-3</v>
      </c>
      <c r="W32" s="4">
        <v>2.9162428649945813E-2</v>
      </c>
      <c r="X32" s="4">
        <v>3.1245459267799088E-2</v>
      </c>
      <c r="Y32" s="2">
        <v>1.0415153089266362</v>
      </c>
      <c r="Z32" s="3" t="s">
        <v>94</v>
      </c>
      <c r="AA32" s="3" t="s">
        <v>89</v>
      </c>
    </row>
    <row r="33" spans="1:27" x14ac:dyDescent="0.35">
      <c r="A33" s="4">
        <v>0.49522163277219727</v>
      </c>
      <c r="B33" s="4">
        <v>3.7354834986375846E-2</v>
      </c>
      <c r="C33" s="4">
        <v>6.1973774939345014E-2</v>
      </c>
      <c r="D33" s="4">
        <v>2.956547061326551E-3</v>
      </c>
      <c r="E33" s="4">
        <v>5.7993807741405418E-2</v>
      </c>
      <c r="F33" s="4">
        <v>3.9799671979395879E-2</v>
      </c>
      <c r="G33" s="4">
        <v>2.2742669702511932E-3</v>
      </c>
      <c r="H33" s="4">
        <v>6.2542341681907812E-4</v>
      </c>
      <c r="I33" s="4">
        <v>1.4782735306632754E-4</v>
      </c>
      <c r="J33" s="4">
        <v>7.3913676533163774E-4</v>
      </c>
      <c r="K33" s="4">
        <v>0</v>
      </c>
      <c r="L33" s="4">
        <v>0</v>
      </c>
      <c r="M33" s="4">
        <v>4.4916772662461062E-3</v>
      </c>
      <c r="N33" s="4">
        <v>1.5351302049195552</v>
      </c>
      <c r="O33" s="4">
        <v>0.28996903870702712</v>
      </c>
      <c r="P33" s="4">
        <v>0.51739573573214637</v>
      </c>
      <c r="Q33" s="4">
        <v>2.581293011235104</v>
      </c>
      <c r="R33" s="4">
        <v>0.41505372207084273</v>
      </c>
      <c r="S33" s="4">
        <v>2.956547061326551E-3</v>
      </c>
      <c r="T33" s="4">
        <v>1.7000145602627671E-2</v>
      </c>
      <c r="U33" s="4">
        <v>1.307703507894436E-3</v>
      </c>
      <c r="V33" s="4">
        <v>6.3679475167033421E-3</v>
      </c>
      <c r="W33" s="4">
        <v>5.6856674256279834E-2</v>
      </c>
      <c r="X33" s="4">
        <v>1.7057002276883948E-2</v>
      </c>
      <c r="Y33" s="2">
        <v>0.56856674256279827</v>
      </c>
      <c r="Z33" s="3" t="s">
        <v>92</v>
      </c>
      <c r="AA33" s="3" t="s">
        <v>89</v>
      </c>
    </row>
    <row r="34" spans="1:27" x14ac:dyDescent="0.35">
      <c r="A34" s="4">
        <v>0.38893093401219864</v>
      </c>
      <c r="B34" s="4">
        <v>2.3440033969485182E-2</v>
      </c>
      <c r="C34" s="4">
        <v>4.1671171501307003E-2</v>
      </c>
      <c r="D34" s="4">
        <v>1.041779287532675E-3</v>
      </c>
      <c r="E34" s="4">
        <v>3.9587612926241647E-2</v>
      </c>
      <c r="F34" s="4">
        <v>4.7921847226503049E-2</v>
      </c>
      <c r="G34" s="4">
        <v>3.8198573876198085E-3</v>
      </c>
      <c r="H34" s="4">
        <v>8.6814940627722912E-4</v>
      </c>
      <c r="I34" s="4">
        <v>5.2088964376633751E-4</v>
      </c>
      <c r="J34" s="4">
        <v>2.1182845513164389E-3</v>
      </c>
      <c r="K34" s="4">
        <v>0</v>
      </c>
      <c r="L34" s="4">
        <v>1.9029834985596863E-2</v>
      </c>
      <c r="M34" s="4">
        <v>1.3890390500435665E-4</v>
      </c>
      <c r="N34" s="4">
        <v>3.2295157913512923E-2</v>
      </c>
      <c r="O34" s="4">
        <v>0.11459572162859423</v>
      </c>
      <c r="P34" s="4">
        <v>0.38198573876198083</v>
      </c>
      <c r="Q34" s="4">
        <v>0.90287538252831823</v>
      </c>
      <c r="R34" s="4">
        <v>0.41671171501306992</v>
      </c>
      <c r="S34" s="4">
        <v>2.7780781000871328E-3</v>
      </c>
      <c r="T34" s="4">
        <v>5.9034159626851577E-3</v>
      </c>
      <c r="U34" s="4">
        <v>6.5979354877069402E-4</v>
      </c>
      <c r="V34" s="4">
        <v>2.3266404088229742E-3</v>
      </c>
      <c r="W34" s="4">
        <v>3.4725976251089162E-2</v>
      </c>
      <c r="X34" s="4">
        <v>3.4725976251089162E-2</v>
      </c>
      <c r="Y34" s="2">
        <v>0.34725976251089163</v>
      </c>
      <c r="Z34" s="3" t="s">
        <v>92</v>
      </c>
      <c r="AA34" s="3" t="s">
        <v>89</v>
      </c>
    </row>
    <row r="35" spans="1:27" x14ac:dyDescent="0.35">
      <c r="A35" s="4">
        <v>0.12046548282318033</v>
      </c>
      <c r="B35" s="4">
        <v>9.2691496505613764E-3</v>
      </c>
      <c r="C35" s="4">
        <v>1.4500474784271709E-2</v>
      </c>
      <c r="D35" s="4">
        <v>1.1154211372516698E-3</v>
      </c>
      <c r="E35" s="4">
        <v>1.2715800964669035E-2</v>
      </c>
      <c r="F35" s="4">
        <v>7.8079479607616889E-3</v>
      </c>
      <c r="G35" s="4">
        <v>1.0819585031341197E-3</v>
      </c>
      <c r="H35" s="4">
        <v>4.573226662731846E-4</v>
      </c>
      <c r="I35" s="4">
        <v>5.8001899137086823E-5</v>
      </c>
      <c r="J35" s="4">
        <v>3.9039739803808438E-4</v>
      </c>
      <c r="K35" s="4">
        <v>0</v>
      </c>
      <c r="L35" s="4">
        <v>0</v>
      </c>
      <c r="M35" s="4">
        <v>2.1193001607781729E-4</v>
      </c>
      <c r="N35" s="4">
        <v>0.30004828592069915</v>
      </c>
      <c r="O35" s="4">
        <v>3.2347212980298426E-2</v>
      </c>
      <c r="P35" s="4">
        <v>0.13161969419569705</v>
      </c>
      <c r="Q35" s="4">
        <v>0.27885528431291745</v>
      </c>
      <c r="R35" s="4">
        <v>6.4694425960596852E-2</v>
      </c>
      <c r="S35" s="4">
        <v>4.2386003215563457E-4</v>
      </c>
      <c r="T35" s="4">
        <v>1.6731317058775047E-3</v>
      </c>
      <c r="U35" s="4">
        <v>3.1231791843046758E-4</v>
      </c>
      <c r="V35" s="4">
        <v>8.2541164156623565E-4</v>
      </c>
      <c r="W35" s="4">
        <v>1.1154211372516699E-2</v>
      </c>
      <c r="X35" s="4">
        <v>5.5771056862583494E-3</v>
      </c>
      <c r="Y35" s="2">
        <v>0.11154211372516698</v>
      </c>
      <c r="Z35" s="3" t="s">
        <v>92</v>
      </c>
      <c r="AA35" s="3" t="s">
        <v>89</v>
      </c>
    </row>
    <row r="36" spans="1:27" x14ac:dyDescent="0.35">
      <c r="A36" s="4">
        <v>7.5689352283788522E-2</v>
      </c>
      <c r="B36" s="4">
        <v>5.9947239098714859E-3</v>
      </c>
      <c r="C36" s="4">
        <v>9.4611690354735652E-3</v>
      </c>
      <c r="D36" s="4">
        <v>1.5980630051514171E-3</v>
      </c>
      <c r="E36" s="4">
        <v>7.6961442238137898E-3</v>
      </c>
      <c r="F36" s="4">
        <v>5.0883598173975478E-3</v>
      </c>
      <c r="G36" s="4">
        <v>4.3728092180760178E-4</v>
      </c>
      <c r="H36" s="4">
        <v>3.0212136415797937E-5</v>
      </c>
      <c r="I36" s="4">
        <v>2.3056630422582638E-5</v>
      </c>
      <c r="J36" s="4">
        <v>2.8622023972861202E-4</v>
      </c>
      <c r="K36" s="4">
        <v>0</v>
      </c>
      <c r="L36" s="4">
        <v>1.5106068207898969E-2</v>
      </c>
      <c r="M36" s="4">
        <v>1.1925843322025501E-4</v>
      </c>
      <c r="N36" s="4">
        <v>5.5653935502785676E-3</v>
      </c>
      <c r="O36" s="4">
        <v>5.0088541952507108E-2</v>
      </c>
      <c r="P36" s="4">
        <v>0.12402877054906522</v>
      </c>
      <c r="Q36" s="4">
        <v>0.18365798715919271</v>
      </c>
      <c r="R36" s="4">
        <v>4.213797973782344E-2</v>
      </c>
      <c r="S36" s="4">
        <v>3.2597305080203041E-4</v>
      </c>
      <c r="T36" s="4">
        <v>1.3913483875696419E-3</v>
      </c>
      <c r="U36" s="4">
        <v>1.1130787100557138E-4</v>
      </c>
      <c r="V36" s="4">
        <v>6.5989666381874442E-4</v>
      </c>
      <c r="W36" s="4">
        <v>7.950562214683668E-3</v>
      </c>
      <c r="X36" s="4">
        <v>3.975281107341834E-3</v>
      </c>
      <c r="Y36" s="2">
        <v>7.950562214683668E-2</v>
      </c>
      <c r="Z36" s="3" t="s">
        <v>33</v>
      </c>
      <c r="AA36" s="3" t="s">
        <v>89</v>
      </c>
    </row>
    <row r="37" spans="1:27" x14ac:dyDescent="0.35">
      <c r="A37" s="4">
        <v>0.98578905563011066</v>
      </c>
      <c r="B37" s="4">
        <v>5.4460805204483168E-2</v>
      </c>
      <c r="C37" s="4">
        <v>0.12120357241353819</v>
      </c>
      <c r="D37" s="4">
        <v>4.0401190804512732E-3</v>
      </c>
      <c r="E37" s="4">
        <v>9.211471503428903E-2</v>
      </c>
      <c r="F37" s="4">
        <v>4.4037297976918882E-2</v>
      </c>
      <c r="G37" s="4">
        <v>2.1655038271218827E-2</v>
      </c>
      <c r="H37" s="4">
        <v>2.4240714482707637E-3</v>
      </c>
      <c r="I37" s="4">
        <v>3.7977119356241967E-3</v>
      </c>
      <c r="J37" s="4">
        <v>7.4338191080303428E-3</v>
      </c>
      <c r="K37" s="4">
        <v>0</v>
      </c>
      <c r="L37" s="4">
        <v>9.2922738850379286E-2</v>
      </c>
      <c r="M37" s="4">
        <v>2.3432690666617384E-3</v>
      </c>
      <c r="N37" s="4">
        <v>1.74533144275495</v>
      </c>
      <c r="O37" s="4">
        <v>0.22220654942482004</v>
      </c>
      <c r="P37" s="4">
        <v>0.66661964827446019</v>
      </c>
      <c r="Q37" s="4">
        <v>1.0908321517218438</v>
      </c>
      <c r="R37" s="4">
        <v>0.33290581222918492</v>
      </c>
      <c r="S37" s="4">
        <v>5.4137595678047067E-3</v>
      </c>
      <c r="T37" s="4">
        <v>9.2922738850379268E-3</v>
      </c>
      <c r="U37" s="4">
        <v>1.6968500137895348E-3</v>
      </c>
      <c r="V37" s="4">
        <v>7.5146214896393681E-3</v>
      </c>
      <c r="W37" s="4">
        <v>0.18826954914902935</v>
      </c>
      <c r="X37" s="4">
        <v>4.0401190804512731E-2</v>
      </c>
      <c r="Y37" s="2">
        <v>0.80802381609025464</v>
      </c>
      <c r="Z37" s="3" t="s">
        <v>95</v>
      </c>
      <c r="AA37" s="3" t="s">
        <v>89</v>
      </c>
    </row>
    <row r="38" spans="1:27" x14ac:dyDescent="0.35">
      <c r="A38" s="4">
        <v>0.32136023062877067</v>
      </c>
      <c r="B38" s="4">
        <v>2.5795283086345266E-2</v>
      </c>
      <c r="C38" s="4">
        <v>1.6500334711656607E-2</v>
      </c>
      <c r="D38" s="4">
        <v>5.4040397527259643E-3</v>
      </c>
      <c r="E38" s="4">
        <v>1.044781018860353E-2</v>
      </c>
      <c r="F38" s="4">
        <v>7.2053863369679512E-3</v>
      </c>
      <c r="G38" s="4">
        <v>1.5419526761111415E-2</v>
      </c>
      <c r="H38" s="4">
        <v>2.1904374464382574E-3</v>
      </c>
      <c r="I38" s="4">
        <v>3.5882823958100401E-3</v>
      </c>
      <c r="J38" s="4">
        <v>8.7185174677312221E-3</v>
      </c>
      <c r="K38" s="4">
        <v>0</v>
      </c>
      <c r="L38" s="4">
        <v>5.1878781626169254E-2</v>
      </c>
      <c r="M38" s="4">
        <v>8.2861942875131437E-3</v>
      </c>
      <c r="N38" s="4">
        <v>5.4040397527259643E-3</v>
      </c>
      <c r="O38" s="4">
        <v>0.24138044228842637</v>
      </c>
      <c r="P38" s="4">
        <v>0.37972385995821106</v>
      </c>
      <c r="Q38" s="4">
        <v>1.6068011531438531</v>
      </c>
      <c r="R38" s="4">
        <v>0.12825587679802955</v>
      </c>
      <c r="S38" s="4">
        <v>1.6500334711656611E-3</v>
      </c>
      <c r="T38" s="4">
        <v>3.7395955088863676E-3</v>
      </c>
      <c r="U38" s="4">
        <v>1.6284173121547572E-3</v>
      </c>
      <c r="V38" s="4">
        <v>3.2136023062877069E-3</v>
      </c>
      <c r="W38" s="4">
        <v>7.9259249706647474E-3</v>
      </c>
      <c r="X38" s="4">
        <v>3.6026931684839759E-4</v>
      </c>
      <c r="Y38" s="2">
        <v>7.2053863369679519E-2</v>
      </c>
      <c r="Z38" s="3" t="s">
        <v>83</v>
      </c>
      <c r="AA38" s="3" t="s">
        <v>84</v>
      </c>
    </row>
    <row r="39" spans="1:27" x14ac:dyDescent="0.35">
      <c r="A39" s="4">
        <v>0.28431389956208952</v>
      </c>
      <c r="B39" s="4">
        <v>2.2518138683804145E-2</v>
      </c>
      <c r="C39" s="4">
        <v>3.553923744526119E-2</v>
      </c>
      <c r="D39" s="4">
        <v>6.0028459886533594E-3</v>
      </c>
      <c r="E39" s="4">
        <v>2.8909228442867922E-2</v>
      </c>
      <c r="F39" s="4">
        <v>1.9113539466358961E-2</v>
      </c>
      <c r="G39" s="4">
        <v>1.6425697978902233E-3</v>
      </c>
      <c r="H39" s="4">
        <v>1.1348664058150631E-4</v>
      </c>
      <c r="I39" s="4">
        <v>8.6608225706939041E-5</v>
      </c>
      <c r="J39" s="4">
        <v>1.0751365949826913E-3</v>
      </c>
      <c r="K39" s="4">
        <v>0</v>
      </c>
      <c r="L39" s="4">
        <v>5.6743320290753158E-2</v>
      </c>
      <c r="M39" s="4">
        <v>4.4797358124278806E-4</v>
      </c>
      <c r="N39" s="4">
        <v>2.090543379133011E-2</v>
      </c>
      <c r="O39" s="4">
        <v>0.18814890412197097</v>
      </c>
      <c r="P39" s="4">
        <v>0.46589252449249963</v>
      </c>
      <c r="Q39" s="4">
        <v>0.68987931511389367</v>
      </c>
      <c r="R39" s="4">
        <v>0.15828399870578511</v>
      </c>
      <c r="S39" s="4">
        <v>1.2244611220636205E-3</v>
      </c>
      <c r="T39" s="4">
        <v>5.2263584478325275E-3</v>
      </c>
      <c r="U39" s="4">
        <v>4.181086758266023E-4</v>
      </c>
      <c r="V39" s="4">
        <v>2.4787871495434272E-3</v>
      </c>
      <c r="W39" s="4">
        <v>2.9864905416185871E-2</v>
      </c>
      <c r="X39" s="4">
        <v>1.4932452708092936E-2</v>
      </c>
      <c r="Y39" s="2">
        <v>0.29864905416185872</v>
      </c>
      <c r="Z39" s="3" t="s">
        <v>83</v>
      </c>
      <c r="AA39" s="3" t="s">
        <v>84</v>
      </c>
    </row>
    <row r="40" spans="1:27" x14ac:dyDescent="0.35">
      <c r="A40" s="4">
        <v>0.16169184330425954</v>
      </c>
      <c r="B40" s="4">
        <v>1.5151543358580962E-2</v>
      </c>
      <c r="C40" s="4">
        <v>3.2451439879945792E-3</v>
      </c>
      <c r="D40" s="4">
        <v>6.4450594883516026E-4</v>
      </c>
      <c r="E40" s="4">
        <v>2.03528194368998E-4</v>
      </c>
      <c r="F40" s="4">
        <v>2.8267804773471941E-4</v>
      </c>
      <c r="G40" s="4">
        <v>9.6110536229804602E-3</v>
      </c>
      <c r="H40" s="4">
        <v>1.5264614577674852E-3</v>
      </c>
      <c r="I40" s="4">
        <v>2.1596602846932563E-3</v>
      </c>
      <c r="J40" s="4">
        <v>5.4387256384160008E-3</v>
      </c>
      <c r="K40" s="4">
        <v>0</v>
      </c>
      <c r="L40" s="4">
        <v>2.8267804773471944E-3</v>
      </c>
      <c r="M40" s="4">
        <v>8.0280565556660314E-4</v>
      </c>
      <c r="N40" s="4">
        <v>1.1307121909388778E-2</v>
      </c>
      <c r="O40" s="4">
        <v>0.11307121909388779</v>
      </c>
      <c r="P40" s="4">
        <v>0.23744956009716434</v>
      </c>
      <c r="Q40" s="4">
        <v>0.15829970673144289</v>
      </c>
      <c r="R40" s="4">
        <v>0.11307121909388779</v>
      </c>
      <c r="S40" s="4">
        <v>1.0515623375731563E-3</v>
      </c>
      <c r="T40" s="4">
        <v>2.7137092582533062E-3</v>
      </c>
      <c r="U40" s="4">
        <v>2.7137092582533062E-4</v>
      </c>
      <c r="V40" s="4">
        <v>1.4699258482205411E-3</v>
      </c>
      <c r="W40" s="4">
        <v>1.1307121909388778E-2</v>
      </c>
      <c r="X40" s="4">
        <v>1.1307121909388778E-2</v>
      </c>
      <c r="Y40" s="2">
        <v>0.11307121909388777</v>
      </c>
      <c r="Z40" s="3" t="s">
        <v>83</v>
      </c>
      <c r="AA40" s="3" t="s">
        <v>84</v>
      </c>
    </row>
    <row r="43" spans="1:27" x14ac:dyDescent="0.3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 t="s">
        <v>14</v>
      </c>
      <c r="P43" s="1" t="s">
        <v>15</v>
      </c>
      <c r="Q43" s="1" t="s">
        <v>16</v>
      </c>
      <c r="R43" s="1" t="s">
        <v>17</v>
      </c>
      <c r="S43" s="1" t="s">
        <v>18</v>
      </c>
      <c r="T43" s="1" t="s">
        <v>19</v>
      </c>
      <c r="U43" s="1" t="s">
        <v>20</v>
      </c>
      <c r="V43" s="1" t="s">
        <v>21</v>
      </c>
      <c r="W43" s="1" t="s">
        <v>22</v>
      </c>
      <c r="X43" s="1" t="s">
        <v>23</v>
      </c>
      <c r="Y43" s="2" t="s">
        <v>174</v>
      </c>
    </row>
    <row r="44" spans="1:27" x14ac:dyDescent="0.35">
      <c r="A44">
        <f>SUM(A2:A40)</f>
        <v>31.037601891955493</v>
      </c>
      <c r="B44">
        <f t="shared" ref="B44:Y44" si="0">SUM(B2:B40)</f>
        <v>1.7415414706054479</v>
      </c>
      <c r="C44">
        <f t="shared" si="0"/>
        <v>2.5688625210925604</v>
      </c>
      <c r="D44">
        <f t="shared" si="0"/>
        <v>0.52010562749396327</v>
      </c>
      <c r="E44">
        <f t="shared" si="0"/>
        <v>1.6647362562796966</v>
      </c>
      <c r="F44">
        <f t="shared" si="0"/>
        <v>1.8014141052073911</v>
      </c>
      <c r="G44">
        <f t="shared" si="0"/>
        <v>1.1378106256575911</v>
      </c>
      <c r="H44">
        <f t="shared" si="0"/>
        <v>0.18650859659333041</v>
      </c>
      <c r="I44">
        <f t="shared" si="0"/>
        <v>0.44324727833015837</v>
      </c>
      <c r="J44">
        <f t="shared" si="0"/>
        <v>0.40021431907333588</v>
      </c>
      <c r="K44">
        <f t="shared" si="0"/>
        <v>0</v>
      </c>
      <c r="L44">
        <f t="shared" si="0"/>
        <v>72.737283259561821</v>
      </c>
      <c r="M44">
        <f t="shared" si="0"/>
        <v>9.2752125045334838E-2</v>
      </c>
      <c r="N44">
        <f t="shared" si="0"/>
        <v>31.454515333321094</v>
      </c>
      <c r="O44">
        <f t="shared" si="0"/>
        <v>12.27039498614494</v>
      </c>
      <c r="P44">
        <f t="shared" si="0"/>
        <v>28.219187553575686</v>
      </c>
      <c r="Q44">
        <f t="shared" si="0"/>
        <v>72.795152754099263</v>
      </c>
      <c r="R44">
        <f t="shared" si="0"/>
        <v>23.541868913454685</v>
      </c>
      <c r="S44">
        <f t="shared" si="0"/>
        <v>0.11335053590521868</v>
      </c>
      <c r="T44">
        <f t="shared" si="0"/>
        <v>0.48547759211929914</v>
      </c>
      <c r="U44">
        <f t="shared" si="0"/>
        <v>6.0007161146937507E-2</v>
      </c>
      <c r="V44">
        <f t="shared" si="0"/>
        <v>0.22840028402500334</v>
      </c>
      <c r="W44">
        <f t="shared" si="0"/>
        <v>2.2374112644869957</v>
      </c>
      <c r="X44">
        <f t="shared" si="0"/>
        <v>1.823114831741566</v>
      </c>
      <c r="Y44">
        <f t="shared" si="0"/>
        <v>33.00519533362975</v>
      </c>
    </row>
    <row r="45" spans="1:27" x14ac:dyDescent="0.35">
      <c r="A45">
        <v>1829.8517536170707</v>
      </c>
      <c r="B45">
        <v>77.237424016868303</v>
      </c>
      <c r="C45">
        <v>203.87203314632822</v>
      </c>
      <c r="D45">
        <v>81.627105533390036</v>
      </c>
      <c r="E45">
        <v>101.91159340879783</v>
      </c>
      <c r="F45">
        <v>17.454917084941975</v>
      </c>
      <c r="G45">
        <v>73.568878372881301</v>
      </c>
      <c r="H45">
        <v>31.497574600027924</v>
      </c>
      <c r="I45">
        <v>27.454185063200377</v>
      </c>
      <c r="J45">
        <v>8.4809075356245849</v>
      </c>
      <c r="K45">
        <v>468.11371447487028</v>
      </c>
      <c r="L45">
        <v>2950.689989783928</v>
      </c>
      <c r="M45">
        <v>10.080532019942666</v>
      </c>
      <c r="N45">
        <v>2231.0333036921425</v>
      </c>
      <c r="O45">
        <v>260.18413433158588</v>
      </c>
      <c r="P45">
        <v>1133.3923108771889</v>
      </c>
      <c r="Q45">
        <v>2966.4016568684006</v>
      </c>
      <c r="R45">
        <v>719.747796261075</v>
      </c>
      <c r="S45">
        <v>2.8892095755588394</v>
      </c>
      <c r="T45">
        <v>8.9098468983555748</v>
      </c>
      <c r="U45">
        <v>1.1841308230422012</v>
      </c>
      <c r="V45">
        <v>9.2529887103669264</v>
      </c>
      <c r="W45">
        <v>122.13264565835807</v>
      </c>
      <c r="X45">
        <v>159.07089254617023</v>
      </c>
      <c r="Y45">
        <v>1586.3849390063315</v>
      </c>
    </row>
    <row r="48" spans="1:27" x14ac:dyDescent="0.35">
      <c r="A48" s="68">
        <f t="shared" ref="A48:Y48" si="1">(A44/A45)*100</f>
        <v>1.6961812250967008</v>
      </c>
      <c r="B48" s="68">
        <f t="shared" si="1"/>
        <v>2.2547896861825727</v>
      </c>
      <c r="C48" s="68">
        <f t="shared" si="1"/>
        <v>1.2600367404237203</v>
      </c>
      <c r="D48" s="68">
        <f t="shared" si="1"/>
        <v>0.63717269416249367</v>
      </c>
      <c r="E48" s="68">
        <f t="shared" si="1"/>
        <v>1.6335101832839982</v>
      </c>
      <c r="F48" s="68">
        <f t="shared" si="1"/>
        <v>10.320381909814035</v>
      </c>
      <c r="G48" s="68">
        <f t="shared" si="1"/>
        <v>1.5465923238500898</v>
      </c>
      <c r="H48" s="68">
        <f t="shared" si="1"/>
        <v>0.59213637545655673</v>
      </c>
      <c r="I48" s="68">
        <f t="shared" si="1"/>
        <v>1.6144980348525719</v>
      </c>
      <c r="J48" s="68">
        <f t="shared" si="1"/>
        <v>4.7190034485367338</v>
      </c>
      <c r="K48" s="68">
        <f t="shared" si="1"/>
        <v>0</v>
      </c>
      <c r="L48" s="68">
        <f t="shared" si="1"/>
        <v>2.465094046185726</v>
      </c>
      <c r="M48" s="68">
        <f t="shared" si="1"/>
        <v>0.92011140743206898</v>
      </c>
      <c r="N48" s="68">
        <f t="shared" si="1"/>
        <v>1.4098631016070868</v>
      </c>
      <c r="O48" s="68">
        <f t="shared" si="1"/>
        <v>4.7160427432163132</v>
      </c>
      <c r="P48" s="68">
        <f t="shared" si="1"/>
        <v>2.4897987468906901</v>
      </c>
      <c r="Q48" s="68">
        <f t="shared" si="1"/>
        <v>2.4539884066457929</v>
      </c>
      <c r="R48" s="68">
        <f t="shared" si="1"/>
        <v>3.2708497387208832</v>
      </c>
      <c r="S48" s="68">
        <f t="shared" si="1"/>
        <v>3.9232368902589592</v>
      </c>
      <c r="T48" s="68">
        <f t="shared" si="1"/>
        <v>5.448775917899332</v>
      </c>
      <c r="U48" s="68">
        <f t="shared" si="1"/>
        <v>5.0676124613301203</v>
      </c>
      <c r="V48" s="68">
        <f t="shared" si="1"/>
        <v>2.4683947119605438</v>
      </c>
      <c r="W48" s="68">
        <f t="shared" si="1"/>
        <v>1.8319518523701772</v>
      </c>
      <c r="X48" s="68">
        <f t="shared" si="1"/>
        <v>1.1461020948332254</v>
      </c>
      <c r="Y48" s="68">
        <f t="shared" si="1"/>
        <v>2.0805287873133307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DB91B-5447-4991-A9F4-152ED30E834F}">
  <dimension ref="A1:AA29"/>
  <sheetViews>
    <sheetView topLeftCell="K21" workbookViewId="0">
      <selection activeCell="A26" sqref="A26:Y29"/>
    </sheetView>
  </sheetViews>
  <sheetFormatPr baseColWidth="10" defaultRowHeight="14.5" x14ac:dyDescent="0.35"/>
  <sheetData>
    <row r="1" spans="1:2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  <c r="AA1" s="3" t="s">
        <v>24</v>
      </c>
    </row>
    <row r="2" spans="1:27" x14ac:dyDescent="0.35">
      <c r="A2" s="4">
        <v>1.2554345113316168E-4</v>
      </c>
      <c r="B2" s="4">
        <v>4.2238918138260004E-6</v>
      </c>
      <c r="C2" s="4">
        <v>1.5839594301847503E-5</v>
      </c>
      <c r="D2" s="4">
        <v>1.2124133910056114E-6</v>
      </c>
      <c r="E2" s="4">
        <v>4.1456715950514449E-6</v>
      </c>
      <c r="F2" s="4">
        <v>1.0950830628437778E-5</v>
      </c>
      <c r="G2" s="4">
        <v>2.6203773289476116E-6</v>
      </c>
      <c r="H2" s="4">
        <v>7.1180399084845562E-7</v>
      </c>
      <c r="I2" s="4">
        <v>4.654103017086056E-7</v>
      </c>
      <c r="J2" s="4">
        <v>6.6096084864499448E-7</v>
      </c>
      <c r="K2" s="4">
        <v>0</v>
      </c>
      <c r="L2" s="4">
        <v>3.1679188603695005E-5</v>
      </c>
      <c r="M2" s="4">
        <v>9.0735453778484456E-7</v>
      </c>
      <c r="N2" s="4">
        <v>7.0398196897100013E-6</v>
      </c>
      <c r="O2" s="4">
        <v>8.956215049686613E-5</v>
      </c>
      <c r="P2" s="4">
        <v>6.9615994709354453E-5</v>
      </c>
      <c r="Q2" s="4">
        <v>4.3803322513751117E-4</v>
      </c>
      <c r="R2" s="4">
        <v>1.4979171895327393E-4</v>
      </c>
      <c r="S2" s="4">
        <v>1.0950830628437778E-5</v>
      </c>
      <c r="T2" s="4">
        <v>5.475415314218889E-6</v>
      </c>
      <c r="U2" s="4">
        <v>1.4861841567165558E-7</v>
      </c>
      <c r="V2" s="4">
        <v>2.9215251712296499E-6</v>
      </c>
      <c r="W2" s="4">
        <v>1.2124133910056114E-6</v>
      </c>
      <c r="X2" s="4">
        <v>3.9110109387277783E-6</v>
      </c>
      <c r="Y2" s="2">
        <v>3.9110109387277783E-5</v>
      </c>
      <c r="Z2" s="3" t="s">
        <v>96</v>
      </c>
      <c r="AA2" s="3" t="s">
        <v>97</v>
      </c>
    </row>
    <row r="3" spans="1:27" x14ac:dyDescent="0.35">
      <c r="A3" s="4">
        <v>4.6926847778534135</v>
      </c>
      <c r="B3" s="4">
        <v>0.14703745637274029</v>
      </c>
      <c r="C3" s="4">
        <v>7.4379053728976602E-2</v>
      </c>
      <c r="D3" s="4">
        <v>3.2848793444973899E-2</v>
      </c>
      <c r="E3" s="4">
        <v>1.4078054333560238E-3</v>
      </c>
      <c r="F3" s="4">
        <v>9.7764266205279449E-2</v>
      </c>
      <c r="G3" s="4">
        <v>0.40122454850646683</v>
      </c>
      <c r="H3" s="4">
        <v>3.2144890728295884E-2</v>
      </c>
      <c r="I3" s="4">
        <v>0.26904726059692902</v>
      </c>
      <c r="J3" s="4">
        <v>8.2121983612434737E-2</v>
      </c>
      <c r="K3" s="4">
        <v>0</v>
      </c>
      <c r="L3" s="4">
        <v>5.7328965702775875E-2</v>
      </c>
      <c r="M3" s="4">
        <v>0.17441145091021856</v>
      </c>
      <c r="N3" s="4">
        <v>1.9552853241055889E-2</v>
      </c>
      <c r="O3" s="4">
        <v>2.111708150034036</v>
      </c>
      <c r="P3" s="4">
        <v>3.9887820611754017</v>
      </c>
      <c r="Q3" s="4">
        <v>6.2569130371378847</v>
      </c>
      <c r="R3" s="4">
        <v>2.0334967370698127</v>
      </c>
      <c r="S3" s="4">
        <v>1.4860168463202475E-2</v>
      </c>
      <c r="T3" s="4">
        <v>2.659188040783601E-2</v>
      </c>
      <c r="U3" s="4">
        <v>7.5082956445654617E-3</v>
      </c>
      <c r="V3" s="4">
        <v>2.7373994537478245E-2</v>
      </c>
      <c r="W3" s="4">
        <v>7.8211412964223556E-2</v>
      </c>
      <c r="X3" s="4">
        <v>7.8211412964223556E-2</v>
      </c>
      <c r="Y3" s="2">
        <v>0.78211412964223559</v>
      </c>
      <c r="Z3" s="3" t="s">
        <v>98</v>
      </c>
      <c r="AA3" s="3" t="s">
        <v>97</v>
      </c>
    </row>
    <row r="4" spans="1:27" x14ac:dyDescent="0.35">
      <c r="A4" s="4">
        <v>3.3906230482605566</v>
      </c>
      <c r="B4" s="4">
        <v>7.8496739380951794E-2</v>
      </c>
      <c r="C4" s="4">
        <v>3.9030323192195474E-2</v>
      </c>
      <c r="D4" s="4">
        <v>2.6710696039351653E-2</v>
      </c>
      <c r="E4" s="4">
        <v>9.8120924226189742E-4</v>
      </c>
      <c r="F4" s="4">
        <v>6.3233484501322282E-2</v>
      </c>
      <c r="G4" s="4">
        <v>0.31017114380389976</v>
      </c>
      <c r="H4" s="4">
        <v>2.589302167080007E-2</v>
      </c>
      <c r="I4" s="4">
        <v>0.24094138059986595</v>
      </c>
      <c r="J4" s="4">
        <v>2.9436277267856924E-2</v>
      </c>
      <c r="K4" s="4">
        <v>0</v>
      </c>
      <c r="L4" s="4">
        <v>8.6673483066467605E-2</v>
      </c>
      <c r="M4" s="4">
        <v>8.8853948049271825E-2</v>
      </c>
      <c r="N4" s="4">
        <v>1.3627906142526354E-2</v>
      </c>
      <c r="O4" s="4">
        <v>0.87218599312168665</v>
      </c>
      <c r="P4" s="4">
        <v>1.8533952353835841</v>
      </c>
      <c r="Q4" s="4">
        <v>4.6879997130290656</v>
      </c>
      <c r="R4" s="4">
        <v>0.65413949484126488</v>
      </c>
      <c r="S4" s="4">
        <v>1.7988836108134783E-2</v>
      </c>
      <c r="T4" s="4">
        <v>1.6353487371031622E-2</v>
      </c>
      <c r="U4" s="4">
        <v>9.2669761769179192E-3</v>
      </c>
      <c r="V4" s="4">
        <v>1.2537673651124244E-2</v>
      </c>
      <c r="W4" s="4">
        <v>5.4511624570105416E-2</v>
      </c>
      <c r="X4" s="4">
        <v>5.4511624570105416E-2</v>
      </c>
      <c r="Y4" s="2">
        <v>0.5451162457010541</v>
      </c>
      <c r="Z4" s="3" t="s">
        <v>99</v>
      </c>
      <c r="AA4" s="3" t="s">
        <v>97</v>
      </c>
    </row>
    <row r="5" spans="1:27" x14ac:dyDescent="0.35">
      <c r="A5" s="4">
        <v>1.5770454338338908</v>
      </c>
      <c r="B5" s="4">
        <v>2.9963863242843929E-2</v>
      </c>
      <c r="C5" s="4">
        <v>1.5500103692538812E-2</v>
      </c>
      <c r="D5" s="4">
        <v>6.7587661450023897E-3</v>
      </c>
      <c r="E5" s="4">
        <v>4.0552596870014332E-4</v>
      </c>
      <c r="F5" s="4">
        <v>1.5094577723838669E-2</v>
      </c>
      <c r="G5" s="4">
        <v>0.15162165385288692</v>
      </c>
      <c r="H5" s="4">
        <v>1.4531347211755136E-2</v>
      </c>
      <c r="I5" s="4">
        <v>3.1766200881511233E-2</v>
      </c>
      <c r="J5" s="4">
        <v>9.8227401307368054E-2</v>
      </c>
      <c r="K5" s="4">
        <v>0</v>
      </c>
      <c r="L5" s="4">
        <v>4.6635486400516485E-2</v>
      </c>
      <c r="M5" s="4">
        <v>3.7623798207179963E-3</v>
      </c>
      <c r="N5" s="4">
        <v>5.632305120835325E-3</v>
      </c>
      <c r="O5" s="4">
        <v>0.31540908676677815</v>
      </c>
      <c r="P5" s="4">
        <v>0.81105193740028669</v>
      </c>
      <c r="Q5" s="4">
        <v>0.96875648078367571</v>
      </c>
      <c r="R5" s="4">
        <v>0.16896915362505971</v>
      </c>
      <c r="S5" s="4">
        <v>6.5334739401689754E-3</v>
      </c>
      <c r="T5" s="4">
        <v>4.9564285063350864E-3</v>
      </c>
      <c r="U5" s="4">
        <v>2.4782142531675432E-3</v>
      </c>
      <c r="V5" s="4">
        <v>6.0828895305021502E-3</v>
      </c>
      <c r="W5" s="4">
        <v>2.25292204833413E-2</v>
      </c>
      <c r="X5" s="4">
        <v>2.25292204833413E-2</v>
      </c>
      <c r="Y5" s="2">
        <v>0.22529220483341297</v>
      </c>
      <c r="Z5" s="3" t="s">
        <v>100</v>
      </c>
      <c r="AA5" s="3" t="s">
        <v>97</v>
      </c>
    </row>
    <row r="6" spans="1:27" x14ac:dyDescent="0.35">
      <c r="A6" s="4">
        <v>0.37109365616685153</v>
      </c>
      <c r="B6" s="4">
        <v>7.9366851318922009E-3</v>
      </c>
      <c r="C6" s="4">
        <v>3.3087396799847892E-3</v>
      </c>
      <c r="D6" s="4">
        <v>1.2494916457641101E-3</v>
      </c>
      <c r="E6" s="4">
        <v>1.340656272279088E-4</v>
      </c>
      <c r="F6" s="4">
        <v>3.4320800570344658E-3</v>
      </c>
      <c r="G6" s="4">
        <v>3.5446951839059083E-2</v>
      </c>
      <c r="H6" s="4">
        <v>8.580200142586163E-3</v>
      </c>
      <c r="I6" s="4">
        <v>1.1690522694273649E-2</v>
      </c>
      <c r="J6" s="4">
        <v>1.3674693977246697E-2</v>
      </c>
      <c r="K6" s="4">
        <v>0</v>
      </c>
      <c r="L6" s="4">
        <v>0</v>
      </c>
      <c r="M6" s="4">
        <v>2.8582791724990151E-3</v>
      </c>
      <c r="N6" s="4">
        <v>1.6087875267349055E-3</v>
      </c>
      <c r="O6" s="4">
        <v>0.19680834077057011</v>
      </c>
      <c r="P6" s="4">
        <v>0.35286073086385594</v>
      </c>
      <c r="Q6" s="4">
        <v>0.31693114276677642</v>
      </c>
      <c r="R6" s="4">
        <v>8.0439376336745277E-2</v>
      </c>
      <c r="S6" s="4">
        <v>1.0725250178232704E-3</v>
      </c>
      <c r="T6" s="4">
        <v>1.3245683970117389E-3</v>
      </c>
      <c r="U6" s="4">
        <v>9.384593905953616E-4</v>
      </c>
      <c r="V6" s="4">
        <v>2.214764161805053E-3</v>
      </c>
      <c r="W6" s="4">
        <v>5.5235038417898424E-2</v>
      </c>
      <c r="X6" s="4">
        <v>2.6813125445581764E-5</v>
      </c>
      <c r="Y6" s="2">
        <v>5.3626250891163518E-2</v>
      </c>
      <c r="Z6" s="3" t="s">
        <v>101</v>
      </c>
      <c r="AA6" s="3" t="s">
        <v>97</v>
      </c>
    </row>
    <row r="7" spans="1:27" x14ac:dyDescent="0.35">
      <c r="A7" s="4">
        <v>0.21456741243285041</v>
      </c>
      <c r="B7" s="4">
        <v>6.7252472553579971E-3</v>
      </c>
      <c r="C7" s="4">
        <v>5.6577476910154587E-3</v>
      </c>
      <c r="D7" s="4">
        <v>2.693657234024341E-3</v>
      </c>
      <c r="E7" s="4">
        <v>1.1493411976088008E-3</v>
      </c>
      <c r="F7" s="4">
        <v>3.3163653132241553E-3</v>
      </c>
      <c r="G7" s="4">
        <v>1.7613742811651897E-2</v>
      </c>
      <c r="H7" s="4">
        <v>2.3413823777913029E-3</v>
      </c>
      <c r="I7" s="4">
        <v>8.8602463840430756E-3</v>
      </c>
      <c r="J7" s="4">
        <v>5.1951645464670248E-3</v>
      </c>
      <c r="K7" s="4">
        <v>0</v>
      </c>
      <c r="L7" s="4">
        <v>5.5509977345812048E-2</v>
      </c>
      <c r="M7" s="4">
        <v>3.8785817504445597E-4</v>
      </c>
      <c r="N7" s="4">
        <v>0.23627323690781538</v>
      </c>
      <c r="O7" s="4">
        <v>3.7362484751988875E-2</v>
      </c>
      <c r="P7" s="4">
        <v>0.15549910320589658</v>
      </c>
      <c r="Q7" s="4">
        <v>0.23307073821478774</v>
      </c>
      <c r="R7" s="4">
        <v>3.5049569029246705E-2</v>
      </c>
      <c r="S7" s="4">
        <v>2.3129157227421687E-4</v>
      </c>
      <c r="T7" s="4">
        <v>8.5399965147403144E-4</v>
      </c>
      <c r="U7" s="4">
        <v>3.9141650692559781E-4</v>
      </c>
      <c r="V7" s="4">
        <v>8.1841633266261347E-4</v>
      </c>
      <c r="W7" s="4">
        <v>8.8958297028544941E-4</v>
      </c>
      <c r="X7" s="4">
        <v>2.2061657663079146E-3</v>
      </c>
      <c r="Y7" s="2">
        <v>3.5583318811417977E-2</v>
      </c>
      <c r="Z7" s="3" t="s">
        <v>102</v>
      </c>
      <c r="AA7" s="3" t="s">
        <v>97</v>
      </c>
    </row>
    <row r="8" spans="1:27" x14ac:dyDescent="0.35">
      <c r="A8" s="4">
        <v>1.3637018099866516</v>
      </c>
      <c r="B8" s="4">
        <v>3.9155794544171181E-2</v>
      </c>
      <c r="C8" s="4">
        <v>4.7932093321313006E-2</v>
      </c>
      <c r="D8" s="4">
        <v>1.4942211251338888E-2</v>
      </c>
      <c r="E8" s="4">
        <v>2.4303596613623496E-2</v>
      </c>
      <c r="F8" s="4">
        <v>1.8902797366151608E-2</v>
      </c>
      <c r="G8" s="4">
        <v>0.10824101825141576</v>
      </c>
      <c r="H8" s="4">
        <v>1.8542744082986815E-2</v>
      </c>
      <c r="I8" s="4">
        <v>6.5484690875596649E-2</v>
      </c>
      <c r="J8" s="4">
        <v>1.9465380621096595E-2</v>
      </c>
      <c r="K8" s="4">
        <v>0</v>
      </c>
      <c r="L8" s="4">
        <v>1.780013418645943E-2</v>
      </c>
      <c r="M8" s="4">
        <v>2.9929429163073379E-3</v>
      </c>
      <c r="N8" s="4">
        <v>1.3501998118679718E-2</v>
      </c>
      <c r="O8" s="4">
        <v>0.58508658514278777</v>
      </c>
      <c r="P8" s="4">
        <v>1.1476698400877761</v>
      </c>
      <c r="Q8" s="4">
        <v>1.3727031420657716</v>
      </c>
      <c r="R8" s="4">
        <v>8.776298777141818E-2</v>
      </c>
      <c r="S8" s="4">
        <v>3.600532831647925E-3</v>
      </c>
      <c r="T8" s="4">
        <v>1.2151798306811748E-2</v>
      </c>
      <c r="U8" s="4">
        <v>4.950732643515897E-3</v>
      </c>
      <c r="V8" s="4">
        <v>1.1251665098899766E-2</v>
      </c>
      <c r="W8" s="4">
        <v>2.2503330197799532E-2</v>
      </c>
      <c r="X8" s="4">
        <v>5.625832549449883E-3</v>
      </c>
      <c r="Y8" s="2">
        <v>0.22503330197799531</v>
      </c>
      <c r="Z8" s="3" t="s">
        <v>103</v>
      </c>
      <c r="AA8" s="3" t="s">
        <v>97</v>
      </c>
    </row>
    <row r="9" spans="1:27" x14ac:dyDescent="0.35">
      <c r="A9" s="4">
        <v>0.17574687302796438</v>
      </c>
      <c r="B9" s="4">
        <v>2.9049069921977585E-3</v>
      </c>
      <c r="C9" s="4">
        <v>3.3406430410274218E-2</v>
      </c>
      <c r="D9" s="4">
        <v>2.9049069921977585E-4</v>
      </c>
      <c r="E9" s="4">
        <v>3.3115939711054448E-2</v>
      </c>
      <c r="F9" s="4">
        <v>6.5360407324449562E-3</v>
      </c>
      <c r="G9" s="4">
        <v>2.0043858246164533E-3</v>
      </c>
      <c r="H9" s="4">
        <v>3.7763790898570865E-4</v>
      </c>
      <c r="I9" s="4">
        <v>6.9717767812746195E-4</v>
      </c>
      <c r="J9" s="4">
        <v>7.9884942285438358E-4</v>
      </c>
      <c r="K9" s="4">
        <v>0</v>
      </c>
      <c r="L9" s="4">
        <v>1.4524534960988791E-2</v>
      </c>
      <c r="M9" s="4">
        <v>1.4524534960988792E-3</v>
      </c>
      <c r="N9" s="4">
        <v>3.9216244394669732E-2</v>
      </c>
      <c r="O9" s="4">
        <v>7.8432488789339463E-2</v>
      </c>
      <c r="P9" s="4">
        <v>0.14379289611378904</v>
      </c>
      <c r="Q9" s="4">
        <v>1.0385042497106987</v>
      </c>
      <c r="R9" s="4">
        <v>6.6812860820548436E-2</v>
      </c>
      <c r="S9" s="4">
        <v>1.2345854716840471E-3</v>
      </c>
      <c r="T9" s="4">
        <v>2.5127445482510608E-3</v>
      </c>
      <c r="U9" s="4">
        <v>6.8265314316647311E-4</v>
      </c>
      <c r="V9" s="4">
        <v>3.6311337402471981E-4</v>
      </c>
      <c r="W9" s="4">
        <v>3.1953976914175343E-3</v>
      </c>
      <c r="X9" s="4">
        <v>1.4524534960988792E-4</v>
      </c>
      <c r="Y9" s="2">
        <v>0.14524534960988791</v>
      </c>
      <c r="Z9" s="3" t="s">
        <v>104</v>
      </c>
      <c r="AA9" s="3" t="s">
        <v>97</v>
      </c>
    </row>
    <row r="10" spans="1:27" x14ac:dyDescent="0.35">
      <c r="A10" s="4">
        <v>0.17612856923601314</v>
      </c>
      <c r="B10" s="4">
        <v>2.3860152328126563E-3</v>
      </c>
      <c r="C10" s="4">
        <v>3.6053668659850546E-2</v>
      </c>
      <c r="D10" s="4">
        <v>7.9784736491527314E-3</v>
      </c>
      <c r="E10" s="4">
        <v>2.4085958186121453E-2</v>
      </c>
      <c r="F10" s="4">
        <v>3.8386995859131063E-3</v>
      </c>
      <c r="G10" s="4">
        <v>1.6559096252958499E-3</v>
      </c>
      <c r="H10" s="4">
        <v>3.0860133925968109E-4</v>
      </c>
      <c r="I10" s="4">
        <v>5.7204150692038449E-4</v>
      </c>
      <c r="J10" s="4">
        <v>6.5483698818517692E-4</v>
      </c>
      <c r="K10" s="4">
        <v>0</v>
      </c>
      <c r="L10" s="4">
        <v>1.0537606706428136E-2</v>
      </c>
      <c r="M10" s="4">
        <v>3.763430966581477E-4</v>
      </c>
      <c r="N10" s="4">
        <v>1.5053723866325908E-3</v>
      </c>
      <c r="O10" s="4">
        <v>2.4838644379437745E-2</v>
      </c>
      <c r="P10" s="4">
        <v>8.0537422684843596E-2</v>
      </c>
      <c r="Q10" s="4">
        <v>0.44559022644324686</v>
      </c>
      <c r="R10" s="4">
        <v>2.1827899606172565E-2</v>
      </c>
      <c r="S10" s="4">
        <v>8.8816970811322849E-4</v>
      </c>
      <c r="T10" s="4">
        <v>6.849444359178289E-4</v>
      </c>
      <c r="U10" s="4">
        <v>3.8386995859131067E-4</v>
      </c>
      <c r="V10" s="4">
        <v>4.2903113019028831E-4</v>
      </c>
      <c r="W10" s="4">
        <v>7.5268619331629542E-3</v>
      </c>
      <c r="X10" s="4">
        <v>9.032234319795544E-5</v>
      </c>
      <c r="Y10" s="2">
        <v>7.5268619331629538E-2</v>
      </c>
      <c r="Z10" s="3" t="s">
        <v>104</v>
      </c>
      <c r="AA10" s="3" t="s">
        <v>97</v>
      </c>
    </row>
    <row r="11" spans="1:27" x14ac:dyDescent="0.35">
      <c r="A11" s="4">
        <v>0.84986024711299346</v>
      </c>
      <c r="B11" s="4">
        <v>2.4731382852494523E-2</v>
      </c>
      <c r="C11" s="4">
        <v>2.2348176868526862E-2</v>
      </c>
      <c r="D11" s="4">
        <v>2.9227997916584435E-3</v>
      </c>
      <c r="E11" s="4">
        <v>4.0469535576809212E-4</v>
      </c>
      <c r="F11" s="4">
        <v>8.7683993749753299E-3</v>
      </c>
      <c r="G11" s="4">
        <v>7.1496179519029604E-2</v>
      </c>
      <c r="H11" s="4">
        <v>6.5875410688917228E-3</v>
      </c>
      <c r="I11" s="4">
        <v>9.2180608813843198E-3</v>
      </c>
      <c r="J11" s="4">
        <v>5.2385565496647482E-2</v>
      </c>
      <c r="K11" s="4">
        <v>0</v>
      </c>
      <c r="L11" s="4">
        <v>0.11691199166633773</v>
      </c>
      <c r="M11" s="4">
        <v>3.5972920512719305E-3</v>
      </c>
      <c r="N11" s="4">
        <v>5.6207688301123902E-3</v>
      </c>
      <c r="O11" s="4">
        <v>0.26979690384539479</v>
      </c>
      <c r="P11" s="4">
        <v>0.58455995833168861</v>
      </c>
      <c r="Q11" s="4">
        <v>0.87683993749753297</v>
      </c>
      <c r="R11" s="4">
        <v>0.21134090801222591</v>
      </c>
      <c r="S11" s="4">
        <v>6.0704303365213827E-3</v>
      </c>
      <c r="T11" s="4">
        <v>3.3724612980674347E-3</v>
      </c>
      <c r="U11" s="4">
        <v>2.0909260048018095E-3</v>
      </c>
      <c r="V11" s="4">
        <v>4.9462765704989045E-3</v>
      </c>
      <c r="W11" s="4">
        <v>2.2483075320449561E-2</v>
      </c>
      <c r="X11" s="4">
        <v>2.2483075320449561E-2</v>
      </c>
      <c r="Y11" s="2">
        <v>0.22483075320449564</v>
      </c>
      <c r="Z11" s="3" t="s">
        <v>100</v>
      </c>
      <c r="AA11" s="3" t="s">
        <v>97</v>
      </c>
    </row>
    <row r="12" spans="1:27" x14ac:dyDescent="0.35">
      <c r="A12" s="4">
        <v>0.11978034063850741</v>
      </c>
      <c r="B12" s="4">
        <v>2.3956068127701478E-3</v>
      </c>
      <c r="C12" s="4">
        <v>1.1033780283634771E-3</v>
      </c>
      <c r="D12" s="4">
        <v>9.1103003609726077E-4</v>
      </c>
      <c r="E12" s="4">
        <v>1.9234799226621629E-4</v>
      </c>
      <c r="F12" s="4">
        <v>1.7486181115110571E-3</v>
      </c>
      <c r="G12" s="4">
        <v>1.136601772482187E-2</v>
      </c>
      <c r="H12" s="4">
        <v>9.6698581566561454E-4</v>
      </c>
      <c r="I12" s="4">
        <v>3.4797500419070032E-3</v>
      </c>
      <c r="J12" s="4">
        <v>5.7704397679864882E-3</v>
      </c>
      <c r="K12" s="4">
        <v>0</v>
      </c>
      <c r="L12" s="4">
        <v>2.9726507895687969E-3</v>
      </c>
      <c r="M12" s="4">
        <v>1.4810795404498654E-3</v>
      </c>
      <c r="N12" s="4">
        <v>1.5737563003599515E-3</v>
      </c>
      <c r="O12" s="4">
        <v>3.9693631131300998E-2</v>
      </c>
      <c r="P12" s="4">
        <v>9.2152174476632709E-2</v>
      </c>
      <c r="Q12" s="4">
        <v>0.11575851898203197</v>
      </c>
      <c r="R12" s="4">
        <v>1.0841432291368554E-3</v>
      </c>
      <c r="S12" s="4">
        <v>1.4338668514390668E-3</v>
      </c>
      <c r="T12" s="4">
        <v>8.043643312950861E-4</v>
      </c>
      <c r="U12" s="4">
        <v>2.0983417338132682E-4</v>
      </c>
      <c r="V12" s="4">
        <v>9.7922614244619192E-4</v>
      </c>
      <c r="W12" s="4">
        <v>4.3715452787776427E-4</v>
      </c>
      <c r="X12" s="4">
        <v>1.9584522848923838E-3</v>
      </c>
      <c r="Y12" s="2">
        <v>1.748618111511057E-2</v>
      </c>
      <c r="Z12" s="3" t="s">
        <v>33</v>
      </c>
      <c r="AA12" s="3" t="s">
        <v>97</v>
      </c>
    </row>
    <row r="13" spans="1:27" x14ac:dyDescent="0.35">
      <c r="A13" s="4">
        <v>7.3948759633782987E-2</v>
      </c>
      <c r="B13" s="4">
        <v>9.6943784889767575E-4</v>
      </c>
      <c r="C13" s="4">
        <v>5.5005721207046802E-4</v>
      </c>
      <c r="D13" s="4">
        <v>3.6873080146160287E-4</v>
      </c>
      <c r="E13" s="4">
        <v>4.6597848536356408E-5</v>
      </c>
      <c r="F13" s="4">
        <v>8.4382625719097576E-4</v>
      </c>
      <c r="G13" s="4">
        <v>7.3543560950858145E-3</v>
      </c>
      <c r="H13" s="4">
        <v>6.706038202406074E-4</v>
      </c>
      <c r="I13" s="4">
        <v>4.1127666316871083E-3</v>
      </c>
      <c r="J13" s="4">
        <v>2.3400223938909413E-3</v>
      </c>
      <c r="K13" s="4">
        <v>0</v>
      </c>
      <c r="L13" s="4">
        <v>2.9376904512050778E-3</v>
      </c>
      <c r="M13" s="4">
        <v>1.4181953902369339E-4</v>
      </c>
      <c r="N13" s="4">
        <v>1.0129967073120957E-4</v>
      </c>
      <c r="O13" s="4">
        <v>1.2459859499938776E-2</v>
      </c>
      <c r="P13" s="4">
        <v>2.8060008792545051E-2</v>
      </c>
      <c r="Q13" s="4">
        <v>4.143156532906471E-2</v>
      </c>
      <c r="R13" s="4">
        <v>7.0707170170384278E-3</v>
      </c>
      <c r="S13" s="4">
        <v>4.3254959402226482E-4</v>
      </c>
      <c r="T13" s="4">
        <v>2.6034015377920857E-4</v>
      </c>
      <c r="U13" s="4">
        <v>1.2155960487745149E-4</v>
      </c>
      <c r="V13" s="4">
        <v>4.6699148207087615E-4</v>
      </c>
      <c r="W13" s="4">
        <v>5.2675828780228981E-4</v>
      </c>
      <c r="X13" s="4">
        <v>2.0259934146241913E-4</v>
      </c>
      <c r="Y13" s="2">
        <v>1.0129967073120957E-2</v>
      </c>
      <c r="Z13" s="3" t="s">
        <v>33</v>
      </c>
      <c r="AA13" s="3" t="s">
        <v>97</v>
      </c>
    </row>
    <row r="14" spans="1:27" x14ac:dyDescent="0.35">
      <c r="A14" s="4">
        <v>1.3424698149429187E-3</v>
      </c>
      <c r="B14" s="4">
        <v>1.4120925846008628E-5</v>
      </c>
      <c r="C14" s="4">
        <v>9.3187399388324937E-6</v>
      </c>
      <c r="D14" s="4">
        <v>7.5692447012739039E-6</v>
      </c>
      <c r="E14" s="4">
        <v>1.7494952375585908E-6</v>
      </c>
      <c r="F14" s="4">
        <v>1.5352713309187634E-5</v>
      </c>
      <c r="G14" s="4">
        <v>1.35318101027491E-4</v>
      </c>
      <c r="H14" s="4">
        <v>2.1065350819583035E-5</v>
      </c>
      <c r="I14" s="4">
        <v>1.0496971425351544E-4</v>
      </c>
      <c r="J14" s="4">
        <v>2.642094848557872E-6</v>
      </c>
      <c r="K14" s="4">
        <v>0</v>
      </c>
      <c r="L14" s="4">
        <v>1.5102785418107839E-5</v>
      </c>
      <c r="M14" s="4">
        <v>9.6400757987922366E-7</v>
      </c>
      <c r="N14" s="4">
        <v>8.9259961099928115E-6</v>
      </c>
      <c r="O14" s="4">
        <v>2.320758988598131E-4</v>
      </c>
      <c r="P14" s="4">
        <v>3.3561745373572968E-4</v>
      </c>
      <c r="Q14" s="4">
        <v>6.569533136954708E-4</v>
      </c>
      <c r="R14" s="4">
        <v>1.517419338698778E-4</v>
      </c>
      <c r="S14" s="4">
        <v>7.372872786854062E-6</v>
      </c>
      <c r="T14" s="4">
        <v>6.5873851291746942E-6</v>
      </c>
      <c r="U14" s="4">
        <v>1.3567514087189074E-6</v>
      </c>
      <c r="V14" s="4">
        <v>2.3207589885981308E-6</v>
      </c>
      <c r="W14" s="4">
        <v>1.7851992219985623E-5</v>
      </c>
      <c r="X14" s="4">
        <v>3.5703984439971243E-6</v>
      </c>
      <c r="Y14" s="2">
        <v>1.7851992219985622E-4</v>
      </c>
      <c r="Z14" s="3" t="s">
        <v>33</v>
      </c>
      <c r="AA14" s="3" t="s">
        <v>97</v>
      </c>
    </row>
    <row r="15" spans="1:27" x14ac:dyDescent="0.35">
      <c r="A15" s="4">
        <v>7.2598433826417943E-3</v>
      </c>
      <c r="B15" s="4">
        <v>1.5129051332856994E-4</v>
      </c>
      <c r="C15" s="4">
        <v>5.4737748225128436E-5</v>
      </c>
      <c r="D15" s="4">
        <v>4.4756776859701937E-5</v>
      </c>
      <c r="E15" s="4">
        <v>1.0086034221904663E-5</v>
      </c>
      <c r="F15" s="4">
        <v>9.8759085089483169E-5</v>
      </c>
      <c r="G15" s="4">
        <v>6.9341485275594555E-4</v>
      </c>
      <c r="H15" s="4">
        <v>4.7383348271656282E-5</v>
      </c>
      <c r="I15" s="4">
        <v>4.8959291118828884E-4</v>
      </c>
      <c r="J15" s="4">
        <v>8.8883176580534844E-5</v>
      </c>
      <c r="K15" s="4">
        <v>0</v>
      </c>
      <c r="L15" s="4">
        <v>3.7822628332142492E-4</v>
      </c>
      <c r="M15" s="4">
        <v>1.6074617041160556E-4</v>
      </c>
      <c r="N15" s="4">
        <v>1.8385999883680374E-4</v>
      </c>
      <c r="O15" s="4">
        <v>1.8175874170724029E-3</v>
      </c>
      <c r="P15" s="4">
        <v>3.2569485508233808E-3</v>
      </c>
      <c r="Q15" s="4">
        <v>7.9322456641021059E-3</v>
      </c>
      <c r="R15" s="4">
        <v>1.2922731346815351E-3</v>
      </c>
      <c r="S15" s="4">
        <v>5.8309885345386332E-5</v>
      </c>
      <c r="T15" s="4">
        <v>4.6017531137440023E-5</v>
      </c>
      <c r="U15" s="4">
        <v>1.8385999883680377E-5</v>
      </c>
      <c r="V15" s="4">
        <v>2.6265714119543393E-5</v>
      </c>
      <c r="W15" s="4">
        <v>1.0506285647817357E-4</v>
      </c>
      <c r="X15" s="4">
        <v>2.6265714119543393E-5</v>
      </c>
      <c r="Y15" s="2">
        <v>1.0506285647817358E-3</v>
      </c>
      <c r="Z15" s="3" t="s">
        <v>99</v>
      </c>
      <c r="AA15" s="3" t="s">
        <v>97</v>
      </c>
    </row>
    <row r="16" spans="1:27" x14ac:dyDescent="0.35">
      <c r="A16" s="4">
        <v>7.5026829366098169E-2</v>
      </c>
      <c r="B16" s="4">
        <v>1.0211985108163361E-3</v>
      </c>
      <c r="C16" s="4">
        <v>1.5005365873219633E-2</v>
      </c>
      <c r="D16" s="4">
        <v>2.0319766286651586E-3</v>
      </c>
      <c r="E16" s="4">
        <v>9.065741881736861E-3</v>
      </c>
      <c r="F16" s="4">
        <v>2.0840785935027266E-3</v>
      </c>
      <c r="G16" s="4">
        <v>7.2942750772595432E-4</v>
      </c>
      <c r="H16" s="4">
        <v>2.0840785935027269E-4</v>
      </c>
      <c r="I16" s="4">
        <v>3.3866277144419308E-4</v>
      </c>
      <c r="J16" s="4">
        <v>1.8235687693148858E-4</v>
      </c>
      <c r="K16" s="4">
        <v>0</v>
      </c>
      <c r="L16" s="4">
        <v>4.407826225258267E-3</v>
      </c>
      <c r="M16" s="4">
        <v>2.6050982418784086E-5</v>
      </c>
      <c r="N16" s="4">
        <v>2.7145123680373015E-2</v>
      </c>
      <c r="O16" s="4">
        <v>1.255657352585393E-2</v>
      </c>
      <c r="P16" s="4">
        <v>2.6572002067159768E-2</v>
      </c>
      <c r="Q16" s="4">
        <v>0.18704605376686975</v>
      </c>
      <c r="R16" s="4">
        <v>1.0993514580726884E-2</v>
      </c>
      <c r="S16" s="4">
        <v>1.0159883143325793E-3</v>
      </c>
      <c r="T16" s="4">
        <v>2.6050982418784083E-4</v>
      </c>
      <c r="U16" s="4">
        <v>5.7312161321324993E-4</v>
      </c>
      <c r="V16" s="4">
        <v>1.5370079627082612E-3</v>
      </c>
      <c r="W16" s="4">
        <v>5.210196483756817E-3</v>
      </c>
      <c r="X16" s="4">
        <v>1.3025491209392042E-3</v>
      </c>
      <c r="Y16" s="2">
        <v>5.2101964837568168E-2</v>
      </c>
      <c r="Z16" s="3" t="s">
        <v>104</v>
      </c>
      <c r="AA16" s="3" t="s">
        <v>97</v>
      </c>
    </row>
    <row r="17" spans="1:27" x14ac:dyDescent="0.35">
      <c r="A17" s="4">
        <v>0.35570968555707871</v>
      </c>
      <c r="B17" s="4">
        <v>1.24179237698556E-2</v>
      </c>
      <c r="C17" s="4">
        <v>5.0832248702773397E-3</v>
      </c>
      <c r="D17" s="4">
        <v>2.6866816380575437E-3</v>
      </c>
      <c r="E17" s="4">
        <v>5.8027681167549538E-4</v>
      </c>
      <c r="F17" s="4">
        <v>5.7447404355874046E-3</v>
      </c>
      <c r="G17" s="4">
        <v>3.0464532612963509E-2</v>
      </c>
      <c r="H17" s="4">
        <v>2.292093406118207E-3</v>
      </c>
      <c r="I17" s="4">
        <v>1.9381245509961547E-2</v>
      </c>
      <c r="J17" s="4">
        <v>7.1954324647761437E-3</v>
      </c>
      <c r="K17" s="4">
        <v>0</v>
      </c>
      <c r="L17" s="4">
        <v>2.3211072467019815E-3</v>
      </c>
      <c r="M17" s="4">
        <v>1.3810588117876792E-2</v>
      </c>
      <c r="N17" s="4">
        <v>1.1025259421834412E-2</v>
      </c>
      <c r="O17" s="4">
        <v>0.15551418552903276</v>
      </c>
      <c r="P17" s="4">
        <v>0.27911314641591328</v>
      </c>
      <c r="Q17" s="4">
        <v>0.38240241889415144</v>
      </c>
      <c r="R17" s="4">
        <v>0.13694532755541691</v>
      </c>
      <c r="S17" s="4">
        <v>1.0677093334829117E-3</v>
      </c>
      <c r="T17" s="4">
        <v>1.9033079422956247E-3</v>
      </c>
      <c r="U17" s="4">
        <v>5.9768511602576032E-4</v>
      </c>
      <c r="V17" s="4">
        <v>1.7234221306762214E-3</v>
      </c>
      <c r="W17" s="4">
        <v>5.8027681167549536E-3</v>
      </c>
      <c r="X17" s="4">
        <v>1.4506920291887384E-3</v>
      </c>
      <c r="Y17" s="2">
        <v>5.8027681167549541E-2</v>
      </c>
      <c r="Z17" s="3" t="s">
        <v>98</v>
      </c>
      <c r="AA17" s="3" t="s">
        <v>97</v>
      </c>
    </row>
    <row r="18" spans="1:27" x14ac:dyDescent="0.35">
      <c r="A18" s="4">
        <v>0.4128746270216842</v>
      </c>
      <c r="B18" s="4">
        <v>1.2767887625544521E-2</v>
      </c>
      <c r="C18" s="4">
        <v>1.2906669012778703E-2</v>
      </c>
      <c r="D18" s="4">
        <v>5.3708396859627498E-3</v>
      </c>
      <c r="E18" s="4">
        <v>9.5759157191583895E-4</v>
      </c>
      <c r="F18" s="4">
        <v>7.0084600553260677E-3</v>
      </c>
      <c r="G18" s="4">
        <v>3.2891188774500563E-2</v>
      </c>
      <c r="H18" s="4">
        <v>3.8303662876633558E-3</v>
      </c>
      <c r="I18" s="4">
        <v>1.6514985080867371E-2</v>
      </c>
      <c r="J18" s="4">
        <v>9.3677436383071203E-3</v>
      </c>
      <c r="K18" s="4">
        <v>0</v>
      </c>
      <c r="L18" s="4">
        <v>0.10824948204266006</v>
      </c>
      <c r="M18" s="4">
        <v>1.6792547855335727E-3</v>
      </c>
      <c r="N18" s="4">
        <v>4.1634416170253877E-3</v>
      </c>
      <c r="O18" s="4">
        <v>7.9799297659653254E-2</v>
      </c>
      <c r="P18" s="4">
        <v>0.33168751548968922</v>
      </c>
      <c r="Q18" s="4">
        <v>0.70778507489431575</v>
      </c>
      <c r="R18" s="4">
        <v>7.4941949106456962E-2</v>
      </c>
      <c r="S18" s="4">
        <v>8.6044460085191329E-4</v>
      </c>
      <c r="T18" s="4">
        <v>2.8450184383006808E-3</v>
      </c>
      <c r="U18" s="4">
        <v>9.0207901702216717E-4</v>
      </c>
      <c r="V18" s="4">
        <v>1.5959859531930651E-3</v>
      </c>
      <c r="W18" s="4">
        <v>3.2613626000032197E-3</v>
      </c>
      <c r="X18" s="4">
        <v>1.7347673404272445E-3</v>
      </c>
      <c r="Y18" s="2">
        <v>6.9390693617089785E-2</v>
      </c>
      <c r="Z18" s="3" t="s">
        <v>102</v>
      </c>
      <c r="AA18" s="3" t="s">
        <v>97</v>
      </c>
    </row>
    <row r="19" spans="1:27" x14ac:dyDescent="0.35">
      <c r="A19" s="4">
        <v>5.640228304824358E-2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6.2669203386937315E-3</v>
      </c>
      <c r="H19" s="4">
        <v>5.2266115624705718E-4</v>
      </c>
      <c r="I19" s="4">
        <v>4.7252579353750743E-3</v>
      </c>
      <c r="J19" s="4">
        <v>8.0843272369149138E-4</v>
      </c>
      <c r="K19" s="4">
        <v>0</v>
      </c>
      <c r="L19" s="4">
        <v>0</v>
      </c>
      <c r="M19" s="4">
        <v>1.7923392168664074E-3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2">
        <v>6.2669203386937315E-3</v>
      </c>
      <c r="Z19" s="3" t="s">
        <v>99</v>
      </c>
      <c r="AA19" s="3" t="s">
        <v>97</v>
      </c>
    </row>
    <row r="20" spans="1:27" x14ac:dyDescent="0.35">
      <c r="A20" s="4">
        <v>0.57330783160125243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6.3700870177916938E-2</v>
      </c>
      <c r="H20" s="4">
        <v>6.3700870177916934E-3</v>
      </c>
      <c r="I20" s="4">
        <v>1.0701746189890046E-2</v>
      </c>
      <c r="J20" s="4">
        <v>4.433580564383019E-2</v>
      </c>
      <c r="K20" s="4">
        <v>0</v>
      </c>
      <c r="L20" s="4">
        <v>2.5480348071166773E-6</v>
      </c>
      <c r="M20" s="4">
        <v>1.1529857502202965E-3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1.5925217544479234E-3</v>
      </c>
      <c r="X20" s="4">
        <v>0</v>
      </c>
      <c r="Y20" s="2">
        <v>6.3700870177916938E-2</v>
      </c>
      <c r="Z20" s="3" t="s">
        <v>100</v>
      </c>
      <c r="AA20" s="3" t="s">
        <v>97</v>
      </c>
    </row>
    <row r="24" spans="1:27" x14ac:dyDescent="0.3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 t="s">
        <v>14</v>
      </c>
      <c r="P24" s="1" t="s">
        <v>15</v>
      </c>
      <c r="Q24" s="1" t="s">
        <v>16</v>
      </c>
      <c r="R24" s="1" t="s">
        <v>17</v>
      </c>
      <c r="S24" s="1" t="s">
        <v>18</v>
      </c>
      <c r="T24" s="1" t="s">
        <v>19</v>
      </c>
      <c r="U24" s="1" t="s">
        <v>20</v>
      </c>
      <c r="V24" s="1" t="s">
        <v>21</v>
      </c>
      <c r="W24" s="1" t="s">
        <v>22</v>
      </c>
      <c r="X24" s="1" t="s">
        <v>23</v>
      </c>
      <c r="Y24" s="2" t="s">
        <v>174</v>
      </c>
    </row>
    <row r="25" spans="1:27" x14ac:dyDescent="0.35">
      <c r="A25">
        <f>SUM(A2:A20)</f>
        <v>14.487230041426551</v>
      </c>
      <c r="B25">
        <f t="shared" ref="B25:Y25" si="0">SUM(B2:B20)</f>
        <v>0.36907978090433513</v>
      </c>
      <c r="C25">
        <f t="shared" si="0"/>
        <v>0.31234492832385119</v>
      </c>
      <c r="D25">
        <f t="shared" si="0"/>
        <v>0.10781817712568252</v>
      </c>
      <c r="E25">
        <f t="shared" si="0"/>
        <v>9.6846674642907568E-2</v>
      </c>
      <c r="F25">
        <f t="shared" si="0"/>
        <v>0.23844149694232941</v>
      </c>
      <c r="G25">
        <f t="shared" si="0"/>
        <v>1.2530802005971429</v>
      </c>
      <c r="H25">
        <f t="shared" si="0"/>
        <v>0.12423773239751136</v>
      </c>
      <c r="I25">
        <f t="shared" si="0"/>
        <v>0.69812702429552764</v>
      </c>
      <c r="J25">
        <f t="shared" si="0"/>
        <v>0.37205257298184857</v>
      </c>
      <c r="K25">
        <f t="shared" si="0"/>
        <v>0</v>
      </c>
      <c r="L25">
        <f t="shared" si="0"/>
        <v>0.52723849308333059</v>
      </c>
      <c r="M25">
        <f t="shared" si="0"/>
        <v>0.29893968315300667</v>
      </c>
      <c r="N25">
        <f t="shared" si="0"/>
        <v>0.38074817917402265</v>
      </c>
      <c r="O25">
        <f t="shared" si="0"/>
        <v>4.7937914504142265</v>
      </c>
      <c r="P25">
        <f t="shared" si="0"/>
        <v>9.8793962144883327</v>
      </c>
      <c r="Q25">
        <f t="shared" si="0"/>
        <v>17.640759531718807</v>
      </c>
      <c r="R25">
        <f t="shared" si="0"/>
        <v>3.592468445388775</v>
      </c>
      <c r="S25">
        <f t="shared" si="0"/>
        <v>5.7367205732459715E-2</v>
      </c>
      <c r="T25">
        <f t="shared" si="0"/>
        <v>7.4933933944175829E-2</v>
      </c>
      <c r="U25">
        <f t="shared" si="0"/>
        <v>3.1115714616475394E-2</v>
      </c>
      <c r="V25">
        <f t="shared" si="0"/>
        <v>7.2351966056559955E-2</v>
      </c>
      <c r="W25">
        <f t="shared" si="0"/>
        <v>0.28404043358141579</v>
      </c>
      <c r="X25">
        <f t="shared" si="0"/>
        <v>0.1925125197125433</v>
      </c>
      <c r="Y25">
        <f t="shared" si="0"/>
        <v>2.590482710926711</v>
      </c>
    </row>
    <row r="26" spans="1:27" x14ac:dyDescent="0.35">
      <c r="A26">
        <v>1829.8517536170707</v>
      </c>
      <c r="B26">
        <v>77.237424016868303</v>
      </c>
      <c r="C26">
        <v>203.87203314632822</v>
      </c>
      <c r="D26">
        <v>81.627105533390036</v>
      </c>
      <c r="E26">
        <v>101.91159340879783</v>
      </c>
      <c r="F26">
        <v>17.454917084941975</v>
      </c>
      <c r="G26">
        <v>73.568878372881301</v>
      </c>
      <c r="H26">
        <v>31.497574600027924</v>
      </c>
      <c r="I26">
        <v>27.454185063200377</v>
      </c>
      <c r="J26">
        <v>8.4809075356245849</v>
      </c>
      <c r="K26">
        <v>468.11371447487028</v>
      </c>
      <c r="L26">
        <v>2950.689989783928</v>
      </c>
      <c r="M26">
        <v>10.080532019942666</v>
      </c>
      <c r="N26">
        <v>2231.0333036921425</v>
      </c>
      <c r="O26">
        <v>260.18413433158588</v>
      </c>
      <c r="P26">
        <v>1133.3923108771889</v>
      </c>
      <c r="Q26">
        <v>2966.4016568684006</v>
      </c>
      <c r="R26">
        <v>719.747796261075</v>
      </c>
      <c r="S26">
        <v>2.8892095755588394</v>
      </c>
      <c r="T26">
        <v>8.9098468983555748</v>
      </c>
      <c r="U26">
        <v>1.1841308230422012</v>
      </c>
      <c r="V26">
        <v>9.2529887103669264</v>
      </c>
      <c r="W26">
        <v>122.13264565835807</v>
      </c>
      <c r="X26">
        <v>159.07089254617023</v>
      </c>
      <c r="Y26">
        <v>1586.3849390063315</v>
      </c>
    </row>
    <row r="29" spans="1:27" x14ac:dyDescent="0.35">
      <c r="A29" s="68">
        <f t="shared" ref="A29:Y29" si="1">(A25/A26)*100</f>
        <v>0.79171605091995134</v>
      </c>
      <c r="B29" s="68">
        <f t="shared" si="1"/>
        <v>0.47785097134224697</v>
      </c>
      <c r="C29" s="68">
        <f t="shared" si="1"/>
        <v>0.15320636357202905</v>
      </c>
      <c r="D29" s="68">
        <f t="shared" si="1"/>
        <v>0.13208624319231665</v>
      </c>
      <c r="E29" s="68">
        <f t="shared" si="1"/>
        <v>9.5030085786635327E-2</v>
      </c>
      <c r="F29" s="68">
        <f t="shared" si="1"/>
        <v>1.3660419913883657</v>
      </c>
      <c r="G29" s="68">
        <f t="shared" si="1"/>
        <v>1.7032748470704548</v>
      </c>
      <c r="H29" s="68">
        <f t="shared" si="1"/>
        <v>0.39443586998410102</v>
      </c>
      <c r="I29" s="68">
        <f t="shared" si="1"/>
        <v>2.5428801572088839</v>
      </c>
      <c r="J29" s="68">
        <f t="shared" si="1"/>
        <v>4.3869429234904205</v>
      </c>
      <c r="K29" s="68">
        <f t="shared" si="1"/>
        <v>0</v>
      </c>
      <c r="L29" s="68">
        <f t="shared" si="1"/>
        <v>1.7868311984951663E-2</v>
      </c>
      <c r="M29" s="68">
        <f t="shared" si="1"/>
        <v>2.9655149406956296</v>
      </c>
      <c r="N29" s="68">
        <f t="shared" si="1"/>
        <v>1.7066001594145706E-2</v>
      </c>
      <c r="O29" s="68">
        <f t="shared" si="1"/>
        <v>1.8424610949970093</v>
      </c>
      <c r="P29" s="68">
        <f t="shared" si="1"/>
        <v>0.8716660700514347</v>
      </c>
      <c r="Q29" s="68">
        <f t="shared" si="1"/>
        <v>0.59468546651035703</v>
      </c>
      <c r="R29" s="68">
        <f t="shared" si="1"/>
        <v>0.49912878706274977</v>
      </c>
      <c r="S29" s="68">
        <f t="shared" si="1"/>
        <v>1.9855674790003279</v>
      </c>
      <c r="T29" s="68">
        <f t="shared" si="1"/>
        <v>0.84102381106016355</v>
      </c>
      <c r="U29" s="68">
        <f t="shared" si="1"/>
        <v>2.627726093349608</v>
      </c>
      <c r="V29" s="68">
        <f t="shared" si="1"/>
        <v>0.78193077200556582</v>
      </c>
      <c r="W29" s="68">
        <f t="shared" si="1"/>
        <v>0.23256716666562904</v>
      </c>
      <c r="X29" s="68">
        <f t="shared" si="1"/>
        <v>0.12102309645158157</v>
      </c>
      <c r="Y29" s="68">
        <f t="shared" si="1"/>
        <v>0.16329471159435735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EE996-86F9-4279-8114-B4B785DE818C}">
  <dimension ref="A1:AA201"/>
  <sheetViews>
    <sheetView topLeftCell="M1" workbookViewId="0">
      <selection activeCell="AA1" sqref="AA1"/>
    </sheetView>
  </sheetViews>
  <sheetFormatPr baseColWidth="10" defaultRowHeight="14.5" x14ac:dyDescent="0.35"/>
  <sheetData>
    <row r="1" spans="1:2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  <c r="AA1" s="3" t="s">
        <v>24</v>
      </c>
    </row>
    <row r="2" spans="1:27" x14ac:dyDescent="0.35">
      <c r="A2" s="4">
        <v>3.8648863197034573</v>
      </c>
      <c r="B2" s="4">
        <v>0.49775051087089983</v>
      </c>
      <c r="C2" s="4">
        <v>9.7598139386450959E-4</v>
      </c>
      <c r="D2" s="4">
        <v>0</v>
      </c>
      <c r="E2" s="4">
        <v>0</v>
      </c>
      <c r="F2" s="4">
        <v>0</v>
      </c>
      <c r="G2" s="4">
        <v>0.20886001828700501</v>
      </c>
      <c r="H2" s="4">
        <v>9.2718232417128399E-2</v>
      </c>
      <c r="I2" s="4">
        <v>7.9640081739343976E-2</v>
      </c>
      <c r="J2" s="4">
        <v>7.4174585933702722E-3</v>
      </c>
      <c r="K2" s="4">
        <v>0.13663739514103132</v>
      </c>
      <c r="L2" s="4">
        <v>0</v>
      </c>
      <c r="M2" s="4">
        <v>1.1321384168828308E-2</v>
      </c>
      <c r="N2" s="4">
        <v>1.132138416882831</v>
      </c>
      <c r="O2" s="4">
        <v>0.44895144117767438</v>
      </c>
      <c r="P2" s="4">
        <v>3.9039255754580378</v>
      </c>
      <c r="Q2" s="4">
        <v>5.4459761777639635</v>
      </c>
      <c r="R2" s="4">
        <v>0.23423553452748228</v>
      </c>
      <c r="S2" s="4">
        <v>2.5375516240477245E-4</v>
      </c>
      <c r="T2" s="4">
        <v>4.9775051087089982E-2</v>
      </c>
      <c r="U2" s="4">
        <v>1.6591683695696662E-3</v>
      </c>
      <c r="V2" s="4">
        <v>0.1237544407420198</v>
      </c>
      <c r="W2" s="4">
        <v>0.24009142289066931</v>
      </c>
      <c r="X2" s="4">
        <v>0.11711776726374114</v>
      </c>
      <c r="Y2" s="2">
        <v>1.9519627877290189</v>
      </c>
      <c r="Z2" s="3" t="s">
        <v>151</v>
      </c>
      <c r="AA2" s="3" t="s">
        <v>155</v>
      </c>
    </row>
    <row r="3" spans="1:27" x14ac:dyDescent="0.35">
      <c r="A3" s="4">
        <v>0.84753950582482807</v>
      </c>
      <c r="B3" s="4">
        <v>0.11335840890407076</v>
      </c>
      <c r="C3" s="4">
        <v>0</v>
      </c>
      <c r="D3" s="4">
        <v>0</v>
      </c>
      <c r="E3" s="4">
        <v>0</v>
      </c>
      <c r="F3" s="4">
        <v>0</v>
      </c>
      <c r="G3" s="4">
        <v>4.3789541134282788E-2</v>
      </c>
      <c r="H3" s="4">
        <v>2.0199691555491738E-2</v>
      </c>
      <c r="I3" s="4">
        <v>1.7480502307637081E-2</v>
      </c>
      <c r="J3" s="4">
        <v>1.1653668205091386E-3</v>
      </c>
      <c r="K3" s="4">
        <v>1.0594243822810353E-2</v>
      </c>
      <c r="L3" s="4">
        <v>0</v>
      </c>
      <c r="M3" s="4">
        <v>1.0241102362050004E-3</v>
      </c>
      <c r="N3" s="4">
        <v>0.20835346184860357</v>
      </c>
      <c r="O3" s="4">
        <v>8.581337496476385E-2</v>
      </c>
      <c r="P3" s="4">
        <v>0.70628292152069005</v>
      </c>
      <c r="Q3" s="4">
        <v>1.1653668205091385</v>
      </c>
      <c r="R3" s="4">
        <v>4.025812652667933E-2</v>
      </c>
      <c r="S3" s="4">
        <v>4.5908389898844847E-5</v>
      </c>
      <c r="T3" s="4">
        <v>2.0835346184860361E-2</v>
      </c>
      <c r="U3" s="4">
        <v>3.1782731468431053E-4</v>
      </c>
      <c r="V3" s="4">
        <v>3.7079853379836228E-2</v>
      </c>
      <c r="W3" s="4">
        <v>3.6373570458315539E-2</v>
      </c>
      <c r="X3" s="4">
        <v>2.1188487645620705E-2</v>
      </c>
      <c r="Y3" s="2">
        <v>0.35314146076034503</v>
      </c>
      <c r="Z3" s="3" t="s">
        <v>151</v>
      </c>
      <c r="AA3" s="3" t="s">
        <v>155</v>
      </c>
    </row>
    <row r="4" spans="1:27" x14ac:dyDescent="0.35">
      <c r="A4" s="4">
        <v>4.6282488381909417E-2</v>
      </c>
      <c r="B4" s="4">
        <v>9.5287476080401744E-3</v>
      </c>
      <c r="C4" s="4">
        <v>9.0749977219430235E-5</v>
      </c>
      <c r="D4" s="4">
        <v>0</v>
      </c>
      <c r="E4" s="4">
        <v>0</v>
      </c>
      <c r="F4" s="4">
        <v>0</v>
      </c>
      <c r="G4" s="4">
        <v>8.6212478358458711E-4</v>
      </c>
      <c r="H4" s="4">
        <v>3.6299990887772094E-4</v>
      </c>
      <c r="I4" s="4">
        <v>3.2669991798994877E-4</v>
      </c>
      <c r="J4" s="4">
        <v>7.2599981775544191E-5</v>
      </c>
      <c r="K4" s="4">
        <v>1.3612496582914536E-3</v>
      </c>
      <c r="L4" s="4">
        <v>0</v>
      </c>
      <c r="M4" s="4">
        <v>1.3158746696817383E-4</v>
      </c>
      <c r="N4" s="4">
        <v>2.6771243279731918E-2</v>
      </c>
      <c r="O4" s="4">
        <v>1.0436247380234475E-2</v>
      </c>
      <c r="P4" s="4">
        <v>9.0749977219430247E-2</v>
      </c>
      <c r="Q4" s="4">
        <v>0.14973746241205987</v>
      </c>
      <c r="R4" s="4">
        <v>5.1727487015075235E-3</v>
      </c>
      <c r="S4" s="4">
        <v>5.8987485192629651E-6</v>
      </c>
      <c r="T4" s="4">
        <v>9.2564976763818833E-4</v>
      </c>
      <c r="U4" s="4">
        <v>4.0837489748743596E-5</v>
      </c>
      <c r="V4" s="4">
        <v>1.905749521608035E-3</v>
      </c>
      <c r="W4" s="4">
        <v>4.6736238268006575E-3</v>
      </c>
      <c r="X4" s="4">
        <v>2.268749430485756E-3</v>
      </c>
      <c r="Y4" s="2">
        <v>4.5374988609715117E-2</v>
      </c>
      <c r="Z4" s="3" t="s">
        <v>151</v>
      </c>
      <c r="AA4" s="3" t="s">
        <v>155</v>
      </c>
    </row>
    <row r="5" spans="1:27" x14ac:dyDescent="0.35">
      <c r="A5" s="4">
        <v>0.81738322736692492</v>
      </c>
      <c r="B5" s="4">
        <v>0.1217092607782619</v>
      </c>
      <c r="C5" s="4">
        <v>0</v>
      </c>
      <c r="D5" s="4">
        <v>0</v>
      </c>
      <c r="E5" s="4">
        <v>0</v>
      </c>
      <c r="F5" s="4">
        <v>0</v>
      </c>
      <c r="G5" s="4">
        <v>3.669242289883394E-2</v>
      </c>
      <c r="H5" s="4">
        <v>1.5224885388867449E-2</v>
      </c>
      <c r="I5" s="4">
        <v>1.5000329557173238E-2</v>
      </c>
      <c r="J5" s="4">
        <v>1.4820684891817871E-3</v>
      </c>
      <c r="K5" s="4">
        <v>0</v>
      </c>
      <c r="L5" s="4">
        <v>0</v>
      </c>
      <c r="M5" s="4">
        <v>1.9760913189090495E-3</v>
      </c>
      <c r="N5" s="4">
        <v>0.25150253149751534</v>
      </c>
      <c r="O5" s="4">
        <v>9.8804565945452449E-2</v>
      </c>
      <c r="P5" s="4">
        <v>0.93864337648179841</v>
      </c>
      <c r="Q5" s="4">
        <v>1.509015188985092</v>
      </c>
      <c r="R5" s="4">
        <v>8.9822332677684052E-2</v>
      </c>
      <c r="S5" s="4">
        <v>4.0420049704957817E-5</v>
      </c>
      <c r="T5" s="4">
        <v>1.0149923592578299E-2</v>
      </c>
      <c r="U5" s="4">
        <v>3.6378044734462046E-4</v>
      </c>
      <c r="V5" s="4">
        <v>1.7739910703842603E-2</v>
      </c>
      <c r="W5" s="4">
        <v>5.7935404577106213E-2</v>
      </c>
      <c r="X5" s="4">
        <v>2.6946699803305219E-2</v>
      </c>
      <c r="Y5" s="2">
        <v>0.44911166338842029</v>
      </c>
      <c r="Z5" s="3" t="s">
        <v>151</v>
      </c>
      <c r="AA5" s="3" t="s">
        <v>155</v>
      </c>
    </row>
    <row r="6" spans="1:27" x14ac:dyDescent="0.35">
      <c r="A6" s="4">
        <v>1.742437170827295</v>
      </c>
      <c r="B6" s="4">
        <v>0.25945080950230603</v>
      </c>
      <c r="C6" s="4">
        <v>0</v>
      </c>
      <c r="D6" s="4">
        <v>0</v>
      </c>
      <c r="E6" s="4">
        <v>0</v>
      </c>
      <c r="F6" s="4">
        <v>0</v>
      </c>
      <c r="G6" s="4">
        <v>7.8218196075049443E-2</v>
      </c>
      <c r="H6" s="4">
        <v>3.2455285764310601E-2</v>
      </c>
      <c r="I6" s="4">
        <v>3.1976594233863544E-2</v>
      </c>
      <c r="J6" s="4">
        <v>3.1593641009505895E-3</v>
      </c>
      <c r="K6" s="4">
        <v>0</v>
      </c>
      <c r="L6" s="4">
        <v>0</v>
      </c>
      <c r="M6" s="4">
        <v>4.2124854679341196E-3</v>
      </c>
      <c r="N6" s="4">
        <v>0.53613451410070612</v>
      </c>
      <c r="O6" s="4">
        <v>0.21062427339670597</v>
      </c>
      <c r="P6" s="4">
        <v>2.0009305972687068</v>
      </c>
      <c r="Q6" s="4">
        <v>3.2168070846042367</v>
      </c>
      <c r="R6" s="4">
        <v>0.19147661217882361</v>
      </c>
      <c r="S6" s="4">
        <v>8.6164475480470613E-5</v>
      </c>
      <c r="T6" s="4">
        <v>2.1636857176207065E-2</v>
      </c>
      <c r="U6" s="4">
        <v>7.7548027932423556E-4</v>
      </c>
      <c r="V6" s="4">
        <v>3.7816630905317665E-2</v>
      </c>
      <c r="W6" s="4">
        <v>0.12350241485534123</v>
      </c>
      <c r="X6" s="4">
        <v>5.7442983653647077E-2</v>
      </c>
      <c r="Y6" s="2">
        <v>0.95738306089411807</v>
      </c>
      <c r="Z6" s="3" t="s">
        <v>151</v>
      </c>
      <c r="AA6" s="3" t="s">
        <v>155</v>
      </c>
    </row>
    <row r="7" spans="1:27" x14ac:dyDescent="0.35">
      <c r="A7" s="4">
        <v>0.10938707246314626</v>
      </c>
      <c r="B7" s="4">
        <v>1.5167798523700206E-2</v>
      </c>
      <c r="C7" s="4">
        <v>0</v>
      </c>
      <c r="D7" s="4">
        <v>0</v>
      </c>
      <c r="E7" s="4">
        <v>0</v>
      </c>
      <c r="F7" s="4">
        <v>0</v>
      </c>
      <c r="G7" s="4">
        <v>5.4083571143488671E-3</v>
      </c>
      <c r="H7" s="4">
        <v>2.2690701276741865E-3</v>
      </c>
      <c r="I7" s="4">
        <v>2.1389442422161688E-3</v>
      </c>
      <c r="J7" s="4">
        <v>2.1958743171040515E-4</v>
      </c>
      <c r="K7" s="4">
        <v>0</v>
      </c>
      <c r="L7" s="4">
        <v>0</v>
      </c>
      <c r="M7" s="4">
        <v>1.1792658369632869E-4</v>
      </c>
      <c r="N7" s="4">
        <v>2.0332169602815295E-2</v>
      </c>
      <c r="O7" s="4">
        <v>6.0996508808445872E-3</v>
      </c>
      <c r="P7" s="4">
        <v>6.587622951312154E-2</v>
      </c>
      <c r="Q7" s="4">
        <v>9.1088119820612518E-2</v>
      </c>
      <c r="R7" s="4">
        <v>4.87972070467567E-3</v>
      </c>
      <c r="S7" s="4">
        <v>5.2863640967319755E-6</v>
      </c>
      <c r="T7" s="4">
        <v>5.7336718279939116E-4</v>
      </c>
      <c r="U7" s="4">
        <v>4.0257695813574277E-5</v>
      </c>
      <c r="V7" s="4">
        <v>3.2612800042915724E-3</v>
      </c>
      <c r="W7" s="4">
        <v>7.4822384138360266E-3</v>
      </c>
      <c r="X7" s="4">
        <v>2.0332169602815292E-3</v>
      </c>
      <c r="Y7" s="2">
        <v>4.0664339205630583E-2</v>
      </c>
      <c r="Z7" s="3" t="s">
        <v>151</v>
      </c>
      <c r="AA7" s="3" t="s">
        <v>155</v>
      </c>
    </row>
    <row r="8" spans="1:27" x14ac:dyDescent="0.35">
      <c r="A8" s="4">
        <v>0.23321207613533981</v>
      </c>
      <c r="B8" s="4">
        <v>2.895046462369736E-2</v>
      </c>
      <c r="C8" s="4">
        <v>0</v>
      </c>
      <c r="D8" s="4">
        <v>0</v>
      </c>
      <c r="E8" s="4">
        <v>0</v>
      </c>
      <c r="F8" s="4">
        <v>0</v>
      </c>
      <c r="G8" s="4">
        <v>1.3081321052189177E-2</v>
      </c>
      <c r="H8" s="4">
        <v>5.8437048962648374E-3</v>
      </c>
      <c r="I8" s="4">
        <v>4.4229876508426512E-3</v>
      </c>
      <c r="J8" s="4">
        <v>6.8355263694840985E-4</v>
      </c>
      <c r="K8" s="4">
        <v>4.0208978644024106E-3</v>
      </c>
      <c r="L8" s="4">
        <v>0</v>
      </c>
      <c r="M8" s="4">
        <v>3.8868679355889965E-4</v>
      </c>
      <c r="N8" s="4">
        <v>7.9077657999914078E-2</v>
      </c>
      <c r="O8" s="4">
        <v>3.0826883627085147E-2</v>
      </c>
      <c r="P8" s="4">
        <v>0.26805985762682738</v>
      </c>
      <c r="Q8" s="4">
        <v>0.44229876508426513</v>
      </c>
      <c r="R8" s="4">
        <v>1.5279411884729161E-2</v>
      </c>
      <c r="S8" s="4">
        <v>1.7423890745743779E-5</v>
      </c>
      <c r="T8" s="4">
        <v>5.0797343020283795E-3</v>
      </c>
      <c r="U8" s="4">
        <v>1.2062693593207232E-4</v>
      </c>
      <c r="V8" s="4">
        <v>6.8489293623654399E-3</v>
      </c>
      <c r="W8" s="4">
        <v>1.7960010460997437E-2</v>
      </c>
      <c r="X8" s="4">
        <v>6.7014964406706843E-3</v>
      </c>
      <c r="Y8" s="2">
        <v>0.13402992881341369</v>
      </c>
      <c r="Z8" s="3" t="s">
        <v>151</v>
      </c>
      <c r="AA8" s="3" t="s">
        <v>155</v>
      </c>
    </row>
    <row r="9" spans="1:27" x14ac:dyDescent="0.35">
      <c r="A9" s="4">
        <v>0.22848708295913953</v>
      </c>
      <c r="B9" s="4">
        <v>3.7952091745755381E-2</v>
      </c>
      <c r="C9" s="4">
        <v>0</v>
      </c>
      <c r="D9" s="4">
        <v>0</v>
      </c>
      <c r="E9" s="4">
        <v>0</v>
      </c>
      <c r="F9" s="4">
        <v>0</v>
      </c>
      <c r="G9" s="4">
        <v>8.5392206427949598E-3</v>
      </c>
      <c r="H9" s="4">
        <v>3.0884482823714194E-3</v>
      </c>
      <c r="I9" s="4">
        <v>2.9819500657379222E-3</v>
      </c>
      <c r="J9" s="4">
        <v>8.7134904518315918E-4</v>
      </c>
      <c r="K9" s="4">
        <v>2.9044968172771968E-3</v>
      </c>
      <c r="L9" s="4">
        <v>0</v>
      </c>
      <c r="M9" s="4">
        <v>2.8076802567012903E-4</v>
      </c>
      <c r="N9" s="4">
        <v>5.7121770739784881E-2</v>
      </c>
      <c r="O9" s="4">
        <v>2.2267808932458513E-2</v>
      </c>
      <c r="P9" s="4">
        <v>0.19363312115181311</v>
      </c>
      <c r="Q9" s="4">
        <v>0.3194946499004917</v>
      </c>
      <c r="R9" s="4">
        <v>1.1037087905653348E-2</v>
      </c>
      <c r="S9" s="4">
        <v>1.2586152874867853E-5</v>
      </c>
      <c r="T9" s="4">
        <v>1.975057835748494E-3</v>
      </c>
      <c r="U9" s="4">
        <v>8.7134904518315902E-5</v>
      </c>
      <c r="V9" s="4">
        <v>4.5987866273555621E-3</v>
      </c>
      <c r="W9" s="4">
        <v>2.449458982570436E-2</v>
      </c>
      <c r="X9" s="4">
        <v>4.8408280287953291E-3</v>
      </c>
      <c r="Y9" s="2">
        <v>9.6816560575906568E-2</v>
      </c>
      <c r="Z9" s="3" t="s">
        <v>152</v>
      </c>
      <c r="AA9" s="3" t="s">
        <v>155</v>
      </c>
    </row>
    <row r="10" spans="1:27" x14ac:dyDescent="0.35">
      <c r="A10" s="4">
        <v>3.1875511253972054E-2</v>
      </c>
      <c r="B10" s="4">
        <v>6.1375208004542468E-3</v>
      </c>
      <c r="C10" s="4">
        <v>0</v>
      </c>
      <c r="D10" s="4">
        <v>0</v>
      </c>
      <c r="E10" s="4">
        <v>0</v>
      </c>
      <c r="F10" s="4">
        <v>0</v>
      </c>
      <c r="G10" s="4">
        <v>8.1173662199556158E-4</v>
      </c>
      <c r="H10" s="4">
        <v>2.2372253240365478E-4</v>
      </c>
      <c r="I10" s="4">
        <v>3.2073495795922197E-4</v>
      </c>
      <c r="J10" s="4">
        <v>4.3556599229030139E-5</v>
      </c>
      <c r="K10" s="4">
        <v>5.9395362585041103E-4</v>
      </c>
      <c r="L10" s="4">
        <v>0</v>
      </c>
      <c r="M10" s="4">
        <v>1.049318072335726E-4</v>
      </c>
      <c r="N10" s="4">
        <v>1.1681087975058083E-2</v>
      </c>
      <c r="O10" s="4">
        <v>4.5536444648531507E-3</v>
      </c>
      <c r="P10" s="4">
        <v>3.9596908390027399E-2</v>
      </c>
      <c r="Q10" s="4">
        <v>6.5334898843545208E-2</v>
      </c>
      <c r="R10" s="4">
        <v>2.257023778231562E-3</v>
      </c>
      <c r="S10" s="4">
        <v>2.5737990453517805E-6</v>
      </c>
      <c r="T10" s="4">
        <v>7.7213971360553428E-4</v>
      </c>
      <c r="U10" s="4">
        <v>1.7818608775512329E-5</v>
      </c>
      <c r="V10" s="4">
        <v>2.177829961451507E-3</v>
      </c>
      <c r="W10" s="4">
        <v>5.5435671746038352E-4</v>
      </c>
      <c r="X10" s="4">
        <v>9.8992270975068494E-4</v>
      </c>
      <c r="Y10" s="2">
        <v>1.97984541950137E-2</v>
      </c>
      <c r="Z10" s="3" t="s">
        <v>151</v>
      </c>
      <c r="AA10" s="3" t="s">
        <v>155</v>
      </c>
    </row>
    <row r="11" spans="1:27" x14ac:dyDescent="0.35">
      <c r="A11" s="4">
        <v>12.208874293911343</v>
      </c>
      <c r="B11" s="4">
        <v>2.6325385196246334</v>
      </c>
      <c r="C11" s="4">
        <v>0</v>
      </c>
      <c r="D11" s="4">
        <v>0</v>
      </c>
      <c r="E11" s="4">
        <v>0</v>
      </c>
      <c r="F11" s="4">
        <v>0</v>
      </c>
      <c r="G11" s="4">
        <v>0.18599456932130562</v>
      </c>
      <c r="H11" s="4">
        <v>8.5843647379064122E-2</v>
      </c>
      <c r="I11" s="4">
        <v>7.9166919249581358E-2</v>
      </c>
      <c r="J11" s="4">
        <v>5.2460006731650296E-3</v>
      </c>
      <c r="K11" s="4">
        <v>0.2861454912635471</v>
      </c>
      <c r="L11" s="4">
        <v>0</v>
      </c>
      <c r="M11" s="4">
        <v>2.7660730822142883E-2</v>
      </c>
      <c r="N11" s="4">
        <v>6.0948989639135531</v>
      </c>
      <c r="O11" s="4">
        <v>2.7565348991721703</v>
      </c>
      <c r="P11" s="4">
        <v>19.076366084236472</v>
      </c>
      <c r="Q11" s="4">
        <v>35.386659086258653</v>
      </c>
      <c r="R11" s="4">
        <v>0.67434954107775935</v>
      </c>
      <c r="S11" s="4">
        <v>1.1445819650541882E-3</v>
      </c>
      <c r="T11" s="4">
        <v>0.21079384523081302</v>
      </c>
      <c r="U11" s="4">
        <v>7.2490191120098586E-3</v>
      </c>
      <c r="V11" s="4">
        <v>0.51410806597017289</v>
      </c>
      <c r="W11" s="4">
        <v>0.47690915210591178</v>
      </c>
      <c r="X11" s="4">
        <v>0.57229098252709421</v>
      </c>
      <c r="Y11" s="2">
        <v>9.5381830421182361</v>
      </c>
      <c r="Z11" s="3" t="s">
        <v>151</v>
      </c>
      <c r="AA11" s="3" t="s">
        <v>155</v>
      </c>
    </row>
    <row r="12" spans="1:27" x14ac:dyDescent="0.35">
      <c r="A12" s="4">
        <v>2.285694902590301E-2</v>
      </c>
      <c r="B12" s="4">
        <v>4.9285296337103369E-3</v>
      </c>
      <c r="C12" s="4">
        <v>0</v>
      </c>
      <c r="D12" s="4">
        <v>0</v>
      </c>
      <c r="E12" s="4">
        <v>0</v>
      </c>
      <c r="F12" s="4">
        <v>0</v>
      </c>
      <c r="G12" s="4">
        <v>3.4821133281649118E-4</v>
      </c>
      <c r="H12" s="4">
        <v>1.6071292283838056E-4</v>
      </c>
      <c r="I12" s="4">
        <v>1.4821302883983982E-4</v>
      </c>
      <c r="J12" s="4">
        <v>9.8213452845676999E-6</v>
      </c>
      <c r="K12" s="4">
        <v>5.3570974279460186E-4</v>
      </c>
      <c r="L12" s="4">
        <v>0</v>
      </c>
      <c r="M12" s="4">
        <v>5.17852751368115E-5</v>
      </c>
      <c r="N12" s="4">
        <v>1.1410617521525019E-2</v>
      </c>
      <c r="O12" s="4">
        <v>5.1606705222546631E-3</v>
      </c>
      <c r="P12" s="4">
        <v>3.5713982852973454E-2</v>
      </c>
      <c r="Q12" s="4">
        <v>6.6249438192265753E-2</v>
      </c>
      <c r="R12" s="4">
        <v>1.2624892938526116E-3</v>
      </c>
      <c r="S12" s="4">
        <v>2.1428389711784072E-6</v>
      </c>
      <c r="T12" s="4">
        <v>3.9463951052535665E-4</v>
      </c>
      <c r="U12" s="4">
        <v>1.3571313484129913E-5</v>
      </c>
      <c r="V12" s="4">
        <v>9.624918378876346E-4</v>
      </c>
      <c r="W12" s="4">
        <v>8.9284957132433629E-4</v>
      </c>
      <c r="X12" s="4">
        <v>1.0714194855892037E-3</v>
      </c>
      <c r="Y12" s="2">
        <v>1.7856991426486727E-2</v>
      </c>
      <c r="Z12" s="3" t="s">
        <v>151</v>
      </c>
      <c r="AA12" s="3" t="s">
        <v>155</v>
      </c>
    </row>
    <row r="13" spans="1:27" x14ac:dyDescent="0.35">
      <c r="A13" s="4">
        <v>0.35873099877260983</v>
      </c>
      <c r="B13" s="4">
        <v>4.8250368255965063E-2</v>
      </c>
      <c r="C13" s="4">
        <v>0</v>
      </c>
      <c r="D13" s="4">
        <v>0</v>
      </c>
      <c r="E13" s="4">
        <v>0</v>
      </c>
      <c r="F13" s="4">
        <v>0</v>
      </c>
      <c r="G13" s="4">
        <v>1.8461010463151854E-2</v>
      </c>
      <c r="H13" s="4">
        <v>6.8809220817202341E-3</v>
      </c>
      <c r="I13" s="4">
        <v>7.0487494495670702E-3</v>
      </c>
      <c r="J13" s="4">
        <v>1.5733815735640782E-3</v>
      </c>
      <c r="K13" s="4">
        <v>6.2935262942563127E-3</v>
      </c>
      <c r="L13" s="4">
        <v>0</v>
      </c>
      <c r="M13" s="4">
        <v>1.1118563119852821E-3</v>
      </c>
      <c r="N13" s="4">
        <v>0.12377268378704082</v>
      </c>
      <c r="O13" s="4">
        <v>4.8250368255965063E-2</v>
      </c>
      <c r="P13" s="4">
        <v>0.41956841961708752</v>
      </c>
      <c r="Q13" s="4">
        <v>0.69228789236819432</v>
      </c>
      <c r="R13" s="4">
        <v>2.3915399918173989E-2</v>
      </c>
      <c r="S13" s="4">
        <v>2.7271947275110688E-5</v>
      </c>
      <c r="T13" s="4">
        <v>8.3913683923417508E-3</v>
      </c>
      <c r="U13" s="4">
        <v>1.8880578882768937E-4</v>
      </c>
      <c r="V13" s="4">
        <v>1.2587052588512625E-2</v>
      </c>
      <c r="W13" s="4">
        <v>8.601152602150294E-3</v>
      </c>
      <c r="X13" s="4">
        <v>1.0489210490427187E-2</v>
      </c>
      <c r="Y13" s="2">
        <v>0.20978420980854376</v>
      </c>
      <c r="Z13" s="3" t="s">
        <v>151</v>
      </c>
      <c r="AA13" s="3" t="s">
        <v>155</v>
      </c>
    </row>
    <row r="14" spans="1:27" x14ac:dyDescent="0.35">
      <c r="A14" s="4">
        <v>0.80667577906697763</v>
      </c>
      <c r="B14" s="4">
        <v>0.16395849168028001</v>
      </c>
      <c r="C14" s="4">
        <v>0</v>
      </c>
      <c r="D14" s="4">
        <v>0</v>
      </c>
      <c r="E14" s="4">
        <v>0</v>
      </c>
      <c r="F14" s="4">
        <v>0</v>
      </c>
      <c r="G14" s="4">
        <v>1.6395849168028002E-2</v>
      </c>
      <c r="H14" s="4">
        <v>4.8531713537362884E-3</v>
      </c>
      <c r="I14" s="4">
        <v>4.8531713537362884E-3</v>
      </c>
      <c r="J14" s="4">
        <v>1.049334346753792E-3</v>
      </c>
      <c r="K14" s="4">
        <v>1.9675019001633601E-2</v>
      </c>
      <c r="L14" s="4">
        <v>0</v>
      </c>
      <c r="M14" s="4">
        <v>2.8856694535729283E-3</v>
      </c>
      <c r="N14" s="4">
        <v>0.38694204036546082</v>
      </c>
      <c r="O14" s="4">
        <v>0.15084181234585761</v>
      </c>
      <c r="P14" s="4">
        <v>1.3116679334422401</v>
      </c>
      <c r="Q14" s="4">
        <v>2.164252090179696</v>
      </c>
      <c r="R14" s="4">
        <v>7.4765072206207692E-2</v>
      </c>
      <c r="S14" s="4">
        <v>8.5258415673745603E-5</v>
      </c>
      <c r="T14" s="4">
        <v>1.901918503491248E-2</v>
      </c>
      <c r="U14" s="4">
        <v>5.9025057004900806E-4</v>
      </c>
      <c r="V14" s="4">
        <v>2.754502660228704E-2</v>
      </c>
      <c r="W14" s="4">
        <v>3.0168362469171522E-2</v>
      </c>
      <c r="X14" s="4">
        <v>3.2791698336056004E-2</v>
      </c>
      <c r="Y14" s="2">
        <v>0.65583396672112004</v>
      </c>
      <c r="Z14" s="3" t="s">
        <v>151</v>
      </c>
      <c r="AA14" s="3" t="s">
        <v>155</v>
      </c>
    </row>
    <row r="15" spans="1:27" x14ac:dyDescent="0.35">
      <c r="A15" s="4">
        <v>3.6208766697815836E-2</v>
      </c>
      <c r="B15" s="4">
        <v>6.7137088252200204E-3</v>
      </c>
      <c r="C15" s="4">
        <v>0</v>
      </c>
      <c r="D15" s="4">
        <v>0</v>
      </c>
      <c r="E15" s="4">
        <v>0</v>
      </c>
      <c r="F15" s="4">
        <v>0</v>
      </c>
      <c r="G15" s="4">
        <v>1.0334585495001606E-3</v>
      </c>
      <c r="H15" s="4">
        <v>3.8471814616429333E-4</v>
      </c>
      <c r="I15" s="4">
        <v>3.8220364847694495E-4</v>
      </c>
      <c r="J15" s="4">
        <v>7.7949428307797996E-5</v>
      </c>
      <c r="K15" s="4">
        <v>7.5434930620449673E-4</v>
      </c>
      <c r="L15" s="4">
        <v>0</v>
      </c>
      <c r="M15" s="4">
        <v>7.2920432933101342E-5</v>
      </c>
      <c r="N15" s="4">
        <v>1.4835536355355101E-2</v>
      </c>
      <c r="O15" s="4">
        <v>5.7833446809011412E-3</v>
      </c>
      <c r="P15" s="4">
        <v>5.0289953746966445E-2</v>
      </c>
      <c r="Q15" s="4">
        <v>8.297842368249464E-2</v>
      </c>
      <c r="R15" s="4">
        <v>2.8665273635770875E-3</v>
      </c>
      <c r="S15" s="4">
        <v>3.2688469935528191E-6</v>
      </c>
      <c r="T15" s="4">
        <v>7.1914633858162014E-4</v>
      </c>
      <c r="U15" s="4">
        <v>2.2630479186134896E-5</v>
      </c>
      <c r="V15" s="4">
        <v>1.4131477002897572E-3</v>
      </c>
      <c r="W15" s="4">
        <v>3.2688469935528192E-3</v>
      </c>
      <c r="X15" s="4">
        <v>1.257248843674161E-3</v>
      </c>
      <c r="Y15" s="2">
        <v>2.5144976873483223E-2</v>
      </c>
      <c r="Z15" s="3" t="s">
        <v>151</v>
      </c>
      <c r="AA15" s="3" t="s">
        <v>155</v>
      </c>
    </row>
    <row r="16" spans="1:27" x14ac:dyDescent="0.35">
      <c r="A16" s="4">
        <v>2.419059910258146</v>
      </c>
      <c r="B16" s="4">
        <v>0.45279839345857598</v>
      </c>
      <c r="C16" s="4">
        <v>6.2027177186106293E-3</v>
      </c>
      <c r="D16" s="4">
        <v>0</v>
      </c>
      <c r="E16" s="4">
        <v>0</v>
      </c>
      <c r="F16" s="4">
        <v>0</v>
      </c>
      <c r="G16" s="4">
        <v>6.5335293302698647E-2</v>
      </c>
      <c r="H16" s="4">
        <v>1.2818949951795302E-2</v>
      </c>
      <c r="I16" s="4">
        <v>1.3852736238230407E-2</v>
      </c>
      <c r="J16" s="4">
        <v>5.9959604613236094E-3</v>
      </c>
      <c r="K16" s="4">
        <v>0</v>
      </c>
      <c r="L16" s="4">
        <v>0</v>
      </c>
      <c r="M16" s="4">
        <v>4.1351451457404204E-3</v>
      </c>
      <c r="N16" s="4">
        <v>1.4555710913006279</v>
      </c>
      <c r="O16" s="4">
        <v>0.66162322331846724</v>
      </c>
      <c r="P16" s="4">
        <v>4.1971723229265265</v>
      </c>
      <c r="Q16" s="4">
        <v>7.6293427938910758</v>
      </c>
      <c r="R16" s="4">
        <v>0.2088248298598912</v>
      </c>
      <c r="S16" s="4">
        <v>2.4810870874442521E-4</v>
      </c>
      <c r="T16" s="4">
        <v>6.4094749758976513E-2</v>
      </c>
      <c r="U16" s="4">
        <v>2.0675725728702102E-3</v>
      </c>
      <c r="V16" s="4">
        <v>0.1122691907068524</v>
      </c>
      <c r="W16" s="4">
        <v>0.33287918423210383</v>
      </c>
      <c r="X16" s="4">
        <v>5.1689314321755254E-2</v>
      </c>
      <c r="Y16" s="2">
        <v>2.0675725728702101</v>
      </c>
      <c r="Z16" s="3" t="s">
        <v>151</v>
      </c>
      <c r="AA16" s="3" t="s">
        <v>155</v>
      </c>
    </row>
    <row r="17" spans="1:27" x14ac:dyDescent="0.35">
      <c r="A17" s="4">
        <v>0.89081850464282464</v>
      </c>
      <c r="B17" s="4">
        <v>0.13747199145722602</v>
      </c>
      <c r="C17" s="4">
        <v>0</v>
      </c>
      <c r="D17" s="4">
        <v>0</v>
      </c>
      <c r="E17" s="4">
        <v>0</v>
      </c>
      <c r="F17" s="4">
        <v>0</v>
      </c>
      <c r="G17" s="4">
        <v>3.8162224828525944E-2</v>
      </c>
      <c r="H17" s="4">
        <v>1.5011941467129081E-2</v>
      </c>
      <c r="I17" s="4">
        <v>1.5341874246626424E-2</v>
      </c>
      <c r="J17" s="4">
        <v>2.1445630667327261E-3</v>
      </c>
      <c r="K17" s="4">
        <v>1.6496638974867125E-2</v>
      </c>
      <c r="L17" s="4">
        <v>0</v>
      </c>
      <c r="M17" s="4">
        <v>2.9693950154760823E-3</v>
      </c>
      <c r="N17" s="4">
        <v>0.32443389983905341</v>
      </c>
      <c r="O17" s="4">
        <v>0.13637221552556822</v>
      </c>
      <c r="P17" s="4">
        <v>1.0997759316578082</v>
      </c>
      <c r="Q17" s="4">
        <v>1.8146302872353834</v>
      </c>
      <c r="R17" s="4">
        <v>6.2687228104495063E-2</v>
      </c>
      <c r="S17" s="4">
        <v>7.1485435557757529E-5</v>
      </c>
      <c r="T17" s="4">
        <v>1.8586213245016959E-2</v>
      </c>
      <c r="U17" s="4">
        <v>4.9489916924601372E-4</v>
      </c>
      <c r="V17" s="4">
        <v>4.5805667553547709E-2</v>
      </c>
      <c r="W17" s="4">
        <v>7.4234875386902044E-2</v>
      </c>
      <c r="X17" s="4">
        <v>2.7494398291445205E-2</v>
      </c>
      <c r="Y17" s="2">
        <v>0.54988796582890409</v>
      </c>
      <c r="Z17" s="3" t="s">
        <v>151</v>
      </c>
      <c r="AA17" s="3" t="s">
        <v>155</v>
      </c>
    </row>
    <row r="18" spans="1:27" x14ac:dyDescent="0.35">
      <c r="A18" s="4">
        <v>3.7182299797635836</v>
      </c>
      <c r="B18" s="4">
        <v>0.73499894948815025</v>
      </c>
      <c r="C18" s="4">
        <v>0</v>
      </c>
      <c r="D18" s="4">
        <v>0</v>
      </c>
      <c r="E18" s="4">
        <v>0</v>
      </c>
      <c r="F18" s="4">
        <v>0</v>
      </c>
      <c r="G18" s="4">
        <v>8.7551345453735538E-2</v>
      </c>
      <c r="H18" s="4">
        <v>5.9880796767122837E-2</v>
      </c>
      <c r="I18" s="4">
        <v>2.1185263838187862E-2</v>
      </c>
      <c r="J18" s="4">
        <v>2.3779377777557805E-3</v>
      </c>
      <c r="K18" s="4">
        <v>6.4852848484248563E-2</v>
      </c>
      <c r="L18" s="4">
        <v>0</v>
      </c>
      <c r="M18" s="4">
        <v>1.1024984242322254E-2</v>
      </c>
      <c r="N18" s="4">
        <v>1.2754393535235549</v>
      </c>
      <c r="O18" s="4">
        <v>0.49720517171257222</v>
      </c>
      <c r="P18" s="4">
        <v>3.6966123636021679</v>
      </c>
      <c r="Q18" s="4">
        <v>7.1338133332673408</v>
      </c>
      <c r="R18" s="4">
        <v>0.24644082424014449</v>
      </c>
      <c r="S18" s="4">
        <v>2.8102901009841036E-4</v>
      </c>
      <c r="T18" s="4">
        <v>9.2955749494089593E-2</v>
      </c>
      <c r="U18" s="4">
        <v>1.9455854545274564E-3</v>
      </c>
      <c r="V18" s="4">
        <v>0.20969087676573697</v>
      </c>
      <c r="W18" s="4">
        <v>8.8632226261806349E-2</v>
      </c>
      <c r="X18" s="4">
        <v>0.12970569696849713</v>
      </c>
      <c r="Y18" s="2">
        <v>2.1617616161416184</v>
      </c>
      <c r="Z18" s="3" t="s">
        <v>151</v>
      </c>
      <c r="AA18" s="3" t="s">
        <v>155</v>
      </c>
    </row>
    <row r="19" spans="1:27" x14ac:dyDescent="0.35">
      <c r="A19" s="4">
        <v>8.9899766930286052E-3</v>
      </c>
      <c r="B19" s="4">
        <v>1.5144653044409726E-3</v>
      </c>
      <c r="C19" s="4">
        <v>2.0746100060835239E-5</v>
      </c>
      <c r="D19" s="4">
        <v>0</v>
      </c>
      <c r="E19" s="4">
        <v>0</v>
      </c>
      <c r="F19" s="4">
        <v>0</v>
      </c>
      <c r="G19" s="4">
        <v>3.1741533093077924E-4</v>
      </c>
      <c r="H19" s="4">
        <v>1.1341201366589932E-4</v>
      </c>
      <c r="I19" s="4">
        <v>1.2862582037717851E-4</v>
      </c>
      <c r="J19" s="4">
        <v>2.0746100060835239E-5</v>
      </c>
      <c r="K19" s="4">
        <v>2.7661466747780323E-4</v>
      </c>
      <c r="L19" s="4">
        <v>0</v>
      </c>
      <c r="M19" s="4">
        <v>1.3830733373890163E-5</v>
      </c>
      <c r="N19" s="4">
        <v>2.6140086076652403E-3</v>
      </c>
      <c r="O19" s="4">
        <v>1.5213806711279177E-3</v>
      </c>
      <c r="P19" s="4">
        <v>1.2724274703978949E-2</v>
      </c>
      <c r="Q19" s="4">
        <v>2.4411244404916137E-2</v>
      </c>
      <c r="R19" s="4">
        <v>4.8407566808615561E-4</v>
      </c>
      <c r="S19" s="4">
        <v>7.6069033556395884E-7</v>
      </c>
      <c r="T19" s="4">
        <v>1.8325721720404464E-4</v>
      </c>
      <c r="U19" s="4">
        <v>5.670600683294967E-6</v>
      </c>
      <c r="V19" s="4">
        <v>3.1395764758730666E-4</v>
      </c>
      <c r="W19" s="4">
        <v>4.6471264136270946E-4</v>
      </c>
      <c r="X19" s="4">
        <v>5.5322933495560653E-5</v>
      </c>
      <c r="Y19" s="2">
        <v>6.9153666869450807E-3</v>
      </c>
      <c r="Z19" s="3" t="s">
        <v>151</v>
      </c>
      <c r="AA19" s="3" t="s">
        <v>155</v>
      </c>
    </row>
    <row r="20" spans="1:27" x14ac:dyDescent="0.35">
      <c r="A20" s="4">
        <v>1.5396240689188998</v>
      </c>
      <c r="B20" s="4">
        <v>0.25329299198343186</v>
      </c>
      <c r="C20" s="4">
        <v>0</v>
      </c>
      <c r="D20" s="4">
        <v>0</v>
      </c>
      <c r="E20" s="4">
        <v>0</v>
      </c>
      <c r="F20" s="4">
        <v>0</v>
      </c>
      <c r="G20" s="4">
        <v>5.8108392278552017E-2</v>
      </c>
      <c r="H20" s="4">
        <v>2.6521266219441689E-2</v>
      </c>
      <c r="I20" s="4">
        <v>2.5726621538709353E-2</v>
      </c>
      <c r="J20" s="4">
        <v>3.0792481378377995E-3</v>
      </c>
      <c r="K20" s="4">
        <v>2.9799175527462571E-2</v>
      </c>
      <c r="L20" s="4">
        <v>0</v>
      </c>
      <c r="M20" s="4">
        <v>1.1919670210985029E-3</v>
      </c>
      <c r="N20" s="4">
        <v>0.64564880309502248</v>
      </c>
      <c r="O20" s="4">
        <v>0.21852728720139222</v>
      </c>
      <c r="P20" s="4">
        <v>1.7879505316477546</v>
      </c>
      <c r="Q20" s="4">
        <v>3.4467713026765043</v>
      </c>
      <c r="R20" s="4">
        <v>6.9531409564079341E-2</v>
      </c>
      <c r="S20" s="4">
        <v>1.3906281912815869E-4</v>
      </c>
      <c r="T20" s="4">
        <v>2.811055558090636E-2</v>
      </c>
      <c r="U20" s="4">
        <v>9.5357361687880237E-4</v>
      </c>
      <c r="V20" s="4">
        <v>6.3869566213861445E-2</v>
      </c>
      <c r="W20" s="4">
        <v>0.10231050264428818</v>
      </c>
      <c r="X20" s="4">
        <v>6.0591656905840556E-2</v>
      </c>
      <c r="Y20" s="2">
        <v>0.99330585091541912</v>
      </c>
      <c r="Z20" s="3" t="s">
        <v>151</v>
      </c>
      <c r="AA20" s="3" t="s">
        <v>155</v>
      </c>
    </row>
    <row r="21" spans="1:27" x14ac:dyDescent="0.35">
      <c r="A21" s="4">
        <v>1.3094595631675703</v>
      </c>
      <c r="B21" s="4">
        <v>0.16274711713654089</v>
      </c>
      <c r="C21" s="4">
        <v>0</v>
      </c>
      <c r="D21" s="4">
        <v>0</v>
      </c>
      <c r="E21" s="4">
        <v>0</v>
      </c>
      <c r="F21" s="4">
        <v>0</v>
      </c>
      <c r="G21" s="4">
        <v>7.357915640655871E-2</v>
      </c>
      <c r="H21" s="4">
        <v>2.8870465606980238E-2</v>
      </c>
      <c r="I21" s="4">
        <v>3.0803477343084751E-2</v>
      </c>
      <c r="J21" s="4">
        <v>2.6189191263351402E-3</v>
      </c>
      <c r="K21" s="4">
        <v>1.8706565188108145E-2</v>
      </c>
      <c r="L21" s="4">
        <v>0</v>
      </c>
      <c r="M21" s="4">
        <v>7.4826260752432585E-4</v>
      </c>
      <c r="N21" s="4">
        <v>0.42401547759711794</v>
      </c>
      <c r="O21" s="4">
        <v>0.1371814780461264</v>
      </c>
      <c r="P21" s="4">
        <v>1.2595753893326151</v>
      </c>
      <c r="Q21" s="4">
        <v>2.076428735880004</v>
      </c>
      <c r="R21" s="4">
        <v>8.1061782481801958E-2</v>
      </c>
      <c r="S21" s="4">
        <v>8.1061782481801957E-5</v>
      </c>
      <c r="T21" s="4">
        <v>1.6898263886591026E-2</v>
      </c>
      <c r="U21" s="4">
        <v>5.6119695564324436E-4</v>
      </c>
      <c r="V21" s="4">
        <v>3.9720273416082967E-2</v>
      </c>
      <c r="W21" s="4">
        <v>6.4225873812504636E-2</v>
      </c>
      <c r="X21" s="4">
        <v>3.8036682549153225E-2</v>
      </c>
      <c r="Y21" s="2">
        <v>0.62355217293693821</v>
      </c>
      <c r="Z21" s="3" t="s">
        <v>151</v>
      </c>
      <c r="AA21" s="3" t="s">
        <v>155</v>
      </c>
    </row>
    <row r="22" spans="1:27" x14ac:dyDescent="0.35">
      <c r="A22" s="4">
        <v>0.21933242399319453</v>
      </c>
      <c r="B22" s="4">
        <v>2.1198636194557557E-2</v>
      </c>
      <c r="C22" s="4">
        <v>4.9323559462584408E-4</v>
      </c>
      <c r="D22" s="4">
        <v>0</v>
      </c>
      <c r="E22" s="4">
        <v>0</v>
      </c>
      <c r="F22" s="4">
        <v>0</v>
      </c>
      <c r="G22" s="4">
        <v>1.4797067838775324E-2</v>
      </c>
      <c r="H22" s="4">
        <v>5.9922877559863193E-3</v>
      </c>
      <c r="I22" s="4">
        <v>6.3595908583672671E-3</v>
      </c>
      <c r="J22" s="4">
        <v>5.7719058945577509E-4</v>
      </c>
      <c r="K22" s="4">
        <v>9.9696556360542969E-3</v>
      </c>
      <c r="L22" s="4">
        <v>0</v>
      </c>
      <c r="M22" s="4">
        <v>2.728537331972755E-4</v>
      </c>
      <c r="N22" s="4">
        <v>4.3761541055101494E-2</v>
      </c>
      <c r="O22" s="4">
        <v>2.098874870748273E-2</v>
      </c>
      <c r="P22" s="4">
        <v>0.17945380144897732</v>
      </c>
      <c r="Q22" s="4">
        <v>0.31693010548298922</v>
      </c>
      <c r="R22" s="4">
        <v>9.7912512720406929E-3</v>
      </c>
      <c r="S22" s="4">
        <v>1.15438117891155E-5</v>
      </c>
      <c r="T22" s="4">
        <v>2.7705148293877204E-3</v>
      </c>
      <c r="U22" s="4">
        <v>7.2411183040815423E-5</v>
      </c>
      <c r="V22" s="4">
        <v>5.0372996897958544E-3</v>
      </c>
      <c r="W22" s="4">
        <v>7.1151858118366452E-3</v>
      </c>
      <c r="X22" s="4">
        <v>1.0494374353741366E-3</v>
      </c>
      <c r="Y22" s="2">
        <v>0.10494374353741365</v>
      </c>
      <c r="Z22" s="3" t="s">
        <v>151</v>
      </c>
      <c r="AA22" s="3" t="s">
        <v>155</v>
      </c>
    </row>
    <row r="23" spans="1:27" x14ac:dyDescent="0.35">
      <c r="A23" s="4">
        <v>20.946000672158313</v>
      </c>
      <c r="B23" s="4">
        <v>2.0683080161629128</v>
      </c>
      <c r="C23" s="4">
        <v>0</v>
      </c>
      <c r="D23" s="4">
        <v>0</v>
      </c>
      <c r="E23" s="4">
        <v>0</v>
      </c>
      <c r="F23" s="4">
        <v>0</v>
      </c>
      <c r="G23" s="4">
        <v>1.4110067398399533</v>
      </c>
      <c r="H23" s="4">
        <v>0.6204924048488738</v>
      </c>
      <c r="I23" s="4">
        <v>0.58017792656773226</v>
      </c>
      <c r="J23" s="4">
        <v>8.4134563369338819E-2</v>
      </c>
      <c r="K23" s="4">
        <v>0.2629205105291838</v>
      </c>
      <c r="L23" s="4">
        <v>0</v>
      </c>
      <c r="M23" s="4">
        <v>1.0516820421167352E-2</v>
      </c>
      <c r="N23" s="4">
        <v>7.3880663458700644</v>
      </c>
      <c r="O23" s="4">
        <v>2.585385020203641</v>
      </c>
      <c r="P23" s="4">
        <v>17.352753694926133</v>
      </c>
      <c r="Q23" s="4">
        <v>27.869574116093485</v>
      </c>
      <c r="R23" s="4">
        <v>1.3146025526459193</v>
      </c>
      <c r="S23" s="4">
        <v>5.2584102105836762E-3</v>
      </c>
      <c r="T23" s="4">
        <v>0.22786444245862597</v>
      </c>
      <c r="U23" s="4">
        <v>6.8359332737587793E-3</v>
      </c>
      <c r="V23" s="4">
        <v>0.42943683386433357</v>
      </c>
      <c r="W23" s="4">
        <v>0.21910042544098651</v>
      </c>
      <c r="X23" s="4">
        <v>0.53460503807600712</v>
      </c>
      <c r="Y23" s="2">
        <v>8.7640170176394605</v>
      </c>
      <c r="Z23" s="3" t="s">
        <v>151</v>
      </c>
      <c r="AA23" s="3" t="s">
        <v>155</v>
      </c>
    </row>
    <row r="24" spans="1:27" x14ac:dyDescent="0.35">
      <c r="A24" s="4">
        <v>4.3184792201020165E-2</v>
      </c>
      <c r="B24" s="4">
        <v>3.0003891770186701E-3</v>
      </c>
      <c r="C24" s="4">
        <v>0</v>
      </c>
      <c r="D24" s="4">
        <v>0</v>
      </c>
      <c r="E24" s="4">
        <v>0</v>
      </c>
      <c r="F24" s="4">
        <v>0</v>
      </c>
      <c r="G24" s="4">
        <v>3.4686580081140696E-3</v>
      </c>
      <c r="H24" s="4">
        <v>1.3857288742415708E-3</v>
      </c>
      <c r="I24" s="4">
        <v>1.5348811685904757E-3</v>
      </c>
      <c r="J24" s="4">
        <v>9.01851082109658E-5</v>
      </c>
      <c r="K24" s="4">
        <v>6.9373160162281391E-4</v>
      </c>
      <c r="L24" s="4">
        <v>0</v>
      </c>
      <c r="M24" s="4">
        <v>2.9483593068969591E-5</v>
      </c>
      <c r="N24" s="4">
        <v>1.1099705625965023E-2</v>
      </c>
      <c r="O24" s="4">
        <v>2.9483593068969586E-3</v>
      </c>
      <c r="P24" s="4">
        <v>2.7402398264101149E-2</v>
      </c>
      <c r="Q24" s="4">
        <v>4.6826883109539939E-2</v>
      </c>
      <c r="R24" s="4">
        <v>2.2025978351524339E-3</v>
      </c>
      <c r="S24" s="4">
        <v>1.7343290040570348E-6</v>
      </c>
      <c r="T24" s="4">
        <v>3.364598267870647E-4</v>
      </c>
      <c r="U24" s="4">
        <v>1.0579406924747911E-5</v>
      </c>
      <c r="V24" s="4">
        <v>7.2494952369584051E-4</v>
      </c>
      <c r="W24" s="4">
        <v>2.2025978351524339E-3</v>
      </c>
      <c r="X24" s="4">
        <v>1.1793437227587836E-3</v>
      </c>
      <c r="Y24" s="2">
        <v>1.7343290040570346E-2</v>
      </c>
      <c r="Z24" s="3" t="s">
        <v>151</v>
      </c>
      <c r="AA24" s="3" t="s">
        <v>155</v>
      </c>
    </row>
    <row r="25" spans="1:27" x14ac:dyDescent="0.35">
      <c r="A25" s="4">
        <v>0.34114390789760241</v>
      </c>
      <c r="B25" s="4">
        <v>2.9608716534508889E-2</v>
      </c>
      <c r="C25" s="4">
        <v>1.8022697021005413E-4</v>
      </c>
      <c r="D25" s="4">
        <v>0</v>
      </c>
      <c r="E25" s="4">
        <v>0</v>
      </c>
      <c r="F25" s="4">
        <v>0</v>
      </c>
      <c r="G25" s="4">
        <v>2.4716841628807419E-2</v>
      </c>
      <c r="H25" s="4">
        <v>1.0478910982213147E-2</v>
      </c>
      <c r="I25" s="4">
        <v>1.0169950461853055E-2</v>
      </c>
      <c r="J25" s="4">
        <v>6.6941446078020101E-4</v>
      </c>
      <c r="K25" s="4">
        <v>3.8620065045011599E-3</v>
      </c>
      <c r="L25" s="4">
        <v>0</v>
      </c>
      <c r="M25" s="4">
        <v>1.5448026018004637E-4</v>
      </c>
      <c r="N25" s="4">
        <v>9.6550162612528981E-2</v>
      </c>
      <c r="O25" s="4">
        <v>2.5746710030007728E-2</v>
      </c>
      <c r="P25" s="4">
        <v>0.14804358267254444</v>
      </c>
      <c r="Q25" s="4">
        <v>0.39134999245611751</v>
      </c>
      <c r="R25" s="4">
        <v>3.0896052036009279E-2</v>
      </c>
      <c r="S25" s="4">
        <v>1.4160690516504251E-5</v>
      </c>
      <c r="T25" s="4">
        <v>3.1925920437209589E-3</v>
      </c>
      <c r="U25" s="4">
        <v>1.0298684012003092E-4</v>
      </c>
      <c r="V25" s="4">
        <v>5.5355426564516622E-3</v>
      </c>
      <c r="W25" s="4">
        <v>2.4974308729107494E-2</v>
      </c>
      <c r="X25" s="4">
        <v>7.8527465591523571E-3</v>
      </c>
      <c r="Y25" s="2">
        <v>0.12873355015003865</v>
      </c>
      <c r="Z25" s="3" t="s">
        <v>151</v>
      </c>
      <c r="AA25" s="3" t="s">
        <v>155</v>
      </c>
    </row>
    <row r="26" spans="1:27" x14ac:dyDescent="0.35">
      <c r="A26" s="4">
        <v>0.58033275988736044</v>
      </c>
      <c r="B26" s="4">
        <v>8.5084643680696667E-2</v>
      </c>
      <c r="C26" s="4">
        <v>4.6241654174291669E-4</v>
      </c>
      <c r="D26" s="4">
        <v>0</v>
      </c>
      <c r="E26" s="4">
        <v>0</v>
      </c>
      <c r="F26" s="4">
        <v>0</v>
      </c>
      <c r="G26" s="4">
        <v>2.6357742879346252E-2</v>
      </c>
      <c r="H26" s="4">
        <v>1.0404372189215624E-2</v>
      </c>
      <c r="I26" s="4">
        <v>1.0473734670477065E-2</v>
      </c>
      <c r="J26" s="4">
        <v>1.38724962522875E-3</v>
      </c>
      <c r="K26" s="4">
        <v>1.6184578961002085E-2</v>
      </c>
      <c r="L26" s="4">
        <v>0</v>
      </c>
      <c r="M26" s="4">
        <v>2.543290979586042E-4</v>
      </c>
      <c r="N26" s="4">
        <v>0.15490954148387709</v>
      </c>
      <c r="O26" s="4">
        <v>5.0865819591720839E-2</v>
      </c>
      <c r="P26" s="4">
        <v>0.5317790230043542</v>
      </c>
      <c r="Q26" s="4">
        <v>0.68900064719694587</v>
      </c>
      <c r="R26" s="4">
        <v>3.236915792200417E-2</v>
      </c>
      <c r="S26" s="4">
        <v>5.7802067717864587E-5</v>
      </c>
      <c r="T26" s="4">
        <v>3.7686948152047704E-3</v>
      </c>
      <c r="U26" s="4">
        <v>3.236915792200417E-4</v>
      </c>
      <c r="V26" s="4">
        <v>2.2126631522398563E-2</v>
      </c>
      <c r="W26" s="4">
        <v>4.0923863944248122E-2</v>
      </c>
      <c r="X26" s="4">
        <v>1.1560413543572916E-2</v>
      </c>
      <c r="Y26" s="2">
        <v>0.23120827087145834</v>
      </c>
      <c r="Z26" s="3" t="s">
        <v>151</v>
      </c>
      <c r="AA26" s="3" t="s">
        <v>155</v>
      </c>
    </row>
    <row r="27" spans="1:27" x14ac:dyDescent="0.35">
      <c r="A27" s="4">
        <v>4.4324501618913589E-2</v>
      </c>
      <c r="B27" s="4">
        <v>6.3320716598447976E-3</v>
      </c>
      <c r="C27" s="4">
        <v>0</v>
      </c>
      <c r="D27" s="4">
        <v>0</v>
      </c>
      <c r="E27" s="4">
        <v>0</v>
      </c>
      <c r="F27" s="4">
        <v>0</v>
      </c>
      <c r="G27" s="4">
        <v>2.1031523727341652E-3</v>
      </c>
      <c r="H27" s="4">
        <v>8.412609490936661E-4</v>
      </c>
      <c r="I27" s="4">
        <v>1.0018241947540162E-3</v>
      </c>
      <c r="J27" s="4">
        <v>4.0706174956145132E-5</v>
      </c>
      <c r="K27" s="4">
        <v>6.7843624926908555E-4</v>
      </c>
      <c r="L27" s="4">
        <v>0</v>
      </c>
      <c r="M27" s="4">
        <v>3.618326662768456E-5</v>
      </c>
      <c r="N27" s="4">
        <v>1.3342579568958684E-2</v>
      </c>
      <c r="O27" s="4">
        <v>5.2013445777296559E-3</v>
      </c>
      <c r="P27" s="4">
        <v>4.5229083284605703E-2</v>
      </c>
      <c r="Q27" s="4">
        <v>7.4627987419599404E-2</v>
      </c>
      <c r="R27" s="4">
        <v>2.5780577472225251E-3</v>
      </c>
      <c r="S27" s="4">
        <v>2.9398904134993707E-6</v>
      </c>
      <c r="T27" s="4">
        <v>6.5582170762678259E-4</v>
      </c>
      <c r="U27" s="4">
        <v>2.0353087478072566E-5</v>
      </c>
      <c r="V27" s="4">
        <v>1.8091633313842281E-3</v>
      </c>
      <c r="W27" s="4">
        <v>2.3292977891571937E-3</v>
      </c>
      <c r="X27" s="4">
        <v>1.1307270821151426E-3</v>
      </c>
      <c r="Y27" s="2">
        <v>2.2614541642302852E-2</v>
      </c>
      <c r="Z27" s="3" t="s">
        <v>152</v>
      </c>
      <c r="AA27" s="3" t="s">
        <v>155</v>
      </c>
    </row>
    <row r="28" spans="1:27" x14ac:dyDescent="0.35">
      <c r="A28" s="4">
        <v>8.6119019023103045E-3</v>
      </c>
      <c r="B28" s="4">
        <v>1.0581645422519576E-3</v>
      </c>
      <c r="C28" s="4">
        <v>2.2903994421038047E-6</v>
      </c>
      <c r="D28" s="4">
        <v>4.5807988842076095E-6</v>
      </c>
      <c r="E28" s="4">
        <v>0</v>
      </c>
      <c r="F28" s="4">
        <v>3.4355991631557066E-5</v>
      </c>
      <c r="G28" s="4">
        <v>4.8098388284179895E-4</v>
      </c>
      <c r="H28" s="4">
        <v>2.0796826934302542E-4</v>
      </c>
      <c r="I28" s="4">
        <v>2.423242609745825E-4</v>
      </c>
      <c r="J28" s="4">
        <v>2.0613594978934241E-5</v>
      </c>
      <c r="K28" s="4">
        <v>0</v>
      </c>
      <c r="L28" s="4">
        <v>0</v>
      </c>
      <c r="M28" s="4">
        <v>6.871198326311413E-6</v>
      </c>
      <c r="N28" s="4">
        <v>3.5776039285661428E-2</v>
      </c>
      <c r="O28" s="4">
        <v>6.413118437890653E-4</v>
      </c>
      <c r="P28" s="4">
        <v>5.0846867614704463E-3</v>
      </c>
      <c r="Q28" s="4">
        <v>1.1177149277466564E-2</v>
      </c>
      <c r="R28" s="4">
        <v>6.6421583821010322E-4</v>
      </c>
      <c r="S28" s="4">
        <v>6.4131184378906527E-7</v>
      </c>
      <c r="T28" s="4">
        <v>1.0260989500625045E-4</v>
      </c>
      <c r="U28" s="4">
        <v>2.9317112858928697E-6</v>
      </c>
      <c r="V28" s="4">
        <v>1.6353452016621163E-4</v>
      </c>
      <c r="W28" s="4">
        <v>4.2234965712394156E-4</v>
      </c>
      <c r="X28" s="4">
        <v>1.3742396652622826E-4</v>
      </c>
      <c r="Y28" s="2">
        <v>4.5807988842076087E-3</v>
      </c>
      <c r="Z28" s="3" t="s">
        <v>153</v>
      </c>
      <c r="AA28" s="3" t="s">
        <v>155</v>
      </c>
    </row>
    <row r="29" spans="1:27" x14ac:dyDescent="0.35">
      <c r="A29" s="4">
        <v>0.95312525577777307</v>
      </c>
      <c r="B29" s="4">
        <v>0.15335540974373144</v>
      </c>
      <c r="C29" s="4">
        <v>0</v>
      </c>
      <c r="D29" s="4">
        <v>0</v>
      </c>
      <c r="E29" s="4">
        <v>0</v>
      </c>
      <c r="F29" s="4">
        <v>0</v>
      </c>
      <c r="G29" s="4">
        <v>3.8125010231110923E-2</v>
      </c>
      <c r="H29" s="4">
        <v>1.2891630062122444E-2</v>
      </c>
      <c r="I29" s="4">
        <v>1.5579932065598212E-2</v>
      </c>
      <c r="J29" s="4">
        <v>3.788061913988585E-3</v>
      </c>
      <c r="K29" s="4">
        <v>0.41546485508261904</v>
      </c>
      <c r="L29" s="4">
        <v>9.1646659209401252E-2</v>
      </c>
      <c r="M29" s="4">
        <v>2.9937908675071075E-3</v>
      </c>
      <c r="N29" s="4">
        <v>0.61097772806267503</v>
      </c>
      <c r="O29" s="4">
        <v>0.13746998881410188</v>
      </c>
      <c r="P29" s="4">
        <v>1.1975163470028429</v>
      </c>
      <c r="Q29" s="4">
        <v>1.8634820705911588</v>
      </c>
      <c r="R29" s="4">
        <v>0.17718354113817575</v>
      </c>
      <c r="S29" s="4">
        <v>3.0548886403133755E-4</v>
      </c>
      <c r="T29" s="4">
        <v>7.9427104648147756E-3</v>
      </c>
      <c r="U29" s="4">
        <v>3.0548886403133755E-4</v>
      </c>
      <c r="V29" s="4">
        <v>3.9957943415298944E-2</v>
      </c>
      <c r="W29" s="4">
        <v>5.4865799980028218E-2</v>
      </c>
      <c r="X29" s="4">
        <v>0.18940309569942926</v>
      </c>
      <c r="Y29" s="2">
        <v>0.61097772806267503</v>
      </c>
      <c r="Z29" s="3" t="s">
        <v>151</v>
      </c>
      <c r="AA29" s="3" t="s">
        <v>155</v>
      </c>
    </row>
    <row r="30" spans="1:27" x14ac:dyDescent="0.35">
      <c r="A30" s="4">
        <v>0.68652477376918564</v>
      </c>
      <c r="B30" s="4">
        <v>0.11241341324875555</v>
      </c>
      <c r="C30" s="4">
        <v>0</v>
      </c>
      <c r="D30" s="4">
        <v>0</v>
      </c>
      <c r="E30" s="4">
        <v>0</v>
      </c>
      <c r="F30" s="4">
        <v>0</v>
      </c>
      <c r="G30" s="4">
        <v>2.6497447408635234E-2</v>
      </c>
      <c r="H30" s="4">
        <v>1.0598978963454096E-2</v>
      </c>
      <c r="I30" s="4">
        <v>8.832482469545079E-3</v>
      </c>
      <c r="J30" s="4">
        <v>5.0586035961940005E-3</v>
      </c>
      <c r="K30" s="4">
        <v>1.204429427665238E-2</v>
      </c>
      <c r="L30" s="4">
        <v>0</v>
      </c>
      <c r="M30" s="4">
        <v>1.8467917890866983E-3</v>
      </c>
      <c r="N30" s="4">
        <v>0.23687112077416347</v>
      </c>
      <c r="O30" s="4">
        <v>9.2339589454334903E-2</v>
      </c>
      <c r="P30" s="4">
        <v>0.80295295177682535</v>
      </c>
      <c r="Q30" s="4">
        <v>1.3248723704317618</v>
      </c>
      <c r="R30" s="4">
        <v>4.5768318251279048E-2</v>
      </c>
      <c r="S30" s="4">
        <v>5.2191941865493647E-5</v>
      </c>
      <c r="T30" s="4">
        <v>4.0147647588841271E-3</v>
      </c>
      <c r="U30" s="4">
        <v>3.6132882829957141E-4</v>
      </c>
      <c r="V30" s="4">
        <v>3.0512212167519363E-2</v>
      </c>
      <c r="W30" s="4">
        <v>4.1352077016506505E-2</v>
      </c>
      <c r="X30" s="4">
        <v>2.0073823794420634E-2</v>
      </c>
      <c r="Y30" s="2">
        <v>0.40147647588841268</v>
      </c>
      <c r="Z30" s="3" t="s">
        <v>151</v>
      </c>
      <c r="AA30" s="3" t="s">
        <v>155</v>
      </c>
    </row>
    <row r="31" spans="1:27" x14ac:dyDescent="0.35">
      <c r="A31" s="4">
        <v>1.4815079041932404</v>
      </c>
      <c r="B31" s="4">
        <v>0.31242683693871054</v>
      </c>
      <c r="C31" s="4">
        <v>0</v>
      </c>
      <c r="D31" s="4">
        <v>0</v>
      </c>
      <c r="E31" s="4">
        <v>0</v>
      </c>
      <c r="F31" s="4">
        <v>0</v>
      </c>
      <c r="G31" s="4">
        <v>2.5195712656347621E-2</v>
      </c>
      <c r="H31" s="4">
        <v>8.2641937512820205E-3</v>
      </c>
      <c r="I31" s="4">
        <v>6.9540166931519442E-3</v>
      </c>
      <c r="J31" s="4">
        <v>4.6360111287679631E-3</v>
      </c>
      <c r="K31" s="4">
        <v>3.0234855187617149E-2</v>
      </c>
      <c r="L31" s="4">
        <v>0</v>
      </c>
      <c r="M31" s="4">
        <v>1.1086113568792954E-3</v>
      </c>
      <c r="N31" s="4">
        <v>0.59361099018355001</v>
      </c>
      <c r="O31" s="4">
        <v>0.29730940934490196</v>
      </c>
      <c r="P31" s="4">
        <v>2.0156570125078099</v>
      </c>
      <c r="Q31" s="4">
        <v>3.3258340706378862</v>
      </c>
      <c r="R31" s="4">
        <v>0.10884547867542174</v>
      </c>
      <c r="S31" s="4">
        <v>1.2093942075046859E-4</v>
      </c>
      <c r="T31" s="4">
        <v>1.007828506253905E-2</v>
      </c>
      <c r="U31" s="4">
        <v>6.752450991901164E-4</v>
      </c>
      <c r="V31" s="4">
        <v>3.2351295050750351E-2</v>
      </c>
      <c r="W31" s="4">
        <v>6.2686933088992883E-2</v>
      </c>
      <c r="X31" s="4">
        <v>6.0469710375234298E-2</v>
      </c>
      <c r="Y31" s="2">
        <v>1.007828506253905</v>
      </c>
      <c r="Z31" s="3" t="s">
        <v>151</v>
      </c>
      <c r="AA31" s="3" t="s">
        <v>155</v>
      </c>
    </row>
    <row r="32" spans="1:27" x14ac:dyDescent="0.35">
      <c r="A32" s="4">
        <v>1.2493768443409043E-2</v>
      </c>
      <c r="B32" s="4">
        <v>2.4732562020626067E-3</v>
      </c>
      <c r="C32" s="4">
        <v>0</v>
      </c>
      <c r="D32" s="4">
        <v>0</v>
      </c>
      <c r="E32" s="4">
        <v>0</v>
      </c>
      <c r="F32" s="4">
        <v>0</v>
      </c>
      <c r="G32" s="4">
        <v>2.9237117990018441E-4</v>
      </c>
      <c r="H32" s="4">
        <v>9.0091119387847538E-5</v>
      </c>
      <c r="I32" s="4">
        <v>1.0453969513872873E-4</v>
      </c>
      <c r="J32" s="4">
        <v>4.0795978590723407E-5</v>
      </c>
      <c r="K32" s="4">
        <v>2.5497486619202131E-4</v>
      </c>
      <c r="L32" s="4">
        <v>0</v>
      </c>
      <c r="M32" s="4">
        <v>2.4647570398562059E-5</v>
      </c>
      <c r="N32" s="4">
        <v>5.0145057017764198E-3</v>
      </c>
      <c r="O32" s="4">
        <v>1.9548073074721634E-3</v>
      </c>
      <c r="P32" s="4">
        <v>1.699832441280142E-2</v>
      </c>
      <c r="Q32" s="4">
        <v>2.8047235281122344E-2</v>
      </c>
      <c r="R32" s="4">
        <v>9.6890449152968103E-4</v>
      </c>
      <c r="S32" s="4">
        <v>1.1048910868320922E-6</v>
      </c>
      <c r="T32" s="4">
        <v>7.8192292298886538E-5</v>
      </c>
      <c r="U32" s="4">
        <v>7.6492459857606379E-6</v>
      </c>
      <c r="V32" s="4">
        <v>2.9917050966530499E-4</v>
      </c>
      <c r="W32" s="4">
        <v>7.8702242031270572E-4</v>
      </c>
      <c r="X32" s="4">
        <v>4.2495811032003546E-4</v>
      </c>
      <c r="Y32" s="2">
        <v>8.4991622064007101E-3</v>
      </c>
      <c r="Z32" s="3" t="s">
        <v>151</v>
      </c>
      <c r="AA32" s="3" t="s">
        <v>155</v>
      </c>
    </row>
    <row r="33" spans="1:27" x14ac:dyDescent="0.35">
      <c r="A33" s="4">
        <v>0.36654918621563154</v>
      </c>
      <c r="B33" s="4">
        <v>7.2561777679420944E-2</v>
      </c>
      <c r="C33" s="4">
        <v>0</v>
      </c>
      <c r="D33" s="4">
        <v>0</v>
      </c>
      <c r="E33" s="4">
        <v>0</v>
      </c>
      <c r="F33" s="4">
        <v>0</v>
      </c>
      <c r="G33" s="4">
        <v>8.5777496638215819E-3</v>
      </c>
      <c r="H33" s="4">
        <v>2.6431437917589762E-3</v>
      </c>
      <c r="I33" s="4">
        <v>3.0670442111920193E-3</v>
      </c>
      <c r="J33" s="4">
        <v>1.1968953019285927E-3</v>
      </c>
      <c r="K33" s="4">
        <v>7.4805956370537054E-3</v>
      </c>
      <c r="L33" s="4">
        <v>0</v>
      </c>
      <c r="M33" s="4">
        <v>7.2312424491519144E-4</v>
      </c>
      <c r="N33" s="4">
        <v>0.1471183808620562</v>
      </c>
      <c r="O33" s="4">
        <v>5.7351233217411736E-2</v>
      </c>
      <c r="P33" s="4">
        <v>0.49870637580358035</v>
      </c>
      <c r="Q33" s="4">
        <v>0.82286552007590752</v>
      </c>
      <c r="R33" s="4">
        <v>2.8426263420804079E-2</v>
      </c>
      <c r="S33" s="4">
        <v>3.241591442723272E-5</v>
      </c>
      <c r="T33" s="4">
        <v>2.2940493286964696E-3</v>
      </c>
      <c r="U33" s="4">
        <v>2.2441786911161113E-4</v>
      </c>
      <c r="V33" s="4">
        <v>8.7772322141430135E-3</v>
      </c>
      <c r="W33" s="4">
        <v>2.3090105199705769E-2</v>
      </c>
      <c r="X33" s="4">
        <v>1.246765939508951E-2</v>
      </c>
      <c r="Y33" s="2">
        <v>0.24935318790179017</v>
      </c>
      <c r="Z33" s="3" t="s">
        <v>151</v>
      </c>
      <c r="AA33" s="3" t="s">
        <v>155</v>
      </c>
    </row>
    <row r="34" spans="1:27" x14ac:dyDescent="0.35">
      <c r="A34" s="4">
        <v>0.15037738758071217</v>
      </c>
      <c r="B34" s="4">
        <v>1.7506621240739623E-2</v>
      </c>
      <c r="C34" s="4">
        <v>3.7407310343460739E-4</v>
      </c>
      <c r="D34" s="4">
        <v>0</v>
      </c>
      <c r="E34" s="4">
        <v>0</v>
      </c>
      <c r="F34" s="4">
        <v>0</v>
      </c>
      <c r="G34" s="4">
        <v>8.7533106203698113E-3</v>
      </c>
      <c r="H34" s="4">
        <v>3.0898438343698572E-3</v>
      </c>
      <c r="I34" s="4">
        <v>3.5761388688348465E-3</v>
      </c>
      <c r="J34" s="4">
        <v>6.0599842756406397E-4</v>
      </c>
      <c r="K34" s="4">
        <v>0</v>
      </c>
      <c r="L34" s="4">
        <v>0</v>
      </c>
      <c r="M34" s="4">
        <v>3.2918433102245451E-4</v>
      </c>
      <c r="N34" s="4">
        <v>6.9577597238836969E-2</v>
      </c>
      <c r="O34" s="4">
        <v>1.8703655171730369E-2</v>
      </c>
      <c r="P34" s="4">
        <v>0.15860699585627352</v>
      </c>
      <c r="Q34" s="4">
        <v>0.24314751723249478</v>
      </c>
      <c r="R34" s="4">
        <v>1.4214777930515081E-2</v>
      </c>
      <c r="S34" s="4">
        <v>2.1696239999207228E-5</v>
      </c>
      <c r="T34" s="4">
        <v>6.5088719997621685E-4</v>
      </c>
      <c r="U34" s="4">
        <v>8.2296082755613627E-5</v>
      </c>
      <c r="V34" s="4">
        <v>2.2668830068137205E-3</v>
      </c>
      <c r="W34" s="4">
        <v>9.7259006892997917E-3</v>
      </c>
      <c r="X34" s="4">
        <v>4.4888772412152887E-3</v>
      </c>
      <c r="Y34" s="2">
        <v>7.4814620686921476E-2</v>
      </c>
      <c r="Z34" s="3" t="s">
        <v>151</v>
      </c>
      <c r="AA34" s="3" t="s">
        <v>155</v>
      </c>
    </row>
    <row r="35" spans="1:27" x14ac:dyDescent="0.35">
      <c r="A35" s="4">
        <v>0.16891301742074</v>
      </c>
      <c r="B35" s="4">
        <v>2.8985073995274911E-2</v>
      </c>
      <c r="C35" s="4">
        <v>7.3961912953460121E-4</v>
      </c>
      <c r="D35" s="4">
        <v>2.798558868509302E-5</v>
      </c>
      <c r="E35" s="4">
        <v>6.7965001092368759E-4</v>
      </c>
      <c r="F35" s="4">
        <v>5.2972721439640355E-5</v>
      </c>
      <c r="G35" s="4">
        <v>5.5471434715095077E-3</v>
      </c>
      <c r="H35" s="4">
        <v>1.7890787052255894E-3</v>
      </c>
      <c r="I35" s="4">
        <v>2.1988676824001656E-3</v>
      </c>
      <c r="J35" s="4">
        <v>7.6960368884005802E-4</v>
      </c>
      <c r="K35" s="4">
        <v>1.0194750163855314E-2</v>
      </c>
      <c r="L35" s="4">
        <v>1.7391044397164945E-3</v>
      </c>
      <c r="M35" s="4">
        <v>5.6970662680367917E-4</v>
      </c>
      <c r="N35" s="4">
        <v>0.10094801632837123</v>
      </c>
      <c r="O35" s="4">
        <v>2.6986103374911124E-2</v>
      </c>
      <c r="P35" s="4">
        <v>0.20589397389747005</v>
      </c>
      <c r="Q35" s="4">
        <v>0.33782603484147999</v>
      </c>
      <c r="R35" s="4">
        <v>1.4892331121710213E-2</v>
      </c>
      <c r="S35" s="4">
        <v>3.4981985856366272E-5</v>
      </c>
      <c r="T35" s="4">
        <v>9.4951104467279877E-4</v>
      </c>
      <c r="U35" s="4">
        <v>8.4956251365460948E-5</v>
      </c>
      <c r="V35" s="4">
        <v>4.4577044834112449E-3</v>
      </c>
      <c r="W35" s="4">
        <v>8.7754810233970238E-3</v>
      </c>
      <c r="X35" s="4">
        <v>8.3856817524260857E-3</v>
      </c>
      <c r="Y35" s="2">
        <v>9.9948531018189346E-2</v>
      </c>
      <c r="Z35" s="3" t="s">
        <v>151</v>
      </c>
      <c r="AA35" s="3" t="s">
        <v>155</v>
      </c>
    </row>
    <row r="36" spans="1:27" x14ac:dyDescent="0.35">
      <c r="A36" s="4">
        <v>1.5891036190587855E-3</v>
      </c>
      <c r="B36" s="4">
        <v>2.7268641983848983E-4</v>
      </c>
      <c r="C36" s="4">
        <v>6.9582051958787052E-6</v>
      </c>
      <c r="D36" s="4">
        <v>2.6328343984405911E-7</v>
      </c>
      <c r="E36" s="4">
        <v>6.3940263962128659E-6</v>
      </c>
      <c r="F36" s="4">
        <v>4.9835793970482624E-7</v>
      </c>
      <c r="G36" s="4">
        <v>5.218653896909029E-5</v>
      </c>
      <c r="H36" s="4">
        <v>1.6831334190030922E-5</v>
      </c>
      <c r="I36" s="4">
        <v>2.0686555987747508E-5</v>
      </c>
      <c r="J36" s="4">
        <v>7.2402945957116262E-6</v>
      </c>
      <c r="K36" s="4">
        <v>9.5910395943192954E-5</v>
      </c>
      <c r="L36" s="4">
        <v>1.6361185190309388E-5</v>
      </c>
      <c r="M36" s="4">
        <v>5.3596985968254888E-6</v>
      </c>
      <c r="N36" s="4">
        <v>9.4970097943749903E-4</v>
      </c>
      <c r="O36" s="4">
        <v>2.5388045984962843E-4</v>
      </c>
      <c r="P36" s="4">
        <v>1.9370138788527209E-3</v>
      </c>
      <c r="Q36" s="4">
        <v>3.178207238117571E-3</v>
      </c>
      <c r="R36" s="4">
        <v>1.4010440191701719E-4</v>
      </c>
      <c r="S36" s="4">
        <v>3.2910429980507399E-7</v>
      </c>
      <c r="T36" s="4">
        <v>8.9328309947091477E-6</v>
      </c>
      <c r="U36" s="4">
        <v>7.9925329952660823E-7</v>
      </c>
      <c r="V36" s="4">
        <v>4.1937290775160848E-5</v>
      </c>
      <c r="W36" s="4">
        <v>8.2558164351101404E-5</v>
      </c>
      <c r="X36" s="4">
        <v>7.8891002153273437E-5</v>
      </c>
      <c r="Y36" s="2">
        <v>9.4029799944306833E-4</v>
      </c>
      <c r="Z36" s="3" t="s">
        <v>151</v>
      </c>
      <c r="AA36" s="3" t="s">
        <v>155</v>
      </c>
    </row>
    <row r="37" spans="1:27" x14ac:dyDescent="0.35">
      <c r="A37" s="4">
        <v>0.326574460276572</v>
      </c>
      <c r="B37" s="4">
        <v>6.417302331308862E-2</v>
      </c>
      <c r="C37" s="4">
        <v>0</v>
      </c>
      <c r="D37" s="4">
        <v>0</v>
      </c>
      <c r="E37" s="4">
        <v>0</v>
      </c>
      <c r="F37" s="4">
        <v>0</v>
      </c>
      <c r="G37" s="4">
        <v>7.7418700722907633E-3</v>
      </c>
      <c r="H37" s="4">
        <v>2.7861597310308937E-3</v>
      </c>
      <c r="I37" s="4">
        <v>2.7176476064973473E-3</v>
      </c>
      <c r="J37" s="4">
        <v>6.6228387049095021E-4</v>
      </c>
      <c r="K37" s="4">
        <v>0</v>
      </c>
      <c r="L37" s="4">
        <v>0</v>
      </c>
      <c r="M37" s="4">
        <v>1.2560556164483538E-3</v>
      </c>
      <c r="N37" s="4">
        <v>0.15529414894270555</v>
      </c>
      <c r="O37" s="4">
        <v>6.3944649564643463E-2</v>
      </c>
      <c r="P37" s="4">
        <v>0.53896204633056632</v>
      </c>
      <c r="Q37" s="4">
        <v>0.89750883138946014</v>
      </c>
      <c r="R37" s="4">
        <v>1.3702424906709315E-2</v>
      </c>
      <c r="S37" s="4">
        <v>7.0795862017998122E-5</v>
      </c>
      <c r="T37" s="4">
        <v>2.0553637360063975E-3</v>
      </c>
      <c r="U37" s="4">
        <v>2.9688587297870185E-4</v>
      </c>
      <c r="V37" s="4">
        <v>7.0339114521107814E-3</v>
      </c>
      <c r="W37" s="4">
        <v>2.3522496089850992E-2</v>
      </c>
      <c r="X37" s="4">
        <v>1.141868742225776E-2</v>
      </c>
      <c r="Y37" s="2">
        <v>0.22837374844515523</v>
      </c>
      <c r="Z37" s="3" t="s">
        <v>151</v>
      </c>
      <c r="AA37" s="3" t="s">
        <v>155</v>
      </c>
    </row>
    <row r="38" spans="1:27" x14ac:dyDescent="0.35">
      <c r="A38" s="4">
        <v>0.62716794479437576</v>
      </c>
      <c r="B38" s="4">
        <v>0.12324069404700672</v>
      </c>
      <c r="C38" s="4">
        <v>0</v>
      </c>
      <c r="D38" s="4">
        <v>0</v>
      </c>
      <c r="E38" s="4">
        <v>0</v>
      </c>
      <c r="F38" s="4">
        <v>0</v>
      </c>
      <c r="G38" s="4">
        <v>1.4867827502468067E-2</v>
      </c>
      <c r="H38" s="4">
        <v>5.3506635849590086E-3</v>
      </c>
      <c r="I38" s="4">
        <v>5.2190898902469028E-3</v>
      </c>
      <c r="J38" s="4">
        <v>1.271879048883699E-3</v>
      </c>
      <c r="K38" s="4">
        <v>0</v>
      </c>
      <c r="L38" s="4">
        <v>0</v>
      </c>
      <c r="M38" s="4">
        <v>2.4121844030552913E-3</v>
      </c>
      <c r="N38" s="4">
        <v>0.29823370801410876</v>
      </c>
      <c r="O38" s="4">
        <v>0.12280211506463301</v>
      </c>
      <c r="P38" s="4">
        <v>1.0350463984019067</v>
      </c>
      <c r="Q38" s="4">
        <v>1.7236154007285989</v>
      </c>
      <c r="R38" s="4">
        <v>2.631473894242136E-2</v>
      </c>
      <c r="S38" s="4">
        <v>1.3595948453584369E-4</v>
      </c>
      <c r="T38" s="4">
        <v>3.9472108413632044E-3</v>
      </c>
      <c r="U38" s="4">
        <v>5.7015267708579616E-4</v>
      </c>
      <c r="V38" s="4">
        <v>1.3508232657109631E-2</v>
      </c>
      <c r="W38" s="4">
        <v>4.5173635184489996E-2</v>
      </c>
      <c r="X38" s="4">
        <v>2.1928949118684465E-2</v>
      </c>
      <c r="Y38" s="2">
        <v>0.43857898237368931</v>
      </c>
      <c r="Z38" s="3" t="s">
        <v>151</v>
      </c>
      <c r="AA38" s="3" t="s">
        <v>155</v>
      </c>
    </row>
    <row r="39" spans="1:27" x14ac:dyDescent="0.35">
      <c r="A39" s="4">
        <v>0.2879343790018532</v>
      </c>
      <c r="B39" s="4">
        <v>4.7873426870187641E-2</v>
      </c>
      <c r="C39" s="4">
        <v>0</v>
      </c>
      <c r="D39" s="4">
        <v>0</v>
      </c>
      <c r="E39" s="4">
        <v>0</v>
      </c>
      <c r="F39" s="4">
        <v>0</v>
      </c>
      <c r="G39" s="4">
        <v>1.0702139267719483E-2</v>
      </c>
      <c r="H39" s="4">
        <v>3.5905070152640727E-3</v>
      </c>
      <c r="I39" s="4">
        <v>4.3016702405096145E-3</v>
      </c>
      <c r="J39" s="4">
        <v>1.0927630046455874E-3</v>
      </c>
      <c r="K39" s="4">
        <v>5.2036333554551784E-3</v>
      </c>
      <c r="L39" s="4">
        <v>0</v>
      </c>
      <c r="M39" s="4">
        <v>5.0301789102733386E-4</v>
      </c>
      <c r="N39" s="4">
        <v>0.10233812265728517</v>
      </c>
      <c r="O39" s="4">
        <v>3.9894522391823034E-2</v>
      </c>
      <c r="P39" s="4">
        <v>0.34690889036367856</v>
      </c>
      <c r="Q39" s="4">
        <v>0.57239966910006967</v>
      </c>
      <c r="R39" s="4">
        <v>1.9773806750729678E-2</v>
      </c>
      <c r="S39" s="4">
        <v>2.2549077873639107E-5</v>
      </c>
      <c r="T39" s="4">
        <v>2.0120715641093355E-3</v>
      </c>
      <c r="U39" s="4">
        <v>1.5610900066365536E-4</v>
      </c>
      <c r="V39" s="4">
        <v>9.1930855946374818E-3</v>
      </c>
      <c r="W39" s="4">
        <v>1.595780895672921E-2</v>
      </c>
      <c r="X39" s="4">
        <v>8.6727222590919639E-3</v>
      </c>
      <c r="Y39" s="2">
        <v>0.17345444518183928</v>
      </c>
      <c r="Z39" s="3" t="s">
        <v>151</v>
      </c>
      <c r="AA39" s="3" t="s">
        <v>155</v>
      </c>
    </row>
    <row r="40" spans="1:27" x14ac:dyDescent="0.35">
      <c r="A40" s="4">
        <v>0.65840625847828049</v>
      </c>
      <c r="B40" s="4">
        <v>0.10943373428588772</v>
      </c>
      <c r="C40" s="4">
        <v>0</v>
      </c>
      <c r="D40" s="4">
        <v>0</v>
      </c>
      <c r="E40" s="4">
        <v>0</v>
      </c>
      <c r="F40" s="4">
        <v>0</v>
      </c>
      <c r="G40" s="4">
        <v>2.4472269150745227E-2</v>
      </c>
      <c r="H40" s="4">
        <v>8.7486859003278392E-3</v>
      </c>
      <c r="I40" s="4">
        <v>1.0492410237850225E-2</v>
      </c>
      <c r="J40" s="4">
        <v>2.645650718999483E-3</v>
      </c>
      <c r="K40" s="4">
        <v>9.0192638147709656E-3</v>
      </c>
      <c r="L40" s="4">
        <v>0</v>
      </c>
      <c r="M40" s="4">
        <v>8.7186216876119344E-4</v>
      </c>
      <c r="N40" s="4">
        <v>0.17737885502382902</v>
      </c>
      <c r="O40" s="4">
        <v>6.914768924657741E-2</v>
      </c>
      <c r="P40" s="4">
        <v>0.60128425431806443</v>
      </c>
      <c r="Q40" s="4">
        <v>0.9921190196248062</v>
      </c>
      <c r="R40" s="4">
        <v>3.4273202496129675E-2</v>
      </c>
      <c r="S40" s="4">
        <v>3.9083476530674185E-5</v>
      </c>
      <c r="T40" s="4">
        <v>2.2247517409768381E-3</v>
      </c>
      <c r="U40" s="4">
        <v>2.7057791444312895E-4</v>
      </c>
      <c r="V40" s="4">
        <v>2.1014884688416349E-2</v>
      </c>
      <c r="W40" s="4">
        <v>3.6377697386242899E-2</v>
      </c>
      <c r="X40" s="4">
        <v>1.5032106357951611E-2</v>
      </c>
      <c r="Y40" s="2">
        <v>0.30064212715903221</v>
      </c>
      <c r="Z40" s="3" t="s">
        <v>151</v>
      </c>
      <c r="AA40" s="3" t="s">
        <v>155</v>
      </c>
    </row>
    <row r="41" spans="1:27" x14ac:dyDescent="0.35">
      <c r="A41" s="4">
        <v>0.14428051314356197</v>
      </c>
      <c r="B41" s="4">
        <v>2.6068073389223276E-2</v>
      </c>
      <c r="C41" s="4">
        <v>0</v>
      </c>
      <c r="D41" s="4">
        <v>0</v>
      </c>
      <c r="E41" s="4">
        <v>0</v>
      </c>
      <c r="F41" s="4">
        <v>0</v>
      </c>
      <c r="G41" s="4">
        <v>4.4817570024787605E-3</v>
      </c>
      <c r="H41" s="4">
        <v>1.359164254250946E-3</v>
      </c>
      <c r="I41" s="4">
        <v>1.9098000290500476E-3</v>
      </c>
      <c r="J41" s="4">
        <v>4.6002482451570486E-4</v>
      </c>
      <c r="K41" s="4">
        <v>2.0910219296168403E-3</v>
      </c>
      <c r="L41" s="4">
        <v>0</v>
      </c>
      <c r="M41" s="4">
        <v>2.3001241225785243E-4</v>
      </c>
      <c r="N41" s="4">
        <v>4.1123431282464526E-2</v>
      </c>
      <c r="O41" s="4">
        <v>1.6031168127062442E-2</v>
      </c>
      <c r="P41" s="4">
        <v>0.13940146197445602</v>
      </c>
      <c r="Q41" s="4">
        <v>0.23001241225785243</v>
      </c>
      <c r="R41" s="4">
        <v>7.9458833325439931E-3</v>
      </c>
      <c r="S41" s="4">
        <v>9.0610950283396421E-6</v>
      </c>
      <c r="T41" s="4">
        <v>5.3669562860165566E-4</v>
      </c>
      <c r="U41" s="4">
        <v>6.2730657888505206E-5</v>
      </c>
      <c r="V41" s="4">
        <v>6.1406343999747884E-3</v>
      </c>
      <c r="W41" s="4">
        <v>7.7367811395823091E-3</v>
      </c>
      <c r="X41" s="4">
        <v>3.4850365493614005E-3</v>
      </c>
      <c r="Y41" s="2">
        <v>6.970073098722801E-2</v>
      </c>
      <c r="Z41" s="3" t="s">
        <v>151</v>
      </c>
      <c r="AA41" s="3" t="s">
        <v>155</v>
      </c>
    </row>
    <row r="42" spans="1:27" x14ac:dyDescent="0.35">
      <c r="A42" s="4">
        <v>0.15802125928012262</v>
      </c>
      <c r="B42" s="4">
        <v>1.7745702913810561E-2</v>
      </c>
      <c r="C42" s="4">
        <v>0</v>
      </c>
      <c r="D42" s="4">
        <v>0</v>
      </c>
      <c r="E42" s="4">
        <v>0</v>
      </c>
      <c r="F42" s="4">
        <v>0</v>
      </c>
      <c r="G42" s="4">
        <v>9.633381581782877E-3</v>
      </c>
      <c r="H42" s="4">
        <v>3.532239913320388E-3</v>
      </c>
      <c r="I42" s="4">
        <v>4.4110747242900542E-3</v>
      </c>
      <c r="J42" s="4">
        <v>7.9433146376104422E-4</v>
      </c>
      <c r="K42" s="4">
        <v>2.5351004162586514E-3</v>
      </c>
      <c r="L42" s="4">
        <v>0</v>
      </c>
      <c r="M42" s="4">
        <v>4.8166907908914376E-4</v>
      </c>
      <c r="N42" s="4">
        <v>4.9856974853086815E-2</v>
      </c>
      <c r="O42" s="4">
        <v>1.9435769857982996E-2</v>
      </c>
      <c r="P42" s="4">
        <v>0.16900669441724342</v>
      </c>
      <c r="Q42" s="4">
        <v>0.27886104578845172</v>
      </c>
      <c r="R42" s="4">
        <v>9.633381581782877E-3</v>
      </c>
      <c r="S42" s="4">
        <v>1.0985435137120825E-5</v>
      </c>
      <c r="T42" s="4">
        <v>5.9152343046035198E-4</v>
      </c>
      <c r="U42" s="4">
        <v>7.605301248775955E-5</v>
      </c>
      <c r="V42" s="4">
        <v>1.3520535553379475E-3</v>
      </c>
      <c r="W42" s="4">
        <v>8.7038447624880385E-3</v>
      </c>
      <c r="X42" s="4">
        <v>4.2251673604310862E-3</v>
      </c>
      <c r="Y42" s="2">
        <v>8.4503347208621724E-2</v>
      </c>
      <c r="Z42" s="3" t="s">
        <v>152</v>
      </c>
      <c r="AA42" s="3" t="s">
        <v>155</v>
      </c>
    </row>
    <row r="43" spans="1:27" x14ac:dyDescent="0.35">
      <c r="A43" s="4">
        <v>5.8945971447274585E-2</v>
      </c>
      <c r="B43" s="4">
        <v>8.8292463669952057E-3</v>
      </c>
      <c r="C43" s="4">
        <v>0</v>
      </c>
      <c r="D43" s="4">
        <v>0</v>
      </c>
      <c r="E43" s="4">
        <v>0</v>
      </c>
      <c r="F43" s="4">
        <v>0</v>
      </c>
      <c r="G43" s="4">
        <v>2.6310648199641879E-3</v>
      </c>
      <c r="H43" s="4">
        <v>8.8545450671871694E-4</v>
      </c>
      <c r="I43" s="4">
        <v>1.1257921585423687E-3</v>
      </c>
      <c r="J43" s="4">
        <v>2.302181717468664E-4</v>
      </c>
      <c r="K43" s="4">
        <v>7.5896100575890025E-4</v>
      </c>
      <c r="L43" s="4">
        <v>0</v>
      </c>
      <c r="M43" s="4">
        <v>8.6015580652675365E-5</v>
      </c>
      <c r="N43" s="4">
        <v>1.4926233113258372E-2</v>
      </c>
      <c r="O43" s="4">
        <v>5.8187010441515686E-3</v>
      </c>
      <c r="P43" s="4">
        <v>5.0597400383926683E-2</v>
      </c>
      <c r="Q43" s="4">
        <v>8.3485710633479024E-2</v>
      </c>
      <c r="R43" s="4">
        <v>2.8840518218838213E-3</v>
      </c>
      <c r="S43" s="4">
        <v>3.2888310249552343E-6</v>
      </c>
      <c r="T43" s="4">
        <v>1.6444155124776175E-4</v>
      </c>
      <c r="U43" s="4">
        <v>2.276883017276701E-5</v>
      </c>
      <c r="V43" s="4">
        <v>1.907521994474036E-3</v>
      </c>
      <c r="W43" s="4">
        <v>3.2129349243793441E-3</v>
      </c>
      <c r="X43" s="4">
        <v>1.2649350095981671E-3</v>
      </c>
      <c r="Y43" s="2">
        <v>2.5298700191963341E-2</v>
      </c>
      <c r="Z43" s="3" t="s">
        <v>151</v>
      </c>
      <c r="AA43" s="3" t="s">
        <v>155</v>
      </c>
    </row>
    <row r="44" spans="1:27" x14ac:dyDescent="0.35">
      <c r="A44" s="4">
        <v>0.10036088341943847</v>
      </c>
      <c r="B44" s="4">
        <v>1.1298111426858944E-2</v>
      </c>
      <c r="C44" s="4">
        <v>3.6057802426145555E-4</v>
      </c>
      <c r="D44" s="4">
        <v>0</v>
      </c>
      <c r="E44" s="4">
        <v>0</v>
      </c>
      <c r="F44" s="4">
        <v>0</v>
      </c>
      <c r="G44" s="4">
        <v>6.0096337376909269E-3</v>
      </c>
      <c r="H44" s="4">
        <v>2.1875066805194972E-3</v>
      </c>
      <c r="I44" s="4">
        <v>2.0132273021264604E-3</v>
      </c>
      <c r="J44" s="4">
        <v>1.4483217307835134E-3</v>
      </c>
      <c r="K44" s="4">
        <v>1.2620230849150947E-2</v>
      </c>
      <c r="L44" s="4">
        <v>0</v>
      </c>
      <c r="M44" s="4">
        <v>1.3822157596689132E-4</v>
      </c>
      <c r="N44" s="4">
        <v>3.7259729173683746E-2</v>
      </c>
      <c r="O44" s="4">
        <v>1.2019267475381854E-2</v>
      </c>
      <c r="P44" s="4">
        <v>0.11117822414728215</v>
      </c>
      <c r="Q44" s="4">
        <v>0.17488034176680597</v>
      </c>
      <c r="R44" s="4">
        <v>6.0096337376909269E-3</v>
      </c>
      <c r="S44" s="4">
        <v>1.2019267475381853E-5</v>
      </c>
      <c r="T44" s="4">
        <v>2.1033718081918244E-3</v>
      </c>
      <c r="U44" s="4">
        <v>8.4134872327672978E-5</v>
      </c>
      <c r="V44" s="4">
        <v>2.7704411530755173E-3</v>
      </c>
      <c r="W44" s="4">
        <v>3.6057802426145559E-3</v>
      </c>
      <c r="X44" s="4">
        <v>6.0096337376909265E-4</v>
      </c>
      <c r="Y44" s="2">
        <v>6.0096337376909267E-2</v>
      </c>
      <c r="Z44" s="3" t="s">
        <v>154</v>
      </c>
      <c r="AA44" s="3" t="s">
        <v>156</v>
      </c>
    </row>
    <row r="45" spans="1:27" x14ac:dyDescent="0.35">
      <c r="A45" s="4">
        <v>7.3115415050944446E-2</v>
      </c>
      <c r="B45" s="4">
        <v>1.4835011749466989E-2</v>
      </c>
      <c r="C45" s="4">
        <v>0</v>
      </c>
      <c r="D45" s="4">
        <v>0</v>
      </c>
      <c r="E45" s="4">
        <v>0</v>
      </c>
      <c r="F45" s="4">
        <v>0</v>
      </c>
      <c r="G45" s="4">
        <v>1.5099922673564613E-3</v>
      </c>
      <c r="H45" s="4">
        <v>1.2768706541505517E-3</v>
      </c>
      <c r="I45" s="4">
        <v>6.3578621783429954E-5</v>
      </c>
      <c r="J45" s="4">
        <v>4.132610415922947E-5</v>
      </c>
      <c r="K45" s="4">
        <v>9.5367932675144932E-3</v>
      </c>
      <c r="L45" s="4">
        <v>0</v>
      </c>
      <c r="M45" s="4">
        <v>6.0929512542453701E-4</v>
      </c>
      <c r="N45" s="4">
        <v>2.1086909558170931E-2</v>
      </c>
      <c r="O45" s="4">
        <v>1.4887993934286517E-2</v>
      </c>
      <c r="P45" s="4">
        <v>0.11338187551378341</v>
      </c>
      <c r="Q45" s="4">
        <v>0.17643067544901811</v>
      </c>
      <c r="R45" s="4">
        <v>2.5431448713371979E-3</v>
      </c>
      <c r="S45" s="4">
        <v>2.6491092409762484E-5</v>
      </c>
      <c r="T45" s="4">
        <v>1.8013942838638487E-3</v>
      </c>
      <c r="U45" s="4">
        <v>8.4771495711239952E-5</v>
      </c>
      <c r="V45" s="4">
        <v>1.6424477294052738E-3</v>
      </c>
      <c r="W45" s="4">
        <v>2.6491092409762483E-3</v>
      </c>
      <c r="X45" s="4">
        <v>2.1192873927809983E-3</v>
      </c>
      <c r="Y45" s="2">
        <v>5.2982184819524963E-2</v>
      </c>
      <c r="Z45" s="3" t="s">
        <v>154</v>
      </c>
      <c r="AA45" s="3" t="s">
        <v>156</v>
      </c>
    </row>
    <row r="46" spans="1:27" x14ac:dyDescent="0.35">
      <c r="A46" s="4">
        <v>1.4083991939664255</v>
      </c>
      <c r="B46" s="4">
        <v>0.29106916675306127</v>
      </c>
      <c r="C46" s="4">
        <v>0</v>
      </c>
      <c r="D46" s="4">
        <v>0</v>
      </c>
      <c r="E46" s="4">
        <v>0</v>
      </c>
      <c r="F46" s="4">
        <v>0</v>
      </c>
      <c r="G46" s="4">
        <v>2.6916073484691688E-2</v>
      </c>
      <c r="H46" s="4">
        <v>8.033091698919614E-3</v>
      </c>
      <c r="I46" s="4">
        <v>7.0941589029419961E-3</v>
      </c>
      <c r="J46" s="4">
        <v>5.6335967758657027E-3</v>
      </c>
      <c r="K46" s="4">
        <v>3.1297759865920566E-2</v>
      </c>
      <c r="L46" s="4">
        <v>0</v>
      </c>
      <c r="M46" s="4">
        <v>3.0254501203723218E-3</v>
      </c>
      <c r="N46" s="4">
        <v>0.61552261069643788</v>
      </c>
      <c r="O46" s="4">
        <v>0.23994949230539103</v>
      </c>
      <c r="P46" s="4">
        <v>2.0865173243947046</v>
      </c>
      <c r="Q46" s="4">
        <v>3.4427535852512623</v>
      </c>
      <c r="R46" s="4">
        <v>0.11893148749049816</v>
      </c>
      <c r="S46" s="4">
        <v>1.3562362608565578E-4</v>
      </c>
      <c r="T46" s="4">
        <v>4.1626020621674364E-2</v>
      </c>
      <c r="U46" s="4">
        <v>9.38932795977617E-4</v>
      </c>
      <c r="V46" s="4">
        <v>3.4636187584952099E-2</v>
      </c>
      <c r="W46" s="4">
        <v>7.7931422066142217E-2</v>
      </c>
      <c r="X46" s="4">
        <v>5.2162933109867617E-2</v>
      </c>
      <c r="Y46" s="2">
        <v>1.0432586621973523</v>
      </c>
      <c r="Z46" s="3" t="s">
        <v>154</v>
      </c>
      <c r="AA46" s="3" t="s">
        <v>156</v>
      </c>
    </row>
    <row r="47" spans="1:27" x14ac:dyDescent="0.35">
      <c r="A47" s="4">
        <v>0.16607308195838782</v>
      </c>
      <c r="B47" s="4">
        <v>2.771160302500909E-2</v>
      </c>
      <c r="C47" s="4">
        <v>0</v>
      </c>
      <c r="D47" s="4">
        <v>0</v>
      </c>
      <c r="E47" s="4">
        <v>0</v>
      </c>
      <c r="F47" s="4">
        <v>0</v>
      </c>
      <c r="G47" s="4">
        <v>6.1319291800020111E-3</v>
      </c>
      <c r="H47" s="4">
        <v>1.9555351070839749E-3</v>
      </c>
      <c r="I47" s="4">
        <v>1.9948423454173208E-3</v>
      </c>
      <c r="J47" s="4">
        <v>9.9250776791699226E-4</v>
      </c>
      <c r="K47" s="4">
        <v>2.9480428750009668E-3</v>
      </c>
      <c r="L47" s="4">
        <v>0</v>
      </c>
      <c r="M47" s="4">
        <v>2.8497747791676015E-4</v>
      </c>
      <c r="N47" s="4">
        <v>5.7978176541685682E-2</v>
      </c>
      <c r="O47" s="4">
        <v>2.2601662041674082E-2</v>
      </c>
      <c r="P47" s="4">
        <v>0.19653619166673114</v>
      </c>
      <c r="Q47" s="4">
        <v>0.32428471625010635</v>
      </c>
      <c r="R47" s="4">
        <v>1.1202562925003677E-2</v>
      </c>
      <c r="S47" s="4">
        <v>1.2774852458337523E-5</v>
      </c>
      <c r="T47" s="4">
        <v>3.321461639167756E-3</v>
      </c>
      <c r="U47" s="4">
        <v>8.8441286250029013E-5</v>
      </c>
      <c r="V47" s="4">
        <v>3.1249254475010251E-3</v>
      </c>
      <c r="W47" s="4">
        <v>7.782833190002553E-3</v>
      </c>
      <c r="X47" s="4">
        <v>4.9134047916682792E-3</v>
      </c>
      <c r="Y47" s="2">
        <v>9.8268095833365571E-2</v>
      </c>
      <c r="Z47" s="3" t="s">
        <v>154</v>
      </c>
      <c r="AA47" s="3" t="s">
        <v>156</v>
      </c>
    </row>
    <row r="48" spans="1:27" x14ac:dyDescent="0.35">
      <c r="A48" s="4">
        <v>1.5993545124634081</v>
      </c>
      <c r="B48" s="4">
        <v>6.4515025019659208E-2</v>
      </c>
      <c r="C48" s="4">
        <v>5.0221276961411369E-4</v>
      </c>
      <c r="D48" s="4">
        <v>3.8631751508777978E-4</v>
      </c>
      <c r="E48" s="4">
        <v>6.9537152715800352E-4</v>
      </c>
      <c r="F48" s="4">
        <v>9.6579378771944929E-4</v>
      </c>
      <c r="G48" s="4">
        <v>0.14795960827861962</v>
      </c>
      <c r="H48" s="4">
        <v>5.8720262293342519E-2</v>
      </c>
      <c r="I48" s="4">
        <v>6.3356072474395869E-2</v>
      </c>
      <c r="J48" s="4">
        <v>1.8813662984774871E-2</v>
      </c>
      <c r="K48" s="4">
        <v>0.10391941155861273</v>
      </c>
      <c r="L48" s="4">
        <v>9.6579378771944942E-3</v>
      </c>
      <c r="M48" s="4">
        <v>4.3653879204919102E-3</v>
      </c>
      <c r="N48" s="4">
        <v>1.502775133691463</v>
      </c>
      <c r="O48" s="4">
        <v>5.7947627263166962E-2</v>
      </c>
      <c r="P48" s="4">
        <v>0.50221276961411365</v>
      </c>
      <c r="Q48" s="4">
        <v>0.92716203621067139</v>
      </c>
      <c r="R48" s="4">
        <v>2.6655908541056803E-2</v>
      </c>
      <c r="S48" s="4">
        <v>1.158952545263339E-4</v>
      </c>
      <c r="T48" s="4">
        <v>3.5154893872987956E-3</v>
      </c>
      <c r="U48" s="4">
        <v>2.317905090526678E-4</v>
      </c>
      <c r="V48" s="4">
        <v>8.8853028470189336E-3</v>
      </c>
      <c r="W48" s="4">
        <v>3.8631751508777977E-2</v>
      </c>
      <c r="X48" s="4">
        <v>3.8631751508777977E-2</v>
      </c>
      <c r="Y48" s="2">
        <v>0.38631751508777973</v>
      </c>
      <c r="Z48" s="3" t="s">
        <v>157</v>
      </c>
      <c r="AA48" s="3" t="s">
        <v>158</v>
      </c>
    </row>
    <row r="49" spans="1:27" x14ac:dyDescent="0.35">
      <c r="A49" s="4">
        <v>0.10341518226913941</v>
      </c>
      <c r="B49" s="4">
        <v>4.1969556729915987E-3</v>
      </c>
      <c r="C49" s="4">
        <v>2.8254015314910767E-4</v>
      </c>
      <c r="D49" s="4">
        <v>0</v>
      </c>
      <c r="E49" s="4">
        <v>4.9375949094018811E-5</v>
      </c>
      <c r="F49" s="4">
        <v>0</v>
      </c>
      <c r="G49" s="4">
        <v>9.4911546591836173E-3</v>
      </c>
      <c r="H49" s="4">
        <v>3.0722812769611702E-3</v>
      </c>
      <c r="I49" s="4">
        <v>4.608421915441756E-3</v>
      </c>
      <c r="J49" s="4">
        <v>1.3441230586705123E-3</v>
      </c>
      <c r="K49" s="4">
        <v>7.5435477782528739E-3</v>
      </c>
      <c r="L49" s="4">
        <v>6.8577707075026127E-4</v>
      </c>
      <c r="M49" s="4">
        <v>1.6458649698006269E-4</v>
      </c>
      <c r="N49" s="4">
        <v>0.13715541415005228</v>
      </c>
      <c r="O49" s="4">
        <v>5.2119057377019865E-3</v>
      </c>
      <c r="P49" s="4">
        <v>5.4862165660020903E-2</v>
      </c>
      <c r="Q49" s="4">
        <v>5.7605273943021951E-2</v>
      </c>
      <c r="R49" s="4">
        <v>3.8403515962014634E-2</v>
      </c>
      <c r="S49" s="4">
        <v>2.194486626400836E-5</v>
      </c>
      <c r="T49" s="4">
        <v>4.3889732528016727E-4</v>
      </c>
      <c r="U49" s="4">
        <v>2.7431082830010455E-5</v>
      </c>
      <c r="V49" s="4">
        <v>6.8577707075026127E-4</v>
      </c>
      <c r="W49" s="4">
        <v>2.7431082830010451E-3</v>
      </c>
      <c r="X49" s="4">
        <v>2.7431082830010451E-3</v>
      </c>
      <c r="Y49" s="2">
        <v>2.7431082830010452E-2</v>
      </c>
      <c r="Z49" s="3" t="s">
        <v>141</v>
      </c>
      <c r="AA49" s="3" t="s">
        <v>144</v>
      </c>
    </row>
    <row r="50" spans="1:27" x14ac:dyDescent="0.35">
      <c r="A50" s="4">
        <v>9.9037667126483153E-2</v>
      </c>
      <c r="B50" s="4">
        <v>4.0540143961115358E-3</v>
      </c>
      <c r="C50" s="4">
        <v>2.6936068806378657E-4</v>
      </c>
      <c r="D50" s="4">
        <v>2.7208150309473396E-5</v>
      </c>
      <c r="E50" s="4">
        <v>4.8974670557052101E-5</v>
      </c>
      <c r="F50" s="4">
        <v>0</v>
      </c>
      <c r="G50" s="4">
        <v>9.0875222033641127E-3</v>
      </c>
      <c r="H50" s="4">
        <v>2.6718403603902875E-3</v>
      </c>
      <c r="I50" s="4">
        <v>4.7614263041578439E-3</v>
      </c>
      <c r="J50" s="4">
        <v>1.2134835038025132E-3</v>
      </c>
      <c r="K50" s="4">
        <v>1.0067015614505155E-2</v>
      </c>
      <c r="L50" s="4">
        <v>6.8020375773683475E-4</v>
      </c>
      <c r="M50" s="4">
        <v>1.0883260123789358E-5</v>
      </c>
      <c r="N50" s="4">
        <v>0.1403940555968827</v>
      </c>
      <c r="O50" s="4">
        <v>3.5370595402315409E-3</v>
      </c>
      <c r="P50" s="4">
        <v>2.9928965340420732E-2</v>
      </c>
      <c r="Q50" s="4">
        <v>5.4416300618946783E-2</v>
      </c>
      <c r="R50" s="4">
        <v>2.720815030947339E-3</v>
      </c>
      <c r="S50" s="4">
        <v>1.9045705216631377E-5</v>
      </c>
      <c r="T50" s="4">
        <v>2.7208150309473392E-4</v>
      </c>
      <c r="U50" s="4">
        <v>2.9928965340420734E-5</v>
      </c>
      <c r="V50" s="4">
        <v>4.3533040495157433E-4</v>
      </c>
      <c r="W50" s="4">
        <v>2.720815030947339E-3</v>
      </c>
      <c r="X50" s="4">
        <v>2.720815030947339E-3</v>
      </c>
      <c r="Y50" s="2">
        <v>2.7208150309473392E-2</v>
      </c>
      <c r="Z50" s="3" t="s">
        <v>142</v>
      </c>
      <c r="AA50" s="3" t="s">
        <v>144</v>
      </c>
    </row>
    <row r="51" spans="1:27" x14ac:dyDescent="0.35">
      <c r="A51" s="4">
        <v>0.61831099491820485</v>
      </c>
      <c r="B51" s="4">
        <v>2.982441269605458E-2</v>
      </c>
      <c r="C51" s="4">
        <v>8.9109525738211861E-4</v>
      </c>
      <c r="D51" s="4">
        <v>6.5468222991339319E-4</v>
      </c>
      <c r="E51" s="4">
        <v>2.3641302746872536E-4</v>
      </c>
      <c r="F51" s="4">
        <v>4.5464043743985644E-4</v>
      </c>
      <c r="G51" s="4">
        <v>5.5102421017710609E-2</v>
      </c>
      <c r="H51" s="4">
        <v>1.9458610722425856E-2</v>
      </c>
      <c r="I51" s="4">
        <v>2.6187289196535731E-2</v>
      </c>
      <c r="J51" s="4">
        <v>7.7288874364775592E-3</v>
      </c>
      <c r="K51" s="4">
        <v>5.0010448118384204E-2</v>
      </c>
      <c r="L51" s="4">
        <v>4.5464043743985647E-3</v>
      </c>
      <c r="M51" s="4">
        <v>1.0911370498556555E-3</v>
      </c>
      <c r="N51" s="4">
        <v>0.85472402238693024</v>
      </c>
      <c r="O51" s="4">
        <v>2.7278426246391388E-2</v>
      </c>
      <c r="P51" s="4">
        <v>0.23641302746872536</v>
      </c>
      <c r="Q51" s="4">
        <v>0.3818979674494794</v>
      </c>
      <c r="R51" s="4">
        <v>1.8185617497594259E-2</v>
      </c>
      <c r="S51" s="4">
        <v>1.2729932248315982E-4</v>
      </c>
      <c r="T51" s="4">
        <v>1.8185617497594258E-3</v>
      </c>
      <c r="U51" s="4">
        <v>1.8185617497594258E-4</v>
      </c>
      <c r="V51" s="4">
        <v>4.1826920244466791E-3</v>
      </c>
      <c r="W51" s="4">
        <v>1.8185617497594259E-2</v>
      </c>
      <c r="X51" s="4">
        <v>1.8185617497594259E-2</v>
      </c>
      <c r="Y51" s="2">
        <v>0.18185617497594259</v>
      </c>
      <c r="Z51" s="3" t="s">
        <v>143</v>
      </c>
      <c r="AA51" s="3" t="s">
        <v>144</v>
      </c>
    </row>
    <row r="52" spans="1:27" x14ac:dyDescent="0.35">
      <c r="A52" s="4">
        <v>0.16200257145436531</v>
      </c>
      <c r="B52" s="4">
        <v>1.5250791525191165E-2</v>
      </c>
      <c r="C52" s="4">
        <v>8.9012401898002909E-5</v>
      </c>
      <c r="D52" s="4">
        <v>8.3078241771469401E-5</v>
      </c>
      <c r="E52" s="4">
        <v>2.967080063266764E-4</v>
      </c>
      <c r="F52" s="4">
        <v>2.3736640506134111E-4</v>
      </c>
      <c r="G52" s="4">
        <v>1.1156221037883031E-2</v>
      </c>
      <c r="H52" s="4">
        <v>4.3082002518633408E-3</v>
      </c>
      <c r="I52" s="4">
        <v>5.2754683524883061E-3</v>
      </c>
      <c r="J52" s="4">
        <v>1.0562805025229681E-3</v>
      </c>
      <c r="K52" s="4">
        <v>1.2461736265720407E-2</v>
      </c>
      <c r="L52" s="4">
        <v>8.9012401898002913E-3</v>
      </c>
      <c r="M52" s="4">
        <v>2.7297136582054226E-4</v>
      </c>
      <c r="N52" s="4">
        <v>0.3370602951871044</v>
      </c>
      <c r="O52" s="4">
        <v>1.1156221037883031E-2</v>
      </c>
      <c r="P52" s="4">
        <v>0.10622146626495015</v>
      </c>
      <c r="Q52" s="4">
        <v>0.14301325904945802</v>
      </c>
      <c r="R52" s="4">
        <v>3.1451048670627698E-3</v>
      </c>
      <c r="S52" s="4">
        <v>2.9670800632667638E-5</v>
      </c>
      <c r="T52" s="4">
        <v>1.6022232341640524E-3</v>
      </c>
      <c r="U52" s="4">
        <v>2.9670800632667638E-5</v>
      </c>
      <c r="V52" s="4">
        <v>3.3824712721241107E-3</v>
      </c>
      <c r="W52" s="4">
        <v>1.6615648354293876E-2</v>
      </c>
      <c r="X52" s="4">
        <v>1.0088072215106996E-2</v>
      </c>
      <c r="Y52" s="2">
        <v>5.9341601265335275E-2</v>
      </c>
      <c r="Z52" s="3" t="s">
        <v>141</v>
      </c>
      <c r="AA52" s="3" t="s">
        <v>144</v>
      </c>
    </row>
    <row r="53" spans="1:27" x14ac:dyDescent="0.35">
      <c r="A53" s="4">
        <v>0.17231462987845297</v>
      </c>
      <c r="B53" s="4">
        <v>1.0367281303126703E-2</v>
      </c>
      <c r="C53" s="4">
        <v>2.6036551217898117E-4</v>
      </c>
      <c r="D53" s="4">
        <v>2.6036551217898117E-4</v>
      </c>
      <c r="E53" s="4">
        <v>0</v>
      </c>
      <c r="F53" s="4">
        <v>0</v>
      </c>
      <c r="G53" s="4">
        <v>1.443845112992532E-2</v>
      </c>
      <c r="H53" s="4">
        <v>5.3493277956772499E-3</v>
      </c>
      <c r="I53" s="4">
        <v>6.485468212458257E-3</v>
      </c>
      <c r="J53" s="4">
        <v>1.5716609098803955E-3</v>
      </c>
      <c r="K53" s="4">
        <v>3.3137428822779423E-3</v>
      </c>
      <c r="L53" s="4">
        <v>0</v>
      </c>
      <c r="M53" s="4">
        <v>1.9409065453342231E-4</v>
      </c>
      <c r="N53" s="4">
        <v>0.62014331082630059</v>
      </c>
      <c r="O53" s="4">
        <v>6.532807396490801E-3</v>
      </c>
      <c r="P53" s="4">
        <v>7.0535384208487623E-2</v>
      </c>
      <c r="Q53" s="4">
        <v>9.893889462801285E-2</v>
      </c>
      <c r="R53" s="4">
        <v>9.5625151745734899E-3</v>
      </c>
      <c r="S53" s="4">
        <v>2.3669592016271018E-5</v>
      </c>
      <c r="T53" s="4">
        <v>5.2073102435796234E-4</v>
      </c>
      <c r="U53" s="4">
        <v>3.7871347226033628E-5</v>
      </c>
      <c r="V53" s="4">
        <v>7.1008776048813046E-4</v>
      </c>
      <c r="W53" s="4">
        <v>4.7339184032542028E-3</v>
      </c>
      <c r="X53" s="4">
        <v>5.6807020839050437E-3</v>
      </c>
      <c r="Y53" s="2">
        <v>4.7339184032542031E-2</v>
      </c>
      <c r="Z53" s="3" t="s">
        <v>141</v>
      </c>
      <c r="AA53" s="3" t="s">
        <v>144</v>
      </c>
    </row>
    <row r="54" spans="1:27" x14ac:dyDescent="0.35">
      <c r="A54" s="4">
        <v>5.8246279792823217E-3</v>
      </c>
      <c r="B54" s="4">
        <v>2.7840989083362038E-4</v>
      </c>
      <c r="C54" s="4">
        <v>0</v>
      </c>
      <c r="D54" s="4">
        <v>9.5245488969396454E-6</v>
      </c>
      <c r="E54" s="4">
        <v>0</v>
      </c>
      <c r="F54" s="4">
        <v>0</v>
      </c>
      <c r="G54" s="4">
        <v>5.2385018933168051E-4</v>
      </c>
      <c r="H54" s="4">
        <v>1.9598590999471963E-4</v>
      </c>
      <c r="I54" s="4">
        <v>2.1247070616249979E-4</v>
      </c>
      <c r="J54" s="4">
        <v>6.6855006680441745E-5</v>
      </c>
      <c r="K54" s="4">
        <v>4.5791100466055987E-2</v>
      </c>
      <c r="L54" s="4">
        <v>0</v>
      </c>
      <c r="M54" s="4">
        <v>1.1905686121174558E-5</v>
      </c>
      <c r="N54" s="4">
        <v>1.3187836934224126E-3</v>
      </c>
      <c r="O54" s="4">
        <v>4.762274448469823E-4</v>
      </c>
      <c r="P54" s="4">
        <v>3.2053770326239193E-3</v>
      </c>
      <c r="Q54" s="4">
        <v>3.2969592335560312E-3</v>
      </c>
      <c r="R54" s="4">
        <v>3.2969592335560315E-4</v>
      </c>
      <c r="S54" s="4">
        <v>2.9306304298275835E-6</v>
      </c>
      <c r="T54" s="4">
        <v>1.0074042102532318E-4</v>
      </c>
      <c r="U54" s="4">
        <v>8.2423980838900775E-6</v>
      </c>
      <c r="V54" s="4">
        <v>4.3409963241821081E-5</v>
      </c>
      <c r="W54" s="4">
        <v>3.8464524391487032E-4</v>
      </c>
      <c r="X54" s="4">
        <v>1.8316440186422396E-4</v>
      </c>
      <c r="Y54" s="2">
        <v>1.8316440186422396E-3</v>
      </c>
      <c r="Z54" s="3" t="s">
        <v>157</v>
      </c>
      <c r="AA54" s="3" t="s">
        <v>158</v>
      </c>
    </row>
    <row r="55" spans="1:27" x14ac:dyDescent="0.35">
      <c r="A55" s="4">
        <v>7.6708383667304965</v>
      </c>
      <c r="B55" s="4">
        <v>0.36810524670068945</v>
      </c>
      <c r="C55" s="4">
        <v>3.5623088390389301E-2</v>
      </c>
      <c r="D55" s="4">
        <v>1.4724209868027577E-2</v>
      </c>
      <c r="E55" s="4">
        <v>2.0898878522361723E-2</v>
      </c>
      <c r="F55" s="4">
        <v>0</v>
      </c>
      <c r="G55" s="4">
        <v>0.6697140617393188</v>
      </c>
      <c r="H55" s="4">
        <v>0.24698674617336583</v>
      </c>
      <c r="I55" s="4">
        <v>0.29685906991991085</v>
      </c>
      <c r="J55" s="4">
        <v>9.2382542559076256E-2</v>
      </c>
      <c r="K55" s="4">
        <v>59.371813983982165</v>
      </c>
      <c r="L55" s="4">
        <v>0</v>
      </c>
      <c r="M55" s="4">
        <v>9.0245157255652905E-3</v>
      </c>
      <c r="N55" s="4">
        <v>14.6529636912468</v>
      </c>
      <c r="O55" s="4">
        <v>0.36573037414133019</v>
      </c>
      <c r="P55" s="4">
        <v>4.3935142348146803</v>
      </c>
      <c r="Q55" s="4">
        <v>5.0347298258416879</v>
      </c>
      <c r="R55" s="4">
        <v>0.29210932480119228</v>
      </c>
      <c r="S55" s="4">
        <v>3.5623088390389301E-3</v>
      </c>
      <c r="T55" s="4">
        <v>0.14486722612091649</v>
      </c>
      <c r="U55" s="4">
        <v>2.184882754610544E-2</v>
      </c>
      <c r="V55" s="4">
        <v>7.4333511107945671E-2</v>
      </c>
      <c r="W55" s="4">
        <v>0.40847808020979737</v>
      </c>
      <c r="X55" s="4">
        <v>0.23748725593592865</v>
      </c>
      <c r="Y55" s="2">
        <v>2.3748725593592868</v>
      </c>
      <c r="Z55" s="3" t="s">
        <v>157</v>
      </c>
      <c r="AA55" s="3" t="s">
        <v>158</v>
      </c>
    </row>
    <row r="56" spans="1:27" x14ac:dyDescent="0.35">
      <c r="A56" s="4">
        <v>0.11159937468540022</v>
      </c>
      <c r="B56" s="4">
        <v>4.6034742057727588E-3</v>
      </c>
      <c r="C56" s="4">
        <v>1.5484413237599282E-3</v>
      </c>
      <c r="D56" s="4">
        <v>4.5337245965943845E-4</v>
      </c>
      <c r="E56" s="4">
        <v>3.0689828038485059E-4</v>
      </c>
      <c r="F56" s="4">
        <v>6.1030908031078251E-4</v>
      </c>
      <c r="G56" s="4">
        <v>9.4510720436698312E-3</v>
      </c>
      <c r="H56" s="4">
        <v>3.456093134788488E-3</v>
      </c>
      <c r="I56" s="4">
        <v>4.3244757690592585E-3</v>
      </c>
      <c r="J56" s="4">
        <v>1.2171306801626461E-3</v>
      </c>
      <c r="K56" s="4">
        <v>1.517053999629659</v>
      </c>
      <c r="L56" s="4">
        <v>0</v>
      </c>
      <c r="M56" s="4">
        <v>3.1038576084376938E-4</v>
      </c>
      <c r="N56" s="4">
        <v>0.19320641742409911</v>
      </c>
      <c r="O56" s="4">
        <v>5.5799687342700114E-3</v>
      </c>
      <c r="P56" s="4">
        <v>5.928716780161887E-2</v>
      </c>
      <c r="Q56" s="4">
        <v>7.323708963729389E-2</v>
      </c>
      <c r="R56" s="4">
        <v>8.021205055513141E-3</v>
      </c>
      <c r="S56" s="4">
        <v>5.5799687342700116E-5</v>
      </c>
      <c r="T56" s="4">
        <v>1.8134898386377538E-3</v>
      </c>
      <c r="U56" s="4">
        <v>2.1622378845296292E-4</v>
      </c>
      <c r="V56" s="4">
        <v>9.067449193188769E-4</v>
      </c>
      <c r="W56" s="4">
        <v>1.3949921835675028E-2</v>
      </c>
      <c r="X56" s="4">
        <v>3.487480458918757E-3</v>
      </c>
      <c r="Y56" s="2">
        <v>3.4874804589187569E-2</v>
      </c>
      <c r="Z56" s="3" t="s">
        <v>141</v>
      </c>
      <c r="AA56" s="3" t="s">
        <v>144</v>
      </c>
    </row>
    <row r="57" spans="1:27" x14ac:dyDescent="0.35">
      <c r="A57" s="4">
        <v>0.18628386754828777</v>
      </c>
      <c r="B57" s="4">
        <v>1.2293226886789844E-2</v>
      </c>
      <c r="C57" s="4">
        <v>2.0363013861553726E-7</v>
      </c>
      <c r="D57" s="4">
        <v>1.2066971177217023E-7</v>
      </c>
      <c r="E57" s="4">
        <v>8.2960426843367035E-8</v>
      </c>
      <c r="F57" s="4">
        <v>0</v>
      </c>
      <c r="G57" s="4">
        <v>1.5234551111236491E-2</v>
      </c>
      <c r="H57" s="4">
        <v>6.6368341474693626E-3</v>
      </c>
      <c r="I57" s="4">
        <v>6.1767808713379634E-3</v>
      </c>
      <c r="J57" s="4">
        <v>1.6592085368673406E-3</v>
      </c>
      <c r="K57" s="4">
        <v>3.016742794304256</v>
      </c>
      <c r="L57" s="4">
        <v>0</v>
      </c>
      <c r="M57" s="4">
        <v>3.0167427943042556E-4</v>
      </c>
      <c r="N57" s="4">
        <v>0.25717732321443781</v>
      </c>
      <c r="O57" s="4">
        <v>1.9608828162977664E-2</v>
      </c>
      <c r="P57" s="4">
        <v>0.15988736809812557</v>
      </c>
      <c r="Q57" s="4">
        <v>0.23455175225715588</v>
      </c>
      <c r="R57" s="4">
        <v>9.4273212322007992E-3</v>
      </c>
      <c r="S57" s="4">
        <v>1.2066971177217024E-4</v>
      </c>
      <c r="T57" s="4">
        <v>2.3002663806569947E-3</v>
      </c>
      <c r="U57" s="4">
        <v>3.393835643592288E-4</v>
      </c>
      <c r="V57" s="4">
        <v>1.7874201056252716E-3</v>
      </c>
      <c r="W57" s="4">
        <v>1.5837899670097341E-2</v>
      </c>
      <c r="X57" s="4">
        <v>3.0167427943042558E-3</v>
      </c>
      <c r="Y57" s="2">
        <v>7.5418569857606393E-2</v>
      </c>
      <c r="Z57" s="3" t="s">
        <v>159</v>
      </c>
      <c r="AA57" s="3" t="s">
        <v>156</v>
      </c>
    </row>
    <row r="58" spans="1:27" x14ac:dyDescent="0.35">
      <c r="A58" s="4">
        <v>2.0224879335556802E-2</v>
      </c>
      <c r="B58" s="4">
        <v>1.1875818826928373E-3</v>
      </c>
      <c r="C58" s="4">
        <v>4.0809631968899315E-4</v>
      </c>
      <c r="D58" s="4">
        <v>6.8375926579284567E-5</v>
      </c>
      <c r="E58" s="4">
        <v>6.3337700410284655E-5</v>
      </c>
      <c r="F58" s="4">
        <v>7.1974659557141649E-5</v>
      </c>
      <c r="G58" s="4">
        <v>1.525862782611403E-3</v>
      </c>
      <c r="H58" s="4">
        <v>5.6859981050141905E-4</v>
      </c>
      <c r="I58" s="4">
        <v>6.1826232559584679E-4</v>
      </c>
      <c r="J58" s="4">
        <v>1.9433158080428247E-4</v>
      </c>
      <c r="K58" s="4">
        <v>0.17993664889285413</v>
      </c>
      <c r="L58" s="4">
        <v>0</v>
      </c>
      <c r="M58" s="4">
        <v>4.6783528712142076E-5</v>
      </c>
      <c r="N58" s="4">
        <v>5.311729875317054E-2</v>
      </c>
      <c r="O58" s="4">
        <v>1.1228046890914096E-3</v>
      </c>
      <c r="P58" s="4">
        <v>1.2595565422499788E-2</v>
      </c>
      <c r="Q58" s="4">
        <v>1.2955438720285498E-2</v>
      </c>
      <c r="R58" s="4">
        <v>1.1012122912242674E-3</v>
      </c>
      <c r="S58" s="4">
        <v>1.1515945529142664E-5</v>
      </c>
      <c r="T58" s="4">
        <v>3.9586062756427902E-4</v>
      </c>
      <c r="U58" s="4">
        <v>3.2388596800713743E-5</v>
      </c>
      <c r="V58" s="4">
        <v>1.7057994315042573E-4</v>
      </c>
      <c r="W58" s="4">
        <v>1.5114678506999745E-3</v>
      </c>
      <c r="X58" s="4">
        <v>7.1974659557141646E-4</v>
      </c>
      <c r="Y58" s="2">
        <v>7.197465955714165E-3</v>
      </c>
      <c r="Z58" s="3" t="s">
        <v>159</v>
      </c>
      <c r="AA58" s="3" t="s">
        <v>156</v>
      </c>
    </row>
    <row r="59" spans="1:27" x14ac:dyDescent="0.35">
      <c r="A59" s="4">
        <v>1.3697145532835731</v>
      </c>
      <c r="B59" s="4">
        <v>4.1670189226655177E-2</v>
      </c>
      <c r="C59" s="4">
        <v>1.122780098607098E-2</v>
      </c>
      <c r="D59" s="4">
        <v>5.3245241789614947E-3</v>
      </c>
      <c r="E59" s="4">
        <v>3.3953487518015328E-3</v>
      </c>
      <c r="F59" s="4">
        <v>7.7167017086398487E-4</v>
      </c>
      <c r="G59" s="4">
        <v>0.12848308344885345</v>
      </c>
      <c r="H59" s="4">
        <v>4.4756869910111116E-2</v>
      </c>
      <c r="I59" s="4">
        <v>5.2087736533318975E-2</v>
      </c>
      <c r="J59" s="4">
        <v>1.620507358814368E-2</v>
      </c>
      <c r="K59" s="4">
        <v>33.953487518015329</v>
      </c>
      <c r="L59" s="4">
        <v>0</v>
      </c>
      <c r="M59" s="4">
        <v>4.1284354141223186E-3</v>
      </c>
      <c r="N59" s="4">
        <v>2.5889534232486695</v>
      </c>
      <c r="O59" s="4">
        <v>5.4402747045910929E-2</v>
      </c>
      <c r="P59" s="4">
        <v>0.62891118925414768</v>
      </c>
      <c r="Q59" s="4">
        <v>0.69450315377758631</v>
      </c>
      <c r="R59" s="4">
        <v>4.2441859397519162E-2</v>
      </c>
      <c r="S59" s="4">
        <v>5.4016911960478935E-4</v>
      </c>
      <c r="T59" s="4">
        <v>2.3458773194265137E-2</v>
      </c>
      <c r="U59" s="4">
        <v>1.8905919186167628E-3</v>
      </c>
      <c r="V59" s="4">
        <v>1.0340380289577398E-2</v>
      </c>
      <c r="W59" s="4">
        <v>8.1025367940718407E-2</v>
      </c>
      <c r="X59" s="4">
        <v>0.11652219580046169</v>
      </c>
      <c r="Y59" s="2">
        <v>0.38583508543199241</v>
      </c>
      <c r="Z59" s="3" t="s">
        <v>146</v>
      </c>
      <c r="AA59" s="3" t="s">
        <v>158</v>
      </c>
    </row>
    <row r="60" spans="1:27" x14ac:dyDescent="0.35">
      <c r="A60" s="4">
        <v>0.26152497374730543</v>
      </c>
      <c r="B60" s="4">
        <v>6.68709426543743E-3</v>
      </c>
      <c r="C60" s="4">
        <v>4.680965985806201E-3</v>
      </c>
      <c r="D60" s="4">
        <v>1.3572815093214586E-3</v>
      </c>
      <c r="E60" s="4">
        <v>5.8263791619652858E-4</v>
      </c>
      <c r="F60" s="4">
        <v>2.9793984350958845E-4</v>
      </c>
      <c r="G60" s="4">
        <v>2.3901396334880323E-2</v>
      </c>
      <c r="H60" s="4">
        <v>9.0706130135141377E-3</v>
      </c>
      <c r="I60" s="4">
        <v>8.6733598888346867E-3</v>
      </c>
      <c r="J60" s="4">
        <v>4.0917071841983484E-3</v>
      </c>
      <c r="K60" s="4">
        <v>1.6552213528310471</v>
      </c>
      <c r="L60" s="4">
        <v>0</v>
      </c>
      <c r="M60" s="4">
        <v>4.3035755173607228E-4</v>
      </c>
      <c r="N60" s="4">
        <v>0.41512951529002662</v>
      </c>
      <c r="O60" s="4">
        <v>1.0328581241665732E-2</v>
      </c>
      <c r="P60" s="4">
        <v>0.1158654946981733</v>
      </c>
      <c r="Q60" s="4">
        <v>0.11917593740383539</v>
      </c>
      <c r="R60" s="4">
        <v>1.012995467932601E-2</v>
      </c>
      <c r="S60" s="4">
        <v>1.0593416658118701E-4</v>
      </c>
      <c r="T60" s="4">
        <v>3.6414869762283037E-3</v>
      </c>
      <c r="U60" s="4">
        <v>2.9793984350958845E-4</v>
      </c>
      <c r="V60" s="4">
        <v>1.5691498424838326E-3</v>
      </c>
      <c r="W60" s="4">
        <v>1.3903859363780795E-2</v>
      </c>
      <c r="X60" s="4">
        <v>6.6208854113241891E-3</v>
      </c>
      <c r="Y60" s="2">
        <v>6.6208854113241886E-2</v>
      </c>
      <c r="Z60" s="3" t="s">
        <v>145</v>
      </c>
      <c r="AA60" s="3" t="s">
        <v>144</v>
      </c>
    </row>
    <row r="61" spans="1:27" x14ac:dyDescent="0.35">
      <c r="A61" s="4">
        <v>0.37508034052122485</v>
      </c>
      <c r="B61" s="4">
        <v>1.9242039773951312E-2</v>
      </c>
      <c r="C61" s="4">
        <v>2.7329273881843892E-3</v>
      </c>
      <c r="D61" s="4">
        <v>1.1294240736884466E-3</v>
      </c>
      <c r="E61" s="4">
        <v>1.2270286232664604E-3</v>
      </c>
      <c r="F61" s="4">
        <v>0</v>
      </c>
      <c r="G61" s="4">
        <v>3.1930631219093113E-2</v>
      </c>
      <c r="H61" s="4">
        <v>9.9277770427922702E-3</v>
      </c>
      <c r="I61" s="4">
        <v>1.2367890782242617E-2</v>
      </c>
      <c r="J61" s="4">
        <v>5.5495158188642191E-3</v>
      </c>
      <c r="K61" s="4">
        <v>0.30257410369184312</v>
      </c>
      <c r="L61" s="4">
        <v>0</v>
      </c>
      <c r="M61" s="4">
        <v>1.3664636940921946E-3</v>
      </c>
      <c r="N61" s="4">
        <v>0.65116178075617837</v>
      </c>
      <c r="O61" s="4">
        <v>1.812655920734544E-2</v>
      </c>
      <c r="P61" s="4">
        <v>0.24401137394503475</v>
      </c>
      <c r="Q61" s="4">
        <v>0.13246331728444743</v>
      </c>
      <c r="R61" s="4">
        <v>1.3943507082573414E-2</v>
      </c>
      <c r="S61" s="4">
        <v>2.2309611332117462E-4</v>
      </c>
      <c r="T61" s="4">
        <v>1.2814083008884966E-2</v>
      </c>
      <c r="U61" s="4">
        <v>2.5098312748632145E-4</v>
      </c>
      <c r="V61" s="4">
        <v>2.9839105156707108E-3</v>
      </c>
      <c r="W61" s="4">
        <v>2.9281364873404173E-2</v>
      </c>
      <c r="X61" s="4">
        <v>1.3943507082573414E-2</v>
      </c>
      <c r="Y61" s="2">
        <v>0.13943507082573414</v>
      </c>
      <c r="Z61" s="3" t="s">
        <v>146</v>
      </c>
      <c r="AA61" s="3" t="s">
        <v>144</v>
      </c>
    </row>
    <row r="62" spans="1:27" x14ac:dyDescent="0.35">
      <c r="A62" s="4">
        <v>1.0417687565995379</v>
      </c>
      <c r="B62" s="4">
        <v>1.6376215407480587E-2</v>
      </c>
      <c r="C62" s="4">
        <v>4.517576664132575E-3</v>
      </c>
      <c r="D62" s="4">
        <v>3.3297655584770274E-3</v>
      </c>
      <c r="E62" s="4">
        <v>3.6997395094189191E-4</v>
      </c>
      <c r="F62" s="4">
        <v>6.8153096226137991E-4</v>
      </c>
      <c r="G62" s="4">
        <v>0.10631883011277526</v>
      </c>
      <c r="H62" s="4">
        <v>4.4786320377176399E-2</v>
      </c>
      <c r="I62" s="4">
        <v>5.7638047094105277E-2</v>
      </c>
      <c r="J62" s="4">
        <v>1.6746189358422478E-3</v>
      </c>
      <c r="K62" s="4">
        <v>10.515049132032718</v>
      </c>
      <c r="L62" s="4">
        <v>0</v>
      </c>
      <c r="M62" s="4">
        <v>7.9836484150618784E-4</v>
      </c>
      <c r="N62" s="4">
        <v>0.85678178112859182</v>
      </c>
      <c r="O62" s="4">
        <v>1.8167668222567643E-2</v>
      </c>
      <c r="P62" s="4">
        <v>0.29013746679127317</v>
      </c>
      <c r="Q62" s="4">
        <v>0.26287622830081797</v>
      </c>
      <c r="R62" s="4">
        <v>1.1060273901841822E-2</v>
      </c>
      <c r="S62" s="4">
        <v>2.1419544528214796E-4</v>
      </c>
      <c r="T62" s="4">
        <v>8.042065354684283E-3</v>
      </c>
      <c r="U62" s="4">
        <v>1.7719805018795878E-3</v>
      </c>
      <c r="V62" s="4">
        <v>2.3172052716886916E-3</v>
      </c>
      <c r="W62" s="4">
        <v>2.395094524518564E-2</v>
      </c>
      <c r="X62" s="4">
        <v>2.3366775848961598E-2</v>
      </c>
      <c r="Y62" s="2">
        <v>0.19472313207467998</v>
      </c>
      <c r="Z62" s="3" t="s">
        <v>33</v>
      </c>
      <c r="AA62" s="3" t="s">
        <v>144</v>
      </c>
    </row>
    <row r="63" spans="1:27" x14ac:dyDescent="0.35">
      <c r="A63" s="4">
        <v>1.6465408152313028</v>
      </c>
      <c r="B63" s="4">
        <v>2.3166054823704218E-2</v>
      </c>
      <c r="C63" s="4">
        <v>8.1821966891862299E-3</v>
      </c>
      <c r="D63" s="4">
        <v>4.7476943752068233E-3</v>
      </c>
      <c r="E63" s="4">
        <v>6.3976023495694795E-4</v>
      </c>
      <c r="F63" s="4">
        <v>0</v>
      </c>
      <c r="G63" s="4">
        <v>0.16869467248075309</v>
      </c>
      <c r="H63" s="4">
        <v>7.2730637237210918E-2</v>
      </c>
      <c r="I63" s="4">
        <v>9.125001245964888E-2</v>
      </c>
      <c r="J63" s="4">
        <v>2.5590409398277918E-3</v>
      </c>
      <c r="K63" s="4">
        <v>2.3570113919466503E-2</v>
      </c>
      <c r="L63" s="4">
        <v>0</v>
      </c>
      <c r="M63" s="4">
        <v>1.3805352438544666E-3</v>
      </c>
      <c r="N63" s="4">
        <v>1.7307197935151117</v>
      </c>
      <c r="O63" s="4">
        <v>4.6466796012662535E-2</v>
      </c>
      <c r="P63" s="4">
        <v>0.50170671057150118</v>
      </c>
      <c r="Q63" s="4">
        <v>0.70373625845264276</v>
      </c>
      <c r="R63" s="4">
        <v>6.8016614453317623E-2</v>
      </c>
      <c r="S63" s="4">
        <v>1.6835795656761787E-4</v>
      </c>
      <c r="T63" s="4">
        <v>7.0710341758399506E-3</v>
      </c>
      <c r="U63" s="4">
        <v>2.6937273050818859E-4</v>
      </c>
      <c r="V63" s="4">
        <v>5.0507386970285364E-3</v>
      </c>
      <c r="W63" s="4">
        <v>3.3671591313523576E-2</v>
      </c>
      <c r="X63" s="4">
        <v>4.0405909576228291E-2</v>
      </c>
      <c r="Y63" s="2">
        <v>0.33671591313523574</v>
      </c>
      <c r="Z63" s="3" t="s">
        <v>33</v>
      </c>
      <c r="AA63" s="3" t="s">
        <v>144</v>
      </c>
    </row>
    <row r="64" spans="1:27" x14ac:dyDescent="0.35">
      <c r="A64" s="4">
        <v>7.6659739915695205E-2</v>
      </c>
      <c r="B64" s="4">
        <v>1.9039673965989658E-3</v>
      </c>
      <c r="C64" s="4">
        <v>7.7995857386992714E-4</v>
      </c>
      <c r="D64" s="4">
        <v>2.2379967644233458E-4</v>
      </c>
      <c r="E64" s="4">
        <v>1.469729218427272E-4</v>
      </c>
      <c r="F64" s="4">
        <v>0</v>
      </c>
      <c r="G64" s="4">
        <v>7.3152431553539206E-3</v>
      </c>
      <c r="H64" s="4">
        <v>2.4217129167267547E-3</v>
      </c>
      <c r="I64" s="4">
        <v>4.2755759081520642E-3</v>
      </c>
      <c r="J64" s="4">
        <v>1.4029233448623957E-4</v>
      </c>
      <c r="K64" s="4">
        <v>0.16701468391218999</v>
      </c>
      <c r="L64" s="4">
        <v>0</v>
      </c>
      <c r="M64" s="4">
        <v>1.0855954454292349E-4</v>
      </c>
      <c r="N64" s="4">
        <v>0.11640923468679641</v>
      </c>
      <c r="O64" s="4">
        <v>2.1711908908584698E-3</v>
      </c>
      <c r="P64" s="4">
        <v>3.3402936782437997E-2</v>
      </c>
      <c r="Q64" s="4">
        <v>2.3048026379882219E-2</v>
      </c>
      <c r="R64" s="4">
        <v>1.1691027873853298E-2</v>
      </c>
      <c r="S64" s="4">
        <v>2.0041762069462798E-5</v>
      </c>
      <c r="T64" s="4">
        <v>9.1858076151704496E-4</v>
      </c>
      <c r="U64" s="4">
        <v>6.6805873564876003E-5</v>
      </c>
      <c r="V64" s="4">
        <v>1.5365350919921479E-4</v>
      </c>
      <c r="W64" s="4">
        <v>3.5073083621559899E-3</v>
      </c>
      <c r="X64" s="4">
        <v>1.6701468391219E-3</v>
      </c>
      <c r="Y64" s="2">
        <v>1.6701468391218999E-2</v>
      </c>
      <c r="Z64" s="3" t="s">
        <v>146</v>
      </c>
      <c r="AA64" s="3" t="s">
        <v>144</v>
      </c>
    </row>
    <row r="65" spans="1:27" x14ac:dyDescent="0.35">
      <c r="A65" s="4">
        <v>0.19262728926127401</v>
      </c>
      <c r="B65" s="4">
        <v>1.5699680801063372E-2</v>
      </c>
      <c r="C65" s="4">
        <v>2.2269050781650174E-4</v>
      </c>
      <c r="D65" s="4">
        <v>0</v>
      </c>
      <c r="E65" s="4">
        <v>0</v>
      </c>
      <c r="F65" s="4">
        <v>0</v>
      </c>
      <c r="G65" s="4">
        <v>1.4363537754164362E-2</v>
      </c>
      <c r="H65" s="4">
        <v>4.8657875957905635E-3</v>
      </c>
      <c r="I65" s="4">
        <v>6.9034057423115538E-3</v>
      </c>
      <c r="J65" s="4">
        <v>1.6033716562788125E-3</v>
      </c>
      <c r="K65" s="4">
        <v>0</v>
      </c>
      <c r="L65" s="4">
        <v>0</v>
      </c>
      <c r="M65" s="4">
        <v>1.8928693164402648E-4</v>
      </c>
      <c r="N65" s="4">
        <v>0.83954321446821156</v>
      </c>
      <c r="O65" s="4">
        <v>1.0021072851742578E-2</v>
      </c>
      <c r="P65" s="4">
        <v>8.9076203126600695E-2</v>
      </c>
      <c r="Q65" s="4">
        <v>7.6828225196693106E-2</v>
      </c>
      <c r="R65" s="4">
        <v>1.4586228261980862E-2</v>
      </c>
      <c r="S65" s="4">
        <v>2.2269050781650172E-5</v>
      </c>
      <c r="T65" s="4">
        <v>1.3695466230714856E-3</v>
      </c>
      <c r="U65" s="4">
        <v>1.2247977929907594E-4</v>
      </c>
      <c r="V65" s="4">
        <v>1.3806811484623107E-3</v>
      </c>
      <c r="W65" s="4">
        <v>8.2395487892105643E-3</v>
      </c>
      <c r="X65" s="4">
        <v>2.3382503320732682E-3</v>
      </c>
      <c r="Y65" s="2">
        <v>0.11134525390825087</v>
      </c>
      <c r="Z65" s="3" t="s">
        <v>157</v>
      </c>
      <c r="AA65" s="3" t="s">
        <v>158</v>
      </c>
    </row>
    <row r="66" spans="1:27" x14ac:dyDescent="0.35">
      <c r="A66" s="4">
        <v>0.2652962006810714</v>
      </c>
      <c r="B66" s="4">
        <v>4.603152621088788E-2</v>
      </c>
      <c r="C66" s="4">
        <v>0</v>
      </c>
      <c r="D66" s="4">
        <v>0</v>
      </c>
      <c r="E66" s="4">
        <v>0</v>
      </c>
      <c r="F66" s="4">
        <v>0</v>
      </c>
      <c r="G66" s="4">
        <v>9.0833202484843639E-3</v>
      </c>
      <c r="H66" s="4">
        <v>3.5138569626631971E-3</v>
      </c>
      <c r="I66" s="4">
        <v>4.0936433615026248E-3</v>
      </c>
      <c r="J66" s="4">
        <v>9.8387994954569533E-4</v>
      </c>
      <c r="K66" s="4">
        <v>1.2298499369321189E-2</v>
      </c>
      <c r="L66" s="4">
        <v>0</v>
      </c>
      <c r="M66" s="4">
        <v>7.2034067734595534E-4</v>
      </c>
      <c r="N66" s="4">
        <v>1.4160843559532685</v>
      </c>
      <c r="O66" s="4">
        <v>2.424561304237606E-2</v>
      </c>
      <c r="P66" s="4">
        <v>0.26178234371840819</v>
      </c>
      <c r="Q66" s="4">
        <v>0.36719805259830407</v>
      </c>
      <c r="R66" s="4">
        <v>3.5489955322898288E-2</v>
      </c>
      <c r="S66" s="4">
        <v>8.7846424066579919E-5</v>
      </c>
      <c r="T66" s="4">
        <v>1.9326213294647585E-3</v>
      </c>
      <c r="U66" s="4">
        <v>1.4055427850652788E-4</v>
      </c>
      <c r="V66" s="4">
        <v>2.6353927219973979E-3</v>
      </c>
      <c r="W66" s="4">
        <v>1.7569284813315985E-2</v>
      </c>
      <c r="X66" s="4">
        <v>2.1083141775979183E-2</v>
      </c>
      <c r="Y66" s="2">
        <v>0.17569284813315986</v>
      </c>
      <c r="Z66" s="3" t="s">
        <v>152</v>
      </c>
      <c r="AA66" s="3" t="s">
        <v>155</v>
      </c>
    </row>
    <row r="67" spans="1:27" x14ac:dyDescent="0.35">
      <c r="A67" s="4">
        <v>9.5906090386311219E-2</v>
      </c>
      <c r="B67" s="4">
        <v>8.3633747066735858E-3</v>
      </c>
      <c r="C67" s="4">
        <v>1.363593702175041E-4</v>
      </c>
      <c r="D67" s="4">
        <v>1.090874961740033E-4</v>
      </c>
      <c r="E67" s="4">
        <v>2.7726405277559168E-5</v>
      </c>
      <c r="F67" s="4">
        <v>0</v>
      </c>
      <c r="G67" s="4">
        <v>6.8634216342810406E-3</v>
      </c>
      <c r="H67" s="4">
        <v>2.6499170945601634E-3</v>
      </c>
      <c r="I67" s="4">
        <v>3.0862670792561765E-3</v>
      </c>
      <c r="J67" s="4">
        <v>7.4543122385568915E-4</v>
      </c>
      <c r="K67" s="4">
        <v>3.1817186384084295E-3</v>
      </c>
      <c r="L67" s="4">
        <v>0</v>
      </c>
      <c r="M67" s="4">
        <v>1.8635780596392229E-4</v>
      </c>
      <c r="N67" s="4">
        <v>0.37271561192784458</v>
      </c>
      <c r="O67" s="4">
        <v>6.2725310300051898E-3</v>
      </c>
      <c r="P67" s="4">
        <v>6.7725153874693703E-2</v>
      </c>
      <c r="Q67" s="4">
        <v>9.4997027918194532E-2</v>
      </c>
      <c r="R67" s="4">
        <v>9.1815309279786091E-3</v>
      </c>
      <c r="S67" s="4">
        <v>2.2726561702917352E-5</v>
      </c>
      <c r="T67" s="4">
        <v>4.9998435746418182E-4</v>
      </c>
      <c r="U67" s="4">
        <v>3.6362498724667766E-5</v>
      </c>
      <c r="V67" s="4">
        <v>6.8179685108752048E-4</v>
      </c>
      <c r="W67" s="4">
        <v>4.5453123405834704E-3</v>
      </c>
      <c r="X67" s="4">
        <v>9.0906246811669404E-4</v>
      </c>
      <c r="Y67" s="2">
        <v>4.5453123405834704E-2</v>
      </c>
      <c r="Z67" s="3" t="s">
        <v>157</v>
      </c>
      <c r="AA67" s="3" t="s">
        <v>158</v>
      </c>
    </row>
    <row r="68" spans="1:27" x14ac:dyDescent="0.35">
      <c r="A68" s="4">
        <v>1.2042119622114246E-2</v>
      </c>
      <c r="B68" s="4">
        <v>9.2631689400878817E-4</v>
      </c>
      <c r="C68" s="4">
        <v>0</v>
      </c>
      <c r="D68" s="4">
        <v>0</v>
      </c>
      <c r="E68" s="4">
        <v>0</v>
      </c>
      <c r="F68" s="4">
        <v>0</v>
      </c>
      <c r="G68" s="4">
        <v>9.2631689400878817E-4</v>
      </c>
      <c r="H68" s="4">
        <v>3.5766124518672656E-4</v>
      </c>
      <c r="I68" s="4">
        <v>4.1684260230395465E-4</v>
      </c>
      <c r="J68" s="4">
        <v>1.0086561734762361E-4</v>
      </c>
      <c r="K68" s="4">
        <v>3.6023434767008437E-4</v>
      </c>
      <c r="L68" s="4">
        <v>0</v>
      </c>
      <c r="M68" s="4">
        <v>2.1099440363533506E-5</v>
      </c>
      <c r="N68" s="4">
        <v>4.1478412031726856E-2</v>
      </c>
      <c r="O68" s="4">
        <v>7.1017628540673771E-4</v>
      </c>
      <c r="P68" s="4">
        <v>7.6678454004060802E-3</v>
      </c>
      <c r="Q68" s="4">
        <v>1.0755568380435374E-2</v>
      </c>
      <c r="R68" s="4">
        <v>1.039533403276529E-3</v>
      </c>
      <c r="S68" s="4">
        <v>2.5731024833577454E-6</v>
      </c>
      <c r="T68" s="4">
        <v>5.6608254633870403E-5</v>
      </c>
      <c r="U68" s="4">
        <v>4.1169639733723923E-6</v>
      </c>
      <c r="V68" s="4">
        <v>7.7193074500732356E-5</v>
      </c>
      <c r="W68" s="4">
        <v>5.1462049667154908E-4</v>
      </c>
      <c r="X68" s="4">
        <v>6.1754459600585885E-4</v>
      </c>
      <c r="Y68" s="2">
        <v>5.1462049667154904E-3</v>
      </c>
      <c r="Z68" s="3" t="s">
        <v>157</v>
      </c>
      <c r="AA68" s="3" t="s">
        <v>158</v>
      </c>
    </row>
    <row r="69" spans="1:27" x14ac:dyDescent="0.35">
      <c r="A69" s="4">
        <v>3.2719280035514442E-2</v>
      </c>
      <c r="B69" s="4">
        <v>2.6120433641797242E-3</v>
      </c>
      <c r="C69" s="4">
        <v>0</v>
      </c>
      <c r="D69" s="4">
        <v>0</v>
      </c>
      <c r="E69" s="4">
        <v>0</v>
      </c>
      <c r="F69" s="4">
        <v>0</v>
      </c>
      <c r="G69" s="4">
        <v>2.474567397643949E-3</v>
      </c>
      <c r="H69" s="4">
        <v>9.5545796742363593E-4</v>
      </c>
      <c r="I69" s="4">
        <v>1.1135553289397771E-3</v>
      </c>
      <c r="J69" s="4">
        <v>2.6945289441011893E-4</v>
      </c>
      <c r="K69" s="4">
        <v>9.6233176575042463E-4</v>
      </c>
      <c r="L69" s="4">
        <v>0</v>
      </c>
      <c r="M69" s="4">
        <v>5.6365146279667727E-5</v>
      </c>
      <c r="N69" s="4">
        <v>0.11080562902783461</v>
      </c>
      <c r="O69" s="4">
        <v>1.8971683381936943E-3</v>
      </c>
      <c r="P69" s="4">
        <v>2.0483919013830468E-2</v>
      </c>
      <c r="Q69" s="4">
        <v>2.8732477005976965E-2</v>
      </c>
      <c r="R69" s="4">
        <v>2.7770145240226542E-3</v>
      </c>
      <c r="S69" s="4">
        <v>6.8737983267887471E-6</v>
      </c>
      <c r="T69" s="4">
        <v>1.5122356318935247E-4</v>
      </c>
      <c r="U69" s="4">
        <v>1.0998077322861998E-5</v>
      </c>
      <c r="V69" s="4">
        <v>2.0621394980366241E-4</v>
      </c>
      <c r="W69" s="4">
        <v>1.3747596653577495E-3</v>
      </c>
      <c r="X69" s="4">
        <v>1.6497115984292993E-3</v>
      </c>
      <c r="Y69" s="2">
        <v>1.3747596653577495E-2</v>
      </c>
      <c r="Z69" s="3" t="s">
        <v>157</v>
      </c>
      <c r="AA69" s="3" t="s">
        <v>158</v>
      </c>
    </row>
    <row r="70" spans="1:27" x14ac:dyDescent="0.35">
      <c r="A70" s="4">
        <v>1.6485927180702655</v>
      </c>
      <c r="B70" s="4">
        <v>0.13330205146112706</v>
      </c>
      <c r="C70" s="4">
        <v>5.4409000596378401E-3</v>
      </c>
      <c r="D70" s="4">
        <v>5.4409000596378405E-4</v>
      </c>
      <c r="E70" s="4">
        <v>2.72045002981892E-3</v>
      </c>
      <c r="F70" s="4">
        <v>2.72045002981892E-3</v>
      </c>
      <c r="G70" s="4">
        <v>0.12133207132992384</v>
      </c>
      <c r="H70" s="4">
        <v>6.0393990661980021E-2</v>
      </c>
      <c r="I70" s="4">
        <v>4.5540333499168723E-2</v>
      </c>
      <c r="J70" s="4">
        <v>1.5506565169967844E-2</v>
      </c>
      <c r="K70" s="4">
        <v>0.28292680310116769</v>
      </c>
      <c r="L70" s="4">
        <v>8.1613500894567592E-2</v>
      </c>
      <c r="M70" s="4">
        <v>2.2307690244515142E-3</v>
      </c>
      <c r="N70" s="4">
        <v>5.9305810650052457</v>
      </c>
      <c r="O70" s="4">
        <v>5.2232640572523262E-2</v>
      </c>
      <c r="P70" s="4">
        <v>0.53484047586239969</v>
      </c>
      <c r="Q70" s="4">
        <v>0.34821760381682176</v>
      </c>
      <c r="R70" s="4">
        <v>0.19369604212310712</v>
      </c>
      <c r="S70" s="4">
        <v>2.7204500298189202E-4</v>
      </c>
      <c r="T70" s="4">
        <v>1.251407013716703E-2</v>
      </c>
      <c r="U70" s="4">
        <v>1.0881800119275681E-3</v>
      </c>
      <c r="V70" s="4">
        <v>2.339587025644271E-2</v>
      </c>
      <c r="W70" s="4">
        <v>0.10337710113311896</v>
      </c>
      <c r="X70" s="4">
        <v>8.1613500894567592E-2</v>
      </c>
      <c r="Y70" s="2">
        <v>0.54409000596378398</v>
      </c>
      <c r="Z70" s="3" t="s">
        <v>157</v>
      </c>
      <c r="AA70" s="3" t="s">
        <v>158</v>
      </c>
    </row>
    <row r="71" spans="1:27" x14ac:dyDescent="0.35">
      <c r="A71" s="4">
        <v>1.431313116535962</v>
      </c>
      <c r="B71" s="4">
        <v>6.9238317425926621E-2</v>
      </c>
      <c r="C71" s="4">
        <v>2.1993347888235516E-2</v>
      </c>
      <c r="D71" s="4">
        <v>1.6640469566231105E-2</v>
      </c>
      <c r="E71" s="4">
        <v>2.909173001089354E-3</v>
      </c>
      <c r="F71" s="4">
        <v>0</v>
      </c>
      <c r="G71" s="4">
        <v>0.11811242384422778</v>
      </c>
      <c r="H71" s="4">
        <v>4.3404861176253161E-2</v>
      </c>
      <c r="I71" s="4">
        <v>5.312149899989161E-2</v>
      </c>
      <c r="J71" s="4">
        <v>1.5825901125926089E-2</v>
      </c>
      <c r="K71" s="4">
        <v>4.072842201525096E-2</v>
      </c>
      <c r="L71" s="4">
        <v>0.23273384008714831</v>
      </c>
      <c r="M71" s="4">
        <v>7.56384980283232E-4</v>
      </c>
      <c r="N71" s="4">
        <v>3.0546316511438216</v>
      </c>
      <c r="O71" s="4">
        <v>4.9455941018519016E-2</v>
      </c>
      <c r="P71" s="4">
        <v>0.15825901125926087</v>
      </c>
      <c r="Q71" s="4">
        <v>0.90184363033769965</v>
      </c>
      <c r="R71" s="4">
        <v>0.15825901125926087</v>
      </c>
      <c r="S71" s="4">
        <v>2.9091730010893544E-4</v>
      </c>
      <c r="T71" s="4">
        <v>0.13265828884967454</v>
      </c>
      <c r="U71" s="4">
        <v>2.9091730010893544E-4</v>
      </c>
      <c r="V71" s="4">
        <v>4.0728422015250954E-3</v>
      </c>
      <c r="W71" s="4">
        <v>6.4001806023965782E-2</v>
      </c>
      <c r="X71" s="4">
        <v>0.23273384008714831</v>
      </c>
      <c r="Y71" s="2">
        <v>0.58183460021787081</v>
      </c>
      <c r="Z71" s="3" t="s">
        <v>157</v>
      </c>
      <c r="AA71" s="3" t="s">
        <v>158</v>
      </c>
    </row>
    <row r="72" spans="1:27" x14ac:dyDescent="0.35">
      <c r="A72" s="4">
        <v>0.41833507467352093</v>
      </c>
      <c r="B72" s="4">
        <v>1.8470240573755011E-2</v>
      </c>
      <c r="C72" s="4">
        <v>8.5908095691883749E-3</v>
      </c>
      <c r="D72" s="4">
        <v>3.7351345952992944E-3</v>
      </c>
      <c r="E72" s="4">
        <v>3.5483778655343294E-4</v>
      </c>
      <c r="F72" s="4">
        <v>1.1354809169709854E-2</v>
      </c>
      <c r="G72" s="4">
        <v>3.1935400789808971E-2</v>
      </c>
      <c r="H72" s="4">
        <v>1.232594416448767E-2</v>
      </c>
      <c r="I72" s="4">
        <v>1.5986376067880982E-2</v>
      </c>
      <c r="J72" s="4">
        <v>3.4736751736283438E-3</v>
      </c>
      <c r="K72" s="4">
        <v>2.6145942167095058E-2</v>
      </c>
      <c r="L72" s="4">
        <v>0</v>
      </c>
      <c r="M72" s="4">
        <v>8.5908095691883781E-4</v>
      </c>
      <c r="N72" s="4">
        <v>1.2232565799605188</v>
      </c>
      <c r="O72" s="4">
        <v>2.0356483544381153E-2</v>
      </c>
      <c r="P72" s="4">
        <v>0.25025401788505269</v>
      </c>
      <c r="Q72" s="4">
        <v>0.29881076762394354</v>
      </c>
      <c r="R72" s="4">
        <v>8.1799447637054531E-2</v>
      </c>
      <c r="S72" s="4">
        <v>9.3378364882482355E-5</v>
      </c>
      <c r="T72" s="4">
        <v>8.4040528394234123E-4</v>
      </c>
      <c r="U72" s="4">
        <v>9.3378364882482355E-5</v>
      </c>
      <c r="V72" s="4">
        <v>1.6808105678846825E-3</v>
      </c>
      <c r="W72" s="4">
        <v>4.6689182441241178E-3</v>
      </c>
      <c r="X72" s="4">
        <v>6.5551612147502616E-2</v>
      </c>
      <c r="Y72" s="2">
        <v>0.18675672976496471</v>
      </c>
      <c r="Z72" s="3" t="s">
        <v>157</v>
      </c>
      <c r="AA72" s="3" t="s">
        <v>158</v>
      </c>
    </row>
    <row r="73" spans="1:27" x14ac:dyDescent="0.35">
      <c r="A73" s="4">
        <v>0.25784683285495424</v>
      </c>
      <c r="B73" s="4">
        <v>1.0958490396335554E-2</v>
      </c>
      <c r="C73" s="4">
        <v>2.1164927530177492E-2</v>
      </c>
      <c r="D73" s="4">
        <v>4.2437291240711213E-3</v>
      </c>
      <c r="E73" s="4">
        <v>0</v>
      </c>
      <c r="F73" s="4">
        <v>6.9833517231550108E-4</v>
      </c>
      <c r="G73" s="4">
        <v>1.4289011987378714E-2</v>
      </c>
      <c r="H73" s="4">
        <v>7.5527634790430341E-3</v>
      </c>
      <c r="I73" s="4">
        <v>2.7933406892620043E-3</v>
      </c>
      <c r="J73" s="4">
        <v>1.504106524987233E-3</v>
      </c>
      <c r="K73" s="4">
        <v>0</v>
      </c>
      <c r="L73" s="4">
        <v>0</v>
      </c>
      <c r="M73" s="4">
        <v>2.3313651137302112E-3</v>
      </c>
      <c r="N73" s="4">
        <v>14.181575807022481</v>
      </c>
      <c r="O73" s="4">
        <v>2.352852349801457E-2</v>
      </c>
      <c r="P73" s="4">
        <v>0.13644394905241328</v>
      </c>
      <c r="Q73" s="4">
        <v>0.36958046042543435</v>
      </c>
      <c r="R73" s="4">
        <v>3.513163097648752E-2</v>
      </c>
      <c r="S73" s="4">
        <v>1.0743618035623093E-4</v>
      </c>
      <c r="T73" s="4">
        <v>3.7602663124680825E-4</v>
      </c>
      <c r="U73" s="4">
        <v>1.2892341642747711E-4</v>
      </c>
      <c r="V73" s="4">
        <v>3.4379577713993903E-4</v>
      </c>
      <c r="W73" s="4">
        <v>4.9420642963866222E-3</v>
      </c>
      <c r="X73" s="4">
        <v>2.6859045089057732E-3</v>
      </c>
      <c r="Y73" s="2">
        <v>0.10743618035623093</v>
      </c>
      <c r="Z73" s="3" t="s">
        <v>151</v>
      </c>
      <c r="AA73" s="3" t="s">
        <v>155</v>
      </c>
    </row>
    <row r="74" spans="1:27" x14ac:dyDescent="0.35">
      <c r="A74" s="4">
        <v>0.20522919289995628</v>
      </c>
      <c r="B74" s="4">
        <v>5.1248324318983345E-2</v>
      </c>
      <c r="C74" s="4">
        <v>0</v>
      </c>
      <c r="D74" s="4">
        <v>0</v>
      </c>
      <c r="E74" s="4">
        <v>0</v>
      </c>
      <c r="F74" s="4">
        <v>0</v>
      </c>
      <c r="G74" s="4">
        <v>5.8973906005734573E-5</v>
      </c>
      <c r="H74" s="4">
        <v>2.1230606162064443E-5</v>
      </c>
      <c r="I74" s="4">
        <v>2.4179301462351173E-5</v>
      </c>
      <c r="J74" s="4">
        <v>1.3563998381318949E-5</v>
      </c>
      <c r="K74" s="4">
        <v>0</v>
      </c>
      <c r="L74" s="4">
        <v>2.1053684444047238E-3</v>
      </c>
      <c r="M74" s="4">
        <v>0</v>
      </c>
      <c r="N74" s="4">
        <v>0.17574223989708901</v>
      </c>
      <c r="O74" s="4">
        <v>6.487129660630803E-3</v>
      </c>
      <c r="P74" s="4">
        <v>0</v>
      </c>
      <c r="Q74" s="4">
        <v>7.0768687206881472E-3</v>
      </c>
      <c r="R74" s="4">
        <v>0.16512693681605678</v>
      </c>
      <c r="S74" s="4">
        <v>1.7692171801720371E-4</v>
      </c>
      <c r="T74" s="4">
        <v>7.0768687206881485E-4</v>
      </c>
      <c r="U74" s="4">
        <v>8.8460859008601857E-5</v>
      </c>
      <c r="V74" s="4">
        <v>7.0768687206881485E-4</v>
      </c>
      <c r="W74" s="4">
        <v>5.897390600573457E-3</v>
      </c>
      <c r="X74" s="4">
        <v>2.9486953002867285E-3</v>
      </c>
      <c r="Y74" s="2">
        <v>5.8973906005734565E-2</v>
      </c>
      <c r="Z74" s="3" t="s">
        <v>160</v>
      </c>
      <c r="AA74" s="3" t="s">
        <v>158</v>
      </c>
    </row>
    <row r="75" spans="1:27" x14ac:dyDescent="0.35">
      <c r="A75" s="4">
        <v>0.2913276218992118</v>
      </c>
      <c r="B75" s="4">
        <v>1.4128764495541173E-2</v>
      </c>
      <c r="C75" s="4">
        <v>2.6006929336925343E-2</v>
      </c>
      <c r="D75" s="4">
        <v>6.7267922996470352E-3</v>
      </c>
      <c r="E75" s="4">
        <v>0</v>
      </c>
      <c r="F75" s="4">
        <v>7.2519322189503355E-4</v>
      </c>
      <c r="G75" s="4">
        <v>1.4378831123780838E-2</v>
      </c>
      <c r="H75" s="4">
        <v>8.4397487030887525E-3</v>
      </c>
      <c r="I75" s="4">
        <v>2.4256462939247674E-3</v>
      </c>
      <c r="J75" s="4">
        <v>4.6262326224338348E-4</v>
      </c>
      <c r="K75" s="4">
        <v>0</v>
      </c>
      <c r="L75" s="4">
        <v>0</v>
      </c>
      <c r="M75" s="4">
        <v>2.7132229164003839E-3</v>
      </c>
      <c r="N75" s="4">
        <v>24.756596195727006</v>
      </c>
      <c r="O75" s="4">
        <v>2.7382295792243508E-2</v>
      </c>
      <c r="P75" s="4">
        <v>0.1587923089321884</v>
      </c>
      <c r="Q75" s="4">
        <v>0.53514258443288687</v>
      </c>
      <c r="R75" s="4">
        <v>4.0885893717185519E-2</v>
      </c>
      <c r="S75" s="4">
        <v>1.2503331411983337E-4</v>
      </c>
      <c r="T75" s="4">
        <v>4.3761659941941676E-4</v>
      </c>
      <c r="U75" s="4">
        <v>1.5003997694380006E-4</v>
      </c>
      <c r="V75" s="4">
        <v>4.0010660518346682E-4</v>
      </c>
      <c r="W75" s="4">
        <v>5.7515324495123346E-3</v>
      </c>
      <c r="X75" s="4">
        <v>3.1258328529958344E-3</v>
      </c>
      <c r="Y75" s="2">
        <v>0.12503331411983337</v>
      </c>
      <c r="Z75" s="3" t="s">
        <v>147</v>
      </c>
      <c r="AA75" s="3" t="s">
        <v>144</v>
      </c>
    </row>
    <row r="76" spans="1:27" x14ac:dyDescent="0.35">
      <c r="A76" s="4">
        <v>0.33256630287780309</v>
      </c>
      <c r="B76" s="4">
        <v>6.1513897852560964E-2</v>
      </c>
      <c r="C76" s="4">
        <v>0</v>
      </c>
      <c r="D76" s="4">
        <v>0</v>
      </c>
      <c r="E76" s="4">
        <v>0</v>
      </c>
      <c r="F76" s="4">
        <v>0</v>
      </c>
      <c r="G76" s="4">
        <v>9.5205255333645593E-3</v>
      </c>
      <c r="H76" s="4">
        <v>2.8257267564780653E-3</v>
      </c>
      <c r="I76" s="4">
        <v>3.7169175027519171E-3</v>
      </c>
      <c r="J76" s="4">
        <v>1.3911270185738168E-3</v>
      </c>
      <c r="K76" s="4">
        <v>0</v>
      </c>
      <c r="L76" s="4">
        <v>0</v>
      </c>
      <c r="M76" s="4">
        <v>8.2598166727820377E-4</v>
      </c>
      <c r="N76" s="4">
        <v>0.13041815799129533</v>
      </c>
      <c r="O76" s="4">
        <v>5.8688171096082896E-2</v>
      </c>
      <c r="P76" s="4">
        <v>0.29126721951389289</v>
      </c>
      <c r="Q76" s="4">
        <v>0.86075984274254924</v>
      </c>
      <c r="R76" s="4">
        <v>3.4778175464345418E-2</v>
      </c>
      <c r="S76" s="4">
        <v>2.8257267564780652E-5</v>
      </c>
      <c r="T76" s="4">
        <v>2.4344722825041794E-3</v>
      </c>
      <c r="U76" s="4">
        <v>1.2172361412520898E-4</v>
      </c>
      <c r="V76" s="4">
        <v>6.5426442592299815E-3</v>
      </c>
      <c r="W76" s="4">
        <v>2.2388450455172366E-2</v>
      </c>
      <c r="X76" s="4">
        <v>1.0868179832607945E-2</v>
      </c>
      <c r="Y76" s="2">
        <v>0.21736359665215887</v>
      </c>
      <c r="Z76" s="3" t="s">
        <v>33</v>
      </c>
      <c r="AA76" s="3" t="s">
        <v>158</v>
      </c>
    </row>
    <row r="77" spans="1:27" x14ac:dyDescent="0.35">
      <c r="A77" s="4">
        <v>4.1571957752272716E-2</v>
      </c>
      <c r="B77" s="4">
        <v>8.369820827457573E-3</v>
      </c>
      <c r="C77" s="4">
        <v>0</v>
      </c>
      <c r="D77" s="4">
        <v>0</v>
      </c>
      <c r="E77" s="4">
        <v>0</v>
      </c>
      <c r="F77" s="4">
        <v>0</v>
      </c>
      <c r="G77" s="4">
        <v>8.8409696819833294E-4</v>
      </c>
      <c r="H77" s="4">
        <v>3.4643298126893929E-4</v>
      </c>
      <c r="I77" s="4">
        <v>2.4388881881333324E-4</v>
      </c>
      <c r="J77" s="4">
        <v>1.7183075870939388E-4</v>
      </c>
      <c r="K77" s="4">
        <v>0</v>
      </c>
      <c r="L77" s="4">
        <v>0</v>
      </c>
      <c r="M77" s="4">
        <v>8.0372451654393893E-5</v>
      </c>
      <c r="N77" s="4">
        <v>1.4965904790818177E-2</v>
      </c>
      <c r="O77" s="4">
        <v>6.651513240363633E-3</v>
      </c>
      <c r="P77" s="4">
        <v>6.2635083013424214E-2</v>
      </c>
      <c r="Q77" s="4">
        <v>9.2844038980075719E-2</v>
      </c>
      <c r="R77" s="4">
        <v>1.9400246951060598E-3</v>
      </c>
      <c r="S77" s="4">
        <v>1.2748733710696964E-5</v>
      </c>
      <c r="T77" s="4">
        <v>1.2388443410177267E-3</v>
      </c>
      <c r="U77" s="4">
        <v>8.3143915504545424E-5</v>
      </c>
      <c r="V77" s="4">
        <v>7.6215255879166636E-4</v>
      </c>
      <c r="W77" s="4">
        <v>2.8546077656560597E-3</v>
      </c>
      <c r="X77" s="4">
        <v>1.3857319250757572E-3</v>
      </c>
      <c r="Y77" s="2">
        <v>2.7714638501515142E-2</v>
      </c>
      <c r="Z77" s="3" t="s">
        <v>33</v>
      </c>
      <c r="AA77" s="3" t="s">
        <v>158</v>
      </c>
    </row>
    <row r="78" spans="1:27" x14ac:dyDescent="0.35">
      <c r="A78" s="4">
        <v>3.6913747340564913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0.41015274822849901</v>
      </c>
      <c r="H78" s="4">
        <v>0.16077987730557161</v>
      </c>
      <c r="I78" s="4">
        <v>0.18497888945105306</v>
      </c>
      <c r="J78" s="4">
        <v>4.5937107801591888E-2</v>
      </c>
      <c r="K78" s="4">
        <v>0</v>
      </c>
      <c r="L78" s="4">
        <v>0</v>
      </c>
      <c r="M78" s="4">
        <v>2.4609164893709939E-3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4.5116802305134892E-4</v>
      </c>
      <c r="W78" s="4">
        <v>8.2030549645699803E-4</v>
      </c>
      <c r="X78" s="4">
        <v>2.0507637411424952E-3</v>
      </c>
      <c r="Y78" s="2">
        <v>0.41015274822849901</v>
      </c>
      <c r="Z78" s="3" t="s">
        <v>157</v>
      </c>
      <c r="AA78" s="3" t="s">
        <v>158</v>
      </c>
    </row>
    <row r="79" spans="1:27" x14ac:dyDescent="0.35">
      <c r="A79" s="4">
        <v>0.43940687352341323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4.8833859663292463E-2</v>
      </c>
      <c r="H79" s="4">
        <v>1.6245332072357815E-2</v>
      </c>
      <c r="I79" s="4">
        <v>2.4123339492989167E-2</v>
      </c>
      <c r="J79" s="4">
        <v>6.3121922811269823E-3</v>
      </c>
      <c r="K79" s="4">
        <v>0</v>
      </c>
      <c r="L79" s="4">
        <v>0</v>
      </c>
      <c r="M79" s="4">
        <v>1.3211565239568104E-3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3.9145378487609198E-6</v>
      </c>
      <c r="T79" s="4">
        <v>0</v>
      </c>
      <c r="U79" s="4">
        <v>0</v>
      </c>
      <c r="V79" s="4">
        <v>0</v>
      </c>
      <c r="W79" s="4">
        <v>3.376288894556293E-3</v>
      </c>
      <c r="X79" s="4">
        <v>9.7863446219022981E-4</v>
      </c>
      <c r="Y79" s="2">
        <v>4.8931723109511494E-2</v>
      </c>
      <c r="Z79" s="3" t="s">
        <v>148</v>
      </c>
      <c r="AA79" s="3" t="s">
        <v>144</v>
      </c>
    </row>
    <row r="80" spans="1:27" x14ac:dyDescent="0.35">
      <c r="A80" s="4">
        <v>4.7862969821841289E-3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5.3192921917814698E-4</v>
      </c>
      <c r="H80" s="4">
        <v>1.4763967305846365E-4</v>
      </c>
      <c r="I80" s="4">
        <v>3.0220828384169276E-4</v>
      </c>
      <c r="J80" s="4">
        <v>5.8629473055707593E-5</v>
      </c>
      <c r="K80" s="4">
        <v>7.6751310182017213E-4</v>
      </c>
      <c r="L80" s="4">
        <v>0</v>
      </c>
      <c r="M80" s="4">
        <v>1.4390870659128228E-5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4.2639616767787337E-8</v>
      </c>
      <c r="T80" s="4">
        <v>0</v>
      </c>
      <c r="U80" s="4">
        <v>9.5939137727521512E-8</v>
      </c>
      <c r="V80" s="4">
        <v>0</v>
      </c>
      <c r="W80" s="4">
        <v>3.6776669462216581E-5</v>
      </c>
      <c r="X80" s="4">
        <v>1.0659904191946834E-5</v>
      </c>
      <c r="Y80" s="2">
        <v>5.3299520959734174E-4</v>
      </c>
      <c r="Z80" s="3" t="s">
        <v>148</v>
      </c>
      <c r="AA80" s="3" t="s">
        <v>144</v>
      </c>
    </row>
    <row r="81" spans="1:27" x14ac:dyDescent="0.35">
      <c r="A81" s="4">
        <v>5.2730043583395669E-2</v>
      </c>
      <c r="B81" s="4">
        <v>8.8331219505943075E-3</v>
      </c>
      <c r="C81" s="4">
        <v>0</v>
      </c>
      <c r="D81" s="4">
        <v>0</v>
      </c>
      <c r="E81" s="4">
        <v>0</v>
      </c>
      <c r="F81" s="4">
        <v>0</v>
      </c>
      <c r="G81" s="4">
        <v>1.9412716682294712E-3</v>
      </c>
      <c r="H81" s="4">
        <v>7.4225093197009188E-4</v>
      </c>
      <c r="I81" s="4">
        <v>6.8851330793605814E-4</v>
      </c>
      <c r="J81" s="4">
        <v>1.8136448111486409E-4</v>
      </c>
      <c r="K81" s="4">
        <v>1.0075804506381339E-3</v>
      </c>
      <c r="L81" s="4">
        <v>0</v>
      </c>
      <c r="M81" s="4">
        <v>5.3737624034033808E-5</v>
      </c>
      <c r="N81" s="4">
        <v>1.9815748862549963E-2</v>
      </c>
      <c r="O81" s="4">
        <v>7.7247834548923588E-3</v>
      </c>
      <c r="P81" s="4">
        <v>6.7172030042542255E-2</v>
      </c>
      <c r="Q81" s="4">
        <v>0.11083384957019472</v>
      </c>
      <c r="R81" s="4">
        <v>3.8288057124249088E-3</v>
      </c>
      <c r="S81" s="4">
        <v>4.3661819527652464E-6</v>
      </c>
      <c r="T81" s="4">
        <v>4.2654239077014337E-4</v>
      </c>
      <c r="U81" s="4">
        <v>3.0227413519144013E-5</v>
      </c>
      <c r="V81" s="4">
        <v>1.192303533255125E-3</v>
      </c>
      <c r="W81" s="4">
        <v>3.3921875171483841E-3</v>
      </c>
      <c r="X81" s="4">
        <v>1.6793007510635563E-3</v>
      </c>
      <c r="Y81" s="2">
        <v>3.3586015021271128E-2</v>
      </c>
      <c r="Z81" s="3" t="s">
        <v>161</v>
      </c>
      <c r="AA81" s="3" t="s">
        <v>155</v>
      </c>
    </row>
    <row r="82" spans="1:27" x14ac:dyDescent="0.35">
      <c r="A82" s="4">
        <v>0.14545917923408938</v>
      </c>
      <c r="B82" s="4">
        <v>2.3066899428837842E-2</v>
      </c>
      <c r="C82" s="4">
        <v>0</v>
      </c>
      <c r="D82" s="4">
        <v>0</v>
      </c>
      <c r="E82" s="4">
        <v>0</v>
      </c>
      <c r="F82" s="4">
        <v>0</v>
      </c>
      <c r="G82" s="4">
        <v>5.8958306375947464E-3</v>
      </c>
      <c r="H82" s="4">
        <v>2.2636546827553552E-3</v>
      </c>
      <c r="I82" s="4">
        <v>2.1861912145241837E-3</v>
      </c>
      <c r="J82" s="4">
        <v>5.4224427761820305E-4</v>
      </c>
      <c r="K82" s="4">
        <v>0</v>
      </c>
      <c r="L82" s="4">
        <v>0</v>
      </c>
      <c r="M82" s="4">
        <v>1.118916763339149E-4</v>
      </c>
      <c r="N82" s="4">
        <v>6.4983242793927504E-2</v>
      </c>
      <c r="O82" s="4">
        <v>2.6423649718855288E-2</v>
      </c>
      <c r="P82" s="4">
        <v>0.15750905207004945</v>
      </c>
      <c r="Q82" s="4">
        <v>0.25907226597314142</v>
      </c>
      <c r="R82" s="4">
        <v>1.8763373415994961E-2</v>
      </c>
      <c r="S82" s="4">
        <v>1.2910578038528642E-5</v>
      </c>
      <c r="T82" s="4">
        <v>1.2049872835960065E-3</v>
      </c>
      <c r="U82" s="4">
        <v>1.0328462430822913E-4</v>
      </c>
      <c r="V82" s="4">
        <v>3.4514278622999901E-3</v>
      </c>
      <c r="W82" s="4">
        <v>8.8652635864563348E-3</v>
      </c>
      <c r="X82" s="4">
        <v>4.3035260128428806E-3</v>
      </c>
      <c r="Y82" s="2">
        <v>8.6070520256857616E-2</v>
      </c>
      <c r="Z82" s="3" t="s">
        <v>161</v>
      </c>
      <c r="AA82" s="3" t="s">
        <v>155</v>
      </c>
    </row>
    <row r="83" spans="1:27" x14ac:dyDescent="0.35">
      <c r="A83" s="4">
        <v>1.1361351571005434</v>
      </c>
      <c r="B83" s="4">
        <v>0.13750842179193085</v>
      </c>
      <c r="C83" s="4">
        <v>2.2542364228185385E-4</v>
      </c>
      <c r="D83" s="4">
        <v>0</v>
      </c>
      <c r="E83" s="4">
        <v>0</v>
      </c>
      <c r="F83" s="4">
        <v>0</v>
      </c>
      <c r="G83" s="4">
        <v>6.5372856261737611E-2</v>
      </c>
      <c r="H83" s="4">
        <v>2.3714567168051027E-2</v>
      </c>
      <c r="I83" s="4">
        <v>2.1144737646037894E-2</v>
      </c>
      <c r="J83" s="4">
        <v>5.6806757855027172E-3</v>
      </c>
      <c r="K83" s="4">
        <v>3.3813546342278081E-2</v>
      </c>
      <c r="L83" s="4">
        <v>0</v>
      </c>
      <c r="M83" s="4">
        <v>6.3118619838919087E-4</v>
      </c>
      <c r="N83" s="4">
        <v>0.43055915675834089</v>
      </c>
      <c r="O83" s="4">
        <v>0.11451521027918175</v>
      </c>
      <c r="P83" s="4">
        <v>1.0414572273421647</v>
      </c>
      <c r="Q83" s="4">
        <v>1.6951857899595411</v>
      </c>
      <c r="R83" s="4">
        <v>3.9674561041606278E-2</v>
      </c>
      <c r="S83" s="4">
        <v>2.2542364228185385E-4</v>
      </c>
      <c r="T83" s="4">
        <v>9.9186402604015695E-3</v>
      </c>
      <c r="U83" s="4">
        <v>9.0169456912741542E-4</v>
      </c>
      <c r="V83" s="4">
        <v>2.1189822374494263E-2</v>
      </c>
      <c r="W83" s="4">
        <v>1.1271182114092693E-2</v>
      </c>
      <c r="X83" s="4">
        <v>3.8772866472478865E-2</v>
      </c>
      <c r="Y83" s="2">
        <v>0.45084728456370771</v>
      </c>
      <c r="Z83" s="3" t="s">
        <v>161</v>
      </c>
      <c r="AA83" s="3" t="s">
        <v>155</v>
      </c>
    </row>
    <row r="84" spans="1:27" x14ac:dyDescent="0.35">
      <c r="A84" s="4">
        <v>1.6829939954378355</v>
      </c>
      <c r="B84" s="4">
        <v>0.21272360652995989</v>
      </c>
      <c r="C84" s="4">
        <v>0</v>
      </c>
      <c r="D84" s="4">
        <v>0</v>
      </c>
      <c r="E84" s="4">
        <v>0</v>
      </c>
      <c r="F84" s="4">
        <v>0</v>
      </c>
      <c r="G84" s="4">
        <v>9.2265660663597066E-2</v>
      </c>
      <c r="H84" s="4">
        <v>3.4855916250692232E-2</v>
      </c>
      <c r="I84" s="4">
        <v>3.7247988934563263E-2</v>
      </c>
      <c r="J84" s="4">
        <v>8.1159608917052966E-3</v>
      </c>
      <c r="K84" s="4">
        <v>0</v>
      </c>
      <c r="L84" s="4">
        <v>0</v>
      </c>
      <c r="M84" s="4">
        <v>1.5377610110599513E-3</v>
      </c>
      <c r="N84" s="4">
        <v>0.58093193751153716</v>
      </c>
      <c r="O84" s="4">
        <v>0.213577918202771</v>
      </c>
      <c r="P84" s="4">
        <v>1.708623345622168</v>
      </c>
      <c r="Q84" s="4">
        <v>2.2639259329493724</v>
      </c>
      <c r="R84" s="4">
        <v>0.16231921783410594</v>
      </c>
      <c r="S84" s="4">
        <v>2.2212103493088182E-4</v>
      </c>
      <c r="T84" s="4">
        <v>1.8196838630876087E-2</v>
      </c>
      <c r="U84" s="4">
        <v>9.3974284009219246E-4</v>
      </c>
      <c r="V84" s="4">
        <v>5.1600425037789471E-2</v>
      </c>
      <c r="W84" s="4">
        <v>5.1258700368665033E-2</v>
      </c>
      <c r="X84" s="4">
        <v>4.2715583640554201E-2</v>
      </c>
      <c r="Y84" s="2">
        <v>0.854311672811084</v>
      </c>
      <c r="Z84" s="3" t="s">
        <v>161</v>
      </c>
      <c r="AA84" s="3" t="s">
        <v>155</v>
      </c>
    </row>
    <row r="85" spans="1:27" x14ac:dyDescent="0.35">
      <c r="A85" s="4">
        <v>0.24475068422535703</v>
      </c>
      <c r="B85" s="4">
        <v>2.2530473945128759E-2</v>
      </c>
      <c r="C85" s="4">
        <v>0</v>
      </c>
      <c r="D85" s="4">
        <v>0</v>
      </c>
      <c r="E85" s="4">
        <v>0</v>
      </c>
      <c r="F85" s="4">
        <v>0</v>
      </c>
      <c r="G85" s="4">
        <v>1.7166075386764769E-2</v>
      </c>
      <c r="H85" s="4">
        <v>6.390339782651102E-3</v>
      </c>
      <c r="I85" s="4">
        <v>6.5445662412040671E-3</v>
      </c>
      <c r="J85" s="4">
        <v>1.4685041053521422E-3</v>
      </c>
      <c r="K85" s="4">
        <v>2.0116494593864962E-3</v>
      </c>
      <c r="L85" s="4">
        <v>0</v>
      </c>
      <c r="M85" s="4">
        <v>2.4139793512637954E-4</v>
      </c>
      <c r="N85" s="4">
        <v>3.9562439367934424E-2</v>
      </c>
      <c r="O85" s="4">
        <v>1.5422645855296471E-2</v>
      </c>
      <c r="P85" s="4">
        <v>0.13410996395909974</v>
      </c>
      <c r="Q85" s="4">
        <v>0.22128144053251458</v>
      </c>
      <c r="R85" s="4">
        <v>7.6442679456686854E-3</v>
      </c>
      <c r="S85" s="4">
        <v>8.7171476573414825E-6</v>
      </c>
      <c r="T85" s="4">
        <v>4.4256288106502917E-4</v>
      </c>
      <c r="U85" s="4">
        <v>6.0349483781594884E-5</v>
      </c>
      <c r="V85" s="4">
        <v>4.7877257133398608E-3</v>
      </c>
      <c r="W85" s="4">
        <v>9.3206424951574312E-3</v>
      </c>
      <c r="X85" s="4">
        <v>3.3527490989774932E-3</v>
      </c>
      <c r="Y85" s="2">
        <v>6.7054981979549871E-2</v>
      </c>
      <c r="Z85" s="3" t="s">
        <v>161</v>
      </c>
      <c r="AA85" s="3" t="s">
        <v>155</v>
      </c>
    </row>
    <row r="86" spans="1:27" x14ac:dyDescent="0.35">
      <c r="A86" s="4">
        <v>1.5941424031824249</v>
      </c>
      <c r="B86" s="4">
        <v>0.26704423696622787</v>
      </c>
      <c r="C86" s="4">
        <v>0</v>
      </c>
      <c r="D86" s="4">
        <v>0</v>
      </c>
      <c r="E86" s="4">
        <v>0</v>
      </c>
      <c r="F86" s="4">
        <v>0</v>
      </c>
      <c r="G86" s="4">
        <v>5.8688809492958072E-2</v>
      </c>
      <c r="H86" s="4">
        <v>2.2439838923778082E-2</v>
      </c>
      <c r="I86" s="4">
        <v>2.0815235200789622E-2</v>
      </c>
      <c r="J86" s="4">
        <v>5.483037565086047E-3</v>
      </c>
      <c r="K86" s="4">
        <v>3.0461319806033598E-2</v>
      </c>
      <c r="L86" s="4">
        <v>0</v>
      </c>
      <c r="M86" s="4">
        <v>1.6246037229884587E-3</v>
      </c>
      <c r="N86" s="4">
        <v>0.59907262285199403</v>
      </c>
      <c r="O86" s="4">
        <v>0.23353678517959092</v>
      </c>
      <c r="P86" s="4">
        <v>2.0307546537355732</v>
      </c>
      <c r="Q86" s="4">
        <v>3.3507451786636953</v>
      </c>
      <c r="R86" s="4">
        <v>0.11575301526292767</v>
      </c>
      <c r="S86" s="4">
        <v>1.3199905249281226E-4</v>
      </c>
      <c r="T86" s="4">
        <v>1.289529205122089E-2</v>
      </c>
      <c r="U86" s="4">
        <v>9.1383959418100795E-4</v>
      </c>
      <c r="V86" s="4">
        <v>3.6045895103806423E-2</v>
      </c>
      <c r="W86" s="4">
        <v>0.10255311001364645</v>
      </c>
      <c r="X86" s="4">
        <v>5.0768866343389334E-2</v>
      </c>
      <c r="Y86" s="2">
        <v>1.0153773268677866</v>
      </c>
      <c r="Z86" s="3" t="s">
        <v>161</v>
      </c>
      <c r="AA86" s="3" t="s">
        <v>155</v>
      </c>
    </row>
    <row r="87" spans="1:27" x14ac:dyDescent="0.35">
      <c r="A87" s="4">
        <v>0.12039414043046069</v>
      </c>
      <c r="B87" s="4">
        <v>2.0537823955784473E-2</v>
      </c>
      <c r="C87" s="4">
        <v>0</v>
      </c>
      <c r="D87" s="4">
        <v>0</v>
      </c>
      <c r="E87" s="4">
        <v>0</v>
      </c>
      <c r="F87" s="4">
        <v>0</v>
      </c>
      <c r="G87" s="4">
        <v>4.2885494467059526E-3</v>
      </c>
      <c r="H87" s="4">
        <v>1.5816485115374246E-3</v>
      </c>
      <c r="I87" s="4">
        <v>1.5108284289312712E-3</v>
      </c>
      <c r="J87" s="4">
        <v>4.1705159756956977E-4</v>
      </c>
      <c r="K87" s="4">
        <v>0</v>
      </c>
      <c r="L87" s="4">
        <v>0</v>
      </c>
      <c r="M87" s="4">
        <v>8.6557878740854081E-5</v>
      </c>
      <c r="N87" s="4">
        <v>5.0360947631042381E-2</v>
      </c>
      <c r="O87" s="4">
        <v>1.8098465554905855E-2</v>
      </c>
      <c r="P87" s="4">
        <v>0.14164016521230668</v>
      </c>
      <c r="Q87" s="4">
        <v>0.19357489245681914</v>
      </c>
      <c r="R87" s="4">
        <v>1.4164016521230669E-2</v>
      </c>
      <c r="S87" s="4">
        <v>1.5737796134700745E-5</v>
      </c>
      <c r="T87" s="4">
        <v>9.5213666614939489E-4</v>
      </c>
      <c r="U87" s="4">
        <v>9.4426776808204452E-5</v>
      </c>
      <c r="V87" s="4">
        <v>2.8878855907175866E-3</v>
      </c>
      <c r="W87" s="4">
        <v>8.104965009370883E-3</v>
      </c>
      <c r="X87" s="4">
        <v>3.9344490336751855E-3</v>
      </c>
      <c r="Y87" s="2">
        <v>7.8688980673503717E-2</v>
      </c>
      <c r="Z87" s="3" t="s">
        <v>161</v>
      </c>
      <c r="AA87" s="3" t="s">
        <v>155</v>
      </c>
    </row>
    <row r="88" spans="1:27" x14ac:dyDescent="0.35">
      <c r="A88" s="4">
        <v>1.3823039382749098</v>
      </c>
      <c r="B88" s="4">
        <v>0.21920559494537031</v>
      </c>
      <c r="C88" s="4">
        <v>0</v>
      </c>
      <c r="D88" s="4">
        <v>0</v>
      </c>
      <c r="E88" s="4">
        <v>0</v>
      </c>
      <c r="F88" s="4">
        <v>0</v>
      </c>
      <c r="G88" s="4">
        <v>5.6028295722977101E-2</v>
      </c>
      <c r="H88" s="4">
        <v>2.1511593832325517E-2</v>
      </c>
      <c r="I88" s="4">
        <v>2.0775455640344796E-2</v>
      </c>
      <c r="J88" s="4">
        <v>5.152967343865048E-3</v>
      </c>
      <c r="K88" s="4">
        <v>0</v>
      </c>
      <c r="L88" s="4">
        <v>0</v>
      </c>
      <c r="M88" s="4">
        <v>1.0633107217499307E-3</v>
      </c>
      <c r="N88" s="4">
        <v>0.61753814993938283</v>
      </c>
      <c r="O88" s="4">
        <v>0.25110491659786821</v>
      </c>
      <c r="P88" s="4">
        <v>1.4968143236941329</v>
      </c>
      <c r="Q88" s="4">
        <v>2.4619732865133006</v>
      </c>
      <c r="R88" s="4">
        <v>0.17830902872421914</v>
      </c>
      <c r="S88" s="4">
        <v>1.2268969866345352E-4</v>
      </c>
      <c r="T88" s="4">
        <v>1.145103854192233E-2</v>
      </c>
      <c r="U88" s="4">
        <v>9.815175893076282E-4</v>
      </c>
      <c r="V88" s="4">
        <v>3.2799046109363246E-2</v>
      </c>
      <c r="W88" s="4">
        <v>8.4246926415571438E-2</v>
      </c>
      <c r="X88" s="4">
        <v>4.0896566221151176E-2</v>
      </c>
      <c r="Y88" s="2">
        <v>0.81793132442302352</v>
      </c>
      <c r="Z88" s="3" t="s">
        <v>161</v>
      </c>
      <c r="AA88" s="3" t="s">
        <v>155</v>
      </c>
    </row>
    <row r="89" spans="1:27" x14ac:dyDescent="0.35">
      <c r="A89" s="4">
        <v>0.25139398449837458</v>
      </c>
      <c r="B89" s="4">
        <v>3.9860667812354894E-2</v>
      </c>
      <c r="C89" s="4">
        <v>0</v>
      </c>
      <c r="D89" s="4">
        <v>0</v>
      </c>
      <c r="E89" s="4">
        <v>0</v>
      </c>
      <c r="F89" s="4">
        <v>0</v>
      </c>
      <c r="G89" s="4">
        <v>1.0225620180271722E-2</v>
      </c>
      <c r="H89" s="4">
        <v>3.9181224611007934E-3</v>
      </c>
      <c r="I89" s="4">
        <v>3.782233820831401E-3</v>
      </c>
      <c r="J89" s="4">
        <v>9.3989642852995898E-4</v>
      </c>
      <c r="K89" s="4">
        <v>3.3972160067347918E-3</v>
      </c>
      <c r="L89" s="4">
        <v>0</v>
      </c>
      <c r="M89" s="4">
        <v>3.283975473176965E-4</v>
      </c>
      <c r="N89" s="4">
        <v>6.6811914799117564E-2</v>
      </c>
      <c r="O89" s="4">
        <v>2.6045322718300068E-2</v>
      </c>
      <c r="P89" s="4">
        <v>0.22648106711565277</v>
      </c>
      <c r="Q89" s="4">
        <v>0.37369376074082711</v>
      </c>
      <c r="R89" s="4">
        <v>1.2909420825592209E-2</v>
      </c>
      <c r="S89" s="4">
        <v>1.4721269362517431E-5</v>
      </c>
      <c r="T89" s="4">
        <v>1.0984331755109159E-3</v>
      </c>
      <c r="U89" s="4">
        <v>1.0191648020204374E-4</v>
      </c>
      <c r="V89" s="4">
        <v>5.9791001718532332E-3</v>
      </c>
      <c r="W89" s="4">
        <v>1.5400712563864388E-2</v>
      </c>
      <c r="X89" s="4">
        <v>5.66202667789132E-3</v>
      </c>
      <c r="Y89" s="2">
        <v>0.11324053355782639</v>
      </c>
      <c r="Z89" s="3" t="s">
        <v>161</v>
      </c>
      <c r="AA89" s="3" t="s">
        <v>155</v>
      </c>
    </row>
    <row r="90" spans="1:27" x14ac:dyDescent="0.35">
      <c r="A90" s="4">
        <v>0.1343823462660402</v>
      </c>
      <c r="B90" s="4">
        <v>2.2924047304206861E-2</v>
      </c>
      <c r="C90" s="4">
        <v>0</v>
      </c>
      <c r="D90" s="4">
        <v>0</v>
      </c>
      <c r="E90" s="4">
        <v>0</v>
      </c>
      <c r="F90" s="4">
        <v>0</v>
      </c>
      <c r="G90" s="4">
        <v>4.7868221382347661E-3</v>
      </c>
      <c r="H90" s="4">
        <v>1.7654151372205281E-3</v>
      </c>
      <c r="I90" s="4">
        <v>1.6863666982405046E-3</v>
      </c>
      <c r="J90" s="4">
        <v>4.6550747399347266E-4</v>
      </c>
      <c r="K90" s="4">
        <v>0</v>
      </c>
      <c r="L90" s="4">
        <v>0</v>
      </c>
      <c r="M90" s="4">
        <v>9.6614758753362244E-5</v>
      </c>
      <c r="N90" s="4">
        <v>5.621222327468349E-2</v>
      </c>
      <c r="O90" s="4">
        <v>2.0201267739339376E-2</v>
      </c>
      <c r="P90" s="4">
        <v>0.15809687796004732</v>
      </c>
      <c r="Q90" s="4">
        <v>0.21606573321206465</v>
      </c>
      <c r="R90" s="4">
        <v>1.580968779600473E-2</v>
      </c>
      <c r="S90" s="4">
        <v>1.7566319773338591E-5</v>
      </c>
      <c r="T90" s="4">
        <v>1.0627623462869846E-3</v>
      </c>
      <c r="U90" s="4">
        <v>1.0539791864003154E-4</v>
      </c>
      <c r="V90" s="4">
        <v>3.2234196784076312E-3</v>
      </c>
      <c r="W90" s="4">
        <v>9.0466546832693746E-3</v>
      </c>
      <c r="X90" s="4">
        <v>4.3915799433346479E-3</v>
      </c>
      <c r="Y90" s="2">
        <v>8.783159886669295E-2</v>
      </c>
      <c r="Z90" s="3" t="s">
        <v>161</v>
      </c>
      <c r="AA90" s="3" t="s">
        <v>155</v>
      </c>
    </row>
    <row r="91" spans="1:27" x14ac:dyDescent="0.35">
      <c r="A91" s="4">
        <v>7.4277095449501243E-2</v>
      </c>
      <c r="B91" s="4">
        <v>3.9201800376125655E-3</v>
      </c>
      <c r="C91" s="4">
        <v>1.8569273862375313E-3</v>
      </c>
      <c r="D91" s="4">
        <v>1.0316263256875172E-3</v>
      </c>
      <c r="E91" s="4">
        <v>5.3644568935750899E-4</v>
      </c>
      <c r="F91" s="4">
        <v>4.1265053027500693E-4</v>
      </c>
      <c r="G91" s="4">
        <v>5.5707821587125941E-3</v>
      </c>
      <c r="H91" s="4">
        <v>2.4759031816500416E-3</v>
      </c>
      <c r="I91" s="4">
        <v>2.0343671142557841E-3</v>
      </c>
      <c r="J91" s="4">
        <v>8.9545165069676493E-4</v>
      </c>
      <c r="K91" s="4">
        <v>4.3328305678875731E-3</v>
      </c>
      <c r="L91" s="4">
        <v>3.1567765566038027E-2</v>
      </c>
      <c r="M91" s="4">
        <v>2.5584332877050432E-4</v>
      </c>
      <c r="N91" s="4">
        <v>0.17743972801825297</v>
      </c>
      <c r="O91" s="4">
        <v>8.0466853403626352E-3</v>
      </c>
      <c r="P91" s="4">
        <v>6.2310230071526043E-2</v>
      </c>
      <c r="Q91" s="4">
        <v>9.9448777796276672E-2</v>
      </c>
      <c r="R91" s="4">
        <v>6.9737939616476164E-3</v>
      </c>
      <c r="S91" s="4">
        <v>4.5391558330250766E-5</v>
      </c>
      <c r="T91" s="4">
        <v>4.7867461511900798E-4</v>
      </c>
      <c r="U91" s="4">
        <v>2.5171682346775423E-5</v>
      </c>
      <c r="V91" s="4">
        <v>6.189757954125104E-4</v>
      </c>
      <c r="W91" s="4">
        <v>3.1732825778148033E-3</v>
      </c>
      <c r="X91" s="4">
        <v>3.3012042422000554E-3</v>
      </c>
      <c r="Y91" s="2">
        <v>4.1265053027500692E-2</v>
      </c>
      <c r="Z91" s="3" t="s">
        <v>152</v>
      </c>
      <c r="AA91" s="3" t="s">
        <v>155</v>
      </c>
    </row>
    <row r="92" spans="1:27" x14ac:dyDescent="0.35">
      <c r="A92" s="4">
        <v>2.9845633480033652E-2</v>
      </c>
      <c r="B92" s="4">
        <v>2.0175648232502747E-3</v>
      </c>
      <c r="C92" s="4">
        <v>5.5871025874622998E-4</v>
      </c>
      <c r="D92" s="4">
        <v>1.2773931129454405E-4</v>
      </c>
      <c r="E92" s="4">
        <v>2.9845633480033649E-4</v>
      </c>
      <c r="F92" s="4">
        <v>2.7457982801630963E-5</v>
      </c>
      <c r="G92" s="4">
        <v>2.1608238639544367E-3</v>
      </c>
      <c r="H92" s="4">
        <v>8.4880981617215716E-4</v>
      </c>
      <c r="I92" s="4">
        <v>1.0911563600300303E-3</v>
      </c>
      <c r="J92" s="4">
        <v>6.0885092299268655E-5</v>
      </c>
      <c r="K92" s="4">
        <v>0.18743057825461132</v>
      </c>
      <c r="L92" s="4">
        <v>2.1488856105624229E-5</v>
      </c>
      <c r="M92" s="4">
        <v>3.1039458819234998E-5</v>
      </c>
      <c r="N92" s="4">
        <v>2.4592801987547729E-2</v>
      </c>
      <c r="O92" s="4">
        <v>2.9009955742592712E-3</v>
      </c>
      <c r="P92" s="4">
        <v>2.1250091037783959E-2</v>
      </c>
      <c r="Q92" s="4">
        <v>3.3785257099398093E-2</v>
      </c>
      <c r="R92" s="4">
        <v>1.7310467418419518E-3</v>
      </c>
      <c r="S92" s="4">
        <v>8.4761599083295569E-6</v>
      </c>
      <c r="T92" s="4">
        <v>3.844117592228335E-4</v>
      </c>
      <c r="U92" s="4">
        <v>4.059006153284577E-5</v>
      </c>
      <c r="V92" s="4">
        <v>4.5842893025331691E-4</v>
      </c>
      <c r="W92" s="4">
        <v>1.7429849952339651E-3</v>
      </c>
      <c r="X92" s="4">
        <v>6.9241869673678067E-4</v>
      </c>
      <c r="Y92" s="2">
        <v>1.1938253392013461E-2</v>
      </c>
      <c r="Z92" s="3" t="s">
        <v>151</v>
      </c>
      <c r="AA92" s="3" t="s">
        <v>155</v>
      </c>
    </row>
    <row r="93" spans="1:27" x14ac:dyDescent="0.35">
      <c r="A93" s="4">
        <v>5.8048427705226585E-2</v>
      </c>
      <c r="B93" s="4">
        <v>4.3585183091803129E-3</v>
      </c>
      <c r="C93" s="4">
        <v>1.094515808583397E-4</v>
      </c>
      <c r="D93" s="4">
        <v>8.0134193128427288E-5</v>
      </c>
      <c r="E93" s="4">
        <v>8.9906655705064745E-6</v>
      </c>
      <c r="F93" s="4">
        <v>1.6417737128750954E-5</v>
      </c>
      <c r="G93" s="4">
        <v>4.4562429349466878E-3</v>
      </c>
      <c r="H93" s="4">
        <v>1.4443699688270184E-3</v>
      </c>
      <c r="I93" s="4">
        <v>1.6867270407276279E-3</v>
      </c>
      <c r="J93" s="4">
        <v>4.3976081594868625E-4</v>
      </c>
      <c r="K93" s="4">
        <v>0.2560385195079018</v>
      </c>
      <c r="L93" s="4">
        <v>2.2281214674733439E-3</v>
      </c>
      <c r="M93" s="4">
        <v>8.7952163189737251E-5</v>
      </c>
      <c r="N93" s="4">
        <v>8.5215873668278763E-2</v>
      </c>
      <c r="O93" s="4">
        <v>5.0816805398514863E-3</v>
      </c>
      <c r="P93" s="4">
        <v>4.7494168122458123E-2</v>
      </c>
      <c r="Q93" s="4">
        <v>6.4302803754274565E-2</v>
      </c>
      <c r="R93" s="4">
        <v>1.0085181379089871E-3</v>
      </c>
      <c r="S93" s="4">
        <v>1.2508752098095966E-5</v>
      </c>
      <c r="T93" s="4">
        <v>9.0688452711195743E-4</v>
      </c>
      <c r="U93" s="4">
        <v>1.1726955091964968E-4</v>
      </c>
      <c r="V93" s="4">
        <v>3.6744459288156895E-4</v>
      </c>
      <c r="W93" s="4">
        <v>5.628938444143184E-3</v>
      </c>
      <c r="X93" s="4">
        <v>2.7949242969183175E-3</v>
      </c>
      <c r="Y93" s="2">
        <v>1.9544925153274946E-2</v>
      </c>
      <c r="Z93" s="3" t="s">
        <v>141</v>
      </c>
      <c r="AA93" s="3" t="s">
        <v>144</v>
      </c>
    </row>
    <row r="94" spans="1:27" x14ac:dyDescent="0.35">
      <c r="A94" s="4">
        <v>0.31149342810215414</v>
      </c>
      <c r="B94" s="4">
        <v>1.7471218107574696E-2</v>
      </c>
      <c r="C94" s="4">
        <v>6.3218223415566351E-4</v>
      </c>
      <c r="D94" s="4">
        <v>5.7471112195969397E-4</v>
      </c>
      <c r="E94" s="4">
        <v>2.7586133854065312E-6</v>
      </c>
      <c r="F94" s="4">
        <v>4.1379200781097963E-4</v>
      </c>
      <c r="G94" s="4">
        <v>2.6436711610145922E-2</v>
      </c>
      <c r="H94" s="4">
        <v>8.4827361601250827E-3</v>
      </c>
      <c r="I94" s="4">
        <v>1.1494222439193879E-2</v>
      </c>
      <c r="J94" s="4">
        <v>4.5976889756775517E-3</v>
      </c>
      <c r="K94" s="4">
        <v>2.7126364956497558E-2</v>
      </c>
      <c r="L94" s="4">
        <v>0.11298820657727583</v>
      </c>
      <c r="M94" s="4">
        <v>3.6551627356636541E-3</v>
      </c>
      <c r="N94" s="4">
        <v>0.50229752059277255</v>
      </c>
      <c r="O94" s="4">
        <v>2.5976942712578169E-2</v>
      </c>
      <c r="P94" s="4">
        <v>0.21494195961292553</v>
      </c>
      <c r="Q94" s="4">
        <v>0.27816018302849188</v>
      </c>
      <c r="R94" s="4">
        <v>0.12873529131897146</v>
      </c>
      <c r="S94" s="4">
        <v>7.3563023610840835E-5</v>
      </c>
      <c r="T94" s="4">
        <v>2.1149369288116738E-3</v>
      </c>
      <c r="U94" s="4">
        <v>1.1494222439193881E-4</v>
      </c>
      <c r="V94" s="4">
        <v>3.2068880605350923E-3</v>
      </c>
      <c r="W94" s="4">
        <v>6.7126259044892255E-3</v>
      </c>
      <c r="X94" s="4">
        <v>1.0482730864544819E-2</v>
      </c>
      <c r="Y94" s="2">
        <v>0.1149422243919388</v>
      </c>
      <c r="Z94" s="3" t="s">
        <v>151</v>
      </c>
      <c r="AA94" s="3" t="s">
        <v>155</v>
      </c>
    </row>
    <row r="95" spans="1:27" x14ac:dyDescent="0.35">
      <c r="A95" s="4">
        <v>6.0133517746316596E-2</v>
      </c>
      <c r="B95" s="4">
        <v>7.1304566497608609E-3</v>
      </c>
      <c r="C95" s="4">
        <v>0</v>
      </c>
      <c r="D95" s="4">
        <v>0</v>
      </c>
      <c r="E95" s="4">
        <v>0</v>
      </c>
      <c r="F95" s="4">
        <v>0</v>
      </c>
      <c r="G95" s="4">
        <v>3.5176919472153585E-3</v>
      </c>
      <c r="H95" s="4">
        <v>1.3215112990890127E-3</v>
      </c>
      <c r="I95" s="4">
        <v>1.6922950448765774E-3</v>
      </c>
      <c r="J95" s="4">
        <v>3.4701555695502853E-4</v>
      </c>
      <c r="K95" s="4">
        <v>4.7536377665072406E-4</v>
      </c>
      <c r="L95" s="4">
        <v>0</v>
      </c>
      <c r="M95" s="4">
        <v>5.9420472081340508E-5</v>
      </c>
      <c r="N95" s="4">
        <v>1.1028439618296797E-2</v>
      </c>
      <c r="O95" s="4">
        <v>4.7536377665072403E-3</v>
      </c>
      <c r="P95" s="4">
        <v>4.6347968223445592E-2</v>
      </c>
      <c r="Q95" s="4">
        <v>7.5582840487465122E-2</v>
      </c>
      <c r="R95" s="4">
        <v>4.2782739898565162E-3</v>
      </c>
      <c r="S95" s="4">
        <v>6.179729096459412E-6</v>
      </c>
      <c r="T95" s="4">
        <v>3.7553738355407197E-4</v>
      </c>
      <c r="U95" s="4">
        <v>2.8521826599043442E-5</v>
      </c>
      <c r="V95" s="4">
        <v>1.0053943876162815E-3</v>
      </c>
      <c r="W95" s="4">
        <v>3.8029102132057925E-3</v>
      </c>
      <c r="X95" s="4">
        <v>1.1884094416268101E-3</v>
      </c>
      <c r="Y95" s="2">
        <v>2.3768188832536202E-2</v>
      </c>
      <c r="Z95" s="3" t="s">
        <v>157</v>
      </c>
      <c r="AA95" s="3" t="s">
        <v>158</v>
      </c>
    </row>
    <row r="96" spans="1:27" x14ac:dyDescent="0.35">
      <c r="A96" s="4">
        <v>1.335109518445122E-2</v>
      </c>
      <c r="B96" s="4">
        <v>8.9710916259158407E-4</v>
      </c>
      <c r="C96" s="4">
        <v>0</v>
      </c>
      <c r="D96" s="4">
        <v>0</v>
      </c>
      <c r="E96" s="4">
        <v>0</v>
      </c>
      <c r="F96" s="4">
        <v>0</v>
      </c>
      <c r="G96" s="4">
        <v>1.0818081078310278E-3</v>
      </c>
      <c r="H96" s="4">
        <v>4.1636419369691751E-4</v>
      </c>
      <c r="I96" s="4">
        <v>5.0924137758875216E-4</v>
      </c>
      <c r="J96" s="4">
        <v>1.055422544225393E-4</v>
      </c>
      <c r="K96" s="4">
        <v>0</v>
      </c>
      <c r="L96" s="4">
        <v>0</v>
      </c>
      <c r="M96" s="4">
        <v>5.2771127211269657E-6</v>
      </c>
      <c r="N96" s="4">
        <v>2.9604602365522277E-3</v>
      </c>
      <c r="O96" s="4">
        <v>9.9209719157186942E-4</v>
      </c>
      <c r="P96" s="4">
        <v>2.0158570594705005E-2</v>
      </c>
      <c r="Q96" s="4">
        <v>1.5461940272902009E-2</v>
      </c>
      <c r="R96" s="4">
        <v>3.5251112977128125E-4</v>
      </c>
      <c r="S96" s="4">
        <v>6.3325352653523579E-7</v>
      </c>
      <c r="T96" s="4">
        <v>2.7440986149860222E-5</v>
      </c>
      <c r="U96" s="4">
        <v>5.2771127211269657E-6</v>
      </c>
      <c r="V96" s="4">
        <v>9.709887406873617E-5</v>
      </c>
      <c r="W96" s="4">
        <v>1.0554225442253929E-3</v>
      </c>
      <c r="X96" s="4">
        <v>5.1187993394931564E-5</v>
      </c>
      <c r="Y96" s="2">
        <v>5.277112721126965E-3</v>
      </c>
      <c r="Z96" s="3" t="s">
        <v>157</v>
      </c>
      <c r="AA96" s="3" t="s">
        <v>158</v>
      </c>
    </row>
    <row r="97" spans="1:27" x14ac:dyDescent="0.35">
      <c r="A97" s="4">
        <v>1.6122634286141173</v>
      </c>
      <c r="B97" s="4">
        <v>0.22886275986668689</v>
      </c>
      <c r="C97" s="4">
        <v>1.8875279164262833E-3</v>
      </c>
      <c r="D97" s="4">
        <v>0</v>
      </c>
      <c r="E97" s="4">
        <v>0</v>
      </c>
      <c r="F97" s="4">
        <v>0</v>
      </c>
      <c r="G97" s="4">
        <v>7.6916762594371052E-2</v>
      </c>
      <c r="H97" s="4">
        <v>2.768374277425216E-2</v>
      </c>
      <c r="I97" s="4">
        <v>3.153744560362249E-2</v>
      </c>
      <c r="J97" s="4">
        <v>7.707405658740658E-3</v>
      </c>
      <c r="K97" s="4">
        <v>3.5941677408617152E-2</v>
      </c>
      <c r="L97" s="4">
        <v>0</v>
      </c>
      <c r="M97" s="4">
        <v>9.4376395821314167E-4</v>
      </c>
      <c r="N97" s="4">
        <v>0.37042735359865814</v>
      </c>
      <c r="O97" s="4">
        <v>0.22414394007562116</v>
      </c>
      <c r="P97" s="4">
        <v>1.7616927219978646</v>
      </c>
      <c r="Q97" s="4">
        <v>2.9728564683713965</v>
      </c>
      <c r="R97" s="4">
        <v>7.9433466482939433E-2</v>
      </c>
      <c r="S97" s="4">
        <v>1.0224109547309036E-4</v>
      </c>
      <c r="T97" s="4">
        <v>6.8422886970452776E-3</v>
      </c>
      <c r="U97" s="4">
        <v>5.3479957632078035E-4</v>
      </c>
      <c r="V97" s="4">
        <v>1.8717985171227313E-2</v>
      </c>
      <c r="W97" s="4">
        <v>0.12426225449806366</v>
      </c>
      <c r="X97" s="4">
        <v>4.4671494022088705E-2</v>
      </c>
      <c r="Y97" s="2">
        <v>0.78646996517761814</v>
      </c>
      <c r="Z97" s="3" t="s">
        <v>157</v>
      </c>
      <c r="AA97" s="3" t="s">
        <v>158</v>
      </c>
    </row>
    <row r="98" spans="1:27" x14ac:dyDescent="0.35">
      <c r="A98" s="4">
        <v>0.88946171437944033</v>
      </c>
      <c r="B98" s="4">
        <v>0.10043505191534513</v>
      </c>
      <c r="C98" s="4">
        <v>0</v>
      </c>
      <c r="D98" s="4">
        <v>0</v>
      </c>
      <c r="E98" s="4">
        <v>0</v>
      </c>
      <c r="F98" s="4">
        <v>0</v>
      </c>
      <c r="G98" s="4">
        <v>5.4479530005740712E-2</v>
      </c>
      <c r="H98" s="4">
        <v>1.9901705859239976E-2</v>
      </c>
      <c r="I98" s="4">
        <v>2.4126649002542314E-2</v>
      </c>
      <c r="J98" s="4">
        <v>4.4843694766630113E-3</v>
      </c>
      <c r="K98" s="4">
        <v>1.1118271429743002E-2</v>
      </c>
      <c r="L98" s="4">
        <v>0</v>
      </c>
      <c r="M98" s="4">
        <v>7.0415719055039021E-4</v>
      </c>
      <c r="N98" s="4">
        <v>0.21865933811827903</v>
      </c>
      <c r="O98" s="4">
        <v>9.6358352391106017E-2</v>
      </c>
      <c r="P98" s="4">
        <v>0.89687389533260231</v>
      </c>
      <c r="Q98" s="4">
        <v>1.5120849144450483</v>
      </c>
      <c r="R98" s="4">
        <v>7.0415719055039017E-2</v>
      </c>
      <c r="S98" s="4">
        <v>4.0766995242391005E-5</v>
      </c>
      <c r="T98" s="4">
        <v>3.669029571815191E-3</v>
      </c>
      <c r="U98" s="4">
        <v>2.0754106668853607E-4</v>
      </c>
      <c r="V98" s="4">
        <v>8.5981299056679221E-3</v>
      </c>
      <c r="W98" s="4">
        <v>3.8172731908784313E-2</v>
      </c>
      <c r="X98" s="4">
        <v>1.8530452382905006E-2</v>
      </c>
      <c r="Y98" s="2">
        <v>0.3706090476581001</v>
      </c>
      <c r="Z98" s="3" t="s">
        <v>157</v>
      </c>
      <c r="AA98" s="3" t="s">
        <v>158</v>
      </c>
    </row>
    <row r="99" spans="1:27" x14ac:dyDescent="0.35">
      <c r="A99" s="4">
        <v>1.5648979955671423</v>
      </c>
      <c r="B99" s="4">
        <v>0.1855610271423489</v>
      </c>
      <c r="C99" s="4">
        <v>0</v>
      </c>
      <c r="D99" s="4">
        <v>0</v>
      </c>
      <c r="E99" s="4">
        <v>0</v>
      </c>
      <c r="F99" s="4">
        <v>0</v>
      </c>
      <c r="G99" s="4">
        <v>9.1543440056892134E-2</v>
      </c>
      <c r="H99" s="4">
        <v>3.439064369704866E-2</v>
      </c>
      <c r="I99" s="4">
        <v>4.4039817108450806E-2</v>
      </c>
      <c r="J99" s="4">
        <v>9.0306366542609803E-3</v>
      </c>
      <c r="K99" s="4">
        <v>1.2370735142823259E-2</v>
      </c>
      <c r="L99" s="4">
        <v>0</v>
      </c>
      <c r="M99" s="4">
        <v>1.5463418928529074E-3</v>
      </c>
      <c r="N99" s="4">
        <v>0.28700105531349962</v>
      </c>
      <c r="O99" s="4">
        <v>0.12370735142823258</v>
      </c>
      <c r="P99" s="4">
        <v>1.2061466764252677</v>
      </c>
      <c r="Q99" s="4">
        <v>1.9669468877088983</v>
      </c>
      <c r="R99" s="4">
        <v>0.11133661628540933</v>
      </c>
      <c r="S99" s="4">
        <v>1.6081955685670238E-4</v>
      </c>
      <c r="T99" s="4">
        <v>9.7728807628303747E-3</v>
      </c>
      <c r="U99" s="4">
        <v>7.4224410856939553E-4</v>
      </c>
      <c r="V99" s="4">
        <v>2.6164104827071197E-2</v>
      </c>
      <c r="W99" s="4">
        <v>9.8965881142586073E-2</v>
      </c>
      <c r="X99" s="4">
        <v>3.0926837857058145E-2</v>
      </c>
      <c r="Y99" s="2">
        <v>0.61853675714116296</v>
      </c>
      <c r="Z99" s="3" t="s">
        <v>157</v>
      </c>
      <c r="AA99" s="3" t="s">
        <v>158</v>
      </c>
    </row>
    <row r="100" spans="1:27" x14ac:dyDescent="0.35">
      <c r="A100" s="4">
        <v>9.3223944214959165</v>
      </c>
      <c r="B100" s="4">
        <v>1.3077861368544035</v>
      </c>
      <c r="C100" s="4">
        <v>0</v>
      </c>
      <c r="D100" s="4">
        <v>0</v>
      </c>
      <c r="E100" s="4">
        <v>0</v>
      </c>
      <c r="F100" s="4">
        <v>0</v>
      </c>
      <c r="G100" s="4">
        <v>0.45507423005406605</v>
      </c>
      <c r="H100" s="4">
        <v>0.18158787238079724</v>
      </c>
      <c r="I100" s="4">
        <v>0.19042426519738101</v>
      </c>
      <c r="J100" s="4">
        <v>6.0529290793599075E-2</v>
      </c>
      <c r="K100" s="4">
        <v>0.46391062287064982</v>
      </c>
      <c r="L100" s="4">
        <v>0</v>
      </c>
      <c r="M100" s="4">
        <v>1.7672785633167615E-3</v>
      </c>
      <c r="N100" s="4">
        <v>2.518371952726385</v>
      </c>
      <c r="O100" s="4">
        <v>1.2812769584046522</v>
      </c>
      <c r="P100" s="4">
        <v>11.487310661558949</v>
      </c>
      <c r="Q100" s="4">
        <v>20.765523118971945</v>
      </c>
      <c r="R100" s="4">
        <v>0.32252833780530893</v>
      </c>
      <c r="S100" s="4">
        <v>2.2090982041459518E-4</v>
      </c>
      <c r="T100" s="4">
        <v>3.0927374858043324E-2</v>
      </c>
      <c r="U100" s="4">
        <v>2.650917844975142E-3</v>
      </c>
      <c r="V100" s="4">
        <v>0.10603671379900569</v>
      </c>
      <c r="W100" s="4">
        <v>0.88363928165838079</v>
      </c>
      <c r="X100" s="4">
        <v>0.4418196408291904</v>
      </c>
      <c r="Y100" s="2">
        <v>4.4181964082919034</v>
      </c>
      <c r="Z100" s="3" t="s">
        <v>157</v>
      </c>
      <c r="AA100" s="3" t="s">
        <v>158</v>
      </c>
    </row>
    <row r="101" spans="1:27" x14ac:dyDescent="0.35">
      <c r="A101" s="4">
        <v>0.23379935181631117</v>
      </c>
      <c r="B101" s="4">
        <v>3.2433067977525876E-2</v>
      </c>
      <c r="C101" s="4">
        <v>0</v>
      </c>
      <c r="D101" s="4">
        <v>0</v>
      </c>
      <c r="E101" s="4">
        <v>0</v>
      </c>
      <c r="F101" s="4">
        <v>0</v>
      </c>
      <c r="G101" s="4">
        <v>1.1514178604487507E-2</v>
      </c>
      <c r="H101" s="4">
        <v>4.2892512664045061E-3</v>
      </c>
      <c r="I101" s="4">
        <v>4.3947246582013381E-3</v>
      </c>
      <c r="J101" s="4">
        <v>9.8441832343709994E-4</v>
      </c>
      <c r="K101" s="4">
        <v>2.636834794920803E-3</v>
      </c>
      <c r="L101" s="4">
        <v>0</v>
      </c>
      <c r="M101" s="4">
        <v>2.5489403017567758E-4</v>
      </c>
      <c r="N101" s="4">
        <v>6.3284035078099266E-2</v>
      </c>
      <c r="O101" s="4">
        <v>2.0215733427726156E-2</v>
      </c>
      <c r="P101" s="4">
        <v>0.21446256332022531</v>
      </c>
      <c r="Q101" s="4">
        <v>0.39025154964827885</v>
      </c>
      <c r="R101" s="4">
        <v>1.0019972220699051E-2</v>
      </c>
      <c r="S101" s="4">
        <v>1.1426284111323479E-5</v>
      </c>
      <c r="T101" s="4">
        <v>1.4942063837884551E-3</v>
      </c>
      <c r="U101" s="4">
        <v>7.9105043847624081E-5</v>
      </c>
      <c r="V101" s="4">
        <v>3.0411494634753262E-3</v>
      </c>
      <c r="W101" s="4">
        <v>1.845784356444562E-2</v>
      </c>
      <c r="X101" s="4">
        <v>4.3947246582013381E-3</v>
      </c>
      <c r="Y101" s="2">
        <v>8.7894493164026768E-2</v>
      </c>
      <c r="Z101" s="3" t="s">
        <v>157</v>
      </c>
      <c r="AA101" s="3" t="s">
        <v>158</v>
      </c>
    </row>
    <row r="102" spans="1:27" x14ac:dyDescent="0.35">
      <c r="A102" s="4">
        <v>0.22263388539213425</v>
      </c>
      <c r="B102" s="4">
        <v>3.6853473261513482E-2</v>
      </c>
      <c r="C102" s="4">
        <v>6.4844820988000263E-4</v>
      </c>
      <c r="D102" s="4">
        <v>0</v>
      </c>
      <c r="E102" s="4">
        <v>0</v>
      </c>
      <c r="F102" s="4">
        <v>0</v>
      </c>
      <c r="G102" s="4">
        <v>8.051565272676699E-3</v>
      </c>
      <c r="H102" s="4">
        <v>3.2746634598940132E-3</v>
      </c>
      <c r="I102" s="4">
        <v>3.8042294979626825E-3</v>
      </c>
      <c r="J102" s="4">
        <v>7.2410050103266965E-4</v>
      </c>
      <c r="K102" s="4">
        <v>3.242241049400013E-3</v>
      </c>
      <c r="L102" s="4">
        <v>0</v>
      </c>
      <c r="M102" s="4">
        <v>3.1341663477533457E-4</v>
      </c>
      <c r="N102" s="4">
        <v>4.1932984238906831E-2</v>
      </c>
      <c r="O102" s="4">
        <v>2.4857181378733433E-2</v>
      </c>
      <c r="P102" s="4">
        <v>0.24424882572146764</v>
      </c>
      <c r="Q102" s="4">
        <v>0.43446030061960172</v>
      </c>
      <c r="R102" s="4">
        <v>1.232051598772005E-2</v>
      </c>
      <c r="S102" s="4">
        <v>1.4049711214066724E-5</v>
      </c>
      <c r="T102" s="4">
        <v>9.618648446553372E-4</v>
      </c>
      <c r="U102" s="4">
        <v>9.7267231482000386E-5</v>
      </c>
      <c r="V102" s="4">
        <v>2.2803762047446758E-3</v>
      </c>
      <c r="W102" s="4">
        <v>1.340126300418672E-2</v>
      </c>
      <c r="X102" s="4">
        <v>5.4037350823333552E-3</v>
      </c>
      <c r="Y102" s="2">
        <v>0.1080747016466671</v>
      </c>
      <c r="Z102" s="3" t="s">
        <v>157</v>
      </c>
      <c r="AA102" s="3" t="s">
        <v>158</v>
      </c>
    </row>
    <row r="103" spans="1:27" x14ac:dyDescent="0.35">
      <c r="A103" s="4">
        <v>1.0185857426385345</v>
      </c>
      <c r="B103" s="4">
        <v>0.14558573998318447</v>
      </c>
      <c r="C103" s="4">
        <v>0</v>
      </c>
      <c r="D103" s="4">
        <v>0</v>
      </c>
      <c r="E103" s="4">
        <v>0</v>
      </c>
      <c r="F103" s="4">
        <v>0</v>
      </c>
      <c r="G103" s="4">
        <v>4.8305657188766865E-2</v>
      </c>
      <c r="H103" s="4">
        <v>1.8005303531489242E-2</v>
      </c>
      <c r="I103" s="4">
        <v>1.8416853326494714E-2</v>
      </c>
      <c r="J103" s="4">
        <v>4.1154979500546843E-3</v>
      </c>
      <c r="K103" s="4">
        <v>5.1443724375683552E-3</v>
      </c>
      <c r="L103" s="4">
        <v>0</v>
      </c>
      <c r="M103" s="4">
        <v>4.115497950054684E-4</v>
      </c>
      <c r="N103" s="4">
        <v>0.31380671869166965</v>
      </c>
      <c r="O103" s="4">
        <v>0.16719210422097155</v>
      </c>
      <c r="P103" s="4">
        <v>1.4455686549567079</v>
      </c>
      <c r="Q103" s="4">
        <v>2.2429463827798028</v>
      </c>
      <c r="R103" s="4">
        <v>2.8294048406625954E-2</v>
      </c>
      <c r="S103" s="4">
        <v>6.6876841688388611E-5</v>
      </c>
      <c r="T103" s="4">
        <v>6.6362404444631788E-3</v>
      </c>
      <c r="U103" s="4">
        <v>4.62993519381152E-4</v>
      </c>
      <c r="V103" s="4">
        <v>1.3838361857058876E-2</v>
      </c>
      <c r="W103" s="4">
        <v>5.2987036106954058E-2</v>
      </c>
      <c r="X103" s="4">
        <v>1.2860931093920889E-2</v>
      </c>
      <c r="Y103" s="2">
        <v>0.51443724375683553</v>
      </c>
      <c r="Z103" s="3" t="s">
        <v>157</v>
      </c>
      <c r="AA103" s="3" t="s">
        <v>158</v>
      </c>
    </row>
    <row r="104" spans="1:27" x14ac:dyDescent="0.35">
      <c r="A104" s="4">
        <v>0.95291579287478401</v>
      </c>
      <c r="B104" s="4">
        <v>0.14804227496447539</v>
      </c>
      <c r="C104" s="4">
        <v>0</v>
      </c>
      <c r="D104" s="4">
        <v>0</v>
      </c>
      <c r="E104" s="4">
        <v>0</v>
      </c>
      <c r="F104" s="4">
        <v>0</v>
      </c>
      <c r="G104" s="4">
        <v>4.0272036484589081E-2</v>
      </c>
      <c r="H104" s="4">
        <v>1.4634063962005612E-2</v>
      </c>
      <c r="I104" s="4">
        <v>1.3669803933501366E-2</v>
      </c>
      <c r="J104" s="4">
        <v>4.1406460047535253E-3</v>
      </c>
      <c r="K104" s="4">
        <v>1.701635344419257E-2</v>
      </c>
      <c r="L104" s="4">
        <v>0</v>
      </c>
      <c r="M104" s="4">
        <v>1.6449141662719486E-3</v>
      </c>
      <c r="N104" s="4">
        <v>0.28587473786243517</v>
      </c>
      <c r="O104" s="4">
        <v>0.13953409824237908</v>
      </c>
      <c r="P104" s="4">
        <v>1.2421938014260576</v>
      </c>
      <c r="Q104" s="4">
        <v>1.951208528267415</v>
      </c>
      <c r="R104" s="4">
        <v>4.123629651309333E-2</v>
      </c>
      <c r="S104" s="4">
        <v>7.373753159150114E-5</v>
      </c>
      <c r="T104" s="4">
        <v>6.239329596203943E-3</v>
      </c>
      <c r="U104" s="4">
        <v>5.1049060332577709E-4</v>
      </c>
      <c r="V104" s="4">
        <v>1.1230793273167096E-2</v>
      </c>
      <c r="W104" s="4">
        <v>5.7288389928781651E-2</v>
      </c>
      <c r="X104" s="4">
        <v>2.8360589073654286E-2</v>
      </c>
      <c r="Y104" s="2">
        <v>0.56721178147308571</v>
      </c>
      <c r="Z104" s="3" t="s">
        <v>157</v>
      </c>
      <c r="AA104" s="3" t="s">
        <v>158</v>
      </c>
    </row>
    <row r="105" spans="1:27" x14ac:dyDescent="0.35">
      <c r="A105" s="4">
        <v>5.2130082699322529</v>
      </c>
      <c r="B105" s="4">
        <v>0.97544019774805979</v>
      </c>
      <c r="C105" s="4">
        <v>2.0788069788073401E-2</v>
      </c>
      <c r="D105" s="4">
        <v>0</v>
      </c>
      <c r="E105" s="4">
        <v>0</v>
      </c>
      <c r="F105" s="4">
        <v>0</v>
      </c>
      <c r="G105" s="4">
        <v>0.13784089351784057</v>
      </c>
      <c r="H105" s="4">
        <v>4.2215772492702912E-2</v>
      </c>
      <c r="I105" s="4">
        <v>5.1170633324488381E-2</v>
      </c>
      <c r="J105" s="4">
        <v>9.9143102066196233E-3</v>
      </c>
      <c r="K105" s="4">
        <v>3.1981645827805237E-2</v>
      </c>
      <c r="L105" s="4">
        <v>0</v>
      </c>
      <c r="M105" s="4">
        <v>3.5179810410585761E-3</v>
      </c>
      <c r="N105" s="4">
        <v>1.033007160238109</v>
      </c>
      <c r="O105" s="4">
        <v>1.0426016539864507</v>
      </c>
      <c r="P105" s="4">
        <v>6.5242557488722683</v>
      </c>
      <c r="Q105" s="4">
        <v>10.553943123175728</v>
      </c>
      <c r="R105" s="4">
        <v>0.22291207141980249</v>
      </c>
      <c r="S105" s="4">
        <v>3.0382563536414972E-4</v>
      </c>
      <c r="T105" s="4">
        <v>2.0468253329795353E-2</v>
      </c>
      <c r="U105" s="4">
        <v>1.7270088747014828E-3</v>
      </c>
      <c r="V105" s="4">
        <v>5.5648063740381115E-2</v>
      </c>
      <c r="W105" s="4">
        <v>0.44774304158927331</v>
      </c>
      <c r="X105" s="4">
        <v>9.9143102066196226E-2</v>
      </c>
      <c r="Y105" s="2">
        <v>3.1981645827805236</v>
      </c>
      <c r="Z105" s="3" t="s">
        <v>157</v>
      </c>
      <c r="AA105" s="3" t="s">
        <v>158</v>
      </c>
    </row>
    <row r="106" spans="1:27" x14ac:dyDescent="0.35">
      <c r="A106" s="4">
        <v>2.583262910774303</v>
      </c>
      <c r="B106" s="4">
        <v>0.17919931903569492</v>
      </c>
      <c r="C106" s="4">
        <v>1.0084810162181964E-3</v>
      </c>
      <c r="D106" s="4">
        <v>0</v>
      </c>
      <c r="E106" s="4">
        <v>0</v>
      </c>
      <c r="F106" s="4">
        <v>0</v>
      </c>
      <c r="G106" s="4">
        <v>0.20635073101080018</v>
      </c>
      <c r="H106" s="4">
        <v>8.3005745181036164E-2</v>
      </c>
      <c r="I106" s="4">
        <v>9.3866309971078282E-2</v>
      </c>
      <c r="J106" s="4">
        <v>1.9781743010433849E-2</v>
      </c>
      <c r="K106" s="4">
        <v>3.1030185114406042E-2</v>
      </c>
      <c r="L106" s="4">
        <v>0</v>
      </c>
      <c r="M106" s="4">
        <v>2.6375657347245136E-3</v>
      </c>
      <c r="N106" s="4">
        <v>0.3785682583957537</v>
      </c>
      <c r="O106" s="4">
        <v>0.13963583301482718</v>
      </c>
      <c r="P106" s="4">
        <v>1.1558743955116251</v>
      </c>
      <c r="Q106" s="4">
        <v>1.7532054589639412</v>
      </c>
      <c r="R106" s="4">
        <v>0.23582940686948589</v>
      </c>
      <c r="S106" s="4">
        <v>3.8787731393007558E-4</v>
      </c>
      <c r="T106" s="4">
        <v>9.3090555343218126E-3</v>
      </c>
      <c r="U106" s="4">
        <v>8.5333009064616615E-4</v>
      </c>
      <c r="V106" s="4">
        <v>2.3272638835804531E-2</v>
      </c>
      <c r="W106" s="4">
        <v>1.9393865696503775E-2</v>
      </c>
      <c r="X106" s="4">
        <v>1.9393865696503775E-2</v>
      </c>
      <c r="Y106" s="2">
        <v>0.77575462786015104</v>
      </c>
      <c r="Z106" s="3" t="s">
        <v>157</v>
      </c>
      <c r="AA106" s="3" t="s">
        <v>158</v>
      </c>
    </row>
    <row r="107" spans="1:27" x14ac:dyDescent="0.35">
      <c r="A107" s="4">
        <v>1.7791106249087134</v>
      </c>
      <c r="B107" s="4">
        <v>0.15800914702579083</v>
      </c>
      <c r="C107" s="4">
        <v>3.0154417371334124E-4</v>
      </c>
      <c r="D107" s="4">
        <v>0</v>
      </c>
      <c r="E107" s="4">
        <v>0</v>
      </c>
      <c r="F107" s="4">
        <v>0</v>
      </c>
      <c r="G107" s="4">
        <v>0.12785472965445668</v>
      </c>
      <c r="H107" s="4">
        <v>4.7583670611965251E-2</v>
      </c>
      <c r="I107" s="4">
        <v>3.4617271142291572E-2</v>
      </c>
      <c r="J107" s="4">
        <v>1.0915899088422953E-2</v>
      </c>
      <c r="K107" s="4">
        <v>1.2061766948533649E-2</v>
      </c>
      <c r="L107" s="4">
        <v>0</v>
      </c>
      <c r="M107" s="4">
        <v>1.2061766948533649E-3</v>
      </c>
      <c r="N107" s="4">
        <v>0.34979124150747587</v>
      </c>
      <c r="O107" s="4">
        <v>0.1688647372794711</v>
      </c>
      <c r="P107" s="4">
        <v>1.2845781800188336</v>
      </c>
      <c r="Q107" s="4">
        <v>2.5631254765634011</v>
      </c>
      <c r="R107" s="4">
        <v>0.10855590253680285</v>
      </c>
      <c r="S107" s="4">
        <v>9.6494135588269197E-5</v>
      </c>
      <c r="T107" s="4">
        <v>6.5736629869508397E-3</v>
      </c>
      <c r="U107" s="4">
        <v>3.5582212498174267E-4</v>
      </c>
      <c r="V107" s="4">
        <v>2.5329710591920667E-2</v>
      </c>
      <c r="W107" s="4">
        <v>0.23580754384383287</v>
      </c>
      <c r="X107" s="4">
        <v>3.0154417371334126E-2</v>
      </c>
      <c r="Y107" s="2">
        <v>0.60308834742668249</v>
      </c>
      <c r="Z107" s="3" t="s">
        <v>157</v>
      </c>
      <c r="AA107" s="3" t="s">
        <v>158</v>
      </c>
    </row>
    <row r="108" spans="1:27" x14ac:dyDescent="0.35">
      <c r="A108" s="4">
        <v>5.9786784187087815E-3</v>
      </c>
      <c r="B108" s="4">
        <v>3.0781314630975906E-4</v>
      </c>
      <c r="C108" s="4">
        <v>1.5587973434917286E-5</v>
      </c>
      <c r="D108" s="4">
        <v>1.4798708957199954E-5</v>
      </c>
      <c r="E108" s="4">
        <v>7.8926447771733082E-7</v>
      </c>
      <c r="F108" s="4">
        <v>1.9731611942933272E-5</v>
      </c>
      <c r="G108" s="4">
        <v>5.1499507171055847E-4</v>
      </c>
      <c r="H108" s="4">
        <v>1.8527983614414342E-4</v>
      </c>
      <c r="I108" s="4">
        <v>2.3875250450949257E-4</v>
      </c>
      <c r="J108" s="4">
        <v>6.2351893739669145E-5</v>
      </c>
      <c r="K108" s="4">
        <v>1.381212836005329E-4</v>
      </c>
      <c r="L108" s="4">
        <v>0</v>
      </c>
      <c r="M108" s="4">
        <v>8.0899608966026411E-6</v>
      </c>
      <c r="N108" s="4">
        <v>1.8863421017444208E-2</v>
      </c>
      <c r="O108" s="4">
        <v>2.7229624481247915E-4</v>
      </c>
      <c r="P108" s="4">
        <v>2.9400101794970577E-3</v>
      </c>
      <c r="Q108" s="4">
        <v>4.1239068960730544E-3</v>
      </c>
      <c r="R108" s="4">
        <v>3.9857856124725209E-4</v>
      </c>
      <c r="S108" s="4">
        <v>9.8658059714666379E-7</v>
      </c>
      <c r="T108" s="4">
        <v>2.1704773137226604E-5</v>
      </c>
      <c r="U108" s="4">
        <v>1.5785289554346616E-6</v>
      </c>
      <c r="V108" s="4">
        <v>2.9597417914399909E-5</v>
      </c>
      <c r="W108" s="4">
        <v>1.9731611942933272E-4</v>
      </c>
      <c r="X108" s="4">
        <v>2.3677934331519927E-4</v>
      </c>
      <c r="Y108" s="2">
        <v>1.9731611942933273E-3</v>
      </c>
      <c r="Z108" s="3" t="s">
        <v>157</v>
      </c>
      <c r="AA108" s="3" t="s">
        <v>158</v>
      </c>
    </row>
    <row r="109" spans="1:27" x14ac:dyDescent="0.35">
      <c r="A109" s="4">
        <v>4.2090464306145483</v>
      </c>
      <c r="B109" s="4">
        <v>0.30918304027353782</v>
      </c>
      <c r="C109" s="4">
        <v>2.5981768090213259E-2</v>
      </c>
      <c r="D109" s="4">
        <v>9.7431630338299727E-3</v>
      </c>
      <c r="E109" s="4">
        <v>0</v>
      </c>
      <c r="F109" s="4">
        <v>0</v>
      </c>
      <c r="G109" s="4">
        <v>0.31827665910511244</v>
      </c>
      <c r="H109" s="4">
        <v>0.16368513896834355</v>
      </c>
      <c r="I109" s="4">
        <v>0.10548597844626582</v>
      </c>
      <c r="J109" s="4">
        <v>3.3776298517277238E-2</v>
      </c>
      <c r="K109" s="4">
        <v>1.299088404510663E-2</v>
      </c>
      <c r="L109" s="4">
        <v>2.5981768090213259E-2</v>
      </c>
      <c r="M109" s="4">
        <v>3.1178121708255913E-3</v>
      </c>
      <c r="N109" s="4">
        <v>21.434958674425939</v>
      </c>
      <c r="O109" s="4">
        <v>0.28579944899234588</v>
      </c>
      <c r="P109" s="4">
        <v>2.0265779110366342</v>
      </c>
      <c r="Q109" s="4">
        <v>7.4307856738009921</v>
      </c>
      <c r="R109" s="4">
        <v>9.7431630338299727E-2</v>
      </c>
      <c r="S109" s="4">
        <v>6.4954420225533146E-4</v>
      </c>
      <c r="T109" s="4">
        <v>6.4954420225533148E-3</v>
      </c>
      <c r="U109" s="4">
        <v>6.4954420225533146E-4</v>
      </c>
      <c r="V109" s="4">
        <v>2.7280856494723924E-2</v>
      </c>
      <c r="W109" s="4">
        <v>0.15589060854127956</v>
      </c>
      <c r="X109" s="4">
        <v>0.15589060854127956</v>
      </c>
      <c r="Y109" s="2">
        <v>1.299088404510663</v>
      </c>
      <c r="Z109" s="3" t="s">
        <v>157</v>
      </c>
      <c r="AA109" s="3" t="s">
        <v>158</v>
      </c>
    </row>
    <row r="110" spans="1:27" x14ac:dyDescent="0.35">
      <c r="A110" s="4">
        <v>0.13630251728900103</v>
      </c>
      <c r="B110" s="4">
        <v>1.1540943069725635E-2</v>
      </c>
      <c r="C110" s="4">
        <v>9.9490888532117543E-6</v>
      </c>
      <c r="D110" s="4">
        <v>0</v>
      </c>
      <c r="E110" s="4">
        <v>9.9490888532117543E-6</v>
      </c>
      <c r="F110" s="4">
        <v>0</v>
      </c>
      <c r="G110" s="4">
        <v>9.949088853211753E-3</v>
      </c>
      <c r="H110" s="4">
        <v>2.9349812116974679E-3</v>
      </c>
      <c r="I110" s="4">
        <v>5.6510824686242765E-3</v>
      </c>
      <c r="J110" s="4">
        <v>7.7602893055051696E-4</v>
      </c>
      <c r="K110" s="4">
        <v>1.094399773853293E-2</v>
      </c>
      <c r="L110" s="4">
        <v>0</v>
      </c>
      <c r="M110" s="4">
        <v>2.0893086591744682E-4</v>
      </c>
      <c r="N110" s="4">
        <v>0.94118380551383196</v>
      </c>
      <c r="O110" s="4">
        <v>1.094399773853293E-2</v>
      </c>
      <c r="P110" s="4">
        <v>8.6557073022942271E-2</v>
      </c>
      <c r="Q110" s="4">
        <v>1.2933815509175281E-2</v>
      </c>
      <c r="R110" s="4">
        <v>3.1837084330277612E-2</v>
      </c>
      <c r="S110" s="4">
        <v>2.1887995477065857E-5</v>
      </c>
      <c r="T110" s="4">
        <v>3.0842175444956437E-4</v>
      </c>
      <c r="U110" s="4">
        <v>3.681162875688349E-5</v>
      </c>
      <c r="V110" s="4">
        <v>1.989817770642351E-4</v>
      </c>
      <c r="W110" s="4">
        <v>9.949088853211753E-3</v>
      </c>
      <c r="X110" s="4">
        <v>1.1938906623854106E-2</v>
      </c>
      <c r="Y110" s="2">
        <v>9.9490888532117544E-2</v>
      </c>
      <c r="Z110" s="3" t="s">
        <v>162</v>
      </c>
      <c r="AA110" s="3" t="s">
        <v>158</v>
      </c>
    </row>
    <row r="111" spans="1:27" x14ac:dyDescent="0.35">
      <c r="A111" s="4">
        <v>0.3674031240564693</v>
      </c>
      <c r="B111" s="4">
        <v>4.5411938936172298E-2</v>
      </c>
      <c r="C111" s="4">
        <v>0</v>
      </c>
      <c r="D111" s="4">
        <v>0</v>
      </c>
      <c r="E111" s="4">
        <v>0</v>
      </c>
      <c r="F111" s="4">
        <v>0</v>
      </c>
      <c r="G111" s="4">
        <v>2.0720623393992183E-2</v>
      </c>
      <c r="H111" s="4">
        <v>7.0970417131404947E-3</v>
      </c>
      <c r="I111" s="4">
        <v>9.1508479966859752E-3</v>
      </c>
      <c r="J111" s="4">
        <v>2.4417474704374049E-3</v>
      </c>
      <c r="K111" s="4">
        <v>5.7050174542930022E-3</v>
      </c>
      <c r="L111" s="4">
        <v>0</v>
      </c>
      <c r="M111" s="4">
        <v>5.2486160579495625E-4</v>
      </c>
      <c r="N111" s="4">
        <v>0.14604844682990087</v>
      </c>
      <c r="O111" s="4">
        <v>5.0204153597778418E-2</v>
      </c>
      <c r="P111" s="4">
        <v>0.49519551503263259</v>
      </c>
      <c r="Q111" s="4">
        <v>0.77131835982041397</v>
      </c>
      <c r="R111" s="4">
        <v>1.7502993549770932E-2</v>
      </c>
      <c r="S111" s="4">
        <v>5.9332181524647222E-5</v>
      </c>
      <c r="T111" s="4">
        <v>2.0081661439111369E-3</v>
      </c>
      <c r="U111" s="4">
        <v>2.1450865628141688E-4</v>
      </c>
      <c r="V111" s="4">
        <v>4.9063150106919817E-3</v>
      </c>
      <c r="W111" s="4">
        <v>2.5102076798889209E-2</v>
      </c>
      <c r="X111" s="4">
        <v>2.2820069817172009E-2</v>
      </c>
      <c r="Y111" s="2">
        <v>0.22820069817172009</v>
      </c>
      <c r="Z111" s="3" t="s">
        <v>157</v>
      </c>
      <c r="AA111" s="3" t="s">
        <v>158</v>
      </c>
    </row>
    <row r="112" spans="1:27" x14ac:dyDescent="0.35">
      <c r="A112" s="4">
        <v>7.2648577693568148E-3</v>
      </c>
      <c r="B112" s="4">
        <v>4.4117499908457745E-4</v>
      </c>
      <c r="C112" s="4">
        <v>2.5360958031209242E-5</v>
      </c>
      <c r="D112" s="4">
        <v>2.1134131692674372E-5</v>
      </c>
      <c r="E112" s="4">
        <v>4.2268263385348737E-6</v>
      </c>
      <c r="F112" s="4">
        <v>8.9820059693866075E-6</v>
      </c>
      <c r="G112" s="4">
        <v>5.9703922031805097E-4</v>
      </c>
      <c r="H112" s="4">
        <v>2.113413169267437E-4</v>
      </c>
      <c r="I112" s="4">
        <v>2.7474371200476681E-4</v>
      </c>
      <c r="J112" s="4">
        <v>7.7139580678261451E-5</v>
      </c>
      <c r="K112" s="4">
        <v>2.6417664615842963E-5</v>
      </c>
      <c r="L112" s="4">
        <v>0</v>
      </c>
      <c r="M112" s="4">
        <v>5.019356277010163E-6</v>
      </c>
      <c r="N112" s="4">
        <v>2.9059431077427259E-2</v>
      </c>
      <c r="O112" s="4">
        <v>6.2874041785706256E-4</v>
      </c>
      <c r="P112" s="4">
        <v>3.2229550831328413E-3</v>
      </c>
      <c r="Q112" s="4">
        <v>1.5744928111042403E-2</v>
      </c>
      <c r="R112" s="4">
        <v>4.8080149600834192E-4</v>
      </c>
      <c r="S112" s="4">
        <v>1.3208832307921483E-6</v>
      </c>
      <c r="T112" s="4">
        <v>1.5850598769505778E-5</v>
      </c>
      <c r="U112" s="4">
        <v>1.3208832307921483E-6</v>
      </c>
      <c r="V112" s="4">
        <v>3.1701197539011556E-5</v>
      </c>
      <c r="W112" s="4">
        <v>6.6044161539607394E-5</v>
      </c>
      <c r="X112" s="4">
        <v>2.9323607723585687E-4</v>
      </c>
      <c r="Y112" s="2">
        <v>2.6417664615842962E-3</v>
      </c>
      <c r="Z112" s="3" t="s">
        <v>157</v>
      </c>
      <c r="AA112" s="3" t="s">
        <v>158</v>
      </c>
    </row>
    <row r="113" spans="1:27" x14ac:dyDescent="0.35">
      <c r="A113" s="4">
        <v>2.8532136803207515</v>
      </c>
      <c r="B113" s="4">
        <v>0.16069824176519176</v>
      </c>
      <c r="C113" s="4">
        <v>8.7454825450444494E-3</v>
      </c>
      <c r="D113" s="4">
        <v>8.7454825450444494E-3</v>
      </c>
      <c r="E113" s="4">
        <v>0</v>
      </c>
      <c r="F113" s="4">
        <v>0</v>
      </c>
      <c r="G113" s="4">
        <v>0.24159395530685296</v>
      </c>
      <c r="H113" s="4">
        <v>9.0187788745770894E-2</v>
      </c>
      <c r="I113" s="4">
        <v>0.10407124228602894</v>
      </c>
      <c r="J113" s="4">
        <v>3.2576922480290572E-2</v>
      </c>
      <c r="K113" s="4">
        <v>0</v>
      </c>
      <c r="L113" s="4">
        <v>0</v>
      </c>
      <c r="M113" s="4">
        <v>3.7168300816438917E-3</v>
      </c>
      <c r="N113" s="4">
        <v>11.369127308557784</v>
      </c>
      <c r="O113" s="4">
        <v>0.22956891680741681</v>
      </c>
      <c r="P113" s="4">
        <v>3.2358285416664461</v>
      </c>
      <c r="Q113" s="4">
        <v>4.6788331615987806</v>
      </c>
      <c r="R113" s="4">
        <v>0.10931853181305563</v>
      </c>
      <c r="S113" s="4">
        <v>2.9516003589525019E-4</v>
      </c>
      <c r="T113" s="4">
        <v>8.9641196086705597E-3</v>
      </c>
      <c r="U113" s="4">
        <v>5.9032007179050038E-4</v>
      </c>
      <c r="V113" s="4">
        <v>1.8584150408219455E-2</v>
      </c>
      <c r="W113" s="4">
        <v>0.10931853181305563</v>
      </c>
      <c r="X113" s="4">
        <v>0.13118223817566674</v>
      </c>
      <c r="Y113" s="2">
        <v>1.0931853181305562</v>
      </c>
      <c r="Z113" s="3" t="s">
        <v>157</v>
      </c>
      <c r="AA113" s="3" t="s">
        <v>158</v>
      </c>
    </row>
    <row r="114" spans="1:27" x14ac:dyDescent="0.35">
      <c r="A114" s="4">
        <v>0.33665935692458759</v>
      </c>
      <c r="B114" s="4">
        <v>6.5905348686084511E-2</v>
      </c>
      <c r="C114" s="4">
        <v>1.9971317783661975E-3</v>
      </c>
      <c r="D114" s="4">
        <v>2.8530453976659964E-4</v>
      </c>
      <c r="E114" s="4">
        <v>0</v>
      </c>
      <c r="F114" s="4">
        <v>0</v>
      </c>
      <c r="G114" s="4">
        <v>7.417918033931591E-3</v>
      </c>
      <c r="H114" s="4">
        <v>2.9101063056193167E-3</v>
      </c>
      <c r="I114" s="4">
        <v>3.2810022073158957E-3</v>
      </c>
      <c r="J114" s="4">
        <v>8.8444407327645887E-4</v>
      </c>
      <c r="K114" s="4">
        <v>2.995697667549296E-2</v>
      </c>
      <c r="L114" s="4">
        <v>0</v>
      </c>
      <c r="M114" s="4">
        <v>1.2838704289496986E-3</v>
      </c>
      <c r="N114" s="4">
        <v>3.6233676550358154</v>
      </c>
      <c r="O114" s="4">
        <v>6.5620044146317918E-2</v>
      </c>
      <c r="P114" s="4">
        <v>0.5420786255565393</v>
      </c>
      <c r="Q114" s="4">
        <v>1.3409313369030185</v>
      </c>
      <c r="R114" s="4">
        <v>1.0841572511130786E-2</v>
      </c>
      <c r="S114" s="4">
        <v>1.4265226988329981E-5</v>
      </c>
      <c r="T114" s="4">
        <v>1.1412181590663986E-3</v>
      </c>
      <c r="U114" s="4">
        <v>8.5591361929979897E-5</v>
      </c>
      <c r="V114" s="4">
        <v>3.9942635567323951E-3</v>
      </c>
      <c r="W114" s="4">
        <v>2.8530453976659965E-2</v>
      </c>
      <c r="X114" s="4">
        <v>2.8530453976659965E-2</v>
      </c>
      <c r="Y114" s="2">
        <v>0.28530453976659964</v>
      </c>
      <c r="Z114" s="3" t="s">
        <v>157</v>
      </c>
      <c r="AA114" s="3" t="s">
        <v>158</v>
      </c>
    </row>
    <row r="115" spans="1:27" x14ac:dyDescent="0.35">
      <c r="A115" s="4">
        <v>1.7146366352950668</v>
      </c>
      <c r="B115" s="4">
        <v>0.19737372824063212</v>
      </c>
      <c r="C115" s="4">
        <v>5.7916615236633358E-3</v>
      </c>
      <c r="D115" s="4">
        <v>5.7154554509835555E-3</v>
      </c>
      <c r="E115" s="4">
        <v>0</v>
      </c>
      <c r="F115" s="4">
        <v>0</v>
      </c>
      <c r="G115" s="4">
        <v>0.10059201593731057</v>
      </c>
      <c r="H115" s="4">
        <v>3.8788890994008403E-2</v>
      </c>
      <c r="I115" s="4">
        <v>4.6257086116626912E-2</v>
      </c>
      <c r="J115" s="4">
        <v>1.1964353410725577E-2</v>
      </c>
      <c r="K115" s="4">
        <v>4.0008188156884887E-2</v>
      </c>
      <c r="L115" s="4">
        <v>0</v>
      </c>
      <c r="M115" s="4">
        <v>1.6003275262753956E-3</v>
      </c>
      <c r="N115" s="4">
        <v>17.146366352950668</v>
      </c>
      <c r="O115" s="4">
        <v>0.27586598310080634</v>
      </c>
      <c r="P115" s="4">
        <v>1.7374984570990009</v>
      </c>
      <c r="Q115" s="4">
        <v>4.5037788953750422</v>
      </c>
      <c r="R115" s="4">
        <v>7.9254315586971977E-2</v>
      </c>
      <c r="S115" s="4">
        <v>9.1447287215736892E-5</v>
      </c>
      <c r="T115" s="4">
        <v>7.3919890499387318E-3</v>
      </c>
      <c r="U115" s="4">
        <v>6.0202797417026788E-4</v>
      </c>
      <c r="V115" s="4">
        <v>1.8060839225108039E-2</v>
      </c>
      <c r="W115" s="4">
        <v>4.3132637136755907E-2</v>
      </c>
      <c r="X115" s="4">
        <v>9.1447287215736892E-3</v>
      </c>
      <c r="Y115" s="2">
        <v>0.76206072679780745</v>
      </c>
      <c r="Z115" s="3" t="s">
        <v>157</v>
      </c>
      <c r="AA115" s="3" t="s">
        <v>158</v>
      </c>
    </row>
    <row r="116" spans="1:27" x14ac:dyDescent="0.35">
      <c r="A116" s="4">
        <v>6.8943876002311123E-3</v>
      </c>
      <c r="B116" s="4">
        <v>6.7822837368127203E-4</v>
      </c>
      <c r="C116" s="4">
        <v>2.7465446537506057E-5</v>
      </c>
      <c r="D116" s="4">
        <v>1.4853761902936951E-5</v>
      </c>
      <c r="E116" s="4">
        <v>0</v>
      </c>
      <c r="F116" s="4">
        <v>0</v>
      </c>
      <c r="G116" s="4">
        <v>4.5121805025902814E-4</v>
      </c>
      <c r="H116" s="4">
        <v>1.8833449054289866E-4</v>
      </c>
      <c r="I116" s="4">
        <v>1.9954487688473788E-4</v>
      </c>
      <c r="J116" s="4">
        <v>5.0446738538276438E-5</v>
      </c>
      <c r="K116" s="4">
        <v>0</v>
      </c>
      <c r="L116" s="4">
        <v>0</v>
      </c>
      <c r="M116" s="4">
        <v>8.4077897563794056E-7</v>
      </c>
      <c r="N116" s="4">
        <v>5.7453230001925933E-2</v>
      </c>
      <c r="O116" s="4">
        <v>5.6051931709196032E-4</v>
      </c>
      <c r="P116" s="4">
        <v>7.7071406100144542E-3</v>
      </c>
      <c r="Q116" s="4">
        <v>7.1746472587770928E-3</v>
      </c>
      <c r="R116" s="4">
        <v>1.4461398380972578E-4</v>
      </c>
      <c r="S116" s="4">
        <v>1.401298292729901E-6</v>
      </c>
      <c r="T116" s="4">
        <v>2.5223369269138219E-5</v>
      </c>
      <c r="U116" s="4">
        <v>1.401298292729901E-6</v>
      </c>
      <c r="V116" s="4">
        <v>7.847270439287446E-6</v>
      </c>
      <c r="W116" s="4">
        <v>6.7822837368127203E-4</v>
      </c>
      <c r="X116" s="4">
        <v>7.006491463649504E-5</v>
      </c>
      <c r="Y116" s="2">
        <v>2.8025965854598018E-3</v>
      </c>
      <c r="Z116" s="3" t="s">
        <v>157</v>
      </c>
      <c r="AA116" s="3" t="s">
        <v>158</v>
      </c>
    </row>
    <row r="117" spans="1:27" x14ac:dyDescent="0.35">
      <c r="A117" s="4">
        <v>2.0255600552734161E-3</v>
      </c>
      <c r="B117" s="4">
        <v>2.7745952840463979E-4</v>
      </c>
      <c r="C117" s="4">
        <v>3.1649375863647122E-6</v>
      </c>
      <c r="D117" s="4">
        <v>3.1649375863647122E-6</v>
      </c>
      <c r="E117" s="4">
        <v>0</v>
      </c>
      <c r="F117" s="4">
        <v>0</v>
      </c>
      <c r="G117" s="4">
        <v>1.0022302356821589E-4</v>
      </c>
      <c r="H117" s="4">
        <v>3.6607778082285177E-5</v>
      </c>
      <c r="I117" s="4">
        <v>4.8001553393198138E-5</v>
      </c>
      <c r="J117" s="4">
        <v>1.0866285713185513E-5</v>
      </c>
      <c r="K117" s="4">
        <v>5.5386407761382468E-5</v>
      </c>
      <c r="L117" s="4">
        <v>0</v>
      </c>
      <c r="M117" s="4">
        <v>2.2154563104552988E-6</v>
      </c>
      <c r="N117" s="4">
        <v>2.5424998610463191E-2</v>
      </c>
      <c r="O117" s="4">
        <v>2.1099583909098084E-4</v>
      </c>
      <c r="P117" s="4">
        <v>2.4264521495462794E-3</v>
      </c>
      <c r="Q117" s="4">
        <v>4.8740038830016571E-3</v>
      </c>
      <c r="R117" s="4">
        <v>8.7563273222757056E-5</v>
      </c>
      <c r="S117" s="4">
        <v>5.2748959772745211E-7</v>
      </c>
      <c r="T117" s="4">
        <v>1.4769708736368657E-5</v>
      </c>
      <c r="U117" s="4">
        <v>6.3298751727294255E-7</v>
      </c>
      <c r="V117" s="4">
        <v>2.500300693228123E-5</v>
      </c>
      <c r="W117" s="4">
        <v>1.0549791954549042E-4</v>
      </c>
      <c r="X117" s="4">
        <v>1.2659750345458849E-5</v>
      </c>
      <c r="Y117" s="2">
        <v>1.0549791954549042E-3</v>
      </c>
      <c r="Z117" s="3" t="s">
        <v>157</v>
      </c>
      <c r="AA117" s="3" t="s">
        <v>158</v>
      </c>
    </row>
    <row r="118" spans="1:27" x14ac:dyDescent="0.35">
      <c r="A118" s="4">
        <v>0.74917661793000245</v>
      </c>
      <c r="B118" s="4">
        <v>9.2004146061579237E-2</v>
      </c>
      <c r="C118" s="4">
        <v>2.0700932863855332E-3</v>
      </c>
      <c r="D118" s="4">
        <v>1.642931179671058E-3</v>
      </c>
      <c r="E118" s="4">
        <v>0</v>
      </c>
      <c r="F118" s="4">
        <v>0</v>
      </c>
      <c r="G118" s="4">
        <v>4.1401865727710659E-2</v>
      </c>
      <c r="H118" s="4">
        <v>1.6199301431556633E-2</v>
      </c>
      <c r="I118" s="4">
        <v>1.9025143060590853E-2</v>
      </c>
      <c r="J118" s="4">
        <v>4.3044796907381723E-3</v>
      </c>
      <c r="K118" s="4">
        <v>1.7250777386546109E-2</v>
      </c>
      <c r="L118" s="4">
        <v>0</v>
      </c>
      <c r="M118" s="4">
        <v>6.900310954618444E-4</v>
      </c>
      <c r="N118" s="4">
        <v>7.4589075557066034</v>
      </c>
      <c r="O118" s="4">
        <v>6.5717247186842312E-2</v>
      </c>
      <c r="P118" s="4">
        <v>0.75246248028934459</v>
      </c>
      <c r="Q118" s="4">
        <v>1.8203677470755324</v>
      </c>
      <c r="R118" s="4">
        <v>2.7272657582539564E-2</v>
      </c>
      <c r="S118" s="4">
        <v>1.6429311796710582E-4</v>
      </c>
      <c r="T118" s="4">
        <v>2.9572761234079041E-3</v>
      </c>
      <c r="U118" s="4">
        <v>1.9715174156052697E-4</v>
      </c>
      <c r="V118" s="4">
        <v>7.7874937916408149E-3</v>
      </c>
      <c r="W118" s="4">
        <v>3.2858623593421156E-2</v>
      </c>
      <c r="X118" s="4">
        <v>8.214655898355289E-3</v>
      </c>
      <c r="Y118" s="2">
        <v>0.3285862359342116</v>
      </c>
      <c r="Z118" s="3" t="s">
        <v>157</v>
      </c>
      <c r="AA118" s="3" t="s">
        <v>158</v>
      </c>
    </row>
    <row r="119" spans="1:27" x14ac:dyDescent="0.35">
      <c r="A119" s="4">
        <v>8.4049597211571736E-2</v>
      </c>
      <c r="B119" s="4">
        <v>9.2183429199788353E-3</v>
      </c>
      <c r="C119" s="4">
        <v>1.0167289985270774E-4</v>
      </c>
      <c r="D119" s="4">
        <v>1.0167289985270774E-4</v>
      </c>
      <c r="E119" s="4">
        <v>0</v>
      </c>
      <c r="F119" s="4">
        <v>0</v>
      </c>
      <c r="G119" s="4">
        <v>5.2192088591056637E-3</v>
      </c>
      <c r="H119" s="4">
        <v>1.8368903906722531E-3</v>
      </c>
      <c r="I119" s="4">
        <v>2.6062153328910752E-3</v>
      </c>
      <c r="J119" s="4">
        <v>5.1853178924880945E-4</v>
      </c>
      <c r="K119" s="4">
        <v>1.7792757474223856E-3</v>
      </c>
      <c r="L119" s="4">
        <v>0</v>
      </c>
      <c r="M119" s="4">
        <v>7.1171029896895411E-5</v>
      </c>
      <c r="N119" s="4">
        <v>0.73882307226300947</v>
      </c>
      <c r="O119" s="4">
        <v>6.7781933235138495E-3</v>
      </c>
      <c r="P119" s="4">
        <v>7.7610313554233576E-2</v>
      </c>
      <c r="Q119" s="4">
        <v>0.15657626577316994</v>
      </c>
      <c r="R119" s="4">
        <v>5.4225546588110799E-3</v>
      </c>
      <c r="S119" s="4">
        <v>1.6945483308784623E-5</v>
      </c>
      <c r="T119" s="4">
        <v>2.3723676632298474E-4</v>
      </c>
      <c r="U119" s="4">
        <v>2.0334579970541548E-5</v>
      </c>
      <c r="V119" s="4">
        <v>8.0321590883639115E-4</v>
      </c>
      <c r="W119" s="4">
        <v>3.3890966617569247E-3</v>
      </c>
      <c r="X119" s="4">
        <v>8.4727416543923118E-4</v>
      </c>
      <c r="Y119" s="2">
        <v>3.3890966617569247E-2</v>
      </c>
      <c r="Z119" s="3" t="s">
        <v>157</v>
      </c>
      <c r="AA119" s="3" t="s">
        <v>158</v>
      </c>
    </row>
    <row r="120" spans="1:27" x14ac:dyDescent="0.35">
      <c r="A120" s="4">
        <v>0.16483215106083651</v>
      </c>
      <c r="B120" s="4">
        <v>2.1322967626593314E-2</v>
      </c>
      <c r="C120" s="4">
        <v>5.3307419066483291E-4</v>
      </c>
      <c r="D120" s="4">
        <v>2.5250882715702612E-4</v>
      </c>
      <c r="E120" s="4">
        <v>0</v>
      </c>
      <c r="F120" s="4">
        <v>0</v>
      </c>
      <c r="G120" s="4">
        <v>8.6273849278650592E-3</v>
      </c>
      <c r="H120" s="4">
        <v>3.6473497256014884E-3</v>
      </c>
      <c r="I120" s="4">
        <v>3.7104769323907448E-3</v>
      </c>
      <c r="J120" s="4">
        <v>8.9079502913728666E-4</v>
      </c>
      <c r="K120" s="4">
        <v>3.6824203960399643E-3</v>
      </c>
      <c r="L120" s="4">
        <v>0</v>
      </c>
      <c r="M120" s="4">
        <v>1.4729681584159856E-4</v>
      </c>
      <c r="N120" s="4">
        <v>1.3958126834513387</v>
      </c>
      <c r="O120" s="4">
        <v>1.4028268175390339E-2</v>
      </c>
      <c r="P120" s="4">
        <v>0.16062367060821942</v>
      </c>
      <c r="Q120" s="4">
        <v>0.3240529948515169</v>
      </c>
      <c r="R120" s="4">
        <v>5.821731292786991E-3</v>
      </c>
      <c r="S120" s="4">
        <v>3.5070670438475856E-5</v>
      </c>
      <c r="T120" s="4">
        <v>6.3127206789256537E-4</v>
      </c>
      <c r="U120" s="4">
        <v>4.2084804526171024E-5</v>
      </c>
      <c r="V120" s="4">
        <v>1.6623497787837554E-3</v>
      </c>
      <c r="W120" s="4">
        <v>7.0141340876951697E-3</v>
      </c>
      <c r="X120" s="4">
        <v>1.7535335219237924E-3</v>
      </c>
      <c r="Y120" s="2">
        <v>7.0141340876951702E-2</v>
      </c>
      <c r="Z120" s="3" t="s">
        <v>157</v>
      </c>
      <c r="AA120" s="3" t="s">
        <v>158</v>
      </c>
    </row>
    <row r="121" spans="1:27" x14ac:dyDescent="0.35">
      <c r="A121" s="4">
        <v>0.10602299641492842</v>
      </c>
      <c r="B121" s="4">
        <v>9.3330102477929937E-3</v>
      </c>
      <c r="C121" s="4">
        <v>3.7332040991171976E-4</v>
      </c>
      <c r="D121" s="4">
        <v>1.8666020495585988E-4</v>
      </c>
      <c r="E121" s="4">
        <v>0</v>
      </c>
      <c r="F121" s="4">
        <v>0</v>
      </c>
      <c r="G121" s="4">
        <v>7.4664081982343958E-3</v>
      </c>
      <c r="H121" s="4">
        <v>2.5497783996970458E-3</v>
      </c>
      <c r="I121" s="4">
        <v>2.2100568266773808E-3</v>
      </c>
      <c r="J121" s="4">
        <v>8.1010528950843175E-4</v>
      </c>
      <c r="K121" s="4">
        <v>1.9599321520365285E-3</v>
      </c>
      <c r="L121" s="4">
        <v>0</v>
      </c>
      <c r="M121" s="4">
        <v>7.8397286081461135E-5</v>
      </c>
      <c r="N121" s="4">
        <v>0.67197673784109557</v>
      </c>
      <c r="O121" s="4">
        <v>7.4664081982343958E-3</v>
      </c>
      <c r="P121" s="4">
        <v>8.5490373869783823E-2</v>
      </c>
      <c r="Q121" s="4">
        <v>0.17247402937921452</v>
      </c>
      <c r="R121" s="4">
        <v>3.098559402267274E-3</v>
      </c>
      <c r="S121" s="4">
        <v>1.8666020495585986E-5</v>
      </c>
      <c r="T121" s="4">
        <v>3.3598836892054777E-4</v>
      </c>
      <c r="U121" s="4">
        <v>2.2399224594703184E-5</v>
      </c>
      <c r="V121" s="4">
        <v>8.8476937149077584E-4</v>
      </c>
      <c r="W121" s="4">
        <v>3.7332040991171979E-3</v>
      </c>
      <c r="X121" s="4">
        <v>4.4798449189406373E-3</v>
      </c>
      <c r="Y121" s="2">
        <v>3.7332040991171975E-2</v>
      </c>
      <c r="Z121" s="3" t="s">
        <v>157</v>
      </c>
      <c r="AA121" s="3" t="s">
        <v>158</v>
      </c>
    </row>
    <row r="122" spans="1:27" x14ac:dyDescent="0.35">
      <c r="A122" s="4">
        <v>8.473353076113143E-3</v>
      </c>
      <c r="B122" s="4">
        <v>5.0047290098679956E-4</v>
      </c>
      <c r="C122" s="4">
        <v>1.8581914640598998E-5</v>
      </c>
      <c r="D122" s="4">
        <v>1.065363106061009E-5</v>
      </c>
      <c r="E122" s="4">
        <v>0</v>
      </c>
      <c r="F122" s="4">
        <v>0</v>
      </c>
      <c r="G122" s="4">
        <v>7.135455221990016E-4</v>
      </c>
      <c r="H122" s="4">
        <v>3.0969857734331662E-4</v>
      </c>
      <c r="I122" s="4">
        <v>2.8987786839334434E-4</v>
      </c>
      <c r="J122" s="4">
        <v>7.8539559214265092E-5</v>
      </c>
      <c r="K122" s="4">
        <v>2.6014680496838595E-4</v>
      </c>
      <c r="L122" s="4">
        <v>0</v>
      </c>
      <c r="M122" s="4">
        <v>2.3289333016217406E-5</v>
      </c>
      <c r="N122" s="4">
        <v>4.0880212209317791E-2</v>
      </c>
      <c r="O122" s="4">
        <v>4.4596595137437592E-4</v>
      </c>
      <c r="P122" s="4">
        <v>3.9641417899944527E-3</v>
      </c>
      <c r="Q122" s="4">
        <v>9.1670778893621716E-3</v>
      </c>
      <c r="R122" s="4">
        <v>1.5361049436228504E-4</v>
      </c>
      <c r="S122" s="4">
        <v>1.2387943093732666E-6</v>
      </c>
      <c r="T122" s="4">
        <v>1.7590879193100385E-5</v>
      </c>
      <c r="U122" s="4">
        <v>1.4865531712479197E-6</v>
      </c>
      <c r="V122" s="4">
        <v>6.1939715468663323E-5</v>
      </c>
      <c r="W122" s="4">
        <v>2.4775886187465329E-4</v>
      </c>
      <c r="X122" s="4">
        <v>2.4775886187465329E-4</v>
      </c>
      <c r="Y122" s="2">
        <v>2.4775886187465329E-3</v>
      </c>
      <c r="Z122" s="3" t="s">
        <v>157</v>
      </c>
      <c r="AA122" s="3" t="s">
        <v>158</v>
      </c>
    </row>
    <row r="123" spans="1:27" x14ac:dyDescent="0.35">
      <c r="A123" s="4">
        <v>8.8583521497670431E-2</v>
      </c>
      <c r="B123" s="4">
        <v>1.648755495817885E-2</v>
      </c>
      <c r="C123" s="4">
        <v>4.2384460046732261E-4</v>
      </c>
      <c r="D123" s="4">
        <v>4.2384460046732261E-4</v>
      </c>
      <c r="E123" s="4">
        <v>0</v>
      </c>
      <c r="F123" s="4">
        <v>0</v>
      </c>
      <c r="G123" s="4">
        <v>2.3184299645562546E-3</v>
      </c>
      <c r="H123" s="4">
        <v>1.068088393177653E-3</v>
      </c>
      <c r="I123" s="4">
        <v>5.2980575058415326E-4</v>
      </c>
      <c r="J123" s="4">
        <v>4.1536770845797624E-5</v>
      </c>
      <c r="K123" s="4">
        <v>1.2715338014019678E-3</v>
      </c>
      <c r="L123" s="4">
        <v>0</v>
      </c>
      <c r="M123" s="4">
        <v>2.1192230023366132E-6</v>
      </c>
      <c r="N123" s="4">
        <v>0.64848223871500366</v>
      </c>
      <c r="O123" s="4">
        <v>1.9751158381777233E-2</v>
      </c>
      <c r="P123" s="4">
        <v>0.1178287989299157</v>
      </c>
      <c r="Q123" s="4">
        <v>0.27973743630843295</v>
      </c>
      <c r="R123" s="4">
        <v>1.3054413694393537E-2</v>
      </c>
      <c r="S123" s="4">
        <v>2.1192230023366131E-5</v>
      </c>
      <c r="T123" s="4">
        <v>7.6292028084118076E-4</v>
      </c>
      <c r="U123" s="4">
        <v>6.3576690070098397E-5</v>
      </c>
      <c r="V123" s="4">
        <v>2.5006831427572037E-3</v>
      </c>
      <c r="W123" s="4">
        <v>3.8146014042059035E-3</v>
      </c>
      <c r="X123" s="4">
        <v>2.2802839505141958E-2</v>
      </c>
      <c r="Y123" s="2">
        <v>4.2384460046732263E-2</v>
      </c>
      <c r="Z123" s="3" t="s">
        <v>33</v>
      </c>
      <c r="AA123" s="3" t="s">
        <v>158</v>
      </c>
    </row>
    <row r="124" spans="1:27" x14ac:dyDescent="0.35">
      <c r="A124" s="4">
        <v>1.8871760187369453</v>
      </c>
      <c r="B124" s="4">
        <v>0.31402608951782773</v>
      </c>
      <c r="C124" s="4">
        <v>1.2228900601415406E-2</v>
      </c>
      <c r="D124" s="4">
        <v>1.1625004275419584E-2</v>
      </c>
      <c r="E124" s="4">
        <v>0</v>
      </c>
      <c r="F124" s="4">
        <v>1.132305611242167E-3</v>
      </c>
      <c r="G124" s="4">
        <v>6.4616906881553013E-2</v>
      </c>
      <c r="H124" s="4">
        <v>2.3853904876834989E-2</v>
      </c>
      <c r="I124" s="4">
        <v>1.6909097127883032E-2</v>
      </c>
      <c r="J124" s="4">
        <v>5.1331187709644909E-3</v>
      </c>
      <c r="K124" s="4">
        <v>0</v>
      </c>
      <c r="L124" s="4">
        <v>0</v>
      </c>
      <c r="M124" s="4">
        <v>3.7743520374738902E-3</v>
      </c>
      <c r="N124" s="4">
        <v>11.307958704271776</v>
      </c>
      <c r="O124" s="4">
        <v>0.3396916833726501</v>
      </c>
      <c r="P124" s="4">
        <v>2.9137997729298433</v>
      </c>
      <c r="Q124" s="4">
        <v>5.4652617502621936</v>
      </c>
      <c r="R124" s="4">
        <v>0.15097408149895561</v>
      </c>
      <c r="S124" s="4">
        <v>1.5097408149895564E-3</v>
      </c>
      <c r="T124" s="4">
        <v>8.1526004009436041E-3</v>
      </c>
      <c r="U124" s="4">
        <v>3.0194816299791128E-3</v>
      </c>
      <c r="V124" s="4">
        <v>3.0194816299791122E-2</v>
      </c>
      <c r="W124" s="4">
        <v>0.15701304475891387</v>
      </c>
      <c r="X124" s="4">
        <v>3.7743520374738902E-2</v>
      </c>
      <c r="Y124" s="2">
        <v>1.5097408149895561</v>
      </c>
      <c r="Z124" s="3" t="s">
        <v>157</v>
      </c>
      <c r="AA124" s="3" t="s">
        <v>158</v>
      </c>
    </row>
    <row r="125" spans="1:27" x14ac:dyDescent="0.35">
      <c r="A125" s="4">
        <v>2.3154522550919925</v>
      </c>
      <c r="B125" s="4">
        <v>0.34140244929093611</v>
      </c>
      <c r="C125" s="4">
        <v>1.5380011329443161E-2</v>
      </c>
      <c r="D125" s="4">
        <v>1.3013855740298062E-2</v>
      </c>
      <c r="E125" s="4">
        <v>0</v>
      </c>
      <c r="F125" s="4">
        <v>5.5773667458420264E-3</v>
      </c>
      <c r="G125" s="4">
        <v>9.836446806303209E-2</v>
      </c>
      <c r="H125" s="4">
        <v>3.5999367177707617E-2</v>
      </c>
      <c r="I125" s="4">
        <v>4.5971022874819127E-2</v>
      </c>
      <c r="J125" s="4">
        <v>1.1830777945725507E-2</v>
      </c>
      <c r="K125" s="4">
        <v>0.10985722378173687</v>
      </c>
      <c r="L125" s="4">
        <v>0</v>
      </c>
      <c r="M125" s="4">
        <v>4.0562667242487463E-3</v>
      </c>
      <c r="N125" s="4">
        <v>12.574426845171113</v>
      </c>
      <c r="O125" s="4">
        <v>0.38534533880363087</v>
      </c>
      <c r="P125" s="4">
        <v>4.4787945080246576</v>
      </c>
      <c r="Q125" s="4">
        <v>6.185806754479338</v>
      </c>
      <c r="R125" s="4">
        <v>0.1248992128841593</v>
      </c>
      <c r="S125" s="4">
        <v>3.8872556107383814E-4</v>
      </c>
      <c r="T125" s="4">
        <v>7.9435223349871281E-3</v>
      </c>
      <c r="U125" s="4">
        <v>1.1323744605194416E-3</v>
      </c>
      <c r="V125" s="4">
        <v>2.8731889296761948E-2</v>
      </c>
      <c r="W125" s="4">
        <v>0.18591222486140085</v>
      </c>
      <c r="X125" s="4">
        <v>0.16901111351036441</v>
      </c>
      <c r="Y125" s="2">
        <v>1.6901111351036442</v>
      </c>
      <c r="Z125" s="3" t="s">
        <v>157</v>
      </c>
      <c r="AA125" s="3" t="s">
        <v>158</v>
      </c>
    </row>
    <row r="126" spans="1:27" x14ac:dyDescent="0.35">
      <c r="A126" s="4">
        <v>9.566943044153307</v>
      </c>
      <c r="B126" s="4">
        <v>1.6320079310614466</v>
      </c>
      <c r="C126" s="4">
        <v>8.2806313743511814E-2</v>
      </c>
      <c r="D126" s="4">
        <v>6.5923473077358907E-2</v>
      </c>
      <c r="E126" s="4">
        <v>0</v>
      </c>
      <c r="F126" s="4">
        <v>2.5726233396042505E-2</v>
      </c>
      <c r="G126" s="4">
        <v>0.29424379446723614</v>
      </c>
      <c r="H126" s="4">
        <v>9.9689154409664707E-2</v>
      </c>
      <c r="I126" s="4">
        <v>7.8786589775380167E-2</v>
      </c>
      <c r="J126" s="4">
        <v>2.4118343808789845E-2</v>
      </c>
      <c r="K126" s="4">
        <v>0</v>
      </c>
      <c r="L126" s="4">
        <v>0</v>
      </c>
      <c r="M126" s="4">
        <v>1.3667061491647583E-2</v>
      </c>
      <c r="N126" s="4">
        <v>58.044814099820904</v>
      </c>
      <c r="O126" s="4">
        <v>1.8169152335955021</v>
      </c>
      <c r="P126" s="4">
        <v>16.882840666152894</v>
      </c>
      <c r="Q126" s="4">
        <v>25.163472040504075</v>
      </c>
      <c r="R126" s="4">
        <v>0.80394479362632831</v>
      </c>
      <c r="S126" s="4">
        <v>8.0394479362632838E-3</v>
      </c>
      <c r="T126" s="4">
        <v>6.4315583490106271E-2</v>
      </c>
      <c r="U126" s="4">
        <v>1.6078895872526568E-2</v>
      </c>
      <c r="V126" s="4">
        <v>0.17686785459779222</v>
      </c>
      <c r="W126" s="4">
        <v>0.88433927298896109</v>
      </c>
      <c r="X126" s="4">
        <v>0.48236687617579699</v>
      </c>
      <c r="Y126" s="2">
        <v>8.0394479362632829</v>
      </c>
      <c r="Z126" s="3" t="s">
        <v>157</v>
      </c>
      <c r="AA126" s="3" t="s">
        <v>158</v>
      </c>
    </row>
    <row r="127" spans="1:27" x14ac:dyDescent="0.35">
      <c r="A127" s="4">
        <v>1.3737731373205088E-2</v>
      </c>
      <c r="B127" s="4">
        <v>2.3615273765509575E-3</v>
      </c>
      <c r="C127" s="4">
        <v>8.4015877819601352E-5</v>
      </c>
      <c r="D127" s="4">
        <v>8.4015877819601352E-5</v>
      </c>
      <c r="E127" s="4">
        <v>0</v>
      </c>
      <c r="F127" s="4">
        <v>2.3842343705562549E-5</v>
      </c>
      <c r="G127" s="4">
        <v>4.3483893520145035E-4</v>
      </c>
      <c r="H127" s="4">
        <v>1.7030245503973251E-4</v>
      </c>
      <c r="I127" s="4">
        <v>1.4873081073469972E-4</v>
      </c>
      <c r="J127" s="4">
        <v>5.2226086212184633E-5</v>
      </c>
      <c r="K127" s="4">
        <v>7.3797730517217411E-4</v>
      </c>
      <c r="L127" s="4">
        <v>0</v>
      </c>
      <c r="M127" s="4">
        <v>2.7248392806357198E-5</v>
      </c>
      <c r="N127" s="4">
        <v>6.5282607765230788E-2</v>
      </c>
      <c r="O127" s="4">
        <v>2.5885973166039338E-3</v>
      </c>
      <c r="P127" s="4">
        <v>2.4296483585668504E-2</v>
      </c>
      <c r="Q127" s="4">
        <v>4.1553799029694735E-2</v>
      </c>
      <c r="R127" s="4">
        <v>8.390234284957487E-4</v>
      </c>
      <c r="S127" s="4">
        <v>2.6113043106092315E-6</v>
      </c>
      <c r="T127" s="4">
        <v>5.3361435912449515E-5</v>
      </c>
      <c r="U127" s="4">
        <v>7.6068429917747179E-6</v>
      </c>
      <c r="V127" s="4">
        <v>1.9300944904503014E-4</v>
      </c>
      <c r="W127" s="4">
        <v>1.2488846702913717E-3</v>
      </c>
      <c r="X127" s="4">
        <v>1.1353497002648833E-3</v>
      </c>
      <c r="Y127" s="2">
        <v>1.1353497002648833E-2</v>
      </c>
      <c r="Z127" s="3" t="s">
        <v>157</v>
      </c>
      <c r="AA127" s="3" t="s">
        <v>158</v>
      </c>
    </row>
    <row r="128" spans="1:27" x14ac:dyDescent="0.35">
      <c r="A128" s="4">
        <v>5.3905423347801688E-3</v>
      </c>
      <c r="B128" s="4">
        <v>7.3507395474275029E-4</v>
      </c>
      <c r="C128" s="4">
        <v>6.452315824964141E-5</v>
      </c>
      <c r="D128" s="4">
        <v>5.1046802412690985E-5</v>
      </c>
      <c r="E128" s="4">
        <v>0</v>
      </c>
      <c r="F128" s="4">
        <v>2.0418720965076397E-5</v>
      </c>
      <c r="G128" s="4">
        <v>2.401241585492984E-4</v>
      </c>
      <c r="H128" s="4">
        <v>9.5967988535859071E-5</v>
      </c>
      <c r="I128" s="4">
        <v>8.2083258279607113E-5</v>
      </c>
      <c r="J128" s="4">
        <v>2.8586209351106956E-5</v>
      </c>
      <c r="K128" s="4">
        <v>2.6544337254599316E-4</v>
      </c>
      <c r="L128" s="4">
        <v>0</v>
      </c>
      <c r="M128" s="4">
        <v>9.800986063236671E-6</v>
      </c>
      <c r="N128" s="4">
        <v>3.4711825640629877E-2</v>
      </c>
      <c r="O128" s="4">
        <v>9.3109367600748363E-4</v>
      </c>
      <c r="P128" s="4">
        <v>8.7392125730526987E-3</v>
      </c>
      <c r="Q128" s="4">
        <v>1.4946503746435922E-2</v>
      </c>
      <c r="R128" s="4">
        <v>3.0178869586382912E-4</v>
      </c>
      <c r="S128" s="4">
        <v>9.3926116439351424E-7</v>
      </c>
      <c r="T128" s="4">
        <v>1.9193597707171809E-5</v>
      </c>
      <c r="U128" s="4">
        <v>2.7361086093202375E-6</v>
      </c>
      <c r="V128" s="4">
        <v>6.9423651281259747E-5</v>
      </c>
      <c r="W128" s="4">
        <v>4.4921186123168073E-4</v>
      </c>
      <c r="X128" s="4">
        <v>4.0837441930152788E-4</v>
      </c>
      <c r="Y128" s="2">
        <v>4.0837441930152794E-3</v>
      </c>
      <c r="Z128" s="3" t="s">
        <v>147</v>
      </c>
      <c r="AA128" s="3" t="s">
        <v>144</v>
      </c>
    </row>
    <row r="129" spans="1:27" x14ac:dyDescent="0.35">
      <c r="A129" s="4">
        <v>0.51065497557072204</v>
      </c>
      <c r="B129" s="4">
        <v>7.3130836007658948E-2</v>
      </c>
      <c r="C129" s="4">
        <v>1.2608764828906716E-3</v>
      </c>
      <c r="D129" s="4">
        <v>1.2608764828906716E-3</v>
      </c>
      <c r="E129" s="4">
        <v>0</v>
      </c>
      <c r="F129" s="4">
        <v>0</v>
      </c>
      <c r="G129" s="4">
        <v>2.3704477878344624E-2</v>
      </c>
      <c r="H129" s="4">
        <v>9.2359202371741708E-3</v>
      </c>
      <c r="I129" s="4">
        <v>7.7859122818498975E-3</v>
      </c>
      <c r="J129" s="4">
        <v>2.8369720865040111E-3</v>
      </c>
      <c r="K129" s="4">
        <v>2.0489242846973413E-2</v>
      </c>
      <c r="L129" s="4">
        <v>0</v>
      </c>
      <c r="M129" s="4">
        <v>7.5652588973440299E-4</v>
      </c>
      <c r="N129" s="4">
        <v>2.8684939985762776</v>
      </c>
      <c r="O129" s="4">
        <v>7.1869959524768282E-2</v>
      </c>
      <c r="P129" s="4">
        <v>0.38771951848888153</v>
      </c>
      <c r="Q129" s="4">
        <v>1.1537019818449645</v>
      </c>
      <c r="R129" s="4">
        <v>2.3294693021405157E-2</v>
      </c>
      <c r="S129" s="4">
        <v>7.2500397766213617E-5</v>
      </c>
      <c r="T129" s="4">
        <v>1.481529867396539E-3</v>
      </c>
      <c r="U129" s="4">
        <v>2.1119681088418749E-4</v>
      </c>
      <c r="V129" s="4">
        <v>5.3587250522853539E-3</v>
      </c>
      <c r="W129" s="4">
        <v>3.4674103279493468E-2</v>
      </c>
      <c r="X129" s="4">
        <v>3.1521912072266789E-2</v>
      </c>
      <c r="Y129" s="2">
        <v>0.31521912072266789</v>
      </c>
      <c r="Z129" s="3" t="s">
        <v>157</v>
      </c>
      <c r="AA129" s="3" t="s">
        <v>158</v>
      </c>
    </row>
    <row r="130" spans="1:27" x14ac:dyDescent="0.35">
      <c r="A130" s="4">
        <v>0.38003464232859874</v>
      </c>
      <c r="B130" s="4">
        <v>7.42143122283207E-2</v>
      </c>
      <c r="C130" s="4">
        <v>4.9834731399693603E-3</v>
      </c>
      <c r="D130" s="4">
        <v>4.0513126965218537E-3</v>
      </c>
      <c r="E130" s="4">
        <v>0</v>
      </c>
      <c r="F130" s="4">
        <v>1.9001732116429937E-3</v>
      </c>
      <c r="G130" s="4">
        <v>6.4175661298886012E-3</v>
      </c>
      <c r="H130" s="4">
        <v>1.9360255363909749E-3</v>
      </c>
      <c r="I130" s="4">
        <v>2.1869918096268418E-3</v>
      </c>
      <c r="J130" s="4">
        <v>1.3982406651712595E-3</v>
      </c>
      <c r="K130" s="4">
        <v>3.7644940985380064E-2</v>
      </c>
      <c r="L130" s="4">
        <v>0</v>
      </c>
      <c r="M130" s="4">
        <v>1.8284685621470318E-3</v>
      </c>
      <c r="N130" s="4">
        <v>2.7462880756953454</v>
      </c>
      <c r="O130" s="4">
        <v>0.10397174176914493</v>
      </c>
      <c r="P130" s="4">
        <v>0.86045579395154437</v>
      </c>
      <c r="Q130" s="4">
        <v>1.3623883404232786</v>
      </c>
      <c r="R130" s="4">
        <v>2.258696459122804E-2</v>
      </c>
      <c r="S130" s="4">
        <v>3.5852324747981011E-5</v>
      </c>
      <c r="T130" s="4">
        <v>1.2189790414313545E-3</v>
      </c>
      <c r="U130" s="4">
        <v>1.4340929899192404E-4</v>
      </c>
      <c r="V130" s="4">
        <v>2.0794348353828985E-3</v>
      </c>
      <c r="W130" s="4">
        <v>8.9630811869952531E-2</v>
      </c>
      <c r="X130" s="4">
        <v>3.5852324747981015E-2</v>
      </c>
      <c r="Y130" s="2">
        <v>0.35852324747981013</v>
      </c>
      <c r="Z130" s="3" t="s">
        <v>143</v>
      </c>
      <c r="AA130" s="3" t="s">
        <v>144</v>
      </c>
    </row>
    <row r="131" spans="1:27" x14ac:dyDescent="0.35">
      <c r="A131" s="4">
        <v>0.14108669764208343</v>
      </c>
      <c r="B131" s="4">
        <v>2.835299981461099E-2</v>
      </c>
      <c r="C131" s="4">
        <v>1.7500176919066116E-3</v>
      </c>
      <c r="D131" s="4">
        <v>1.4651310908985588E-3</v>
      </c>
      <c r="E131" s="4">
        <v>0</v>
      </c>
      <c r="F131" s="4">
        <v>5.2907511615781281E-4</v>
      </c>
      <c r="G131" s="4">
        <v>2.2655267794449933E-3</v>
      </c>
      <c r="H131" s="4">
        <v>7.325655454492794E-4</v>
      </c>
      <c r="I131" s="4">
        <v>7.7326363130757246E-4</v>
      </c>
      <c r="J131" s="4">
        <v>6.2403731649383052E-4</v>
      </c>
      <c r="K131" s="4">
        <v>1.4244330050402652E-2</v>
      </c>
      <c r="L131" s="4">
        <v>0</v>
      </c>
      <c r="M131" s="4">
        <v>1.4922631481374208E-4</v>
      </c>
      <c r="N131" s="4">
        <v>1.0350879836625928</v>
      </c>
      <c r="O131" s="4">
        <v>3.5271674410520856E-2</v>
      </c>
      <c r="P131" s="4">
        <v>0.31201865824691521</v>
      </c>
      <c r="Q131" s="4">
        <v>0.50194305891895064</v>
      </c>
      <c r="R131" s="4">
        <v>9.6318803197960792E-3</v>
      </c>
      <c r="S131" s="4">
        <v>2.7132057238862193E-5</v>
      </c>
      <c r="T131" s="4">
        <v>4.7481100168008842E-4</v>
      </c>
      <c r="U131" s="4">
        <v>5.4264114477724386E-5</v>
      </c>
      <c r="V131" s="4">
        <v>1.248074632987661E-3</v>
      </c>
      <c r="W131" s="4">
        <v>3.3915071548577744E-2</v>
      </c>
      <c r="X131" s="4">
        <v>1.3566028619431099E-2</v>
      </c>
      <c r="Y131" s="2">
        <v>0.13566028619431098</v>
      </c>
      <c r="Z131" s="3" t="s">
        <v>149</v>
      </c>
      <c r="AA131" s="3" t="s">
        <v>144</v>
      </c>
    </row>
    <row r="132" spans="1:27" x14ac:dyDescent="0.35">
      <c r="A132" s="4">
        <v>2.2821977131382274E-3</v>
      </c>
      <c r="B132" s="4">
        <v>4.5643954262764545E-4</v>
      </c>
      <c r="C132" s="4">
        <v>2.6556482480153921E-5</v>
      </c>
      <c r="D132" s="4">
        <v>2.0124834379491642E-5</v>
      </c>
      <c r="E132" s="4">
        <v>3.9419778681478474E-6</v>
      </c>
      <c r="F132" s="4">
        <v>9.1287908525529109E-6</v>
      </c>
      <c r="G132" s="4">
        <v>3.5892745852083031E-5</v>
      </c>
      <c r="H132" s="4">
        <v>1.1410988565691139E-5</v>
      </c>
      <c r="I132" s="4">
        <v>1.6182856511343795E-5</v>
      </c>
      <c r="J132" s="4">
        <v>3.9419778681478474E-6</v>
      </c>
      <c r="K132" s="4">
        <v>1.4523076356334175E-4</v>
      </c>
      <c r="L132" s="4">
        <v>0</v>
      </c>
      <c r="M132" s="4">
        <v>8.506373294424302E-6</v>
      </c>
      <c r="N132" s="4">
        <v>1.6722285061721923E-2</v>
      </c>
      <c r="O132" s="4">
        <v>2.8631207673915945E-4</v>
      </c>
      <c r="P132" s="4">
        <v>3.0913405387054172E-3</v>
      </c>
      <c r="Q132" s="4">
        <v>4.3361756549626321E-3</v>
      </c>
      <c r="R132" s="4">
        <v>4.1909448913992904E-4</v>
      </c>
      <c r="S132" s="4">
        <v>1.0373625968810126E-6</v>
      </c>
      <c r="T132" s="4">
        <v>2.2821977131382277E-5</v>
      </c>
      <c r="U132" s="4">
        <v>1.6597801550096201E-6</v>
      </c>
      <c r="V132" s="4">
        <v>3.1120877906430373E-5</v>
      </c>
      <c r="W132" s="4">
        <v>2.074725193762025E-4</v>
      </c>
      <c r="X132" s="4">
        <v>2.4896702325144298E-4</v>
      </c>
      <c r="Y132" s="2">
        <v>2.074725193762025E-3</v>
      </c>
      <c r="Z132" s="3" t="s">
        <v>147</v>
      </c>
      <c r="AA132" s="3" t="s">
        <v>144</v>
      </c>
    </row>
    <row r="133" spans="1:27" x14ac:dyDescent="0.35">
      <c r="A133" s="4">
        <v>5.2827177644748096</v>
      </c>
      <c r="B133" s="4">
        <v>0.35218118429832068</v>
      </c>
      <c r="C133" s="4">
        <v>1.4986433374396623E-2</v>
      </c>
      <c r="D133" s="4">
        <v>7.4932166871983117E-3</v>
      </c>
      <c r="E133" s="4">
        <v>3.3719475092392403E-3</v>
      </c>
      <c r="F133" s="4">
        <v>0</v>
      </c>
      <c r="G133" s="4">
        <v>0.41962013448310542</v>
      </c>
      <c r="H133" s="4">
        <v>0.15492225500782508</v>
      </c>
      <c r="I133" s="4">
        <v>0.18564444342533817</v>
      </c>
      <c r="J133" s="4">
        <v>5.9383742246046624E-2</v>
      </c>
      <c r="K133" s="4">
        <v>0.19669693803895569</v>
      </c>
      <c r="L133" s="4">
        <v>0.14049781288496835</v>
      </c>
      <c r="M133" s="4">
        <v>6.7438950184784806E-3</v>
      </c>
      <c r="N133" s="4">
        <v>16.091682835758373</v>
      </c>
      <c r="O133" s="4">
        <v>0.43085995951390293</v>
      </c>
      <c r="P133" s="4">
        <v>3.1846170920592822</v>
      </c>
      <c r="Q133" s="4">
        <v>6.9312254356584386</v>
      </c>
      <c r="R133" s="4">
        <v>0.35592779264191982</v>
      </c>
      <c r="S133" s="4">
        <v>7.493216687198312E-4</v>
      </c>
      <c r="T133" s="4">
        <v>1.4799102957216669E-2</v>
      </c>
      <c r="U133" s="4">
        <v>1.3113129202597046E-3</v>
      </c>
      <c r="V133" s="4">
        <v>3.746608343599156E-2</v>
      </c>
      <c r="W133" s="4">
        <v>0.1873304171799578</v>
      </c>
      <c r="X133" s="4">
        <v>0.1873304171799578</v>
      </c>
      <c r="Y133" s="2">
        <v>1.873304171799578</v>
      </c>
      <c r="Z133" s="3" t="s">
        <v>157</v>
      </c>
      <c r="AA133" s="3" t="s">
        <v>158</v>
      </c>
    </row>
    <row r="134" spans="1:27" x14ac:dyDescent="0.35">
      <c r="A134" s="4">
        <v>4.6816816662748781</v>
      </c>
      <c r="B134" s="4">
        <v>0.32122487345243683</v>
      </c>
      <c r="C134" s="4">
        <v>0</v>
      </c>
      <c r="D134" s="4">
        <v>0</v>
      </c>
      <c r="E134" s="4">
        <v>0</v>
      </c>
      <c r="F134" s="4">
        <v>0</v>
      </c>
      <c r="G134" s="4">
        <v>0.37761009060100292</v>
      </c>
      <c r="H134" s="4">
        <v>0.14010872139946712</v>
      </c>
      <c r="I134" s="4">
        <v>0.16983910862325652</v>
      </c>
      <c r="J134" s="4">
        <v>5.0575831139319849E-2</v>
      </c>
      <c r="K134" s="4">
        <v>0.23921001214543172</v>
      </c>
      <c r="L134" s="4">
        <v>0.25629644158439108</v>
      </c>
      <c r="M134" s="4">
        <v>5.9802503036357922E-3</v>
      </c>
      <c r="N134" s="4">
        <v>11.721290595126154</v>
      </c>
      <c r="O134" s="4">
        <v>0.31097301578906117</v>
      </c>
      <c r="P134" s="4">
        <v>2.4091865508932764</v>
      </c>
      <c r="Q134" s="4">
        <v>11.106179135323615</v>
      </c>
      <c r="R134" s="4">
        <v>0.19649393854803318</v>
      </c>
      <c r="S134" s="4">
        <v>8.543214719479704E-4</v>
      </c>
      <c r="T134" s="4">
        <v>1.5377786495063469E-2</v>
      </c>
      <c r="U134" s="4">
        <v>8.543214719479704E-4</v>
      </c>
      <c r="V134" s="4">
        <v>3.7590144765710695E-2</v>
      </c>
      <c r="W134" s="4">
        <v>0.15377786495063467</v>
      </c>
      <c r="X134" s="4">
        <v>0.13669143551167526</v>
      </c>
      <c r="Y134" s="2">
        <v>1.7086429438959407</v>
      </c>
      <c r="Z134" s="3" t="s">
        <v>157</v>
      </c>
      <c r="AA134" s="3" t="s">
        <v>158</v>
      </c>
    </row>
    <row r="135" spans="1:27" x14ac:dyDescent="0.35">
      <c r="A135" s="4">
        <v>2.0092652290979611</v>
      </c>
      <c r="B135" s="4">
        <v>0.17438905761982304</v>
      </c>
      <c r="C135" s="4">
        <v>1.0614986115989231E-3</v>
      </c>
      <c r="D135" s="4">
        <v>0</v>
      </c>
      <c r="E135" s="4">
        <v>0</v>
      </c>
      <c r="F135" s="4">
        <v>0</v>
      </c>
      <c r="G135" s="4">
        <v>0.14557695244785226</v>
      </c>
      <c r="H135" s="4">
        <v>6.1718562131537383E-2</v>
      </c>
      <c r="I135" s="4">
        <v>5.9898850225939222E-2</v>
      </c>
      <c r="J135" s="4">
        <v>3.9427091287959999E-3</v>
      </c>
      <c r="K135" s="4">
        <v>2.2746398819976917E-2</v>
      </c>
      <c r="L135" s="4">
        <v>0</v>
      </c>
      <c r="M135" s="4">
        <v>9.0985595279907672E-4</v>
      </c>
      <c r="N135" s="4">
        <v>0.56865997049942296</v>
      </c>
      <c r="O135" s="4">
        <v>0.15164265879984615</v>
      </c>
      <c r="P135" s="4">
        <v>0.87194528809911531</v>
      </c>
      <c r="Q135" s="4">
        <v>2.3049684137576611</v>
      </c>
      <c r="R135" s="4">
        <v>0.18197119055981534</v>
      </c>
      <c r="S135" s="4">
        <v>8.3403462339915363E-5</v>
      </c>
      <c r="T135" s="4">
        <v>1.880368969118092E-2</v>
      </c>
      <c r="U135" s="4">
        <v>6.0657063519938448E-4</v>
      </c>
      <c r="V135" s="4">
        <v>3.2603171641966917E-2</v>
      </c>
      <c r="W135" s="4">
        <v>0.14709337903585074</v>
      </c>
      <c r="X135" s="4">
        <v>4.6251010933953063E-2</v>
      </c>
      <c r="Y135" s="2">
        <v>0.75821329399923065</v>
      </c>
      <c r="Z135" s="3" t="s">
        <v>157</v>
      </c>
      <c r="AA135" s="3" t="s">
        <v>158</v>
      </c>
    </row>
    <row r="136" spans="1:27" x14ac:dyDescent="0.35">
      <c r="A136" s="4">
        <v>0.83071231604627971</v>
      </c>
      <c r="B136" s="4">
        <v>3.3479589563578022E-2</v>
      </c>
      <c r="C136" s="4">
        <v>2.0924743477236264E-3</v>
      </c>
      <c r="D136" s="4">
        <v>1.0462371738618132E-3</v>
      </c>
      <c r="E136" s="4">
        <v>0</v>
      </c>
      <c r="F136" s="4">
        <v>0</v>
      </c>
      <c r="G136" s="4">
        <v>7.6584561126684728E-2</v>
      </c>
      <c r="H136" s="4">
        <v>2.8248403694268953E-2</v>
      </c>
      <c r="I136" s="4">
        <v>3.3688836998350388E-2</v>
      </c>
      <c r="J136" s="4">
        <v>9.5835325125742093E-3</v>
      </c>
      <c r="K136" s="4">
        <v>2.1970980651098079E-2</v>
      </c>
      <c r="L136" s="4">
        <v>1.5693557607927199E-2</v>
      </c>
      <c r="M136" s="4">
        <v>7.7421550865774166E-4</v>
      </c>
      <c r="N136" s="4">
        <v>2.1761733216325716</v>
      </c>
      <c r="O136" s="4">
        <v>3.8083033128569997E-2</v>
      </c>
      <c r="P136" s="4">
        <v>0.31805610085399122</v>
      </c>
      <c r="Q136" s="4">
        <v>0.53776590736497198</v>
      </c>
      <c r="R136" s="4">
        <v>3.8292280563342364E-2</v>
      </c>
      <c r="S136" s="4">
        <v>1.0462371738618132E-4</v>
      </c>
      <c r="T136" s="4">
        <v>2.1343238346780988E-3</v>
      </c>
      <c r="U136" s="4">
        <v>1.6949042216561375E-4</v>
      </c>
      <c r="V136" s="4">
        <v>4.0803249780610711E-3</v>
      </c>
      <c r="W136" s="4">
        <v>1.4647320434065384E-2</v>
      </c>
      <c r="X136" s="4">
        <v>1.4647320434065384E-2</v>
      </c>
      <c r="Y136" s="2">
        <v>0.20924743477236263</v>
      </c>
      <c r="Z136" s="3" t="s">
        <v>157</v>
      </c>
      <c r="AA136" s="3" t="s">
        <v>158</v>
      </c>
    </row>
    <row r="137" spans="1:27" x14ac:dyDescent="0.35">
      <c r="A137" s="4">
        <v>0.6365318376007939</v>
      </c>
      <c r="B137" s="4">
        <v>3.4520378653585378E-2</v>
      </c>
      <c r="C137" s="4">
        <v>1.9953976100338367E-3</v>
      </c>
      <c r="D137" s="4">
        <v>1.4965482075253774E-3</v>
      </c>
      <c r="E137" s="4">
        <v>0</v>
      </c>
      <c r="F137" s="4">
        <v>0</v>
      </c>
      <c r="G137" s="4">
        <v>5.4474354753923739E-2</v>
      </c>
      <c r="H137" s="4">
        <v>2.0951674905355287E-2</v>
      </c>
      <c r="I137" s="4">
        <v>2.3944771320406039E-2</v>
      </c>
      <c r="J137" s="4">
        <v>6.8043058502153834E-3</v>
      </c>
      <c r="K137" s="4">
        <v>1.2970084465219937E-2</v>
      </c>
      <c r="L137" s="4">
        <v>0</v>
      </c>
      <c r="M137" s="4">
        <v>6.7843518741150452E-4</v>
      </c>
      <c r="N137" s="4">
        <v>1.857715174941502</v>
      </c>
      <c r="O137" s="4">
        <v>5.3476655948906826E-2</v>
      </c>
      <c r="P137" s="4">
        <v>0.29132805106494014</v>
      </c>
      <c r="Q137" s="4">
        <v>0.62056865672052319</v>
      </c>
      <c r="R137" s="4">
        <v>5.966238854001172E-2</v>
      </c>
      <c r="S137" s="4">
        <v>9.9769880501691835E-5</v>
      </c>
      <c r="T137" s="4">
        <v>9.9769880501691835E-4</v>
      </c>
      <c r="U137" s="4">
        <v>1.9953976100338367E-4</v>
      </c>
      <c r="V137" s="4">
        <v>3.9907952200676734E-3</v>
      </c>
      <c r="W137" s="4">
        <v>4.988494025084592E-3</v>
      </c>
      <c r="X137" s="4">
        <v>5.9263309018004945E-2</v>
      </c>
      <c r="Y137" s="2">
        <v>0.19953976100338366</v>
      </c>
      <c r="Z137" s="3" t="s">
        <v>157</v>
      </c>
      <c r="AA137" s="3" t="s">
        <v>158</v>
      </c>
    </row>
    <row r="138" spans="1:27" x14ac:dyDescent="0.35">
      <c r="A138" s="4">
        <v>1.6667502630932116</v>
      </c>
      <c r="B138" s="4">
        <v>7.8435306498504068E-2</v>
      </c>
      <c r="C138" s="4">
        <v>0</v>
      </c>
      <c r="D138" s="4">
        <v>0</v>
      </c>
      <c r="E138" s="4">
        <v>0</v>
      </c>
      <c r="F138" s="4">
        <v>0</v>
      </c>
      <c r="G138" s="4">
        <v>0.15016233020437295</v>
      </c>
      <c r="H138" s="4">
        <v>6.2954653900115107E-2</v>
      </c>
      <c r="I138" s="4">
        <v>6.1406588640276219E-2</v>
      </c>
      <c r="J138" s="4">
        <v>1.8886396170034535E-2</v>
      </c>
      <c r="K138" s="4">
        <v>5.6762392860759528E-2</v>
      </c>
      <c r="L138" s="4">
        <v>7.7403262991944818E-2</v>
      </c>
      <c r="M138" s="4">
        <v>6.7082827926352175E-4</v>
      </c>
      <c r="N138" s="4">
        <v>4.1746159840322239</v>
      </c>
      <c r="O138" s="4">
        <v>7.7403262991944818E-2</v>
      </c>
      <c r="P138" s="4">
        <v>0.65018740913233641</v>
      </c>
      <c r="Q138" s="4">
        <v>1.1868500325431537</v>
      </c>
      <c r="R138" s="4">
        <v>4.3345827275489093E-2</v>
      </c>
      <c r="S138" s="4">
        <v>2.5801087663981605E-4</v>
      </c>
      <c r="T138" s="4">
        <v>4.1281740262370569E-3</v>
      </c>
      <c r="U138" s="4">
        <v>2.5801087663981605E-4</v>
      </c>
      <c r="V138" s="4">
        <v>9.8044133123130085E-3</v>
      </c>
      <c r="W138" s="4">
        <v>3.6121522729574244E-2</v>
      </c>
      <c r="X138" s="4">
        <v>4.6441957795166883E-2</v>
      </c>
      <c r="Y138" s="2">
        <v>0.51602175327963207</v>
      </c>
      <c r="Z138" s="3" t="s">
        <v>157</v>
      </c>
      <c r="AA138" s="3" t="s">
        <v>158</v>
      </c>
    </row>
    <row r="139" spans="1:27" x14ac:dyDescent="0.35">
      <c r="A139" s="4">
        <v>1.4646901225463695</v>
      </c>
      <c r="B139" s="4">
        <v>8.8910902007607095E-2</v>
      </c>
      <c r="C139" s="4">
        <v>1.4880877283378453E-2</v>
      </c>
      <c r="D139" s="4">
        <v>4.2115690424655997E-3</v>
      </c>
      <c r="E139" s="4">
        <v>0</v>
      </c>
      <c r="F139" s="4">
        <v>0</v>
      </c>
      <c r="G139" s="4">
        <v>0.11652007684154825</v>
      </c>
      <c r="H139" s="4">
        <v>4.0056701115006151E-2</v>
      </c>
      <c r="I139" s="4">
        <v>4.7263163698780614E-2</v>
      </c>
      <c r="J139" s="4">
        <v>1.2026369376818433E-2</v>
      </c>
      <c r="K139" s="4">
        <v>2.8077126949770666E-2</v>
      </c>
      <c r="L139" s="4">
        <v>3.509640868721333E-2</v>
      </c>
      <c r="M139" s="4">
        <v>2.9948935413088712E-3</v>
      </c>
      <c r="N139" s="4">
        <v>5.1474732741246214</v>
      </c>
      <c r="O139" s="4">
        <v>9.9673800671685853E-2</v>
      </c>
      <c r="P139" s="4">
        <v>0.94526327397561227</v>
      </c>
      <c r="Q139" s="4">
        <v>1.3243044877975163</v>
      </c>
      <c r="R139" s="4">
        <v>8.5635237196800523E-2</v>
      </c>
      <c r="S139" s="4">
        <v>2.3397605791475554E-4</v>
      </c>
      <c r="T139" s="4">
        <v>1.0294946548249244E-2</v>
      </c>
      <c r="U139" s="4">
        <v>4.6795211582951107E-4</v>
      </c>
      <c r="V139" s="4">
        <v>7.0192817374426664E-3</v>
      </c>
      <c r="W139" s="4">
        <v>3.2756648108065771E-2</v>
      </c>
      <c r="X139" s="4">
        <v>9.3590423165902208E-3</v>
      </c>
      <c r="Y139" s="2">
        <v>0.46795211582951107</v>
      </c>
      <c r="Z139" s="3" t="s">
        <v>157</v>
      </c>
      <c r="AA139" s="3" t="s">
        <v>158</v>
      </c>
    </row>
    <row r="140" spans="1:27" x14ac:dyDescent="0.35">
      <c r="A140" s="4">
        <v>0.18373641931618268</v>
      </c>
      <c r="B140" s="4">
        <v>1.3362648677540558E-2</v>
      </c>
      <c r="C140" s="4">
        <v>9.4652094799245608E-4</v>
      </c>
      <c r="D140" s="4">
        <v>7.1585617915395844E-4</v>
      </c>
      <c r="E140" s="4">
        <v>0</v>
      </c>
      <c r="F140" s="4">
        <v>0</v>
      </c>
      <c r="G140" s="4">
        <v>1.4078504856694516E-2</v>
      </c>
      <c r="H140" s="4">
        <v>4.9314536786161586E-3</v>
      </c>
      <c r="I140" s="4">
        <v>6.1881789709086633E-3</v>
      </c>
      <c r="J140" s="4">
        <v>1.7578246177002758E-3</v>
      </c>
      <c r="K140" s="4">
        <v>8.3516554234628476E-3</v>
      </c>
      <c r="L140" s="4">
        <v>5.9654681596163208E-3</v>
      </c>
      <c r="M140" s="4">
        <v>2.9429642920773846E-4</v>
      </c>
      <c r="N140" s="4">
        <v>0.68324495321472256</v>
      </c>
      <c r="O140" s="4">
        <v>1.4476202734002271E-2</v>
      </c>
      <c r="P140" s="4">
        <v>0.12090015470155743</v>
      </c>
      <c r="Q140" s="4">
        <v>0.20441670893618594</v>
      </c>
      <c r="R140" s="4">
        <v>6.3631660369240749E-3</v>
      </c>
      <c r="S140" s="4">
        <v>3.9769787730775471E-5</v>
      </c>
      <c r="T140" s="4">
        <v>8.1130366970781967E-4</v>
      </c>
      <c r="U140" s="4">
        <v>6.4427056123856266E-5</v>
      </c>
      <c r="V140" s="4">
        <v>1.5510217215002433E-3</v>
      </c>
      <c r="W140" s="4">
        <v>5.5677702823085659E-3</v>
      </c>
      <c r="X140" s="4">
        <v>7.5562596688473396E-3</v>
      </c>
      <c r="Y140" s="2">
        <v>7.9539575461550938E-2</v>
      </c>
      <c r="Z140" s="3" t="s">
        <v>147</v>
      </c>
      <c r="AA140" s="3" t="s">
        <v>144</v>
      </c>
    </row>
    <row r="141" spans="1:27" x14ac:dyDescent="0.35">
      <c r="A141" s="4">
        <v>9.3298972097718466E-2</v>
      </c>
      <c r="B141" s="4">
        <v>5.5346847854578747E-3</v>
      </c>
      <c r="C141" s="4">
        <v>7.1950902210952375E-4</v>
      </c>
      <c r="D141" s="4">
        <v>3.9928797380803238E-4</v>
      </c>
      <c r="E141" s="4">
        <v>0</v>
      </c>
      <c r="F141" s="4">
        <v>0</v>
      </c>
      <c r="G141" s="4">
        <v>7.4718244603681309E-3</v>
      </c>
      <c r="H141" s="4">
        <v>2.1110869110246466E-3</v>
      </c>
      <c r="I141" s="4">
        <v>3.4354579132592094E-3</v>
      </c>
      <c r="J141" s="4">
        <v>1.5694784713048404E-3</v>
      </c>
      <c r="K141" s="4">
        <v>4.1510135890934063E-3</v>
      </c>
      <c r="L141" s="4">
        <v>2.96500970649529E-3</v>
      </c>
      <c r="M141" s="4">
        <v>1.4627381218710098E-4</v>
      </c>
      <c r="N141" s="4">
        <v>0.2949196321393982</v>
      </c>
      <c r="O141" s="4">
        <v>7.1950902210952371E-3</v>
      </c>
      <c r="P141" s="4">
        <v>6.0090863384971209E-2</v>
      </c>
      <c r="Q141" s="4">
        <v>0.10160099927590528</v>
      </c>
      <c r="R141" s="4">
        <v>7.2346236838485081E-3</v>
      </c>
      <c r="S141" s="4">
        <v>1.9766731376635267E-5</v>
      </c>
      <c r="T141" s="4">
        <v>4.0324132008335949E-4</v>
      </c>
      <c r="U141" s="4">
        <v>3.2022104830149132E-5</v>
      </c>
      <c r="V141" s="4">
        <v>7.7090252368877535E-4</v>
      </c>
      <c r="W141" s="4">
        <v>2.7673423927289374E-3</v>
      </c>
      <c r="X141" s="4">
        <v>3.7556789615607006E-3</v>
      </c>
      <c r="Y141" s="2">
        <v>3.9533462753270535E-2</v>
      </c>
      <c r="Z141" s="3" t="s">
        <v>147</v>
      </c>
      <c r="AA141" s="3" t="s">
        <v>144</v>
      </c>
    </row>
    <row r="142" spans="1:27" x14ac:dyDescent="0.35">
      <c r="A142" s="4">
        <v>0.20723287975133567</v>
      </c>
      <c r="B142" s="4">
        <v>1.0476348533554607E-2</v>
      </c>
      <c r="C142" s="4">
        <v>9.4822424683267974E-4</v>
      </c>
      <c r="D142" s="4">
        <v>7.6469697325216108E-4</v>
      </c>
      <c r="E142" s="4">
        <v>1.8352727358051865E-4</v>
      </c>
      <c r="F142" s="4">
        <v>1.9117424331304027E-4</v>
      </c>
      <c r="G142" s="4">
        <v>1.7893909174100567E-2</v>
      </c>
      <c r="H142" s="4">
        <v>6.8822727592694503E-3</v>
      </c>
      <c r="I142" s="4">
        <v>7.9528485218224761E-3</v>
      </c>
      <c r="J142" s="4">
        <v>2.2252681921637887E-3</v>
      </c>
      <c r="K142" s="4">
        <v>0</v>
      </c>
      <c r="L142" s="4">
        <v>5.7352272993912079E-3</v>
      </c>
      <c r="M142" s="4">
        <v>7.6469697325216114E-5</v>
      </c>
      <c r="N142" s="4">
        <v>0.6041106088692072</v>
      </c>
      <c r="O142" s="4">
        <v>9.0998939817007168E-3</v>
      </c>
      <c r="P142" s="4">
        <v>0.11623393993432848</v>
      </c>
      <c r="Q142" s="4">
        <v>0.1254103036133544</v>
      </c>
      <c r="R142" s="4">
        <v>1.2617500058660658E-2</v>
      </c>
      <c r="S142" s="4">
        <v>7.6469697325216114E-5</v>
      </c>
      <c r="T142" s="4">
        <v>6.9587424565946659E-4</v>
      </c>
      <c r="U142" s="4">
        <v>1.3764545518538899E-4</v>
      </c>
      <c r="V142" s="4">
        <v>1.0705757625530255E-3</v>
      </c>
      <c r="W142" s="4">
        <v>4.1905394134218428E-3</v>
      </c>
      <c r="X142" s="4">
        <v>1.0705757625530254E-2</v>
      </c>
      <c r="Y142" s="2">
        <v>7.6469697325216107E-2</v>
      </c>
      <c r="Z142" s="3" t="s">
        <v>157</v>
      </c>
      <c r="AA142" s="3" t="s">
        <v>158</v>
      </c>
    </row>
    <row r="143" spans="1:27" x14ac:dyDescent="0.35">
      <c r="A143" s="4">
        <v>5.0635193742807454</v>
      </c>
      <c r="B143" s="4">
        <v>0.35426743325356452</v>
      </c>
      <c r="C143" s="4">
        <v>3.2206130295778589E-2</v>
      </c>
      <c r="D143" s="4">
        <v>2.8627671374025415E-2</v>
      </c>
      <c r="E143" s="4">
        <v>8.9461473043829422E-3</v>
      </c>
      <c r="F143" s="4">
        <v>0</v>
      </c>
      <c r="G143" s="4">
        <v>0.39005202247109627</v>
      </c>
      <c r="H143" s="4">
        <v>0.21470753530519063</v>
      </c>
      <c r="I143" s="4">
        <v>0.14313835687012708</v>
      </c>
      <c r="J143" s="4">
        <v>1.4492758633100367E-2</v>
      </c>
      <c r="K143" s="4">
        <v>0.41152277600161535</v>
      </c>
      <c r="L143" s="4">
        <v>10.019684980908895</v>
      </c>
      <c r="M143" s="4">
        <v>3.0416900834902002E-2</v>
      </c>
      <c r="N143" s="4">
        <v>16.639833986152272</v>
      </c>
      <c r="O143" s="4">
        <v>0.40794431707986223</v>
      </c>
      <c r="P143" s="4">
        <v>2.2902137099220332</v>
      </c>
      <c r="Q143" s="4">
        <v>9.1787471342968985</v>
      </c>
      <c r="R143" s="4">
        <v>0.67990719513310349</v>
      </c>
      <c r="S143" s="4">
        <v>7.156917843506354E-4</v>
      </c>
      <c r="T143" s="4">
        <v>3.6500281001882399E-2</v>
      </c>
      <c r="U143" s="4">
        <v>1.4492758633100366E-3</v>
      </c>
      <c r="V143" s="4">
        <v>5.9044572208927414E-2</v>
      </c>
      <c r="W143" s="4">
        <v>8.9461473043829412E-2</v>
      </c>
      <c r="X143" s="4">
        <v>0.44730736521914705</v>
      </c>
      <c r="Y143" s="2">
        <v>1.7892294608765884</v>
      </c>
      <c r="Z143" s="3" t="s">
        <v>151</v>
      </c>
      <c r="AA143" s="3" t="s">
        <v>155</v>
      </c>
    </row>
    <row r="144" spans="1:27" x14ac:dyDescent="0.35">
      <c r="A144" s="4">
        <v>0.45384041064324571</v>
      </c>
      <c r="B144" s="4">
        <v>1.4197681295523996E-2</v>
      </c>
      <c r="C144" s="4">
        <v>1.0921293304249229E-3</v>
      </c>
      <c r="D144" s="4">
        <v>1.0921293304249229E-3</v>
      </c>
      <c r="E144" s="4">
        <v>0</v>
      </c>
      <c r="F144" s="4">
        <v>3.6404311014164096E-4</v>
      </c>
      <c r="G144" s="4">
        <v>4.3563825513616365E-2</v>
      </c>
      <c r="H144" s="4">
        <v>1.4561724405665636E-2</v>
      </c>
      <c r="I144" s="4">
        <v>1.8323503210462597E-2</v>
      </c>
      <c r="J144" s="4">
        <v>3.555487709050027E-3</v>
      </c>
      <c r="K144" s="4">
        <v>0.12377465744815792</v>
      </c>
      <c r="L144" s="4">
        <v>0</v>
      </c>
      <c r="M144" s="4">
        <v>2.6089756226817602E-3</v>
      </c>
      <c r="N144" s="4">
        <v>0.98291639738243064</v>
      </c>
      <c r="O144" s="4">
        <v>2.2085282015259548E-2</v>
      </c>
      <c r="P144" s="4">
        <v>0.18687546320604234</v>
      </c>
      <c r="Q144" s="4">
        <v>0.17352721583418218</v>
      </c>
      <c r="R144" s="4">
        <v>4.9752558386024263E-2</v>
      </c>
      <c r="S144" s="4">
        <v>6.0673851690273489E-5</v>
      </c>
      <c r="T144" s="4">
        <v>6.4314282791689903E-3</v>
      </c>
      <c r="U144" s="4">
        <v>9.8291639738243064E-5</v>
      </c>
      <c r="V144" s="4">
        <v>3.2763879912747688E-3</v>
      </c>
      <c r="W144" s="4">
        <v>7.0381667960717251E-2</v>
      </c>
      <c r="X144" s="4">
        <v>1.1528031821151963E-2</v>
      </c>
      <c r="Y144" s="2">
        <v>0.12134770338054698</v>
      </c>
      <c r="Z144" s="3" t="s">
        <v>157</v>
      </c>
      <c r="AA144" s="3" t="s">
        <v>158</v>
      </c>
    </row>
    <row r="145" spans="1:27" x14ac:dyDescent="0.35">
      <c r="A145" s="4">
        <v>0.33081720504401368</v>
      </c>
      <c r="B145" s="4">
        <v>1.9152575028863951E-2</v>
      </c>
      <c r="C145" s="4">
        <v>1.9073432156843852E-3</v>
      </c>
      <c r="D145" s="4">
        <v>9.4971446424118753E-4</v>
      </c>
      <c r="E145" s="4">
        <v>9.6554303864520739E-4</v>
      </c>
      <c r="F145" s="4">
        <v>5.7774296574672241E-4</v>
      </c>
      <c r="G145" s="4">
        <v>2.7304290846934146E-2</v>
      </c>
      <c r="H145" s="4">
        <v>8.9431445382711847E-3</v>
      </c>
      <c r="I145" s="4">
        <v>1.1238287826854052E-2</v>
      </c>
      <c r="J145" s="4">
        <v>2.9520291263496917E-3</v>
      </c>
      <c r="K145" s="4">
        <v>0</v>
      </c>
      <c r="L145" s="4">
        <v>0</v>
      </c>
      <c r="M145" s="4">
        <v>1.2662859523215834E-4</v>
      </c>
      <c r="N145" s="4">
        <v>1.5037145683818804</v>
      </c>
      <c r="O145" s="4">
        <v>2.5325719046431671E-2</v>
      </c>
      <c r="P145" s="4">
        <v>0.18756860668763456</v>
      </c>
      <c r="Q145" s="4">
        <v>0.46140294387717695</v>
      </c>
      <c r="R145" s="4">
        <v>1.139657357089425E-2</v>
      </c>
      <c r="S145" s="4">
        <v>9.4971446424118764E-5</v>
      </c>
      <c r="T145" s="4">
        <v>1.0051144746552568E-3</v>
      </c>
      <c r="U145" s="4">
        <v>7.8351443299897979E-5</v>
      </c>
      <c r="V145" s="4">
        <v>2.1368575445426721E-3</v>
      </c>
      <c r="W145" s="4">
        <v>3.9571436010049478E-3</v>
      </c>
      <c r="X145" s="4">
        <v>5.5400010414069275E-3</v>
      </c>
      <c r="Y145" s="2">
        <v>7.9142872020098967E-2</v>
      </c>
      <c r="Z145" s="3" t="s">
        <v>157</v>
      </c>
      <c r="AA145" s="3" t="s">
        <v>158</v>
      </c>
    </row>
    <row r="146" spans="1:27" x14ac:dyDescent="0.35">
      <c r="A146" s="4">
        <v>4.6021483891597708</v>
      </c>
      <c r="B146" s="4">
        <v>0.31674258697574442</v>
      </c>
      <c r="C146" s="4">
        <v>1.9755025459462804E-2</v>
      </c>
      <c r="D146" s="4">
        <v>1.5450857901255824E-2</v>
      </c>
      <c r="E146" s="4">
        <v>0</v>
      </c>
      <c r="F146" s="4">
        <v>0</v>
      </c>
      <c r="G146" s="4">
        <v>0.35647336443611649</v>
      </c>
      <c r="H146" s="4">
        <v>0.13464319028237218</v>
      </c>
      <c r="I146" s="4">
        <v>0.16113037525595358</v>
      </c>
      <c r="J146" s="4">
        <v>4.4807487913641884E-2</v>
      </c>
      <c r="K146" s="4">
        <v>5.5181635361627943E-3</v>
      </c>
      <c r="L146" s="4">
        <v>0</v>
      </c>
      <c r="M146" s="4">
        <v>6.4010697019488416E-3</v>
      </c>
      <c r="N146" s="4">
        <v>19.644662188739549</v>
      </c>
      <c r="O146" s="4">
        <v>0.29466993283109322</v>
      </c>
      <c r="P146" s="4">
        <v>2.6818274785751179</v>
      </c>
      <c r="Q146" s="4">
        <v>5.7940717129709345</v>
      </c>
      <c r="R146" s="4">
        <v>0.17437396774274433</v>
      </c>
      <c r="S146" s="4">
        <v>1.103632707232559E-3</v>
      </c>
      <c r="T146" s="4">
        <v>1.8541029481506991E-2</v>
      </c>
      <c r="U146" s="4">
        <v>4.4145308289302359E-3</v>
      </c>
      <c r="V146" s="4">
        <v>3.9730777460372117E-2</v>
      </c>
      <c r="W146" s="4">
        <v>0.13022865945344195</v>
      </c>
      <c r="X146" s="4">
        <v>4.5248940996534912E-2</v>
      </c>
      <c r="Y146" s="2">
        <v>1.1036327072325589</v>
      </c>
      <c r="Z146" s="3" t="s">
        <v>157</v>
      </c>
      <c r="AA146" s="3" t="s">
        <v>158</v>
      </c>
    </row>
    <row r="147" spans="1:27" x14ac:dyDescent="0.35">
      <c r="A147" s="4">
        <v>0.76785289768317622</v>
      </c>
      <c r="B147" s="4">
        <v>4.890010558929702E-2</v>
      </c>
      <c r="C147" s="4">
        <v>3.6169912811918042E-3</v>
      </c>
      <c r="D147" s="4">
        <v>2.9501716595195719E-3</v>
      </c>
      <c r="E147" s="4">
        <v>6.6681962167223206E-4</v>
      </c>
      <c r="F147" s="4">
        <v>0</v>
      </c>
      <c r="G147" s="4">
        <v>6.203443147071977E-2</v>
      </c>
      <c r="H147" s="4">
        <v>2.3843853138582848E-2</v>
      </c>
      <c r="I147" s="4">
        <v>2.7683117626998724E-2</v>
      </c>
      <c r="J147" s="4">
        <v>7.5572890456186304E-3</v>
      </c>
      <c r="K147" s="4">
        <v>2.0206655202188849E-3</v>
      </c>
      <c r="L147" s="4">
        <v>0</v>
      </c>
      <c r="M147" s="4">
        <v>7.072329320766096E-4</v>
      </c>
      <c r="N147" s="4">
        <v>3.6169912811918046</v>
      </c>
      <c r="O147" s="4">
        <v>8.143282046482106E-2</v>
      </c>
      <c r="P147" s="4">
        <v>0.41423643164487145</v>
      </c>
      <c r="Q147" s="4">
        <v>0.98608477386681581</v>
      </c>
      <c r="R147" s="4">
        <v>8.8909282889630945E-2</v>
      </c>
      <c r="S147" s="4">
        <v>1.0103327601094426E-4</v>
      </c>
      <c r="T147" s="4">
        <v>2.4247986242626617E-3</v>
      </c>
      <c r="U147" s="4">
        <v>6.0619965606566542E-4</v>
      </c>
      <c r="V147" s="4">
        <v>5.8599300086347658E-3</v>
      </c>
      <c r="W147" s="4">
        <v>1.4144658641532195E-2</v>
      </c>
      <c r="X147" s="4">
        <v>7.3148091831923653E-2</v>
      </c>
      <c r="Y147" s="2">
        <v>0.2020665520218885</v>
      </c>
      <c r="Z147" s="3" t="s">
        <v>157</v>
      </c>
      <c r="AA147" s="3" t="s">
        <v>158</v>
      </c>
    </row>
    <row r="148" spans="1:27" x14ac:dyDescent="0.35">
      <c r="A148" s="4">
        <v>3.0067960474143041</v>
      </c>
      <c r="B148" s="4">
        <v>0.16318639056405576</v>
      </c>
      <c r="C148" s="4">
        <v>2.1179510264696597E-2</v>
      </c>
      <c r="D148" s="4">
        <v>1.3957644469521363E-2</v>
      </c>
      <c r="E148" s="4">
        <v>1.3193793279647063E-3</v>
      </c>
      <c r="F148" s="4">
        <v>6.4580146053009298E-3</v>
      </c>
      <c r="G148" s="4">
        <v>0.25068207231329415</v>
      </c>
      <c r="H148" s="4">
        <v>9.9300654683659464E-2</v>
      </c>
      <c r="I148" s="4">
        <v>0.11318885813591953</v>
      </c>
      <c r="J148" s="4">
        <v>2.7290319783691026E-2</v>
      </c>
      <c r="K148" s="4">
        <v>4.8608712082910219E-2</v>
      </c>
      <c r="L148" s="4">
        <v>4.6039394444242108</v>
      </c>
      <c r="M148" s="4">
        <v>2.8470817077133133E-3</v>
      </c>
      <c r="N148" s="4">
        <v>11.735531917159754</v>
      </c>
      <c r="O148" s="4">
        <v>9.5828603820594438E-2</v>
      </c>
      <c r="P148" s="4">
        <v>1.0346711571933747</v>
      </c>
      <c r="Q148" s="4">
        <v>1.4513172607611766</v>
      </c>
      <c r="R148" s="4">
        <v>0.14027085486782664</v>
      </c>
      <c r="S148" s="4">
        <v>3.4720508630650161E-4</v>
      </c>
      <c r="T148" s="4">
        <v>7.6385118987430355E-3</v>
      </c>
      <c r="U148" s="4">
        <v>5.5552813809040262E-4</v>
      </c>
      <c r="V148" s="4">
        <v>1.0416152589195047E-2</v>
      </c>
      <c r="W148" s="4">
        <v>6.9441017261300322E-2</v>
      </c>
      <c r="X148" s="4">
        <v>4.8608712082910219E-2</v>
      </c>
      <c r="Y148" s="2">
        <v>0.6944101726130032</v>
      </c>
      <c r="Z148" s="3" t="s">
        <v>157</v>
      </c>
      <c r="AA148" s="3" t="s">
        <v>158</v>
      </c>
    </row>
    <row r="149" spans="1:27" x14ac:dyDescent="0.35">
      <c r="A149" s="4">
        <v>0.70422178461333773</v>
      </c>
      <c r="B149" s="4">
        <v>2.7637972478173119E-2</v>
      </c>
      <c r="C149" s="4">
        <v>1.6395407402306089E-3</v>
      </c>
      <c r="D149" s="4">
        <v>1.561467371648199E-4</v>
      </c>
      <c r="E149" s="4">
        <v>7.807336858240995E-5</v>
      </c>
      <c r="F149" s="4">
        <v>0</v>
      </c>
      <c r="G149" s="4">
        <v>6.5269336134894704E-2</v>
      </c>
      <c r="H149" s="4">
        <v>2.529577142070082E-2</v>
      </c>
      <c r="I149" s="4">
        <v>2.8574852901162039E-2</v>
      </c>
      <c r="J149" s="4">
        <v>8.1820890274365617E-3</v>
      </c>
      <c r="K149" s="4">
        <v>1.6395407402306088E-2</v>
      </c>
      <c r="L149" s="4">
        <v>0</v>
      </c>
      <c r="M149" s="4">
        <v>1.9674488882767305E-3</v>
      </c>
      <c r="N149" s="4">
        <v>2.5295771420700821</v>
      </c>
      <c r="O149" s="4">
        <v>2.3422010574722981E-2</v>
      </c>
      <c r="P149" s="4">
        <v>0.23422010574722982</v>
      </c>
      <c r="Q149" s="4">
        <v>0.46844021149445964</v>
      </c>
      <c r="R149" s="4">
        <v>1.1242565075867033E-2</v>
      </c>
      <c r="S149" s="4">
        <v>4.3721086406149569E-4</v>
      </c>
      <c r="T149" s="4">
        <v>1.561467371648199E-3</v>
      </c>
      <c r="U149" s="4">
        <v>1.0930271601537392E-4</v>
      </c>
      <c r="V149" s="4">
        <v>2.9667880061315776E-3</v>
      </c>
      <c r="W149" s="4">
        <v>1.5614673716481987E-2</v>
      </c>
      <c r="X149" s="4">
        <v>3.1229347432963975E-2</v>
      </c>
      <c r="Y149" s="2">
        <v>0.15614673716481989</v>
      </c>
      <c r="Z149" s="3" t="s">
        <v>157</v>
      </c>
      <c r="AA149" s="3" t="s">
        <v>158</v>
      </c>
    </row>
    <row r="150" spans="1:27" x14ac:dyDescent="0.35">
      <c r="A150" s="4">
        <v>1.1395967557347018</v>
      </c>
      <c r="B150" s="4">
        <v>6.1049826200073314E-2</v>
      </c>
      <c r="C150" s="4">
        <v>6.6340811137412994E-3</v>
      </c>
      <c r="D150" s="4">
        <v>3.50019003547087E-3</v>
      </c>
      <c r="E150" s="4">
        <v>7.7329779853426187E-4</v>
      </c>
      <c r="F150" s="4">
        <v>2.5640927004030789E-3</v>
      </c>
      <c r="G150" s="4">
        <v>9.6051726554782016E-2</v>
      </c>
      <c r="H150" s="4">
        <v>4.0374285060315145E-2</v>
      </c>
      <c r="I150" s="4">
        <v>4.3548876022718959E-2</v>
      </c>
      <c r="J150" s="4">
        <v>1.1680866746280693E-2</v>
      </c>
      <c r="K150" s="4">
        <v>2.8489918893367546E-2</v>
      </c>
      <c r="L150" s="4">
        <v>0</v>
      </c>
      <c r="M150" s="4">
        <v>1.6686952494686705E-3</v>
      </c>
      <c r="N150" s="4">
        <v>3.1868009276438265</v>
      </c>
      <c r="O150" s="4">
        <v>3.6629895720043985E-2</v>
      </c>
      <c r="P150" s="4">
        <v>0.70817798392085041</v>
      </c>
      <c r="Q150" s="4">
        <v>0.9360973350677908</v>
      </c>
      <c r="R150" s="4">
        <v>3.6629895720043985E-2</v>
      </c>
      <c r="S150" s="4">
        <v>2.0349942066691108E-4</v>
      </c>
      <c r="T150" s="4">
        <v>9.3609733506779067E-3</v>
      </c>
      <c r="U150" s="4">
        <v>3.2559907306705765E-4</v>
      </c>
      <c r="V150" s="4">
        <v>6.1049826200073312E-3</v>
      </c>
      <c r="W150" s="4">
        <v>4.0699884133382207E-2</v>
      </c>
      <c r="X150" s="4">
        <v>2.8489918893367546E-2</v>
      </c>
      <c r="Y150" s="2">
        <v>0.40699884133382208</v>
      </c>
      <c r="Z150" s="3" t="s">
        <v>157</v>
      </c>
      <c r="AA150" s="3" t="s">
        <v>158</v>
      </c>
    </row>
    <row r="151" spans="1:27" x14ac:dyDescent="0.35">
      <c r="A151" s="4">
        <v>0.62949236909279138</v>
      </c>
      <c r="B151" s="4">
        <v>2.6978244389691063E-2</v>
      </c>
      <c r="C151" s="4">
        <v>2.5414288193187228E-3</v>
      </c>
      <c r="D151" s="4">
        <v>1.4662089342223402E-3</v>
      </c>
      <c r="E151" s="4">
        <v>3.7143959666965953E-4</v>
      </c>
      <c r="F151" s="4">
        <v>0</v>
      </c>
      <c r="G151" s="4">
        <v>5.6693412123263821E-2</v>
      </c>
      <c r="H151" s="4">
        <v>2.1895386751053611E-2</v>
      </c>
      <c r="I151" s="4">
        <v>2.541428819318723E-2</v>
      </c>
      <c r="J151" s="4">
        <v>6.1776269761901273E-3</v>
      </c>
      <c r="K151" s="4">
        <v>1.3684616719408509E-2</v>
      </c>
      <c r="L151" s="4">
        <v>0</v>
      </c>
      <c r="M151" s="4">
        <v>8.0152755070821255E-4</v>
      </c>
      <c r="N151" s="4">
        <v>1.5756858679776082</v>
      </c>
      <c r="O151" s="4">
        <v>2.6978244389691063E-2</v>
      </c>
      <c r="P151" s="4">
        <v>0.29128684159883828</v>
      </c>
      <c r="Q151" s="4">
        <v>0.40858355633662546</v>
      </c>
      <c r="R151" s="4">
        <v>3.9489893961721693E-2</v>
      </c>
      <c r="S151" s="4">
        <v>9.7747262281489344E-5</v>
      </c>
      <c r="T151" s="4">
        <v>2.150439770192766E-3</v>
      </c>
      <c r="U151" s="4">
        <v>1.5639561965038296E-4</v>
      </c>
      <c r="V151" s="4">
        <v>2.9324178684446804E-3</v>
      </c>
      <c r="W151" s="4">
        <v>1.9549452456297869E-2</v>
      </c>
      <c r="X151" s="4">
        <v>2.3459342947557443E-2</v>
      </c>
      <c r="Y151" s="2">
        <v>0.19549452456297869</v>
      </c>
      <c r="Z151" s="3" t="s">
        <v>157</v>
      </c>
      <c r="AA151" s="3" t="s">
        <v>158</v>
      </c>
    </row>
    <row r="152" spans="1:27" x14ac:dyDescent="0.35">
      <c r="A152" s="4">
        <v>0.41565716428417643</v>
      </c>
      <c r="B152" s="4">
        <v>1.7792518902811871E-2</v>
      </c>
      <c r="C152" s="4">
        <v>2.3324646628896232E-3</v>
      </c>
      <c r="D152" s="4">
        <v>9.419568830900402E-4</v>
      </c>
      <c r="E152" s="4">
        <v>2.8408223458271052E-4</v>
      </c>
      <c r="F152" s="4">
        <v>5.9806786227939055E-4</v>
      </c>
      <c r="G152" s="4">
        <v>3.7080207461322214E-2</v>
      </c>
      <c r="H152" s="4">
        <v>1.4009739673894723E-2</v>
      </c>
      <c r="I152" s="4">
        <v>1.4817131287971901E-2</v>
      </c>
      <c r="J152" s="4">
        <v>6.4890363057313874E-3</v>
      </c>
      <c r="K152" s="4">
        <v>4.4855089670954298E-3</v>
      </c>
      <c r="L152" s="4">
        <v>0</v>
      </c>
      <c r="M152" s="4">
        <v>8.3729500719114682E-4</v>
      </c>
      <c r="N152" s="4">
        <v>1.1408144472979374</v>
      </c>
      <c r="O152" s="4">
        <v>3.0501460976248916E-2</v>
      </c>
      <c r="P152" s="4">
        <v>0.29454842217259986</v>
      </c>
      <c r="Q152" s="4">
        <v>0.2795967256156151</v>
      </c>
      <c r="R152" s="4">
        <v>4.8742530775770329E-2</v>
      </c>
      <c r="S152" s="4">
        <v>7.4758482784923819E-5</v>
      </c>
      <c r="T152" s="4">
        <v>7.4758482784923819E-4</v>
      </c>
      <c r="U152" s="4">
        <v>1.6446866212683239E-4</v>
      </c>
      <c r="V152" s="4">
        <v>1.4951696556984764E-3</v>
      </c>
      <c r="W152" s="4">
        <v>3.7379241392461911E-3</v>
      </c>
      <c r="X152" s="4">
        <v>5.666692995097225E-2</v>
      </c>
      <c r="Y152" s="2">
        <v>0.14951696556984764</v>
      </c>
      <c r="Z152" s="3" t="s">
        <v>157</v>
      </c>
      <c r="AA152" s="3" t="s">
        <v>158</v>
      </c>
    </row>
    <row r="153" spans="1:27" x14ac:dyDescent="0.35">
      <c r="A153" s="4">
        <v>4.2909990771747637</v>
      </c>
      <c r="B153" s="4">
        <v>0.18284669607205181</v>
      </c>
      <c r="C153" s="4">
        <v>2.0496524801625161E-2</v>
      </c>
      <c r="D153" s="4">
        <v>1.5630443373901202E-2</v>
      </c>
      <c r="E153" s="4">
        <v>0</v>
      </c>
      <c r="F153" s="4">
        <v>2.0201610775702497E-2</v>
      </c>
      <c r="G153" s="4">
        <v>0.38191366356985007</v>
      </c>
      <c r="H153" s="4">
        <v>0.160728144127852</v>
      </c>
      <c r="I153" s="4">
        <v>0.15925357399823867</v>
      </c>
      <c r="J153" s="4">
        <v>4.4384560901360955E-2</v>
      </c>
      <c r="K153" s="4">
        <v>0.15482986360939868</v>
      </c>
      <c r="L153" s="4">
        <v>0</v>
      </c>
      <c r="M153" s="4">
        <v>5.603366492530619E-3</v>
      </c>
      <c r="N153" s="4">
        <v>13.890450620957484</v>
      </c>
      <c r="O153" s="4">
        <v>0.19759239736818501</v>
      </c>
      <c r="P153" s="4">
        <v>2.2413465970122477</v>
      </c>
      <c r="Q153" s="4">
        <v>3.0081230644111745</v>
      </c>
      <c r="R153" s="4">
        <v>0.34947312071835701</v>
      </c>
      <c r="S153" s="4">
        <v>2.2118551944199811E-4</v>
      </c>
      <c r="T153" s="4">
        <v>1.6515185451669197E-2</v>
      </c>
      <c r="U153" s="4">
        <v>9.5847058424865868E-4</v>
      </c>
      <c r="V153" s="4">
        <v>1.6662642464630523E-2</v>
      </c>
      <c r="W153" s="4">
        <v>7.3728506480666048E-2</v>
      </c>
      <c r="X153" s="4">
        <v>0.10321990907293246</v>
      </c>
      <c r="Y153" s="2">
        <v>1.4745701296133209</v>
      </c>
      <c r="Z153" s="3" t="s">
        <v>157</v>
      </c>
      <c r="AA153" s="3" t="s">
        <v>158</v>
      </c>
    </row>
    <row r="154" spans="1:27" x14ac:dyDescent="0.35">
      <c r="A154" s="4">
        <v>0.1998546131653805</v>
      </c>
      <c r="B154" s="4">
        <v>9.8289154015760889E-3</v>
      </c>
      <c r="C154" s="4">
        <v>9.1736543748043497E-4</v>
      </c>
      <c r="D154" s="4">
        <v>0</v>
      </c>
      <c r="E154" s="4">
        <v>1.2449959508663047E-4</v>
      </c>
      <c r="F154" s="4">
        <v>0</v>
      </c>
      <c r="G154" s="4">
        <v>1.749546941480544E-2</v>
      </c>
      <c r="H154" s="4">
        <v>6.9457668837804368E-3</v>
      </c>
      <c r="I154" s="4">
        <v>7.5355018078750021E-3</v>
      </c>
      <c r="J154" s="4">
        <v>1.9068095879057614E-3</v>
      </c>
      <c r="K154" s="4">
        <v>4.5868271874021753E-3</v>
      </c>
      <c r="L154" s="4">
        <v>0</v>
      </c>
      <c r="M154" s="4">
        <v>3.2763051338586966E-4</v>
      </c>
      <c r="N154" s="4">
        <v>0.5576271337827502</v>
      </c>
      <c r="O154" s="4">
        <v>1.7626521620159787E-2</v>
      </c>
      <c r="P154" s="4">
        <v>8.321815040001089E-2</v>
      </c>
      <c r="Q154" s="4">
        <v>0.17692047722836959</v>
      </c>
      <c r="R154" s="4">
        <v>2.3917027477168486E-2</v>
      </c>
      <c r="S154" s="4">
        <v>3.2763051338586971E-5</v>
      </c>
      <c r="T154" s="4">
        <v>5.2420882141739154E-4</v>
      </c>
      <c r="U154" s="4">
        <v>3.2763051338586971E-5</v>
      </c>
      <c r="V154" s="4">
        <v>9.8289154015760902E-4</v>
      </c>
      <c r="W154" s="4">
        <v>1.6381525669293484E-3</v>
      </c>
      <c r="X154" s="4">
        <v>1.8216256544254354E-2</v>
      </c>
      <c r="Y154" s="2">
        <v>6.5526102677173931E-2</v>
      </c>
      <c r="Z154" s="3" t="s">
        <v>157</v>
      </c>
      <c r="AA154" s="3" t="s">
        <v>158</v>
      </c>
    </row>
    <row r="155" spans="1:27" x14ac:dyDescent="0.35">
      <c r="A155" s="4">
        <v>6.5295187251583023E-2</v>
      </c>
      <c r="B155" s="4">
        <v>1.0076008591107227E-2</v>
      </c>
      <c r="C155" s="4">
        <v>0</v>
      </c>
      <c r="D155" s="4">
        <v>0</v>
      </c>
      <c r="E155" s="4">
        <v>0</v>
      </c>
      <c r="F155" s="4">
        <v>0</v>
      </c>
      <c r="G155" s="4">
        <v>2.7874747451056506E-3</v>
      </c>
      <c r="H155" s="4">
        <v>9.0485208729351079E-4</v>
      </c>
      <c r="I155" s="4">
        <v>9.2142446984467402E-4</v>
      </c>
      <c r="J155" s="4">
        <v>5.966057718418753E-4</v>
      </c>
      <c r="K155" s="4">
        <v>0</v>
      </c>
      <c r="L155" s="4">
        <v>0</v>
      </c>
      <c r="M155" s="4">
        <v>1.4583696645023618E-4</v>
      </c>
      <c r="N155" s="4">
        <v>1.2263563087860769E-2</v>
      </c>
      <c r="O155" s="4">
        <v>6.6289530204652804E-3</v>
      </c>
      <c r="P155" s="4">
        <v>7.4907169131257667E-2</v>
      </c>
      <c r="Q155" s="4">
        <v>9.9434295306979212E-2</v>
      </c>
      <c r="R155" s="4">
        <v>6.6289530204652804E-3</v>
      </c>
      <c r="S155" s="4">
        <v>1.0606324832744449E-5</v>
      </c>
      <c r="T155" s="4">
        <v>7.855309329251359E-4</v>
      </c>
      <c r="U155" s="4">
        <v>5.9660577184187524E-5</v>
      </c>
      <c r="V155" s="4">
        <v>7.855309329251359E-4</v>
      </c>
      <c r="W155" s="4">
        <v>3.4139108055396199E-3</v>
      </c>
      <c r="X155" s="4">
        <v>9.943429530697922E-4</v>
      </c>
      <c r="Y155" s="2">
        <v>3.3144765102326404E-2</v>
      </c>
      <c r="Z155" s="3" t="s">
        <v>159</v>
      </c>
      <c r="AA155" s="3" t="s">
        <v>156</v>
      </c>
    </row>
    <row r="156" spans="1:27" x14ac:dyDescent="0.35">
      <c r="A156" s="4">
        <v>2.4628644236056858</v>
      </c>
      <c r="B156" s="4">
        <v>0.30232766876596745</v>
      </c>
      <c r="C156" s="4">
        <v>7.3738455796577432E-3</v>
      </c>
      <c r="D156" s="4">
        <v>0</v>
      </c>
      <c r="E156" s="4">
        <v>0</v>
      </c>
      <c r="F156" s="4">
        <v>0</v>
      </c>
      <c r="G156" s="4">
        <v>0.13567875866570245</v>
      </c>
      <c r="H156" s="4">
        <v>5.0437103764858958E-2</v>
      </c>
      <c r="I156" s="4">
        <v>3.8933904660592884E-2</v>
      </c>
      <c r="J156" s="4">
        <v>3.03802437881899E-2</v>
      </c>
      <c r="K156" s="4">
        <v>0</v>
      </c>
      <c r="L156" s="4">
        <v>0</v>
      </c>
      <c r="M156" s="4">
        <v>1.7992183214364892E-2</v>
      </c>
      <c r="N156" s="4">
        <v>0.93205408126873879</v>
      </c>
      <c r="O156" s="4">
        <v>0.32149966727307766</v>
      </c>
      <c r="P156" s="4">
        <v>2.9495382318630972</v>
      </c>
      <c r="Q156" s="4">
        <v>5.0142149941672649</v>
      </c>
      <c r="R156" s="4">
        <v>0.19909383065075908</v>
      </c>
      <c r="S156" s="4">
        <v>2.2121536738973227E-4</v>
      </c>
      <c r="T156" s="4">
        <v>3.3477258931646152E-2</v>
      </c>
      <c r="U156" s="4">
        <v>9.291045430368756E-4</v>
      </c>
      <c r="V156" s="4">
        <v>2.6398367175174721E-2</v>
      </c>
      <c r="W156" s="4">
        <v>1.0765814546300305</v>
      </c>
      <c r="X156" s="4">
        <v>7.3738455796577437E-2</v>
      </c>
      <c r="Y156" s="2">
        <v>1.4747691159315486</v>
      </c>
      <c r="Z156" s="3" t="s">
        <v>159</v>
      </c>
      <c r="AA156" s="3" t="s">
        <v>156</v>
      </c>
    </row>
    <row r="157" spans="1:27" x14ac:dyDescent="0.35">
      <c r="A157" s="4">
        <v>5.4109238900009134E-2</v>
      </c>
      <c r="B157" s="4">
        <v>1.0887834656709155E-2</v>
      </c>
      <c r="C157" s="4">
        <v>0</v>
      </c>
      <c r="D157" s="4">
        <v>0</v>
      </c>
      <c r="E157" s="4">
        <v>0</v>
      </c>
      <c r="F157" s="4">
        <v>0</v>
      </c>
      <c r="G157" s="4">
        <v>1.1580696862136101E-3</v>
      </c>
      <c r="H157" s="4">
        <v>3.4643110271347311E-4</v>
      </c>
      <c r="I157" s="4">
        <v>3.1343766435980899E-4</v>
      </c>
      <c r="J157" s="4">
        <v>2.2435538080491595E-4</v>
      </c>
      <c r="K157" s="4">
        <v>0</v>
      </c>
      <c r="L157" s="4">
        <v>0</v>
      </c>
      <c r="M157" s="4">
        <v>1.352730972500228E-4</v>
      </c>
      <c r="N157" s="4">
        <v>1.4847047259148847E-2</v>
      </c>
      <c r="O157" s="4">
        <v>1.0227965889635872E-2</v>
      </c>
      <c r="P157" s="4">
        <v>7.9184252048793854E-2</v>
      </c>
      <c r="Q157" s="4">
        <v>0.11316749355306788</v>
      </c>
      <c r="R157" s="4">
        <v>5.938818903659538E-3</v>
      </c>
      <c r="S157" s="4">
        <v>4.2891469859763332E-6</v>
      </c>
      <c r="T157" s="4">
        <v>1.600181760152709E-3</v>
      </c>
      <c r="U157" s="4">
        <v>5.9388189036595386E-5</v>
      </c>
      <c r="V157" s="4">
        <v>7.8524383281720564E-4</v>
      </c>
      <c r="W157" s="4">
        <v>3.398324150427403E-3</v>
      </c>
      <c r="X157" s="4">
        <v>1.6496719176832054E-3</v>
      </c>
      <c r="Y157" s="2">
        <v>3.2993438353664105E-2</v>
      </c>
      <c r="Z157" s="3" t="s">
        <v>159</v>
      </c>
      <c r="AA157" s="3" t="s">
        <v>156</v>
      </c>
    </row>
    <row r="158" spans="1:27" x14ac:dyDescent="0.35">
      <c r="A158" s="4">
        <v>3.9121437476137028E-2</v>
      </c>
      <c r="B158" s="4">
        <v>8.9525546575485986E-3</v>
      </c>
      <c r="C158" s="4">
        <v>0</v>
      </c>
      <c r="D158" s="4">
        <v>0</v>
      </c>
      <c r="E158" s="4">
        <v>0</v>
      </c>
      <c r="F158" s="4">
        <v>0</v>
      </c>
      <c r="G158" s="4">
        <v>3.6791320510473695E-4</v>
      </c>
      <c r="H158" s="4">
        <v>1.2263773503491229E-4</v>
      </c>
      <c r="I158" s="4">
        <v>8.1758490023274872E-5</v>
      </c>
      <c r="J158" s="4">
        <v>8.9934339025602347E-5</v>
      </c>
      <c r="K158" s="4">
        <v>4.2923207262219312E-3</v>
      </c>
      <c r="L158" s="4">
        <v>0</v>
      </c>
      <c r="M158" s="4">
        <v>7.7261773071994751E-4</v>
      </c>
      <c r="N158" s="4">
        <v>3.5891977120217668E-2</v>
      </c>
      <c r="O158" s="4">
        <v>8.9934339025602369E-3</v>
      </c>
      <c r="P158" s="4">
        <v>3.7608905410706439E-2</v>
      </c>
      <c r="Q158" s="4">
        <v>4.4967169512801178E-2</v>
      </c>
      <c r="R158" s="4">
        <v>1.5942905554538599E-2</v>
      </c>
      <c r="S158" s="4">
        <v>2.4527547006982462E-5</v>
      </c>
      <c r="T158" s="4">
        <v>2.1257207406051468E-4</v>
      </c>
      <c r="U158" s="4">
        <v>1.2263773503491231E-5</v>
      </c>
      <c r="V158" s="4">
        <v>2.2892377206516965E-4</v>
      </c>
      <c r="W158" s="4">
        <v>1.0219811252909359E-2</v>
      </c>
      <c r="X158" s="4">
        <v>4.087924501163743E-3</v>
      </c>
      <c r="Y158" s="2">
        <v>4.0879245011637436E-2</v>
      </c>
      <c r="Z158" s="3" t="s">
        <v>163</v>
      </c>
      <c r="AA158" s="3" t="s">
        <v>156</v>
      </c>
    </row>
    <row r="159" spans="1:27" x14ac:dyDescent="0.35">
      <c r="A159" s="4">
        <v>6.3710008216778569</v>
      </c>
      <c r="B159" s="4">
        <v>0.77468977127444361</v>
      </c>
      <c r="C159" s="4">
        <v>5.9821603959416499E-2</v>
      </c>
      <c r="D159" s="4">
        <v>0</v>
      </c>
      <c r="E159" s="4">
        <v>0</v>
      </c>
      <c r="F159" s="4">
        <v>0</v>
      </c>
      <c r="G159" s="4">
        <v>0.33799206237070323</v>
      </c>
      <c r="H159" s="4">
        <v>0.13280396078990464</v>
      </c>
      <c r="I159" s="4">
        <v>0.12801823247315131</v>
      </c>
      <c r="J159" s="4">
        <v>5.8924279900025252E-2</v>
      </c>
      <c r="K159" s="4">
        <v>0.25424181682752012</v>
      </c>
      <c r="L159" s="4">
        <v>0</v>
      </c>
      <c r="M159" s="4">
        <v>5.683052376144567E-3</v>
      </c>
      <c r="N159" s="4">
        <v>2.7218829801534508</v>
      </c>
      <c r="O159" s="4">
        <v>0.7507611296906771</v>
      </c>
      <c r="P159" s="4">
        <v>5.9821603959416496</v>
      </c>
      <c r="Q159" s="4">
        <v>9.6910998414254728</v>
      </c>
      <c r="R159" s="4">
        <v>0.43669770890374038</v>
      </c>
      <c r="S159" s="4">
        <v>4.4866202969562368E-4</v>
      </c>
      <c r="T159" s="4">
        <v>3.5892962375649894E-2</v>
      </c>
      <c r="U159" s="4">
        <v>1.8843805247216196E-3</v>
      </c>
      <c r="V159" s="4">
        <v>6.4607332276169827E-2</v>
      </c>
      <c r="W159" s="4">
        <v>0.5174568742489527</v>
      </c>
      <c r="X159" s="4">
        <v>0.14955400989854123</v>
      </c>
      <c r="Y159" s="2">
        <v>2.9910801979708248</v>
      </c>
      <c r="Z159" s="3" t="s">
        <v>143</v>
      </c>
      <c r="AA159" s="3" t="s">
        <v>144</v>
      </c>
    </row>
    <row r="160" spans="1:27" x14ac:dyDescent="0.35">
      <c r="A160" s="4">
        <v>2.7987009911948779</v>
      </c>
      <c r="B160" s="4">
        <v>0.37972985279592469</v>
      </c>
      <c r="C160" s="4">
        <v>2.7592826673752319E-2</v>
      </c>
      <c r="D160" s="4">
        <v>0</v>
      </c>
      <c r="E160" s="4">
        <v>0</v>
      </c>
      <c r="F160" s="4">
        <v>0</v>
      </c>
      <c r="G160" s="4">
        <v>0.12981767977936806</v>
      </c>
      <c r="H160" s="4">
        <v>3.6527646739538781E-2</v>
      </c>
      <c r="I160" s="4">
        <v>5.7287963951219101E-2</v>
      </c>
      <c r="J160" s="4">
        <v>2.8775376388341701E-2</v>
      </c>
      <c r="K160" s="4">
        <v>0.62412346047773104</v>
      </c>
      <c r="L160" s="4">
        <v>0</v>
      </c>
      <c r="M160" s="4">
        <v>5.124382096554002E-3</v>
      </c>
      <c r="N160" s="4">
        <v>2.1023106037144625</v>
      </c>
      <c r="O160" s="4">
        <v>0.52032187441932942</v>
      </c>
      <c r="P160" s="4">
        <v>2.6278882546430777</v>
      </c>
      <c r="Q160" s="4">
        <v>5.4397286871111712</v>
      </c>
      <c r="R160" s="4">
        <v>0.2549051607003785</v>
      </c>
      <c r="S160" s="4">
        <v>1.7081273655180005E-4</v>
      </c>
      <c r="T160" s="4">
        <v>8.9348200657864644E-3</v>
      </c>
      <c r="U160" s="4">
        <v>6.5697206366076939E-4</v>
      </c>
      <c r="V160" s="4">
        <v>1.6687090416983543E-2</v>
      </c>
      <c r="W160" s="4">
        <v>7.4369237606399102E-2</v>
      </c>
      <c r="X160" s="4">
        <v>6.5697206366076955E-2</v>
      </c>
      <c r="Y160" s="2">
        <v>1.3139441273215389</v>
      </c>
      <c r="Z160" s="3" t="s">
        <v>143</v>
      </c>
      <c r="AA160" s="3" t="s">
        <v>144</v>
      </c>
    </row>
    <row r="161" spans="1:27" x14ac:dyDescent="0.35">
      <c r="A161" s="4">
        <v>8.0511083078952499</v>
      </c>
      <c r="B161" s="4">
        <v>1.1676461171684338</v>
      </c>
      <c r="C161" s="4">
        <v>0</v>
      </c>
      <c r="D161" s="4">
        <v>0</v>
      </c>
      <c r="E161" s="4">
        <v>0</v>
      </c>
      <c r="F161" s="4">
        <v>0</v>
      </c>
      <c r="G161" s="4">
        <v>0.37807251293800498</v>
      </c>
      <c r="H161" s="4">
        <v>0.10358151039397398</v>
      </c>
      <c r="I161" s="4">
        <v>0.14548493959880887</v>
      </c>
      <c r="J161" s="4">
        <v>8.2394383267933829E-2</v>
      </c>
      <c r="K161" s="4">
        <v>0.55557355574949674</v>
      </c>
      <c r="L161" s="4">
        <v>0</v>
      </c>
      <c r="M161" s="4">
        <v>9.4165009449067253E-3</v>
      </c>
      <c r="N161" s="4">
        <v>4.8965804913514965</v>
      </c>
      <c r="O161" s="4">
        <v>1.0640646067744599</v>
      </c>
      <c r="P161" s="4">
        <v>9.2752534307331231</v>
      </c>
      <c r="Q161" s="4">
        <v>11.864791190582473</v>
      </c>
      <c r="R161" s="4">
        <v>0.54615705480458998</v>
      </c>
      <c r="S161" s="4">
        <v>8.4748508504160519E-4</v>
      </c>
      <c r="T161" s="4">
        <v>5.6499005669440348E-2</v>
      </c>
      <c r="U161" s="4">
        <v>3.2957753307173536E-3</v>
      </c>
      <c r="V161" s="4">
        <v>0.10828976086642733</v>
      </c>
      <c r="W161" s="4">
        <v>1.3653926370114753</v>
      </c>
      <c r="X161" s="4">
        <v>0.2354125236226681</v>
      </c>
      <c r="Y161" s="2">
        <v>4.7082504724533623</v>
      </c>
      <c r="Z161" s="3" t="s">
        <v>143</v>
      </c>
      <c r="AA161" s="3" t="s">
        <v>144</v>
      </c>
    </row>
    <row r="162" spans="1:27" x14ac:dyDescent="0.35">
      <c r="A162" s="4">
        <v>13.000697744011712</v>
      </c>
      <c r="B162" s="4">
        <v>2.7753262559911525</v>
      </c>
      <c r="C162" s="4">
        <v>0</v>
      </c>
      <c r="D162" s="4">
        <v>0</v>
      </c>
      <c r="E162" s="4">
        <v>0</v>
      </c>
      <c r="F162" s="4">
        <v>0</v>
      </c>
      <c r="G162" s="4">
        <v>0.18440706019874767</v>
      </c>
      <c r="H162" s="4">
        <v>5.3478047457636818E-2</v>
      </c>
      <c r="I162" s="4">
        <v>7.1918753477511602E-2</v>
      </c>
      <c r="J162" s="4">
        <v>4.241362384571197E-2</v>
      </c>
      <c r="K162" s="4">
        <v>0.96813706604342531</v>
      </c>
      <c r="L162" s="4">
        <v>0</v>
      </c>
      <c r="M162" s="4">
        <v>1.0142388310931123E-2</v>
      </c>
      <c r="N162" s="4">
        <v>5.1633976855649344</v>
      </c>
      <c r="O162" s="4">
        <v>3.4115306136768324</v>
      </c>
      <c r="P162" s="4">
        <v>24.894953126830938</v>
      </c>
      <c r="Q162" s="4">
        <v>40.569553243724485</v>
      </c>
      <c r="R162" s="4">
        <v>0.43335659146705702</v>
      </c>
      <c r="S162" s="4">
        <v>4.6101765049686919E-4</v>
      </c>
      <c r="T162" s="4">
        <v>3.5959376738755801E-2</v>
      </c>
      <c r="U162" s="4">
        <v>2.766105902981215E-3</v>
      </c>
      <c r="V162" s="4">
        <v>6.6386541671549157E-2</v>
      </c>
      <c r="W162" s="4">
        <v>0.92203530099373832</v>
      </c>
      <c r="X162" s="4">
        <v>0.92203530099373832</v>
      </c>
      <c r="Y162" s="2">
        <v>9.2203530099373836</v>
      </c>
      <c r="Z162" s="3" t="s">
        <v>143</v>
      </c>
      <c r="AA162" s="3" t="s">
        <v>144</v>
      </c>
    </row>
    <row r="163" spans="1:27" x14ac:dyDescent="0.35">
      <c r="A163" s="4">
        <v>1.9586946902011655</v>
      </c>
      <c r="B163" s="4">
        <v>0.25838100168611122</v>
      </c>
      <c r="C163" s="4">
        <v>7.2930121443660414E-3</v>
      </c>
      <c r="D163" s="4">
        <v>0</v>
      </c>
      <c r="E163" s="4">
        <v>0</v>
      </c>
      <c r="F163" s="4">
        <v>0</v>
      </c>
      <c r="G163" s="4">
        <v>9.9184965163378158E-2</v>
      </c>
      <c r="H163" s="4">
        <v>2.7817632036367616E-2</v>
      </c>
      <c r="I163" s="4">
        <v>3.865296436514002E-2</v>
      </c>
      <c r="J163" s="4">
        <v>2.0837177555331547E-2</v>
      </c>
      <c r="K163" s="4">
        <v>0.10418588777665773</v>
      </c>
      <c r="L163" s="4">
        <v>0</v>
      </c>
      <c r="M163" s="4">
        <v>2.8130189699697591E-3</v>
      </c>
      <c r="N163" s="4">
        <v>0.93767298998991966</v>
      </c>
      <c r="O163" s="4">
        <v>0.27296702597484329</v>
      </c>
      <c r="P163" s="4">
        <v>1.708648559537187</v>
      </c>
      <c r="Q163" s="4">
        <v>2.729670259748433</v>
      </c>
      <c r="R163" s="4">
        <v>6.042781491046148E-2</v>
      </c>
      <c r="S163" s="4">
        <v>5.2092943888328871E-4</v>
      </c>
      <c r="T163" s="4">
        <v>1.2502306533198927E-2</v>
      </c>
      <c r="U163" s="4">
        <v>5.2092943888328871E-4</v>
      </c>
      <c r="V163" s="4">
        <v>2.5004613066397854E-2</v>
      </c>
      <c r="W163" s="4">
        <v>0.10418588777665773</v>
      </c>
      <c r="X163" s="4">
        <v>3.1255766332997321E-2</v>
      </c>
      <c r="Y163" s="2">
        <v>1.0418588777665774</v>
      </c>
      <c r="Z163" s="3" t="s">
        <v>143</v>
      </c>
      <c r="AA163" s="3" t="s">
        <v>144</v>
      </c>
    </row>
    <row r="164" spans="1:27" x14ac:dyDescent="0.35">
      <c r="A164" s="4">
        <v>0.66800015283022018</v>
      </c>
      <c r="B164" s="4">
        <v>9.2738319089727378E-2</v>
      </c>
      <c r="C164" s="4">
        <v>9.9489384464075356E-4</v>
      </c>
      <c r="D164" s="4">
        <v>3.5531923022884054E-4</v>
      </c>
      <c r="E164" s="4">
        <v>6.3957461441191302E-4</v>
      </c>
      <c r="F164" s="4">
        <v>0</v>
      </c>
      <c r="G164" s="4">
        <v>3.2334049950824485E-2</v>
      </c>
      <c r="H164" s="4">
        <v>9.3804276780413906E-3</v>
      </c>
      <c r="I164" s="4">
        <v>1.4354896901245157E-2</v>
      </c>
      <c r="J164" s="4">
        <v>6.7510653743479698E-3</v>
      </c>
      <c r="K164" s="4">
        <v>3.7308519174028255E-2</v>
      </c>
      <c r="L164" s="4">
        <v>8.8829807557210139E-3</v>
      </c>
      <c r="M164" s="4">
        <v>1.918723843235739E-3</v>
      </c>
      <c r="N164" s="4">
        <v>0.2593830380670536</v>
      </c>
      <c r="O164" s="4">
        <v>8.1723422952633323E-2</v>
      </c>
      <c r="P164" s="4">
        <v>0.63957461441191299</v>
      </c>
      <c r="Q164" s="4">
        <v>0.88829807557210128</v>
      </c>
      <c r="R164" s="4">
        <v>5.3297884534326087E-2</v>
      </c>
      <c r="S164" s="4">
        <v>7.1063846045768105E-5</v>
      </c>
      <c r="T164" s="4">
        <v>3.4110646101968688E-3</v>
      </c>
      <c r="U164" s="4">
        <v>3.1978730720595651E-4</v>
      </c>
      <c r="V164" s="4">
        <v>8.172342295263332E-3</v>
      </c>
      <c r="W164" s="4">
        <v>3.5531923022884056E-2</v>
      </c>
      <c r="X164" s="4">
        <v>3.5531923022884056E-2</v>
      </c>
      <c r="Y164" s="2">
        <v>0.35531923022884054</v>
      </c>
      <c r="Z164" s="3" t="s">
        <v>143</v>
      </c>
      <c r="AA164" s="3" t="s">
        <v>144</v>
      </c>
    </row>
    <row r="165" spans="1:27" x14ac:dyDescent="0.35">
      <c r="A165" s="4">
        <v>1.3053443663841213</v>
      </c>
      <c r="B165" s="4">
        <v>0.12577812113336878</v>
      </c>
      <c r="C165" s="4">
        <v>0</v>
      </c>
      <c r="D165" s="4">
        <v>0</v>
      </c>
      <c r="E165" s="4">
        <v>0</v>
      </c>
      <c r="F165" s="4">
        <v>0</v>
      </c>
      <c r="G165" s="4">
        <v>8.9313035594703022E-2</v>
      </c>
      <c r="H165" s="4">
        <v>2.6318279127906578E-2</v>
      </c>
      <c r="I165" s="4">
        <v>4.0745769493204749E-2</v>
      </c>
      <c r="J165" s="4">
        <v>1.8972414070117391E-2</v>
      </c>
      <c r="K165" s="4">
        <v>6.3417540067244746E-2</v>
      </c>
      <c r="L165" s="4">
        <v>0</v>
      </c>
      <c r="M165" s="4">
        <v>3.646508553866573E-3</v>
      </c>
      <c r="N165" s="4">
        <v>0.51790991054916558</v>
      </c>
      <c r="O165" s="4">
        <v>0.10041110510647087</v>
      </c>
      <c r="P165" s="4">
        <v>0.77686486582374825</v>
      </c>
      <c r="Q165" s="4">
        <v>1.1203765411879907</v>
      </c>
      <c r="R165" s="4">
        <v>9.5126310100867126E-2</v>
      </c>
      <c r="S165" s="4">
        <v>5.8132745061641023E-5</v>
      </c>
      <c r="T165" s="4">
        <v>4.439227804707133E-3</v>
      </c>
      <c r="U165" s="4">
        <v>2.1667659522975295E-4</v>
      </c>
      <c r="V165" s="4">
        <v>8.6670638091901168E-3</v>
      </c>
      <c r="W165" s="4">
        <v>5.2847950056037298E-2</v>
      </c>
      <c r="X165" s="4">
        <v>2.6423975028018649E-2</v>
      </c>
      <c r="Y165" s="2">
        <v>0.52847950056037296</v>
      </c>
      <c r="Z165" s="3" t="s">
        <v>143</v>
      </c>
      <c r="AA165" s="3" t="s">
        <v>144</v>
      </c>
    </row>
    <row r="166" spans="1:27" x14ac:dyDescent="0.35">
      <c r="A166" s="4">
        <v>0.15160894948076917</v>
      </c>
      <c r="B166" s="4">
        <v>1.5943851964174784E-2</v>
      </c>
      <c r="C166" s="4">
        <v>1.494736121641386E-3</v>
      </c>
      <c r="D166" s="4">
        <v>4.2706746332611028E-4</v>
      </c>
      <c r="E166" s="4">
        <v>1.0676686583152757E-3</v>
      </c>
      <c r="F166" s="4">
        <v>6.4060119498916541E-4</v>
      </c>
      <c r="G166" s="4">
        <v>8.9684167298483154E-3</v>
      </c>
      <c r="H166" s="4">
        <v>2.249221973517514E-3</v>
      </c>
      <c r="I166" s="4">
        <v>3.245712721278438E-3</v>
      </c>
      <c r="J166" s="4">
        <v>1.452029375308775E-3</v>
      </c>
      <c r="K166" s="4">
        <v>7.1177910554351713E-4</v>
      </c>
      <c r="L166" s="4">
        <v>4.4130304543698068E-2</v>
      </c>
      <c r="M166" s="4">
        <v>4.9824537388046199E-4</v>
      </c>
      <c r="N166" s="4">
        <v>0.47973911713633055</v>
      </c>
      <c r="O166" s="4">
        <v>1.3096735542000715E-2</v>
      </c>
      <c r="P166" s="4">
        <v>0.11957888973131087</v>
      </c>
      <c r="Q166" s="4">
        <v>0.18435078833577095</v>
      </c>
      <c r="R166" s="4">
        <v>2.4271667499033936E-2</v>
      </c>
      <c r="S166" s="4">
        <v>3.5588955277175856E-4</v>
      </c>
      <c r="T166" s="4">
        <v>7.8295701609786895E-4</v>
      </c>
      <c r="U166" s="4">
        <v>3.5588955277175856E-4</v>
      </c>
      <c r="V166" s="4">
        <v>1.0676686583152757E-3</v>
      </c>
      <c r="W166" s="4">
        <v>4.0571409015980478E-3</v>
      </c>
      <c r="X166" s="4">
        <v>2.9182943327284203E-2</v>
      </c>
      <c r="Y166" s="2">
        <v>7.1177910554351714E-2</v>
      </c>
      <c r="Z166" s="3" t="s">
        <v>143</v>
      </c>
      <c r="AA166" s="3" t="s">
        <v>144</v>
      </c>
    </row>
    <row r="167" spans="1:27" x14ac:dyDescent="0.35">
      <c r="A167" s="4">
        <v>0.15240868173291419</v>
      </c>
      <c r="B167" s="4">
        <v>1.9999329277169735E-2</v>
      </c>
      <c r="C167" s="4">
        <v>0</v>
      </c>
      <c r="D167" s="4">
        <v>0</v>
      </c>
      <c r="E167" s="4">
        <v>0</v>
      </c>
      <c r="F167" s="4">
        <v>0</v>
      </c>
      <c r="G167" s="4">
        <v>8.0686949152719272E-3</v>
      </c>
      <c r="H167" s="4">
        <v>2.2482004635714942E-3</v>
      </c>
      <c r="I167" s="4">
        <v>3.2757522091915949E-3</v>
      </c>
      <c r="J167" s="4">
        <v>1.7378727509816461E-3</v>
      </c>
      <c r="K167" s="4">
        <v>9.9996646385848674E-3</v>
      </c>
      <c r="L167" s="4">
        <v>0</v>
      </c>
      <c r="M167" s="4">
        <v>2.413712154141175E-4</v>
      </c>
      <c r="N167" s="4">
        <v>3.3791970157976449E-2</v>
      </c>
      <c r="O167" s="4">
        <v>1.6551169056968056E-2</v>
      </c>
      <c r="P167" s="4">
        <v>0.16964948283392256</v>
      </c>
      <c r="Q167" s="4">
        <v>0.1758561712302856</v>
      </c>
      <c r="R167" s="4">
        <v>9.6548486165646992E-3</v>
      </c>
      <c r="S167" s="4">
        <v>1.4482272924847051E-5</v>
      </c>
      <c r="T167" s="4">
        <v>1.0275517456201002E-3</v>
      </c>
      <c r="U167" s="4">
        <v>4.7584611038783167E-5</v>
      </c>
      <c r="V167" s="4">
        <v>1.1999597566301841E-3</v>
      </c>
      <c r="W167" s="4">
        <v>6.8963204404033571E-3</v>
      </c>
      <c r="X167" s="4">
        <v>3.4481602202016785E-3</v>
      </c>
      <c r="Y167" s="2">
        <v>6.8963204404033571E-2</v>
      </c>
      <c r="Z167" s="3" t="s">
        <v>149</v>
      </c>
      <c r="AA167" s="3" t="s">
        <v>144</v>
      </c>
    </row>
    <row r="168" spans="1:27" x14ac:dyDescent="0.35">
      <c r="A168" s="4">
        <v>0.11763760743990154</v>
      </c>
      <c r="B168" s="4">
        <v>1.5304310094123112E-2</v>
      </c>
      <c r="C168" s="4">
        <v>0</v>
      </c>
      <c r="D168" s="4">
        <v>0</v>
      </c>
      <c r="E168" s="4">
        <v>0</v>
      </c>
      <c r="F168" s="4">
        <v>0</v>
      </c>
      <c r="G168" s="4">
        <v>6.22451418007246E-3</v>
      </c>
      <c r="H168" s="4">
        <v>1.747432421194654E-3</v>
      </c>
      <c r="I168" s="4">
        <v>2.4269894738814636E-3</v>
      </c>
      <c r="J168" s="4">
        <v>1.7303007307907848E-3</v>
      </c>
      <c r="K168" s="4">
        <v>3.9973944275694694E-2</v>
      </c>
      <c r="L168" s="4">
        <v>0</v>
      </c>
      <c r="M168" s="4">
        <v>3.9973944275694691E-4</v>
      </c>
      <c r="N168" s="4">
        <v>2.9694930033373201E-2</v>
      </c>
      <c r="O168" s="4">
        <v>1.2563239629504048E-2</v>
      </c>
      <c r="P168" s="4">
        <v>0.15932472075598314</v>
      </c>
      <c r="Q168" s="4">
        <v>0.12334817090785792</v>
      </c>
      <c r="R168" s="4">
        <v>8.5658452019345774E-3</v>
      </c>
      <c r="S168" s="4">
        <v>1.1421126935912771E-5</v>
      </c>
      <c r="T168" s="4">
        <v>2.5297796163046785E-3</v>
      </c>
      <c r="U168" s="4">
        <v>3.3692324460942667E-4</v>
      </c>
      <c r="V168" s="4">
        <v>1.7702746750664793E-3</v>
      </c>
      <c r="W168" s="4">
        <v>5.7105634679563855E-3</v>
      </c>
      <c r="X168" s="4">
        <v>1.7131690403869154E-3</v>
      </c>
      <c r="Y168" s="2">
        <v>5.7105634679563852E-2</v>
      </c>
      <c r="Z168" s="3" t="s">
        <v>33</v>
      </c>
      <c r="AA168" s="3" t="s">
        <v>144</v>
      </c>
    </row>
    <row r="169" spans="1:27" x14ac:dyDescent="0.35">
      <c r="A169" s="4">
        <v>0.82218595833496233</v>
      </c>
      <c r="B169" s="4">
        <v>4.7194964375722917E-2</v>
      </c>
      <c r="C169" s="4">
        <v>0</v>
      </c>
      <c r="D169" s="4">
        <v>0</v>
      </c>
      <c r="E169" s="4">
        <v>0</v>
      </c>
      <c r="F169" s="4">
        <v>0</v>
      </c>
      <c r="G169" s="4">
        <v>7.0544052014238454E-2</v>
      </c>
      <c r="H169" s="4">
        <v>2.4019752921749501E-2</v>
      </c>
      <c r="I169" s="4">
        <v>3.2042896865622401E-2</v>
      </c>
      <c r="J169" s="4">
        <v>9.0664010511257182E-3</v>
      </c>
      <c r="K169" s="4">
        <v>0.15648856608792333</v>
      </c>
      <c r="L169" s="4">
        <v>0</v>
      </c>
      <c r="M169" s="4">
        <v>1.7387618454213704E-3</v>
      </c>
      <c r="N169" s="4">
        <v>0.14655278411408695</v>
      </c>
      <c r="O169" s="4">
        <v>3.9743127895345613E-2</v>
      </c>
      <c r="P169" s="4">
        <v>0.38749549697961977</v>
      </c>
      <c r="Q169" s="4">
        <v>0.50672488066565657</v>
      </c>
      <c r="R169" s="4">
        <v>2.7323400428050107E-2</v>
      </c>
      <c r="S169" s="4">
        <v>4.719496437572291E-5</v>
      </c>
      <c r="T169" s="4">
        <v>6.7066528323395727E-3</v>
      </c>
      <c r="U169" s="4">
        <v>5.7130746349559321E-4</v>
      </c>
      <c r="V169" s="4">
        <v>4.6201386178339274E-3</v>
      </c>
      <c r="W169" s="4">
        <v>2.4839454934591006E-2</v>
      </c>
      <c r="X169" s="4">
        <v>1.2419727467295503E-2</v>
      </c>
      <c r="Y169" s="2">
        <v>0.24839454934591007</v>
      </c>
      <c r="Z169" s="3" t="s">
        <v>141</v>
      </c>
      <c r="AA169" s="3" t="s">
        <v>144</v>
      </c>
    </row>
    <row r="170" spans="1:27" x14ac:dyDescent="0.35">
      <c r="A170" s="4">
        <v>2.2838740870918253</v>
      </c>
      <c r="B170" s="4">
        <v>0.27430034138783266</v>
      </c>
      <c r="C170" s="4">
        <v>0</v>
      </c>
      <c r="D170" s="4">
        <v>0</v>
      </c>
      <c r="E170" s="4">
        <v>0</v>
      </c>
      <c r="F170" s="4">
        <v>0</v>
      </c>
      <c r="G170" s="4">
        <v>0.13185252461561053</v>
      </c>
      <c r="H170" s="4">
        <v>4.0968463005564698E-2</v>
      </c>
      <c r="I170" s="4">
        <v>4.5442030805022918E-2</v>
      </c>
      <c r="J170" s="4">
        <v>1.7541094792612472E-2</v>
      </c>
      <c r="K170" s="4">
        <v>0.27076857733562876</v>
      </c>
      <c r="L170" s="4">
        <v>0</v>
      </c>
      <c r="M170" s="4">
        <v>8.2407827884756583E-3</v>
      </c>
      <c r="N170" s="4">
        <v>1.8129722134646449</v>
      </c>
      <c r="O170" s="4">
        <v>0.42145717689632645</v>
      </c>
      <c r="P170" s="4">
        <v>2.389827008657941</v>
      </c>
      <c r="Q170" s="4">
        <v>4.6148383615463686</v>
      </c>
      <c r="R170" s="4">
        <v>7.9817867579807092E-2</v>
      </c>
      <c r="S170" s="4">
        <v>4.2381168626446237E-4</v>
      </c>
      <c r="T170" s="4">
        <v>3.9438031916276366E-2</v>
      </c>
      <c r="U170" s="4">
        <v>4.1203913942378292E-3</v>
      </c>
      <c r="V170" s="4">
        <v>2.2603289934104664E-2</v>
      </c>
      <c r="W170" s="4">
        <v>0.10689472531336998</v>
      </c>
      <c r="X170" s="4">
        <v>4.7090187362718049E-2</v>
      </c>
      <c r="Y170" s="2">
        <v>1.1772546840679512</v>
      </c>
      <c r="Z170" s="3" t="s">
        <v>141</v>
      </c>
      <c r="AA170" s="3" t="s">
        <v>144</v>
      </c>
    </row>
    <row r="171" spans="1:27" x14ac:dyDescent="0.35">
      <c r="A171" s="4">
        <v>2.959339371899727</v>
      </c>
      <c r="B171" s="4">
        <v>0.35592054607983203</v>
      </c>
      <c r="C171" s="4">
        <v>0</v>
      </c>
      <c r="D171" s="4">
        <v>0</v>
      </c>
      <c r="E171" s="4">
        <v>0</v>
      </c>
      <c r="F171" s="4">
        <v>0</v>
      </c>
      <c r="G171" s="4">
        <v>0.17062857639782208</v>
      </c>
      <c r="H171" s="4">
        <v>3.2792679526456432E-2</v>
      </c>
      <c r="I171" s="4">
        <v>2.6794018637470499E-2</v>
      </c>
      <c r="J171" s="4">
        <v>3.5858661758604797E-2</v>
      </c>
      <c r="K171" s="4">
        <v>0.21328572049727762</v>
      </c>
      <c r="L171" s="4">
        <v>0.19995536296619776</v>
      </c>
      <c r="M171" s="4">
        <v>6.1319644642967323E-3</v>
      </c>
      <c r="N171" s="4">
        <v>5.7987055260197344</v>
      </c>
      <c r="O171" s="4">
        <v>0.41590715496969133</v>
      </c>
      <c r="P171" s="4">
        <v>3.6391876059847994</v>
      </c>
      <c r="Q171" s="4">
        <v>5.1988394371211415</v>
      </c>
      <c r="R171" s="4">
        <v>6.6651787655399253E-2</v>
      </c>
      <c r="S171" s="4">
        <v>6.6651787655399252E-4</v>
      </c>
      <c r="T171" s="4">
        <v>6.3985716149183289E-2</v>
      </c>
      <c r="U171" s="4">
        <v>6.6651787655399256E-3</v>
      </c>
      <c r="V171" s="4">
        <v>2.7993750815267688E-2</v>
      </c>
      <c r="W171" s="4">
        <v>0.45323215605671491</v>
      </c>
      <c r="X171" s="4">
        <v>0.19995536296619776</v>
      </c>
      <c r="Y171" s="2">
        <v>1.3330357531079851</v>
      </c>
      <c r="Z171" s="3" t="s">
        <v>141</v>
      </c>
      <c r="AA171" s="3" t="s">
        <v>144</v>
      </c>
    </row>
    <row r="172" spans="1:27" x14ac:dyDescent="0.35">
      <c r="A172" s="4">
        <v>1.3952326823437042</v>
      </c>
      <c r="B172" s="4">
        <v>0.29338111882158713</v>
      </c>
      <c r="C172" s="4">
        <v>1.9112776470461704E-3</v>
      </c>
      <c r="D172" s="4">
        <v>0</v>
      </c>
      <c r="E172" s="4">
        <v>1.9112776470461704E-3</v>
      </c>
      <c r="F172" s="4">
        <v>0</v>
      </c>
      <c r="G172" s="4">
        <v>2.389097058807713E-2</v>
      </c>
      <c r="H172" s="4">
        <v>7.6451105881846816E-3</v>
      </c>
      <c r="I172" s="4">
        <v>8.8874410587646922E-3</v>
      </c>
      <c r="J172" s="4">
        <v>8.5051855293554572E-3</v>
      </c>
      <c r="K172" s="4">
        <v>0</v>
      </c>
      <c r="L172" s="4">
        <v>0</v>
      </c>
      <c r="M172" s="4">
        <v>1.9112776470461701E-4</v>
      </c>
      <c r="N172" s="4">
        <v>0.66894717646615964</v>
      </c>
      <c r="O172" s="4">
        <v>9.5563882352308518E-2</v>
      </c>
      <c r="P172" s="4">
        <v>2.0068415293984789</v>
      </c>
      <c r="Q172" s="4">
        <v>3.153608117626181</v>
      </c>
      <c r="R172" s="4">
        <v>0.10512027058753937</v>
      </c>
      <c r="S172" s="4">
        <v>1.9112776470461701E-4</v>
      </c>
      <c r="T172" s="4">
        <v>7.6451105881846816E-3</v>
      </c>
      <c r="U172" s="4">
        <v>9.556388235230852E-4</v>
      </c>
      <c r="V172" s="4">
        <v>6.6894717646615951E-3</v>
      </c>
      <c r="W172" s="4">
        <v>0.17201498823415534</v>
      </c>
      <c r="X172" s="4">
        <v>7.6451105881846809E-2</v>
      </c>
      <c r="Y172" s="2">
        <v>0.95563882352308516</v>
      </c>
      <c r="Z172" s="3" t="s">
        <v>149</v>
      </c>
      <c r="AA172" s="3" t="s">
        <v>144</v>
      </c>
    </row>
    <row r="173" spans="1:27" x14ac:dyDescent="0.35">
      <c r="A173" s="4">
        <v>3.7582440269860804</v>
      </c>
      <c r="B173" s="4">
        <v>0.86378995781534906</v>
      </c>
      <c r="C173" s="4">
        <v>0</v>
      </c>
      <c r="D173" s="4">
        <v>0</v>
      </c>
      <c r="E173" s="4">
        <v>0</v>
      </c>
      <c r="F173" s="4">
        <v>0</v>
      </c>
      <c r="G173" s="4">
        <v>3.3036177333990543E-2</v>
      </c>
      <c r="H173" s="4">
        <v>1.5457293981958877E-2</v>
      </c>
      <c r="I173" s="4">
        <v>8.7894416760158321E-3</v>
      </c>
      <c r="J173" s="4">
        <v>6.9709365016677296E-3</v>
      </c>
      <c r="K173" s="4">
        <v>3.0308419572468388E-2</v>
      </c>
      <c r="L173" s="4">
        <v>0</v>
      </c>
      <c r="M173" s="4">
        <v>2.424673565797471E-3</v>
      </c>
      <c r="N173" s="4">
        <v>1.976108956124939</v>
      </c>
      <c r="O173" s="4">
        <v>1.3456938290175964</v>
      </c>
      <c r="P173" s="4">
        <v>8.8803669347332388</v>
      </c>
      <c r="Q173" s="4">
        <v>14.002489842480395</v>
      </c>
      <c r="R173" s="4">
        <v>0.16427163408277867</v>
      </c>
      <c r="S173" s="4">
        <v>3.6370103486962067E-4</v>
      </c>
      <c r="T173" s="4">
        <v>1.4851125590509511E-2</v>
      </c>
      <c r="U173" s="4">
        <v>1.6366546569132928E-3</v>
      </c>
      <c r="V173" s="4">
        <v>3.6976271878411432E-2</v>
      </c>
      <c r="W173" s="4">
        <v>0.19639855882959517</v>
      </c>
      <c r="X173" s="4">
        <v>0.12123367828987355</v>
      </c>
      <c r="Y173" s="2">
        <v>3.0308419572468388</v>
      </c>
      <c r="Z173" s="3" t="s">
        <v>149</v>
      </c>
      <c r="AA173" s="3" t="s">
        <v>144</v>
      </c>
    </row>
    <row r="174" spans="1:27" x14ac:dyDescent="0.35">
      <c r="A174" s="4">
        <v>1.0475748754106465E-2</v>
      </c>
      <c r="B174" s="4">
        <v>2.0188363493013118E-3</v>
      </c>
      <c r="C174" s="4">
        <v>0</v>
      </c>
      <c r="D174" s="4">
        <v>0</v>
      </c>
      <c r="E174" s="4">
        <v>0</v>
      </c>
      <c r="F174" s="4">
        <v>0</v>
      </c>
      <c r="G174" s="4">
        <v>2.6640314712429681E-4</v>
      </c>
      <c r="H174" s="4">
        <v>6.6600786781074203E-5</v>
      </c>
      <c r="I174" s="4">
        <v>8.7413532650159898E-5</v>
      </c>
      <c r="J174" s="4">
        <v>7.1457094150527534E-5</v>
      </c>
      <c r="K174" s="4">
        <v>2.7750327825447585E-4</v>
      </c>
      <c r="L174" s="4">
        <v>0</v>
      </c>
      <c r="M174" s="4">
        <v>4.1625491738171377E-6</v>
      </c>
      <c r="N174" s="4">
        <v>7.0069577759255151E-3</v>
      </c>
      <c r="O174" s="4">
        <v>3.0733488066683203E-3</v>
      </c>
      <c r="P174" s="4">
        <v>1.5401431943123411E-2</v>
      </c>
      <c r="Q174" s="4">
        <v>3.3508520849227959E-2</v>
      </c>
      <c r="R174" s="4">
        <v>6.7017041698455918E-4</v>
      </c>
      <c r="S174" s="4">
        <v>1.3875163912723794E-6</v>
      </c>
      <c r="T174" s="4">
        <v>7.9088434302525609E-5</v>
      </c>
      <c r="U174" s="4">
        <v>6.5213270389801829E-6</v>
      </c>
      <c r="V174" s="4">
        <v>2.6015932336357115E-4</v>
      </c>
      <c r="W174" s="4">
        <v>3.4687909781809479E-4</v>
      </c>
      <c r="X174" s="4">
        <v>4.162549173817138E-4</v>
      </c>
      <c r="Y174" s="2">
        <v>6.9375819563618967E-3</v>
      </c>
      <c r="Z174" s="3" t="s">
        <v>149</v>
      </c>
      <c r="AA174" s="3" t="s">
        <v>144</v>
      </c>
    </row>
    <row r="175" spans="1:27" x14ac:dyDescent="0.35">
      <c r="A175" s="4">
        <v>9.711522410975143E-2</v>
      </c>
      <c r="B175" s="4">
        <v>1.3165411134543708E-2</v>
      </c>
      <c r="C175" s="4">
        <v>0</v>
      </c>
      <c r="D175" s="4">
        <v>0</v>
      </c>
      <c r="E175" s="4">
        <v>0</v>
      </c>
      <c r="F175" s="4">
        <v>0</v>
      </c>
      <c r="G175" s="4">
        <v>4.9167121829623104E-3</v>
      </c>
      <c r="H175" s="4">
        <v>1.58878881284154E-3</v>
      </c>
      <c r="I175" s="4">
        <v>2.2876933545518852E-3</v>
      </c>
      <c r="J175" s="4">
        <v>4.8354442129959913E-4</v>
      </c>
      <c r="K175" s="4">
        <v>2.3161371440400966E-2</v>
      </c>
      <c r="L175" s="4">
        <v>0</v>
      </c>
      <c r="M175" s="4">
        <v>1.097117594545309E-4</v>
      </c>
      <c r="N175" s="4">
        <v>1.7472613542758628E-2</v>
      </c>
      <c r="O175" s="4">
        <v>8.9394766962951101E-3</v>
      </c>
      <c r="P175" s="4">
        <v>9.8334243659246215E-2</v>
      </c>
      <c r="Q175" s="4">
        <v>0.1101180993043625</v>
      </c>
      <c r="R175" s="4">
        <v>6.5014375973055346E-3</v>
      </c>
      <c r="S175" s="4">
        <v>8.1267969966319192E-6</v>
      </c>
      <c r="T175" s="4">
        <v>5.8106598525918215E-4</v>
      </c>
      <c r="U175" s="4">
        <v>3.4132547385854062E-5</v>
      </c>
      <c r="V175" s="4">
        <v>5.5668559426928646E-4</v>
      </c>
      <c r="W175" s="4">
        <v>4.063398498315959E-3</v>
      </c>
      <c r="X175" s="4">
        <v>1.6253593993263836E-3</v>
      </c>
      <c r="Y175" s="2">
        <v>4.0633984983159593E-2</v>
      </c>
      <c r="Z175" s="3" t="s">
        <v>33</v>
      </c>
      <c r="AA175" s="3" t="s">
        <v>144</v>
      </c>
    </row>
    <row r="176" spans="1:27" x14ac:dyDescent="0.35">
      <c r="A176" s="4">
        <v>0.22927115179673729</v>
      </c>
      <c r="B176" s="4">
        <v>2.5725730178131553E-2</v>
      </c>
      <c r="C176" s="4">
        <v>0</v>
      </c>
      <c r="D176" s="4">
        <v>0</v>
      </c>
      <c r="E176" s="4">
        <v>0</v>
      </c>
      <c r="F176" s="4">
        <v>0</v>
      </c>
      <c r="G176" s="4">
        <v>1.3993074992289129E-2</v>
      </c>
      <c r="H176" s="4">
        <v>4.0257000362431813E-3</v>
      </c>
      <c r="I176" s="4">
        <v>5.877091496761435E-3</v>
      </c>
      <c r="J176" s="4">
        <v>2.9385457483807175E-3</v>
      </c>
      <c r="K176" s="4">
        <v>3.013893075262274E-2</v>
      </c>
      <c r="L176" s="4">
        <v>0</v>
      </c>
      <c r="M176" s="4">
        <v>6.4583423041334441E-5</v>
      </c>
      <c r="N176" s="4">
        <v>6.1354251889267727E-2</v>
      </c>
      <c r="O176" s="4">
        <v>2.7986149984578258E-2</v>
      </c>
      <c r="P176" s="4">
        <v>0.35736160749538393</v>
      </c>
      <c r="Q176" s="4">
        <v>0.27555593830969366</v>
      </c>
      <c r="R176" s="4">
        <v>1.8298636528378095E-2</v>
      </c>
      <c r="S176" s="4">
        <v>2.1527807680444816E-5</v>
      </c>
      <c r="T176" s="4">
        <v>6.3614671695714428E-3</v>
      </c>
      <c r="U176" s="4">
        <v>8.180566918569031E-4</v>
      </c>
      <c r="V176" s="4">
        <v>4.1225751708051823E-3</v>
      </c>
      <c r="W176" s="4">
        <v>1.0763903840222409E-2</v>
      </c>
      <c r="X176" s="4">
        <v>4.3055615360889634E-3</v>
      </c>
      <c r="Y176" s="2">
        <v>0.10763903840222408</v>
      </c>
      <c r="Z176" s="3" t="s">
        <v>33</v>
      </c>
      <c r="AA176" s="3" t="s">
        <v>144</v>
      </c>
    </row>
    <row r="177" spans="1:27" x14ac:dyDescent="0.35">
      <c r="A177" s="4">
        <v>1.6474363459886537E-2</v>
      </c>
      <c r="B177" s="4">
        <v>2.6266817264714204E-3</v>
      </c>
      <c r="C177" s="4">
        <v>0</v>
      </c>
      <c r="D177" s="4">
        <v>0</v>
      </c>
      <c r="E177" s="4">
        <v>0</v>
      </c>
      <c r="F177" s="4">
        <v>0</v>
      </c>
      <c r="G177" s="4">
        <v>6.6243069856187142E-4</v>
      </c>
      <c r="H177" s="4">
        <v>1.7856827526450446E-4</v>
      </c>
      <c r="I177" s="4">
        <v>1.7972032865330771E-4</v>
      </c>
      <c r="J177" s="4">
        <v>1.1520533888032545E-4</v>
      </c>
      <c r="K177" s="4">
        <v>2.3041067776065089E-3</v>
      </c>
      <c r="L177" s="4">
        <v>0</v>
      </c>
      <c r="M177" s="4">
        <v>3.4561601664097636E-5</v>
      </c>
      <c r="N177" s="4">
        <v>8.1219763910629437E-3</v>
      </c>
      <c r="O177" s="4">
        <v>2.6497227942474857E-3</v>
      </c>
      <c r="P177" s="4">
        <v>1.8548059559732398E-2</v>
      </c>
      <c r="Q177" s="4">
        <v>2.3847505148227369E-2</v>
      </c>
      <c r="R177" s="4">
        <v>1.3248613971237428E-3</v>
      </c>
      <c r="S177" s="4">
        <v>2.0736960998458578E-6</v>
      </c>
      <c r="T177" s="4">
        <v>9.2164271104260359E-5</v>
      </c>
      <c r="U177" s="4">
        <v>5.0690349107343198E-6</v>
      </c>
      <c r="V177" s="4">
        <v>1.3479024648998077E-4</v>
      </c>
      <c r="W177" s="4">
        <v>1.1520533888032545E-3</v>
      </c>
      <c r="X177" s="4">
        <v>5.7602669440162723E-4</v>
      </c>
      <c r="Y177" s="2">
        <v>1.1520533888032545E-2</v>
      </c>
      <c r="Z177" s="3" t="s">
        <v>33</v>
      </c>
      <c r="AA177" s="3" t="s">
        <v>144</v>
      </c>
    </row>
    <row r="178" spans="1:27" x14ac:dyDescent="0.35">
      <c r="A178" s="4">
        <v>1.8481623851261387E-2</v>
      </c>
      <c r="B178" s="4">
        <v>1.6059893829371967E-3</v>
      </c>
      <c r="C178" s="4">
        <v>1.0196757986902836E-4</v>
      </c>
      <c r="D178" s="4">
        <v>0</v>
      </c>
      <c r="E178" s="4">
        <v>0</v>
      </c>
      <c r="F178" s="4">
        <v>0</v>
      </c>
      <c r="G178" s="4">
        <v>1.3000866433301114E-3</v>
      </c>
      <c r="H178" s="4">
        <v>3.3139463457434218E-4</v>
      </c>
      <c r="I178" s="4">
        <v>2.3452543369876521E-4</v>
      </c>
      <c r="J178" s="4">
        <v>1.3255785382973686E-4</v>
      </c>
      <c r="K178" s="4">
        <v>0</v>
      </c>
      <c r="L178" s="4">
        <v>0</v>
      </c>
      <c r="M178" s="4">
        <v>4.8434600437788469E-5</v>
      </c>
      <c r="N178" s="4">
        <v>1.7079569628062251E-2</v>
      </c>
      <c r="O178" s="4">
        <v>1.784432647707996E-3</v>
      </c>
      <c r="P178" s="4">
        <v>4.2953843019828193E-2</v>
      </c>
      <c r="Q178" s="4">
        <v>2.6129192341438515E-2</v>
      </c>
      <c r="R178" s="4">
        <v>1.5295136980354252E-3</v>
      </c>
      <c r="S178" s="4">
        <v>7.5201090153408405E-6</v>
      </c>
      <c r="T178" s="4">
        <v>2.1413191772495953E-4</v>
      </c>
      <c r="U178" s="4">
        <v>2.6766489715619941E-5</v>
      </c>
      <c r="V178" s="4">
        <v>1.733448857773482E-4</v>
      </c>
      <c r="W178" s="4">
        <v>1.4020542231991397E-4</v>
      </c>
      <c r="X178" s="4">
        <v>1.2745947483628543E-4</v>
      </c>
      <c r="Y178" s="2">
        <v>1.2745947483628544E-2</v>
      </c>
      <c r="Z178" s="3" t="s">
        <v>164</v>
      </c>
      <c r="AA178" s="3" t="s">
        <v>155</v>
      </c>
    </row>
    <row r="179" spans="1:27" x14ac:dyDescent="0.35">
      <c r="A179" s="4">
        <v>6.5489854147314841E-2</v>
      </c>
      <c r="B179" s="4">
        <v>1.132531312321986E-2</v>
      </c>
      <c r="C179" s="4">
        <v>7.3860737760129532E-5</v>
      </c>
      <c r="D179" s="4">
        <v>0</v>
      </c>
      <c r="E179" s="4">
        <v>0</v>
      </c>
      <c r="F179" s="4">
        <v>0</v>
      </c>
      <c r="G179" s="4">
        <v>2.2158221328038856E-3</v>
      </c>
      <c r="H179" s="4">
        <v>8.912529023055631E-4</v>
      </c>
      <c r="I179" s="4">
        <v>4.3824037737676851E-4</v>
      </c>
      <c r="J179" s="4">
        <v>1.9203791817633676E-4</v>
      </c>
      <c r="K179" s="4">
        <v>0</v>
      </c>
      <c r="L179" s="4">
        <v>0</v>
      </c>
      <c r="M179" s="4">
        <v>1.4279742633625041E-4</v>
      </c>
      <c r="N179" s="4">
        <v>2.905189018565095E-2</v>
      </c>
      <c r="O179" s="4">
        <v>1.0340503286418135E-2</v>
      </c>
      <c r="P179" s="4">
        <v>0.12507084927381934</v>
      </c>
      <c r="Q179" s="4">
        <v>0.10783667712978912</v>
      </c>
      <c r="R179" s="4">
        <v>2.4620245920043177E-3</v>
      </c>
      <c r="S179" s="4">
        <v>1.6249362307228496E-5</v>
      </c>
      <c r="T179" s="4">
        <v>3.2991129532857853E-3</v>
      </c>
      <c r="U179" s="4">
        <v>2.7574675430448362E-4</v>
      </c>
      <c r="V179" s="4">
        <v>1.132531312321986E-3</v>
      </c>
      <c r="W179" s="4">
        <v>5.4164541024094993E-4</v>
      </c>
      <c r="X179" s="4">
        <v>1.4772147552025905E-3</v>
      </c>
      <c r="Y179" s="2">
        <v>4.9240491840086352E-2</v>
      </c>
      <c r="Z179" s="3" t="s">
        <v>152</v>
      </c>
      <c r="AA179" s="3" t="s">
        <v>155</v>
      </c>
    </row>
    <row r="180" spans="1:27" x14ac:dyDescent="0.35">
      <c r="A180" s="4">
        <v>2.7866553081913045E-2</v>
      </c>
      <c r="B180" s="4">
        <v>4.156367239336183E-3</v>
      </c>
      <c r="C180" s="4">
        <v>1.5743815300515849E-5</v>
      </c>
      <c r="D180" s="4">
        <v>0</v>
      </c>
      <c r="E180" s="4">
        <v>0</v>
      </c>
      <c r="F180" s="4">
        <v>0</v>
      </c>
      <c r="G180" s="4">
        <v>1.246910171800855E-3</v>
      </c>
      <c r="H180" s="4">
        <v>3.5581022579165807E-4</v>
      </c>
      <c r="I180" s="4">
        <v>3.1645068754036846E-4</v>
      </c>
      <c r="J180" s="4">
        <v>3.6210775191186444E-4</v>
      </c>
      <c r="K180" s="4">
        <v>1.2595052240412677E-3</v>
      </c>
      <c r="L180" s="4">
        <v>0</v>
      </c>
      <c r="M180" s="4">
        <v>5.9826498141960217E-5</v>
      </c>
      <c r="N180" s="4">
        <v>7.5570313442476066E-3</v>
      </c>
      <c r="O180" s="4">
        <v>3.1487630601031691E-3</v>
      </c>
      <c r="P180" s="4">
        <v>3.1330192448026532E-2</v>
      </c>
      <c r="Q180" s="4">
        <v>2.0781836196680916E-2</v>
      </c>
      <c r="R180" s="4">
        <v>2.9913249070980109E-3</v>
      </c>
      <c r="S180" s="4">
        <v>1.7318196830567428E-5</v>
      </c>
      <c r="T180" s="4">
        <v>1.421666521636581E-3</v>
      </c>
      <c r="U180" s="4">
        <v>7.8719076502579231E-5</v>
      </c>
      <c r="V180" s="4">
        <v>1.1492985169376567E-3</v>
      </c>
      <c r="W180" s="4">
        <v>1.7318196830567431E-4</v>
      </c>
      <c r="X180" s="4">
        <v>7.8719076502579228E-4</v>
      </c>
      <c r="Y180" s="2">
        <v>1.5743815300515846E-2</v>
      </c>
      <c r="Z180" s="3" t="s">
        <v>150</v>
      </c>
      <c r="AA180" s="3" t="s">
        <v>144</v>
      </c>
    </row>
    <row r="181" spans="1:27" x14ac:dyDescent="0.35">
      <c r="A181" s="4">
        <v>0.10658640694383481</v>
      </c>
      <c r="B181" s="4">
        <v>1.5614569170115928E-2</v>
      </c>
      <c r="C181" s="4">
        <v>2.1453060251115795E-3</v>
      </c>
      <c r="D181" s="4">
        <v>0</v>
      </c>
      <c r="E181" s="4">
        <v>0</v>
      </c>
      <c r="F181" s="4">
        <v>0</v>
      </c>
      <c r="G181" s="4">
        <v>3.9375870081161911E-3</v>
      </c>
      <c r="H181" s="4">
        <v>1.2287987042569491E-3</v>
      </c>
      <c r="I181" s="4">
        <v>6.7210536862672907E-4</v>
      </c>
      <c r="J181" s="4">
        <v>4.3449235951626932E-4</v>
      </c>
      <c r="K181" s="4">
        <v>5.1799635986080226</v>
      </c>
      <c r="L181" s="4">
        <v>0</v>
      </c>
      <c r="M181" s="4">
        <v>2.5797983846278486E-4</v>
      </c>
      <c r="N181" s="4">
        <v>6.110048805697537E-2</v>
      </c>
      <c r="O181" s="4">
        <v>1.5275122014243843E-2</v>
      </c>
      <c r="P181" s="4">
        <v>0.28785118817952843</v>
      </c>
      <c r="Q181" s="4">
        <v>0.19484266747057702</v>
      </c>
      <c r="R181" s="4">
        <v>5.7706016498254523E-3</v>
      </c>
      <c r="S181" s="4">
        <v>3.8018081457673569E-4</v>
      </c>
      <c r="T181" s="4">
        <v>2.7834666781510996E-3</v>
      </c>
      <c r="U181" s="4">
        <v>5.736656934238242E-3</v>
      </c>
      <c r="V181" s="4">
        <v>3.1908032651976025E-3</v>
      </c>
      <c r="W181" s="4">
        <v>7.4678374291858797E-4</v>
      </c>
      <c r="X181" s="4">
        <v>3.3944715587208539E-3</v>
      </c>
      <c r="Y181" s="2">
        <v>6.7889431174417078E-2</v>
      </c>
      <c r="Z181" s="3" t="s">
        <v>164</v>
      </c>
      <c r="AA181" s="3" t="s">
        <v>155</v>
      </c>
    </row>
    <row r="182" spans="1:27" x14ac:dyDescent="0.35">
      <c r="A182" s="4">
        <v>0.3490989936177501</v>
      </c>
      <c r="B182" s="4">
        <v>5.5644263831192892E-2</v>
      </c>
      <c r="C182" s="4">
        <v>4.6546532482366681E-3</v>
      </c>
      <c r="D182" s="4">
        <v>0</v>
      </c>
      <c r="E182" s="4">
        <v>0</v>
      </c>
      <c r="F182" s="4">
        <v>0</v>
      </c>
      <c r="G182" s="4">
        <v>1.2080940930650623E-2</v>
      </c>
      <c r="H182" s="4">
        <v>3.5756199952363494E-3</v>
      </c>
      <c r="I182" s="4">
        <v>1.3329234301768639E-3</v>
      </c>
      <c r="J182" s="4">
        <v>2.1580665060006369E-3</v>
      </c>
      <c r="K182" s="4">
        <v>16.354758913122474</v>
      </c>
      <c r="L182" s="4">
        <v>0.38506676871776074</v>
      </c>
      <c r="M182" s="4">
        <v>9.7324567917675788E-4</v>
      </c>
      <c r="N182" s="4">
        <v>0.16291286368828339</v>
      </c>
      <c r="O182" s="4">
        <v>3.7660376281187589E-2</v>
      </c>
      <c r="P182" s="4">
        <v>1.0261394660885381</v>
      </c>
      <c r="Q182" s="4">
        <v>0.74262876824139568</v>
      </c>
      <c r="R182" s="4">
        <v>1.2990714065533244E-2</v>
      </c>
      <c r="S182" s="4">
        <v>6.7704047247078803E-4</v>
      </c>
      <c r="T182" s="4">
        <v>1.2271358563533032E-2</v>
      </c>
      <c r="U182" s="4">
        <v>7.3205001085903951E-3</v>
      </c>
      <c r="V182" s="4">
        <v>8.082170640120033E-3</v>
      </c>
      <c r="W182" s="4">
        <v>2.3273266241183341E-3</v>
      </c>
      <c r="X182" s="4">
        <v>5.2893786911780314E-3</v>
      </c>
      <c r="Y182" s="2">
        <v>0.21157514764712126</v>
      </c>
      <c r="Z182" s="3" t="s">
        <v>152</v>
      </c>
      <c r="AA182" s="3" t="s">
        <v>155</v>
      </c>
    </row>
    <row r="183" spans="1:27" x14ac:dyDescent="0.35">
      <c r="A183" s="4">
        <v>0.32235665873055525</v>
      </c>
      <c r="B183" s="4">
        <v>5.061798773455E-2</v>
      </c>
      <c r="C183" s="4">
        <v>1.190854764070729E-2</v>
      </c>
      <c r="D183" s="4">
        <v>0</v>
      </c>
      <c r="E183" s="4">
        <v>0</v>
      </c>
      <c r="F183" s="4">
        <v>0</v>
      </c>
      <c r="G183" s="4">
        <v>8.0455959451758412E-3</v>
      </c>
      <c r="H183" s="4">
        <v>2.6108225252557365E-3</v>
      </c>
      <c r="I183" s="4">
        <v>9.3243661616276309E-4</v>
      </c>
      <c r="J183" s="4">
        <v>2.0780016017341581E-3</v>
      </c>
      <c r="K183" s="4">
        <v>27.973098484882893</v>
      </c>
      <c r="L183" s="4">
        <v>0.11588855086594343</v>
      </c>
      <c r="M183" s="4">
        <v>1.7050269552690528E-3</v>
      </c>
      <c r="N183" s="4">
        <v>0.21712452633504342</v>
      </c>
      <c r="O183" s="4">
        <v>5.7278249278569733E-2</v>
      </c>
      <c r="P183" s="4">
        <v>0.80455959451758419</v>
      </c>
      <c r="Q183" s="4">
        <v>0.90845967460429211</v>
      </c>
      <c r="R183" s="4">
        <v>1.7316680014451316E-2</v>
      </c>
      <c r="S183" s="4">
        <v>7.7259033910628936E-4</v>
      </c>
      <c r="T183" s="4">
        <v>1.1988470779235528E-2</v>
      </c>
      <c r="U183" s="4">
        <v>5.3548502813918687E-2</v>
      </c>
      <c r="V183" s="4">
        <v>1.2254881240996315E-2</v>
      </c>
      <c r="W183" s="4">
        <v>0.1089618788601629</v>
      </c>
      <c r="X183" s="4">
        <v>1.3320523088039472E-2</v>
      </c>
      <c r="Y183" s="2">
        <v>0.26641046176078947</v>
      </c>
      <c r="Z183" s="3" t="s">
        <v>152</v>
      </c>
      <c r="AA183" s="3" t="s">
        <v>155</v>
      </c>
    </row>
    <row r="184" spans="1:27" x14ac:dyDescent="0.35">
      <c r="A184" s="4">
        <v>0.2803950117532763</v>
      </c>
      <c r="B184" s="4">
        <v>4.5850756638900522E-2</v>
      </c>
      <c r="C184" s="4">
        <v>6.6307248062409986E-3</v>
      </c>
      <c r="D184" s="4">
        <v>0</v>
      </c>
      <c r="E184" s="4">
        <v>0</v>
      </c>
      <c r="F184" s="4">
        <v>0</v>
      </c>
      <c r="G184" s="4">
        <v>7.7593588158139347E-3</v>
      </c>
      <c r="H184" s="4">
        <v>2.4865218023403745E-3</v>
      </c>
      <c r="I184" s="4">
        <v>1.1109991031733588E-3</v>
      </c>
      <c r="J184" s="4">
        <v>1.8516651719555981E-3</v>
      </c>
      <c r="K184" s="4">
        <v>9.5404843621712239</v>
      </c>
      <c r="L184" s="4">
        <v>0</v>
      </c>
      <c r="M184" s="4">
        <v>6.7012644318393069E-4</v>
      </c>
      <c r="N184" s="4">
        <v>8.6411041357927904E-2</v>
      </c>
      <c r="O184" s="4">
        <v>2.4688868959407976E-2</v>
      </c>
      <c r="P184" s="4">
        <v>0.42500124422980867</v>
      </c>
      <c r="Q184" s="4">
        <v>0.26452359599365688</v>
      </c>
      <c r="R184" s="4">
        <v>1.7634906399577124E-2</v>
      </c>
      <c r="S184" s="4">
        <v>5.2904719198731379E-4</v>
      </c>
      <c r="T184" s="4">
        <v>3.1566482455243051E-2</v>
      </c>
      <c r="U184" s="4">
        <v>1.1109991031733588E-3</v>
      </c>
      <c r="V184" s="4">
        <v>1.1850657100515827E-2</v>
      </c>
      <c r="W184" s="4">
        <v>1.9398397039534837E-3</v>
      </c>
      <c r="X184" s="4">
        <v>8.8174531997885618E-3</v>
      </c>
      <c r="Y184" s="2">
        <v>0.17634906399577124</v>
      </c>
      <c r="Z184" s="3" t="s">
        <v>162</v>
      </c>
      <c r="AA184" s="3" t="s">
        <v>158</v>
      </c>
    </row>
    <row r="185" spans="1:27" x14ac:dyDescent="0.35">
      <c r="A185" s="4">
        <v>0.18310598603947209</v>
      </c>
      <c r="B185" s="4">
        <v>2.8038104112294161E-2</v>
      </c>
      <c r="C185" s="4">
        <v>9.1552993019736043E-4</v>
      </c>
      <c r="D185" s="4">
        <v>0</v>
      </c>
      <c r="E185" s="4">
        <v>0</v>
      </c>
      <c r="F185" s="4">
        <v>0</v>
      </c>
      <c r="G185" s="4">
        <v>7.45012480698102E-3</v>
      </c>
      <c r="H185" s="4">
        <v>2.357489570258203E-3</v>
      </c>
      <c r="I185" s="4">
        <v>1.6250656261003146E-3</v>
      </c>
      <c r="J185" s="4">
        <v>2.2773807013659339E-3</v>
      </c>
      <c r="K185" s="4">
        <v>4.5547614027318675</v>
      </c>
      <c r="L185" s="4">
        <v>3.4332372382401014E-2</v>
      </c>
      <c r="M185" s="4">
        <v>9.3841817845229439E-4</v>
      </c>
      <c r="N185" s="4">
        <v>8.6975343368749236E-2</v>
      </c>
      <c r="O185" s="4">
        <v>2.8610310318667512E-2</v>
      </c>
      <c r="P185" s="4">
        <v>0.46348702716241369</v>
      </c>
      <c r="Q185" s="4">
        <v>0.3009804645523822</v>
      </c>
      <c r="R185" s="4">
        <v>1.2588536540213706E-2</v>
      </c>
      <c r="S185" s="4">
        <v>4.1198846858881213E-4</v>
      </c>
      <c r="T185" s="4">
        <v>1.3275183987861726E-2</v>
      </c>
      <c r="U185" s="4">
        <v>5.7220620637335028E-4</v>
      </c>
      <c r="V185" s="4">
        <v>4.5547614027318679E-3</v>
      </c>
      <c r="W185" s="4">
        <v>1.2588536540213708E-3</v>
      </c>
      <c r="X185" s="4">
        <v>5.7220620637335028E-3</v>
      </c>
      <c r="Y185" s="2">
        <v>0.11444124127467005</v>
      </c>
      <c r="Z185" s="3" t="s">
        <v>150</v>
      </c>
      <c r="AA185" s="3" t="s">
        <v>144</v>
      </c>
    </row>
    <row r="186" spans="1:27" x14ac:dyDescent="0.35">
      <c r="A186" s="4">
        <v>1.3095808426942117</v>
      </c>
      <c r="B186" s="4">
        <v>0.1320726211568205</v>
      </c>
      <c r="C186" s="4">
        <v>0</v>
      </c>
      <c r="D186" s="4">
        <v>0</v>
      </c>
      <c r="E186" s="4">
        <v>0</v>
      </c>
      <c r="F186" s="4">
        <v>0</v>
      </c>
      <c r="G186" s="4">
        <v>8.6933877217147681E-2</v>
      </c>
      <c r="H186" s="4">
        <v>3.3714740843829707E-2</v>
      </c>
      <c r="I186" s="4">
        <v>3.0036769115411917E-2</v>
      </c>
      <c r="J186" s="4">
        <v>5.8513186588464786E-3</v>
      </c>
      <c r="K186" s="4">
        <v>0</v>
      </c>
      <c r="L186" s="4">
        <v>0</v>
      </c>
      <c r="M186" s="4">
        <v>1.6718053310989937E-3</v>
      </c>
      <c r="N186" s="4">
        <v>0.45974646605222325</v>
      </c>
      <c r="O186" s="4">
        <v>5.2606141085248331E-2</v>
      </c>
      <c r="P186" s="4">
        <v>0.80246655892751695</v>
      </c>
      <c r="Q186" s="4">
        <v>1.0253739364073828</v>
      </c>
      <c r="R186" s="4">
        <v>8.0803924336451352E-2</v>
      </c>
      <c r="S186" s="4">
        <v>2.451981152278524E-4</v>
      </c>
      <c r="T186" s="4">
        <v>1.950439552948826E-2</v>
      </c>
      <c r="U186" s="4">
        <v>7.2444897680956394E-4</v>
      </c>
      <c r="V186" s="4">
        <v>1.2259905761392622E-2</v>
      </c>
      <c r="W186" s="4">
        <v>6.1299528806963112E-3</v>
      </c>
      <c r="X186" s="4">
        <v>2.7863422184983229E-2</v>
      </c>
      <c r="Y186" s="2">
        <v>0.55726844369966455</v>
      </c>
      <c r="Z186" s="3" t="s">
        <v>152</v>
      </c>
      <c r="AA186" s="3" t="s">
        <v>155</v>
      </c>
    </row>
    <row r="187" spans="1:27" x14ac:dyDescent="0.35">
      <c r="A187" s="4">
        <v>0.15605856222765252</v>
      </c>
      <c r="B187" s="4">
        <v>2.4097277991034581E-2</v>
      </c>
      <c r="C187" s="4">
        <v>0</v>
      </c>
      <c r="D187" s="4">
        <v>0</v>
      </c>
      <c r="E187" s="4">
        <v>0</v>
      </c>
      <c r="F187" s="4">
        <v>0</v>
      </c>
      <c r="G187" s="4">
        <v>6.655438683238122E-3</v>
      </c>
      <c r="H187" s="4">
        <v>1.8933575564384314E-3</v>
      </c>
      <c r="I187" s="4">
        <v>2.6392256847323587E-3</v>
      </c>
      <c r="J187" s="4">
        <v>4.4752087697635652E-4</v>
      </c>
      <c r="K187" s="4">
        <v>0</v>
      </c>
      <c r="L187" s="4">
        <v>0</v>
      </c>
      <c r="M187" s="4">
        <v>1.0327404853300535E-4</v>
      </c>
      <c r="N187" s="4">
        <v>6.7701876260525734E-2</v>
      </c>
      <c r="O187" s="4">
        <v>2.7539746275468097E-2</v>
      </c>
      <c r="P187" s="4">
        <v>0.71947587144660385</v>
      </c>
      <c r="Q187" s="4">
        <v>0.49915790124285919</v>
      </c>
      <c r="R187" s="4">
        <v>4.5899577125780152E-3</v>
      </c>
      <c r="S187" s="4">
        <v>2.4097277991034583E-5</v>
      </c>
      <c r="T187" s="4">
        <v>5.737447140722519E-4</v>
      </c>
      <c r="U187" s="4">
        <v>8.2619238826404267E-5</v>
      </c>
      <c r="V187" s="4">
        <v>1.1474894281445038E-3</v>
      </c>
      <c r="W187" s="4">
        <v>1.2622383709589543E-3</v>
      </c>
      <c r="X187" s="4">
        <v>4.5899577125780152E-3</v>
      </c>
      <c r="Y187" s="2">
        <v>0.11474894281445039</v>
      </c>
      <c r="Z187" s="3" t="s">
        <v>152</v>
      </c>
      <c r="AA187" s="3" t="s">
        <v>155</v>
      </c>
    </row>
    <row r="188" spans="1:27" x14ac:dyDescent="0.35">
      <c r="A188" s="4">
        <v>0.10124886336237428</v>
      </c>
      <c r="B188" s="4">
        <v>1.5986662636164359E-2</v>
      </c>
      <c r="C188" s="4">
        <v>0</v>
      </c>
      <c r="D188" s="4">
        <v>0</v>
      </c>
      <c r="E188" s="4">
        <v>0</v>
      </c>
      <c r="F188" s="4">
        <v>0</v>
      </c>
      <c r="G188" s="4">
        <v>4.1446903130796485E-3</v>
      </c>
      <c r="H188" s="4">
        <v>7.6380721483896392E-4</v>
      </c>
      <c r="I188" s="4">
        <v>8.0525411796976041E-4</v>
      </c>
      <c r="J188" s="4">
        <v>6.3946650544657434E-4</v>
      </c>
      <c r="K188" s="4">
        <v>0</v>
      </c>
      <c r="L188" s="4">
        <v>0</v>
      </c>
      <c r="M188" s="4">
        <v>4.7367889292338847E-5</v>
      </c>
      <c r="N188" s="4">
        <v>5.5657269918498148E-2</v>
      </c>
      <c r="O188" s="4">
        <v>7.1051833938508271E-3</v>
      </c>
      <c r="P188" s="4">
        <v>0.1799979793108876</v>
      </c>
      <c r="Q188" s="4">
        <v>7.9933313180821794E-2</v>
      </c>
      <c r="R188" s="4">
        <v>1.1249873706930475E-2</v>
      </c>
      <c r="S188" s="4">
        <v>1.1249873706930475E-4</v>
      </c>
      <c r="T188" s="4">
        <v>5.6249368534652374E-3</v>
      </c>
      <c r="U188" s="4">
        <v>3.3157522504637197E-4</v>
      </c>
      <c r="V188" s="4">
        <v>1.8355057100781303E-3</v>
      </c>
      <c r="W188" s="4">
        <v>6.5130847776965909E-4</v>
      </c>
      <c r="X188" s="4">
        <v>5.9209861615423555E-3</v>
      </c>
      <c r="Y188" s="2">
        <v>5.9209861615423555E-2</v>
      </c>
      <c r="Z188" s="3" t="s">
        <v>152</v>
      </c>
      <c r="AA188" s="3" t="s">
        <v>155</v>
      </c>
    </row>
    <row r="189" spans="1:27" x14ac:dyDescent="0.35">
      <c r="A189" s="4">
        <v>1.9848033988861463E-2</v>
      </c>
      <c r="B189" s="4">
        <v>3.5009726619241745E-3</v>
      </c>
      <c r="C189" s="4">
        <v>0</v>
      </c>
      <c r="D189" s="4">
        <v>0</v>
      </c>
      <c r="E189" s="4">
        <v>0</v>
      </c>
      <c r="F189" s="4">
        <v>0</v>
      </c>
      <c r="G189" s="4">
        <v>6.4781777602533933E-4</v>
      </c>
      <c r="H189" s="4">
        <v>2.0812868974431117E-4</v>
      </c>
      <c r="I189" s="4">
        <v>2.1364203251899493E-4</v>
      </c>
      <c r="J189" s="4">
        <v>5.2376756359495524E-5</v>
      </c>
      <c r="K189" s="4">
        <v>1.0751018410633292E-2</v>
      </c>
      <c r="L189" s="4">
        <v>0</v>
      </c>
      <c r="M189" s="4">
        <v>5.2376756359495524E-5</v>
      </c>
      <c r="N189" s="4">
        <v>1.1026685549367478E-2</v>
      </c>
      <c r="O189" s="4">
        <v>2.4810042486076828E-3</v>
      </c>
      <c r="P189" s="4">
        <v>3.3080056648102436E-2</v>
      </c>
      <c r="Q189" s="4">
        <v>1.9710200419494367E-2</v>
      </c>
      <c r="R189" s="4">
        <v>1.7918364017722155E-3</v>
      </c>
      <c r="S189" s="4">
        <v>2.0675035405064024E-5</v>
      </c>
      <c r="T189" s="4">
        <v>7.2913958195192465E-4</v>
      </c>
      <c r="U189" s="4">
        <v>9.3726827169623571E-5</v>
      </c>
      <c r="V189" s="4">
        <v>5.7200931287343805E-4</v>
      </c>
      <c r="W189" s="4">
        <v>1.5161692630380285E-4</v>
      </c>
      <c r="X189" s="4">
        <v>1.3783356936709348E-3</v>
      </c>
      <c r="Y189" s="2">
        <v>1.3783356936709349E-2</v>
      </c>
      <c r="Z189" s="3" t="s">
        <v>162</v>
      </c>
      <c r="AA189" s="3" t="s">
        <v>158</v>
      </c>
    </row>
    <row r="190" spans="1:27" x14ac:dyDescent="0.35">
      <c r="A190" s="4">
        <v>3.3180500624352483E-3</v>
      </c>
      <c r="B190" s="4">
        <v>6.1919516913161725E-4</v>
      </c>
      <c r="C190" s="4">
        <v>0</v>
      </c>
      <c r="D190" s="4">
        <v>0</v>
      </c>
      <c r="E190" s="4">
        <v>0</v>
      </c>
      <c r="F190" s="4">
        <v>0</v>
      </c>
      <c r="G190" s="4">
        <v>9.457748996862676E-5</v>
      </c>
      <c r="H190" s="4">
        <v>3.2135445486577603E-5</v>
      </c>
      <c r="I190" s="4">
        <v>2.0117311402166464E-5</v>
      </c>
      <c r="J190" s="4">
        <v>1.7504673557729266E-5</v>
      </c>
      <c r="K190" s="4">
        <v>3.5793138468789686E-3</v>
      </c>
      <c r="L190" s="4">
        <v>0</v>
      </c>
      <c r="M190" s="4">
        <v>1.0711815162192534E-5</v>
      </c>
      <c r="N190" s="4">
        <v>3.9450831451001769E-3</v>
      </c>
      <c r="O190" s="4">
        <v>5.2252756888744069E-4</v>
      </c>
      <c r="P190" s="4">
        <v>7.57664974886789E-3</v>
      </c>
      <c r="Q190" s="4">
        <v>4.6504953630982218E-3</v>
      </c>
      <c r="R190" s="4">
        <v>4.702748119986966E-4</v>
      </c>
      <c r="S190" s="4">
        <v>3.6576929822120851E-6</v>
      </c>
      <c r="T190" s="4">
        <v>3.2396709271021324E-4</v>
      </c>
      <c r="U190" s="4">
        <v>9.6667600244176535E-6</v>
      </c>
      <c r="V190" s="4">
        <v>9.9280238088613737E-5</v>
      </c>
      <c r="W190" s="4">
        <v>2.8739016288809244E-5</v>
      </c>
      <c r="X190" s="4">
        <v>2.6126378444372034E-4</v>
      </c>
      <c r="Y190" s="2">
        <v>2.6126378444372034E-3</v>
      </c>
      <c r="Z190" s="3" t="s">
        <v>164</v>
      </c>
      <c r="AA190" s="3" t="s">
        <v>155</v>
      </c>
    </row>
    <row r="191" spans="1:27" x14ac:dyDescent="0.35">
      <c r="A191" s="4">
        <v>9.6165376620507545E-2</v>
      </c>
      <c r="B191" s="4">
        <v>1.497185504271375E-2</v>
      </c>
      <c r="C191" s="4">
        <v>0</v>
      </c>
      <c r="D191" s="4">
        <v>0</v>
      </c>
      <c r="E191" s="4">
        <v>0</v>
      </c>
      <c r="F191" s="4">
        <v>0</v>
      </c>
      <c r="G191" s="4">
        <v>4.0308840499613937E-3</v>
      </c>
      <c r="H191" s="4">
        <v>1.2322988381310547E-3</v>
      </c>
      <c r="I191" s="4">
        <v>7.8314318684964235E-4</v>
      </c>
      <c r="J191" s="4">
        <v>5.412901438519586E-4</v>
      </c>
      <c r="K191" s="4">
        <v>0.1497185504271375</v>
      </c>
      <c r="L191" s="4">
        <v>0</v>
      </c>
      <c r="M191" s="4">
        <v>6.9100869427909624E-4</v>
      </c>
      <c r="N191" s="4">
        <v>4.6931007153121949E-2</v>
      </c>
      <c r="O191" s="4">
        <v>1.1516811571318271E-2</v>
      </c>
      <c r="P191" s="4">
        <v>0.17505553588403772</v>
      </c>
      <c r="Q191" s="4">
        <v>0.11804731860601227</v>
      </c>
      <c r="R191" s="4">
        <v>6.9100869427909618E-3</v>
      </c>
      <c r="S191" s="4">
        <v>8.6376086784887031E-5</v>
      </c>
      <c r="T191" s="4">
        <v>2.8792028928295676E-3</v>
      </c>
      <c r="U191" s="4">
        <v>3.2247072399691157E-4</v>
      </c>
      <c r="V191" s="4">
        <v>2.8216188349729763E-3</v>
      </c>
      <c r="W191" s="4">
        <v>6.3342463642250492E-4</v>
      </c>
      <c r="X191" s="4">
        <v>5.7584057856591353E-3</v>
      </c>
      <c r="Y191" s="2">
        <v>5.7584057856591347E-2</v>
      </c>
      <c r="Z191" s="3" t="s">
        <v>152</v>
      </c>
      <c r="AA191" s="3" t="s">
        <v>155</v>
      </c>
    </row>
    <row r="192" spans="1:27" x14ac:dyDescent="0.35">
      <c r="A192" s="4">
        <v>0.55422881376332978</v>
      </c>
      <c r="B192" s="4">
        <v>0.12051686957001265</v>
      </c>
      <c r="C192" s="4">
        <v>0</v>
      </c>
      <c r="D192" s="4">
        <v>3.7196564682102668E-4</v>
      </c>
      <c r="E192" s="4">
        <v>1.8598282341051333E-3</v>
      </c>
      <c r="F192" s="4">
        <v>1.8598282341051333E-3</v>
      </c>
      <c r="G192" s="4">
        <v>7.8112785832415606E-3</v>
      </c>
      <c r="H192" s="4">
        <v>2.6037595277471864E-3</v>
      </c>
      <c r="I192" s="4">
        <v>2.045811057515647E-3</v>
      </c>
      <c r="J192" s="4">
        <v>1.1530935051451826E-3</v>
      </c>
      <c r="K192" s="4">
        <v>3.7196564682102666E-3</v>
      </c>
      <c r="L192" s="4">
        <v>5.5794847023154001E-2</v>
      </c>
      <c r="M192" s="4">
        <v>4.4635877618523203E-4</v>
      </c>
      <c r="N192" s="4">
        <v>2.8492568546490644</v>
      </c>
      <c r="O192" s="4">
        <v>6.8069713368247881E-2</v>
      </c>
      <c r="P192" s="4">
        <v>0.46867671499449359</v>
      </c>
      <c r="Q192" s="4">
        <v>0.79600648419699704</v>
      </c>
      <c r="R192" s="4">
        <v>3.1617079979787265E-2</v>
      </c>
      <c r="S192" s="4">
        <v>1.8598282341051334E-4</v>
      </c>
      <c r="T192" s="4">
        <v>3.4964770801176506E-2</v>
      </c>
      <c r="U192" s="4">
        <v>1.8598282341051334E-4</v>
      </c>
      <c r="V192" s="4">
        <v>2.2317938809261601E-2</v>
      </c>
      <c r="W192" s="4">
        <v>0.13762728932377988</v>
      </c>
      <c r="X192" s="4">
        <v>0.11902900698272853</v>
      </c>
      <c r="Y192" s="2">
        <v>0.37196564682102667</v>
      </c>
      <c r="Z192" s="3" t="s">
        <v>145</v>
      </c>
      <c r="AA192" s="3" t="s">
        <v>144</v>
      </c>
    </row>
    <row r="196" spans="1:25" x14ac:dyDescent="0.35">
      <c r="A196" s="1" t="s">
        <v>0</v>
      </c>
      <c r="B196" s="1" t="s">
        <v>1</v>
      </c>
      <c r="C196" s="1" t="s">
        <v>2</v>
      </c>
      <c r="D196" s="1" t="s">
        <v>3</v>
      </c>
      <c r="E196" s="1" t="s">
        <v>4</v>
      </c>
      <c r="F196" s="1" t="s">
        <v>5</v>
      </c>
      <c r="G196" s="1" t="s">
        <v>6</v>
      </c>
      <c r="H196" s="1" t="s">
        <v>7</v>
      </c>
      <c r="I196" s="1" t="s">
        <v>8</v>
      </c>
      <c r="J196" s="1" t="s">
        <v>9</v>
      </c>
      <c r="K196" s="1" t="s">
        <v>10</v>
      </c>
      <c r="L196" s="1" t="s">
        <v>11</v>
      </c>
      <c r="M196" s="1" t="s">
        <v>12</v>
      </c>
      <c r="N196" s="1" t="s">
        <v>13</v>
      </c>
      <c r="O196" s="1" t="s">
        <v>14</v>
      </c>
      <c r="P196" s="1" t="s">
        <v>15</v>
      </c>
      <c r="Q196" s="1" t="s">
        <v>16</v>
      </c>
      <c r="R196" s="1" t="s">
        <v>17</v>
      </c>
      <c r="S196" s="1" t="s">
        <v>18</v>
      </c>
      <c r="T196" s="1" t="s">
        <v>19</v>
      </c>
      <c r="U196" s="1" t="s">
        <v>20</v>
      </c>
      <c r="V196" s="1" t="s">
        <v>21</v>
      </c>
      <c r="W196" s="1" t="s">
        <v>22</v>
      </c>
      <c r="X196" s="1" t="s">
        <v>23</v>
      </c>
      <c r="Y196" s="2" t="s">
        <v>174</v>
      </c>
    </row>
    <row r="197" spans="1:25" x14ac:dyDescent="0.35">
      <c r="A197">
        <f>SUM(A2:A192)</f>
        <v>235.5072867022387</v>
      </c>
      <c r="B197">
        <f t="shared" ref="B197:Y197" si="0">SUM(B2:B192)</f>
        <v>29.041896996909511</v>
      </c>
      <c r="C197">
        <f t="shared" si="0"/>
        <v>0.64305901513238073</v>
      </c>
      <c r="D197">
        <f t="shared" si="0"/>
        <v>0.29328745727610583</v>
      </c>
      <c r="E197">
        <f t="shared" si="0"/>
        <v>5.9084658586723827E-2</v>
      </c>
      <c r="F197">
        <f t="shared" si="0"/>
        <v>8.8950591515834718E-2</v>
      </c>
      <c r="G197">
        <f t="shared" si="0"/>
        <v>12.924189054624133</v>
      </c>
      <c r="H197">
        <f t="shared" si="0"/>
        <v>5.0339975670488588</v>
      </c>
      <c r="I197">
        <f t="shared" si="0"/>
        <v>5.211605864113614</v>
      </c>
      <c r="J197">
        <f t="shared" si="0"/>
        <v>1.4531976415240706</v>
      </c>
      <c r="K197">
        <f t="shared" si="0"/>
        <v>182.79629135348031</v>
      </c>
      <c r="L197">
        <f t="shared" si="0"/>
        <v>16.614442549597346</v>
      </c>
      <c r="M197">
        <f t="shared" si="0"/>
        <v>0.35881859894182239</v>
      </c>
      <c r="N197">
        <f t="shared" si="0"/>
        <v>418.27211824563165</v>
      </c>
      <c r="O197">
        <f t="shared" si="0"/>
        <v>30.377262073277286</v>
      </c>
      <c r="P197">
        <f t="shared" si="0"/>
        <v>241.95923547092653</v>
      </c>
      <c r="Q197">
        <f t="shared" si="0"/>
        <v>411.21801345087448</v>
      </c>
      <c r="R197">
        <f t="shared" si="0"/>
        <v>14.385564738533917</v>
      </c>
      <c r="S197">
        <f t="shared" si="0"/>
        <v>4.3884118662985624E-2</v>
      </c>
      <c r="T197">
        <f t="shared" si="0"/>
        <v>2.196676977486919</v>
      </c>
      <c r="U197">
        <f t="shared" si="0"/>
        <v>0.20488253489254693</v>
      </c>
      <c r="V197">
        <f t="shared" si="0"/>
        <v>3.7102381014464862</v>
      </c>
      <c r="W197">
        <f t="shared" si="0"/>
        <v>14.049551594573806</v>
      </c>
      <c r="X197">
        <f t="shared" si="0"/>
        <v>8.8843298539224005</v>
      </c>
      <c r="Y197">
        <f t="shared" si="0"/>
        <v>117.75930813904819</v>
      </c>
    </row>
    <row r="198" spans="1:25" x14ac:dyDescent="0.35">
      <c r="A198">
        <v>1829.8517536170707</v>
      </c>
      <c r="B198">
        <v>77.237424016868303</v>
      </c>
      <c r="C198">
        <v>203.87203314632822</v>
      </c>
      <c r="D198">
        <v>81.627105533390036</v>
      </c>
      <c r="E198">
        <v>101.91159340879783</v>
      </c>
      <c r="F198">
        <v>17.454917084941975</v>
      </c>
      <c r="G198">
        <v>73.568878372881301</v>
      </c>
      <c r="H198">
        <v>31.497574600027924</v>
      </c>
      <c r="I198">
        <v>27.454185063200377</v>
      </c>
      <c r="J198">
        <v>8.4809075356245849</v>
      </c>
      <c r="K198">
        <v>468.11371447487028</v>
      </c>
      <c r="L198">
        <v>2950.689989783928</v>
      </c>
      <c r="M198">
        <v>10.080532019942666</v>
      </c>
      <c r="N198">
        <v>2231.0333036921425</v>
      </c>
      <c r="O198">
        <v>260.18413433158588</v>
      </c>
      <c r="P198">
        <v>1133.3923108771889</v>
      </c>
      <c r="Q198">
        <v>2966.4016568684006</v>
      </c>
      <c r="R198">
        <v>719.747796261075</v>
      </c>
      <c r="S198">
        <v>2.8892095755588394</v>
      </c>
      <c r="T198">
        <v>8.9098468983555748</v>
      </c>
      <c r="U198">
        <v>1.1841308230422012</v>
      </c>
      <c r="V198">
        <v>9.2529887103669264</v>
      </c>
      <c r="W198">
        <v>122.13264565835807</v>
      </c>
      <c r="X198">
        <v>159.07089254617023</v>
      </c>
      <c r="Y198">
        <v>1586.3849390063315</v>
      </c>
    </row>
    <row r="201" spans="1:25" x14ac:dyDescent="0.35">
      <c r="A201" s="68">
        <f t="shared" ref="A201:Y201" si="1">(A197/A198)*100</f>
        <v>12.870293248439996</v>
      </c>
      <c r="B201" s="68">
        <f t="shared" si="1"/>
        <v>37.600809926761528</v>
      </c>
      <c r="C201" s="68">
        <f t="shared" si="1"/>
        <v>0.31542286855540802</v>
      </c>
      <c r="D201" s="68">
        <f t="shared" si="1"/>
        <v>0.35930155229641819</v>
      </c>
      <c r="E201" s="68">
        <f t="shared" si="1"/>
        <v>5.7976385816790856E-2</v>
      </c>
      <c r="F201" s="68">
        <f t="shared" si="1"/>
        <v>0.50960191379293751</v>
      </c>
      <c r="G201" s="68">
        <f t="shared" si="1"/>
        <v>17.567467848453976</v>
      </c>
      <c r="H201" s="68">
        <f t="shared" si="1"/>
        <v>15.982175234039753</v>
      </c>
      <c r="I201" s="68">
        <f t="shared" si="1"/>
        <v>18.982919551668854</v>
      </c>
      <c r="J201" s="68">
        <f t="shared" si="1"/>
        <v>17.134930848141224</v>
      </c>
      <c r="K201" s="68">
        <f t="shared" si="1"/>
        <v>39.049548368507232</v>
      </c>
      <c r="L201" s="68">
        <f t="shared" si="1"/>
        <v>0.56306974325059411</v>
      </c>
      <c r="M201" s="68">
        <f t="shared" si="1"/>
        <v>3.5595204522138228</v>
      </c>
      <c r="N201" s="68">
        <f t="shared" si="1"/>
        <v>18.747910107546673</v>
      </c>
      <c r="O201" s="68">
        <f t="shared" si="1"/>
        <v>11.675293788115328</v>
      </c>
      <c r="P201" s="68">
        <f t="shared" si="1"/>
        <v>21.348233365343919</v>
      </c>
      <c r="Q201" s="68">
        <f t="shared" si="1"/>
        <v>13.862519679313861</v>
      </c>
      <c r="R201" s="68">
        <f t="shared" si="1"/>
        <v>1.9986952114704113</v>
      </c>
      <c r="S201" s="68">
        <f t="shared" si="1"/>
        <v>1.5188970379380469</v>
      </c>
      <c r="T201" s="68">
        <f t="shared" si="1"/>
        <v>24.65448623917818</v>
      </c>
      <c r="U201" s="68">
        <f t="shared" si="1"/>
        <v>17.30235637023403</v>
      </c>
      <c r="V201" s="68">
        <f t="shared" si="1"/>
        <v>40.097726449072447</v>
      </c>
      <c r="W201" s="68">
        <f t="shared" si="1"/>
        <v>11.503518587384612</v>
      </c>
      <c r="X201" s="68">
        <f t="shared" si="1"/>
        <v>5.5851386207214055</v>
      </c>
      <c r="Y201" s="68">
        <f t="shared" si="1"/>
        <v>7.4231231804816193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B493F-1E8D-4515-9AD1-E33401AEE1E6}">
  <dimension ref="A1:AA78"/>
  <sheetViews>
    <sheetView topLeftCell="A65" workbookViewId="0">
      <selection activeCell="A78" sqref="A78:Y78"/>
    </sheetView>
  </sheetViews>
  <sheetFormatPr baseColWidth="10" defaultRowHeight="14.5" x14ac:dyDescent="0.35"/>
  <sheetData>
    <row r="1" spans="1:2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  <c r="AA1" s="3" t="s">
        <v>24</v>
      </c>
    </row>
    <row r="2" spans="1:27" x14ac:dyDescent="0.35">
      <c r="A2" s="4">
        <v>3.8648863197034573</v>
      </c>
      <c r="B2" s="4">
        <v>0.49775051087089983</v>
      </c>
      <c r="C2" s="4">
        <v>9.7598139386450959E-4</v>
      </c>
      <c r="D2" s="4">
        <v>0</v>
      </c>
      <c r="E2" s="4">
        <v>0</v>
      </c>
      <c r="F2" s="4">
        <v>0</v>
      </c>
      <c r="G2" s="4">
        <v>0.20886001828700501</v>
      </c>
      <c r="H2" s="4">
        <v>9.2718232417128399E-2</v>
      </c>
      <c r="I2" s="4">
        <v>7.9640081739343976E-2</v>
      </c>
      <c r="J2" s="4">
        <v>7.4174585933702722E-3</v>
      </c>
      <c r="K2" s="4">
        <v>0.13663739514103132</v>
      </c>
      <c r="L2" s="4">
        <v>0</v>
      </c>
      <c r="M2" s="4">
        <v>1.1321384168828308E-2</v>
      </c>
      <c r="N2" s="4">
        <v>1.132138416882831</v>
      </c>
      <c r="O2" s="4">
        <v>0.44895144117767438</v>
      </c>
      <c r="P2" s="4">
        <v>3.9039255754580378</v>
      </c>
      <c r="Q2" s="4">
        <v>5.4459761777639635</v>
      </c>
      <c r="R2" s="4">
        <v>0.23423553452748228</v>
      </c>
      <c r="S2" s="4">
        <v>2.5375516240477245E-4</v>
      </c>
      <c r="T2" s="4">
        <v>4.9775051087089982E-2</v>
      </c>
      <c r="U2" s="4">
        <v>1.6591683695696662E-3</v>
      </c>
      <c r="V2" s="4">
        <v>0.1237544407420198</v>
      </c>
      <c r="W2" s="4">
        <v>0.24009142289066931</v>
      </c>
      <c r="X2" s="4">
        <v>0.11711776726374114</v>
      </c>
      <c r="Y2" s="2">
        <v>1.9519627877290189</v>
      </c>
      <c r="Z2" s="3" t="s">
        <v>151</v>
      </c>
      <c r="AA2" s="3" t="s">
        <v>155</v>
      </c>
    </row>
    <row r="3" spans="1:27" x14ac:dyDescent="0.35">
      <c r="A3" s="4">
        <v>0.84753950582482807</v>
      </c>
      <c r="B3" s="4">
        <v>0.11335840890407076</v>
      </c>
      <c r="C3" s="4">
        <v>0</v>
      </c>
      <c r="D3" s="4">
        <v>0</v>
      </c>
      <c r="E3" s="4">
        <v>0</v>
      </c>
      <c r="F3" s="4">
        <v>0</v>
      </c>
      <c r="G3" s="4">
        <v>4.3789541134282788E-2</v>
      </c>
      <c r="H3" s="4">
        <v>2.0199691555491738E-2</v>
      </c>
      <c r="I3" s="4">
        <v>1.7480502307637081E-2</v>
      </c>
      <c r="J3" s="4">
        <v>1.1653668205091386E-3</v>
      </c>
      <c r="K3" s="4">
        <v>1.0594243822810353E-2</v>
      </c>
      <c r="L3" s="4">
        <v>0</v>
      </c>
      <c r="M3" s="4">
        <v>1.0241102362050004E-3</v>
      </c>
      <c r="N3" s="4">
        <v>0.20835346184860357</v>
      </c>
      <c r="O3" s="4">
        <v>8.581337496476385E-2</v>
      </c>
      <c r="P3" s="4">
        <v>0.70628292152069005</v>
      </c>
      <c r="Q3" s="4">
        <v>1.1653668205091385</v>
      </c>
      <c r="R3" s="4">
        <v>4.025812652667933E-2</v>
      </c>
      <c r="S3" s="4">
        <v>4.5908389898844847E-5</v>
      </c>
      <c r="T3" s="4">
        <v>2.0835346184860361E-2</v>
      </c>
      <c r="U3" s="4">
        <v>3.1782731468431053E-4</v>
      </c>
      <c r="V3" s="4">
        <v>3.7079853379836228E-2</v>
      </c>
      <c r="W3" s="4">
        <v>3.6373570458315539E-2</v>
      </c>
      <c r="X3" s="4">
        <v>2.1188487645620705E-2</v>
      </c>
      <c r="Y3" s="2">
        <v>0.35314146076034503</v>
      </c>
      <c r="Z3" s="3" t="s">
        <v>151</v>
      </c>
      <c r="AA3" s="3" t="s">
        <v>155</v>
      </c>
    </row>
    <row r="4" spans="1:27" x14ac:dyDescent="0.35">
      <c r="A4" s="4">
        <v>4.6282488381909417E-2</v>
      </c>
      <c r="B4" s="4">
        <v>9.5287476080401744E-3</v>
      </c>
      <c r="C4" s="4">
        <v>9.0749977219430235E-5</v>
      </c>
      <c r="D4" s="4">
        <v>0</v>
      </c>
      <c r="E4" s="4">
        <v>0</v>
      </c>
      <c r="F4" s="4">
        <v>0</v>
      </c>
      <c r="G4" s="4">
        <v>8.6212478358458711E-4</v>
      </c>
      <c r="H4" s="4">
        <v>3.6299990887772094E-4</v>
      </c>
      <c r="I4" s="4">
        <v>3.2669991798994877E-4</v>
      </c>
      <c r="J4" s="4">
        <v>7.2599981775544191E-5</v>
      </c>
      <c r="K4" s="4">
        <v>1.3612496582914536E-3</v>
      </c>
      <c r="L4" s="4">
        <v>0</v>
      </c>
      <c r="M4" s="4">
        <v>1.3158746696817383E-4</v>
      </c>
      <c r="N4" s="4">
        <v>2.6771243279731918E-2</v>
      </c>
      <c r="O4" s="4">
        <v>1.0436247380234475E-2</v>
      </c>
      <c r="P4" s="4">
        <v>9.0749977219430247E-2</v>
      </c>
      <c r="Q4" s="4">
        <v>0.14973746241205987</v>
      </c>
      <c r="R4" s="4">
        <v>5.1727487015075235E-3</v>
      </c>
      <c r="S4" s="4">
        <v>5.8987485192629651E-6</v>
      </c>
      <c r="T4" s="4">
        <v>9.2564976763818833E-4</v>
      </c>
      <c r="U4" s="4">
        <v>4.0837489748743596E-5</v>
      </c>
      <c r="V4" s="4">
        <v>1.905749521608035E-3</v>
      </c>
      <c r="W4" s="4">
        <v>4.6736238268006575E-3</v>
      </c>
      <c r="X4" s="4">
        <v>2.268749430485756E-3</v>
      </c>
      <c r="Y4" s="2">
        <v>4.5374988609715117E-2</v>
      </c>
      <c r="Z4" s="3" t="s">
        <v>151</v>
      </c>
      <c r="AA4" s="3" t="s">
        <v>155</v>
      </c>
    </row>
    <row r="5" spans="1:27" x14ac:dyDescent="0.35">
      <c r="A5" s="4">
        <v>0.81738322736692492</v>
      </c>
      <c r="B5" s="4">
        <v>0.1217092607782619</v>
      </c>
      <c r="C5" s="4">
        <v>0</v>
      </c>
      <c r="D5" s="4">
        <v>0</v>
      </c>
      <c r="E5" s="4">
        <v>0</v>
      </c>
      <c r="F5" s="4">
        <v>0</v>
      </c>
      <c r="G5" s="4">
        <v>3.669242289883394E-2</v>
      </c>
      <c r="H5" s="4">
        <v>1.5224885388867449E-2</v>
      </c>
      <c r="I5" s="4">
        <v>1.5000329557173238E-2</v>
      </c>
      <c r="J5" s="4">
        <v>1.4820684891817871E-3</v>
      </c>
      <c r="K5" s="4">
        <v>0</v>
      </c>
      <c r="L5" s="4">
        <v>0</v>
      </c>
      <c r="M5" s="4">
        <v>1.9760913189090495E-3</v>
      </c>
      <c r="N5" s="4">
        <v>0.25150253149751534</v>
      </c>
      <c r="O5" s="4">
        <v>9.8804565945452449E-2</v>
      </c>
      <c r="P5" s="4">
        <v>0.93864337648179841</v>
      </c>
      <c r="Q5" s="4">
        <v>1.509015188985092</v>
      </c>
      <c r="R5" s="4">
        <v>8.9822332677684052E-2</v>
      </c>
      <c r="S5" s="4">
        <v>4.0420049704957817E-5</v>
      </c>
      <c r="T5" s="4">
        <v>1.0149923592578299E-2</v>
      </c>
      <c r="U5" s="4">
        <v>3.6378044734462046E-4</v>
      </c>
      <c r="V5" s="4">
        <v>1.7739910703842603E-2</v>
      </c>
      <c r="W5" s="4">
        <v>5.7935404577106213E-2</v>
      </c>
      <c r="X5" s="4">
        <v>2.6946699803305219E-2</v>
      </c>
      <c r="Y5" s="2">
        <v>0.44911166338842029</v>
      </c>
      <c r="Z5" s="3" t="s">
        <v>151</v>
      </c>
      <c r="AA5" s="3" t="s">
        <v>155</v>
      </c>
    </row>
    <row r="6" spans="1:27" x14ac:dyDescent="0.35">
      <c r="A6" s="4">
        <v>1.742437170827295</v>
      </c>
      <c r="B6" s="4">
        <v>0.25945080950230603</v>
      </c>
      <c r="C6" s="4">
        <v>0</v>
      </c>
      <c r="D6" s="4">
        <v>0</v>
      </c>
      <c r="E6" s="4">
        <v>0</v>
      </c>
      <c r="F6" s="4">
        <v>0</v>
      </c>
      <c r="G6" s="4">
        <v>7.8218196075049443E-2</v>
      </c>
      <c r="H6" s="4">
        <v>3.2455285764310601E-2</v>
      </c>
      <c r="I6" s="4">
        <v>3.1976594233863544E-2</v>
      </c>
      <c r="J6" s="4">
        <v>3.1593641009505895E-3</v>
      </c>
      <c r="K6" s="4">
        <v>0</v>
      </c>
      <c r="L6" s="4">
        <v>0</v>
      </c>
      <c r="M6" s="4">
        <v>4.2124854679341196E-3</v>
      </c>
      <c r="N6" s="4">
        <v>0.53613451410070612</v>
      </c>
      <c r="O6" s="4">
        <v>0.21062427339670597</v>
      </c>
      <c r="P6" s="4">
        <v>2.0009305972687068</v>
      </c>
      <c r="Q6" s="4">
        <v>3.2168070846042367</v>
      </c>
      <c r="R6" s="4">
        <v>0.19147661217882361</v>
      </c>
      <c r="S6" s="4">
        <v>8.6164475480470613E-5</v>
      </c>
      <c r="T6" s="4">
        <v>2.1636857176207065E-2</v>
      </c>
      <c r="U6" s="4">
        <v>7.7548027932423556E-4</v>
      </c>
      <c r="V6" s="4">
        <v>3.7816630905317665E-2</v>
      </c>
      <c r="W6" s="4">
        <v>0.12350241485534123</v>
      </c>
      <c r="X6" s="4">
        <v>5.7442983653647077E-2</v>
      </c>
      <c r="Y6" s="2">
        <v>0.95738306089411807</v>
      </c>
      <c r="Z6" s="3" t="s">
        <v>151</v>
      </c>
      <c r="AA6" s="3" t="s">
        <v>155</v>
      </c>
    </row>
    <row r="7" spans="1:27" x14ac:dyDescent="0.35">
      <c r="A7" s="4">
        <v>0.10938707246314626</v>
      </c>
      <c r="B7" s="4">
        <v>1.5167798523700206E-2</v>
      </c>
      <c r="C7" s="4">
        <v>0</v>
      </c>
      <c r="D7" s="4">
        <v>0</v>
      </c>
      <c r="E7" s="4">
        <v>0</v>
      </c>
      <c r="F7" s="4">
        <v>0</v>
      </c>
      <c r="G7" s="4">
        <v>5.4083571143488671E-3</v>
      </c>
      <c r="H7" s="4">
        <v>2.2690701276741865E-3</v>
      </c>
      <c r="I7" s="4">
        <v>2.1389442422161688E-3</v>
      </c>
      <c r="J7" s="4">
        <v>2.1958743171040515E-4</v>
      </c>
      <c r="K7" s="4">
        <v>0</v>
      </c>
      <c r="L7" s="4">
        <v>0</v>
      </c>
      <c r="M7" s="4">
        <v>1.1792658369632869E-4</v>
      </c>
      <c r="N7" s="4">
        <v>2.0332169602815295E-2</v>
      </c>
      <c r="O7" s="4">
        <v>6.0996508808445872E-3</v>
      </c>
      <c r="P7" s="4">
        <v>6.587622951312154E-2</v>
      </c>
      <c r="Q7" s="4">
        <v>9.1088119820612518E-2</v>
      </c>
      <c r="R7" s="4">
        <v>4.87972070467567E-3</v>
      </c>
      <c r="S7" s="4">
        <v>5.2863640967319755E-6</v>
      </c>
      <c r="T7" s="4">
        <v>5.7336718279939116E-4</v>
      </c>
      <c r="U7" s="4">
        <v>4.0257695813574277E-5</v>
      </c>
      <c r="V7" s="4">
        <v>3.2612800042915724E-3</v>
      </c>
      <c r="W7" s="4">
        <v>7.4822384138360266E-3</v>
      </c>
      <c r="X7" s="4">
        <v>2.0332169602815292E-3</v>
      </c>
      <c r="Y7" s="2">
        <v>4.0664339205630583E-2</v>
      </c>
      <c r="Z7" s="3" t="s">
        <v>151</v>
      </c>
      <c r="AA7" s="3" t="s">
        <v>155</v>
      </c>
    </row>
    <row r="8" spans="1:27" x14ac:dyDescent="0.35">
      <c r="A8" s="4">
        <v>0.23321207613533981</v>
      </c>
      <c r="B8" s="4">
        <v>2.895046462369736E-2</v>
      </c>
      <c r="C8" s="4">
        <v>0</v>
      </c>
      <c r="D8" s="4">
        <v>0</v>
      </c>
      <c r="E8" s="4">
        <v>0</v>
      </c>
      <c r="F8" s="4">
        <v>0</v>
      </c>
      <c r="G8" s="4">
        <v>1.3081321052189177E-2</v>
      </c>
      <c r="H8" s="4">
        <v>5.8437048962648374E-3</v>
      </c>
      <c r="I8" s="4">
        <v>4.4229876508426512E-3</v>
      </c>
      <c r="J8" s="4">
        <v>6.8355263694840985E-4</v>
      </c>
      <c r="K8" s="4">
        <v>4.0208978644024106E-3</v>
      </c>
      <c r="L8" s="4">
        <v>0</v>
      </c>
      <c r="M8" s="4">
        <v>3.8868679355889965E-4</v>
      </c>
      <c r="N8" s="4">
        <v>7.9077657999914078E-2</v>
      </c>
      <c r="O8" s="4">
        <v>3.0826883627085147E-2</v>
      </c>
      <c r="P8" s="4">
        <v>0.26805985762682738</v>
      </c>
      <c r="Q8" s="4">
        <v>0.44229876508426513</v>
      </c>
      <c r="R8" s="4">
        <v>1.5279411884729161E-2</v>
      </c>
      <c r="S8" s="4">
        <v>1.7423890745743779E-5</v>
      </c>
      <c r="T8" s="4">
        <v>5.0797343020283795E-3</v>
      </c>
      <c r="U8" s="4">
        <v>1.2062693593207232E-4</v>
      </c>
      <c r="V8" s="4">
        <v>6.8489293623654399E-3</v>
      </c>
      <c r="W8" s="4">
        <v>1.7960010460997437E-2</v>
      </c>
      <c r="X8" s="4">
        <v>6.7014964406706843E-3</v>
      </c>
      <c r="Y8" s="2">
        <v>0.13402992881341369</v>
      </c>
      <c r="Z8" s="3" t="s">
        <v>151</v>
      </c>
      <c r="AA8" s="3" t="s">
        <v>155</v>
      </c>
    </row>
    <row r="9" spans="1:27" x14ac:dyDescent="0.35">
      <c r="A9" s="4">
        <v>0.22848708295913953</v>
      </c>
      <c r="B9" s="4">
        <v>3.7952091745755381E-2</v>
      </c>
      <c r="C9" s="4">
        <v>0</v>
      </c>
      <c r="D9" s="4">
        <v>0</v>
      </c>
      <c r="E9" s="4">
        <v>0</v>
      </c>
      <c r="F9" s="4">
        <v>0</v>
      </c>
      <c r="G9" s="4">
        <v>8.5392206427949598E-3</v>
      </c>
      <c r="H9" s="4">
        <v>3.0884482823714194E-3</v>
      </c>
      <c r="I9" s="4">
        <v>2.9819500657379222E-3</v>
      </c>
      <c r="J9" s="4">
        <v>8.7134904518315918E-4</v>
      </c>
      <c r="K9" s="4">
        <v>2.9044968172771968E-3</v>
      </c>
      <c r="L9" s="4">
        <v>0</v>
      </c>
      <c r="M9" s="4">
        <v>2.8076802567012903E-4</v>
      </c>
      <c r="N9" s="4">
        <v>5.7121770739784881E-2</v>
      </c>
      <c r="O9" s="4">
        <v>2.2267808932458513E-2</v>
      </c>
      <c r="P9" s="4">
        <v>0.19363312115181311</v>
      </c>
      <c r="Q9" s="4">
        <v>0.3194946499004917</v>
      </c>
      <c r="R9" s="4">
        <v>1.1037087905653348E-2</v>
      </c>
      <c r="S9" s="4">
        <v>1.2586152874867853E-5</v>
      </c>
      <c r="T9" s="4">
        <v>1.975057835748494E-3</v>
      </c>
      <c r="U9" s="4">
        <v>8.7134904518315902E-5</v>
      </c>
      <c r="V9" s="4">
        <v>4.5987866273555621E-3</v>
      </c>
      <c r="W9" s="4">
        <v>2.449458982570436E-2</v>
      </c>
      <c r="X9" s="4">
        <v>4.8408280287953291E-3</v>
      </c>
      <c r="Y9" s="2">
        <v>9.6816560575906568E-2</v>
      </c>
      <c r="Z9" s="3" t="s">
        <v>152</v>
      </c>
      <c r="AA9" s="3" t="s">
        <v>155</v>
      </c>
    </row>
    <row r="10" spans="1:27" x14ac:dyDescent="0.35">
      <c r="A10" s="4">
        <v>3.1875511253972054E-2</v>
      </c>
      <c r="B10" s="4">
        <v>6.1375208004542468E-3</v>
      </c>
      <c r="C10" s="4">
        <v>0</v>
      </c>
      <c r="D10" s="4">
        <v>0</v>
      </c>
      <c r="E10" s="4">
        <v>0</v>
      </c>
      <c r="F10" s="4">
        <v>0</v>
      </c>
      <c r="G10" s="4">
        <v>8.1173662199556158E-4</v>
      </c>
      <c r="H10" s="4">
        <v>2.2372253240365478E-4</v>
      </c>
      <c r="I10" s="4">
        <v>3.2073495795922197E-4</v>
      </c>
      <c r="J10" s="4">
        <v>4.3556599229030139E-5</v>
      </c>
      <c r="K10" s="4">
        <v>5.9395362585041103E-4</v>
      </c>
      <c r="L10" s="4">
        <v>0</v>
      </c>
      <c r="M10" s="4">
        <v>1.049318072335726E-4</v>
      </c>
      <c r="N10" s="4">
        <v>1.1681087975058083E-2</v>
      </c>
      <c r="O10" s="4">
        <v>4.5536444648531507E-3</v>
      </c>
      <c r="P10" s="4">
        <v>3.9596908390027399E-2</v>
      </c>
      <c r="Q10" s="4">
        <v>6.5334898843545208E-2</v>
      </c>
      <c r="R10" s="4">
        <v>2.257023778231562E-3</v>
      </c>
      <c r="S10" s="4">
        <v>2.5737990453517805E-6</v>
      </c>
      <c r="T10" s="4">
        <v>7.7213971360553428E-4</v>
      </c>
      <c r="U10" s="4">
        <v>1.7818608775512329E-5</v>
      </c>
      <c r="V10" s="4">
        <v>2.177829961451507E-3</v>
      </c>
      <c r="W10" s="4">
        <v>5.5435671746038352E-4</v>
      </c>
      <c r="X10" s="4">
        <v>9.8992270975068494E-4</v>
      </c>
      <c r="Y10" s="2">
        <v>1.97984541950137E-2</v>
      </c>
      <c r="Z10" s="3" t="s">
        <v>151</v>
      </c>
      <c r="AA10" s="3" t="s">
        <v>155</v>
      </c>
    </row>
    <row r="11" spans="1:27" x14ac:dyDescent="0.35">
      <c r="A11" s="4">
        <v>12.208874293911343</v>
      </c>
      <c r="B11" s="4">
        <v>2.6325385196246334</v>
      </c>
      <c r="C11" s="4">
        <v>0</v>
      </c>
      <c r="D11" s="4">
        <v>0</v>
      </c>
      <c r="E11" s="4">
        <v>0</v>
      </c>
      <c r="F11" s="4">
        <v>0</v>
      </c>
      <c r="G11" s="4">
        <v>0.18599456932130562</v>
      </c>
      <c r="H11" s="4">
        <v>8.5843647379064122E-2</v>
      </c>
      <c r="I11" s="4">
        <v>7.9166919249581358E-2</v>
      </c>
      <c r="J11" s="4">
        <v>5.2460006731650296E-3</v>
      </c>
      <c r="K11" s="4">
        <v>0.2861454912635471</v>
      </c>
      <c r="L11" s="4">
        <v>0</v>
      </c>
      <c r="M11" s="4">
        <v>2.7660730822142883E-2</v>
      </c>
      <c r="N11" s="4">
        <v>6.0948989639135531</v>
      </c>
      <c r="O11" s="4">
        <v>2.7565348991721703</v>
      </c>
      <c r="P11" s="4">
        <v>19.076366084236472</v>
      </c>
      <c r="Q11" s="4">
        <v>35.386659086258653</v>
      </c>
      <c r="R11" s="4">
        <v>0.67434954107775935</v>
      </c>
      <c r="S11" s="4">
        <v>1.1445819650541882E-3</v>
      </c>
      <c r="T11" s="4">
        <v>0.21079384523081302</v>
      </c>
      <c r="U11" s="4">
        <v>7.2490191120098586E-3</v>
      </c>
      <c r="V11" s="4">
        <v>0.51410806597017289</v>
      </c>
      <c r="W11" s="4">
        <v>0.47690915210591178</v>
      </c>
      <c r="X11" s="4">
        <v>0.57229098252709421</v>
      </c>
      <c r="Y11" s="2">
        <v>9.5381830421182361</v>
      </c>
      <c r="Z11" s="3" t="s">
        <v>151</v>
      </c>
      <c r="AA11" s="3" t="s">
        <v>155</v>
      </c>
    </row>
    <row r="12" spans="1:27" x14ac:dyDescent="0.35">
      <c r="A12" s="4">
        <v>2.285694902590301E-2</v>
      </c>
      <c r="B12" s="4">
        <v>4.9285296337103369E-3</v>
      </c>
      <c r="C12" s="4">
        <v>0</v>
      </c>
      <c r="D12" s="4">
        <v>0</v>
      </c>
      <c r="E12" s="4">
        <v>0</v>
      </c>
      <c r="F12" s="4">
        <v>0</v>
      </c>
      <c r="G12" s="4">
        <v>3.4821133281649118E-4</v>
      </c>
      <c r="H12" s="4">
        <v>1.6071292283838056E-4</v>
      </c>
      <c r="I12" s="4">
        <v>1.4821302883983982E-4</v>
      </c>
      <c r="J12" s="4">
        <v>9.8213452845676999E-6</v>
      </c>
      <c r="K12" s="4">
        <v>5.3570974279460186E-4</v>
      </c>
      <c r="L12" s="4">
        <v>0</v>
      </c>
      <c r="M12" s="4">
        <v>5.17852751368115E-5</v>
      </c>
      <c r="N12" s="4">
        <v>1.1410617521525019E-2</v>
      </c>
      <c r="O12" s="4">
        <v>5.1606705222546631E-3</v>
      </c>
      <c r="P12" s="4">
        <v>3.5713982852973454E-2</v>
      </c>
      <c r="Q12" s="4">
        <v>6.6249438192265753E-2</v>
      </c>
      <c r="R12" s="4">
        <v>1.2624892938526116E-3</v>
      </c>
      <c r="S12" s="4">
        <v>2.1428389711784072E-6</v>
      </c>
      <c r="T12" s="4">
        <v>3.9463951052535665E-4</v>
      </c>
      <c r="U12" s="4">
        <v>1.3571313484129913E-5</v>
      </c>
      <c r="V12" s="4">
        <v>9.624918378876346E-4</v>
      </c>
      <c r="W12" s="4">
        <v>8.9284957132433629E-4</v>
      </c>
      <c r="X12" s="4">
        <v>1.0714194855892037E-3</v>
      </c>
      <c r="Y12" s="2">
        <v>1.7856991426486727E-2</v>
      </c>
      <c r="Z12" s="3" t="s">
        <v>151</v>
      </c>
      <c r="AA12" s="3" t="s">
        <v>155</v>
      </c>
    </row>
    <row r="13" spans="1:27" x14ac:dyDescent="0.35">
      <c r="A13" s="4">
        <v>0.35873099877260983</v>
      </c>
      <c r="B13" s="4">
        <v>4.8250368255965063E-2</v>
      </c>
      <c r="C13" s="4">
        <v>0</v>
      </c>
      <c r="D13" s="4">
        <v>0</v>
      </c>
      <c r="E13" s="4">
        <v>0</v>
      </c>
      <c r="F13" s="4">
        <v>0</v>
      </c>
      <c r="G13" s="4">
        <v>1.8461010463151854E-2</v>
      </c>
      <c r="H13" s="4">
        <v>6.8809220817202341E-3</v>
      </c>
      <c r="I13" s="4">
        <v>7.0487494495670702E-3</v>
      </c>
      <c r="J13" s="4">
        <v>1.5733815735640782E-3</v>
      </c>
      <c r="K13" s="4">
        <v>6.2935262942563127E-3</v>
      </c>
      <c r="L13" s="4">
        <v>0</v>
      </c>
      <c r="M13" s="4">
        <v>1.1118563119852821E-3</v>
      </c>
      <c r="N13" s="4">
        <v>0.12377268378704082</v>
      </c>
      <c r="O13" s="4">
        <v>4.8250368255965063E-2</v>
      </c>
      <c r="P13" s="4">
        <v>0.41956841961708752</v>
      </c>
      <c r="Q13" s="4">
        <v>0.69228789236819432</v>
      </c>
      <c r="R13" s="4">
        <v>2.3915399918173989E-2</v>
      </c>
      <c r="S13" s="4">
        <v>2.7271947275110688E-5</v>
      </c>
      <c r="T13" s="4">
        <v>8.3913683923417508E-3</v>
      </c>
      <c r="U13" s="4">
        <v>1.8880578882768937E-4</v>
      </c>
      <c r="V13" s="4">
        <v>1.2587052588512625E-2</v>
      </c>
      <c r="W13" s="4">
        <v>8.601152602150294E-3</v>
      </c>
      <c r="X13" s="4">
        <v>1.0489210490427187E-2</v>
      </c>
      <c r="Y13" s="2">
        <v>0.20978420980854376</v>
      </c>
      <c r="Z13" s="3" t="s">
        <v>151</v>
      </c>
      <c r="AA13" s="3" t="s">
        <v>155</v>
      </c>
    </row>
    <row r="14" spans="1:27" x14ac:dyDescent="0.35">
      <c r="A14" s="4">
        <v>0.80667577906697763</v>
      </c>
      <c r="B14" s="4">
        <v>0.16395849168028001</v>
      </c>
      <c r="C14" s="4">
        <v>0</v>
      </c>
      <c r="D14" s="4">
        <v>0</v>
      </c>
      <c r="E14" s="4">
        <v>0</v>
      </c>
      <c r="F14" s="4">
        <v>0</v>
      </c>
      <c r="G14" s="4">
        <v>1.6395849168028002E-2</v>
      </c>
      <c r="H14" s="4">
        <v>4.8531713537362884E-3</v>
      </c>
      <c r="I14" s="4">
        <v>4.8531713537362884E-3</v>
      </c>
      <c r="J14" s="4">
        <v>1.049334346753792E-3</v>
      </c>
      <c r="K14" s="4">
        <v>1.9675019001633601E-2</v>
      </c>
      <c r="L14" s="4">
        <v>0</v>
      </c>
      <c r="M14" s="4">
        <v>2.8856694535729283E-3</v>
      </c>
      <c r="N14" s="4">
        <v>0.38694204036546082</v>
      </c>
      <c r="O14" s="4">
        <v>0.15084181234585761</v>
      </c>
      <c r="P14" s="4">
        <v>1.3116679334422401</v>
      </c>
      <c r="Q14" s="4">
        <v>2.164252090179696</v>
      </c>
      <c r="R14" s="4">
        <v>7.4765072206207692E-2</v>
      </c>
      <c r="S14" s="4">
        <v>8.5258415673745603E-5</v>
      </c>
      <c r="T14" s="4">
        <v>1.901918503491248E-2</v>
      </c>
      <c r="U14" s="4">
        <v>5.9025057004900806E-4</v>
      </c>
      <c r="V14" s="4">
        <v>2.754502660228704E-2</v>
      </c>
      <c r="W14" s="4">
        <v>3.0168362469171522E-2</v>
      </c>
      <c r="X14" s="4">
        <v>3.2791698336056004E-2</v>
      </c>
      <c r="Y14" s="2">
        <v>0.65583396672112004</v>
      </c>
      <c r="Z14" s="3" t="s">
        <v>151</v>
      </c>
      <c r="AA14" s="3" t="s">
        <v>155</v>
      </c>
    </row>
    <row r="15" spans="1:27" x14ac:dyDescent="0.35">
      <c r="A15" s="4">
        <v>3.6208766697815836E-2</v>
      </c>
      <c r="B15" s="4">
        <v>6.7137088252200204E-3</v>
      </c>
      <c r="C15" s="4">
        <v>0</v>
      </c>
      <c r="D15" s="4">
        <v>0</v>
      </c>
      <c r="E15" s="4">
        <v>0</v>
      </c>
      <c r="F15" s="4">
        <v>0</v>
      </c>
      <c r="G15" s="4">
        <v>1.0334585495001606E-3</v>
      </c>
      <c r="H15" s="4">
        <v>3.8471814616429333E-4</v>
      </c>
      <c r="I15" s="4">
        <v>3.8220364847694495E-4</v>
      </c>
      <c r="J15" s="4">
        <v>7.7949428307797996E-5</v>
      </c>
      <c r="K15" s="4">
        <v>7.5434930620449673E-4</v>
      </c>
      <c r="L15" s="4">
        <v>0</v>
      </c>
      <c r="M15" s="4">
        <v>7.2920432933101342E-5</v>
      </c>
      <c r="N15" s="4">
        <v>1.4835536355355101E-2</v>
      </c>
      <c r="O15" s="4">
        <v>5.7833446809011412E-3</v>
      </c>
      <c r="P15" s="4">
        <v>5.0289953746966445E-2</v>
      </c>
      <c r="Q15" s="4">
        <v>8.297842368249464E-2</v>
      </c>
      <c r="R15" s="4">
        <v>2.8665273635770875E-3</v>
      </c>
      <c r="S15" s="4">
        <v>3.2688469935528191E-6</v>
      </c>
      <c r="T15" s="4">
        <v>7.1914633858162014E-4</v>
      </c>
      <c r="U15" s="4">
        <v>2.2630479186134896E-5</v>
      </c>
      <c r="V15" s="4">
        <v>1.4131477002897572E-3</v>
      </c>
      <c r="W15" s="4">
        <v>3.2688469935528192E-3</v>
      </c>
      <c r="X15" s="4">
        <v>1.257248843674161E-3</v>
      </c>
      <c r="Y15" s="2">
        <v>2.5144976873483223E-2</v>
      </c>
      <c r="Z15" s="3" t="s">
        <v>151</v>
      </c>
      <c r="AA15" s="3" t="s">
        <v>155</v>
      </c>
    </row>
    <row r="16" spans="1:27" x14ac:dyDescent="0.35">
      <c r="A16" s="4">
        <v>2.419059910258146</v>
      </c>
      <c r="B16" s="4">
        <v>0.45279839345857598</v>
      </c>
      <c r="C16" s="4">
        <v>6.2027177186106293E-3</v>
      </c>
      <c r="D16" s="4">
        <v>0</v>
      </c>
      <c r="E16" s="4">
        <v>0</v>
      </c>
      <c r="F16" s="4">
        <v>0</v>
      </c>
      <c r="G16" s="4">
        <v>6.5335293302698647E-2</v>
      </c>
      <c r="H16" s="4">
        <v>1.2818949951795302E-2</v>
      </c>
      <c r="I16" s="4">
        <v>1.3852736238230407E-2</v>
      </c>
      <c r="J16" s="4">
        <v>5.9959604613236094E-3</v>
      </c>
      <c r="K16" s="4">
        <v>0</v>
      </c>
      <c r="L16" s="4">
        <v>0</v>
      </c>
      <c r="M16" s="4">
        <v>4.1351451457404204E-3</v>
      </c>
      <c r="N16" s="4">
        <v>1.4555710913006279</v>
      </c>
      <c r="O16" s="4">
        <v>0.66162322331846724</v>
      </c>
      <c r="P16" s="4">
        <v>4.1971723229265265</v>
      </c>
      <c r="Q16" s="4">
        <v>7.6293427938910758</v>
      </c>
      <c r="R16" s="4">
        <v>0.2088248298598912</v>
      </c>
      <c r="S16" s="4">
        <v>2.4810870874442521E-4</v>
      </c>
      <c r="T16" s="4">
        <v>6.4094749758976513E-2</v>
      </c>
      <c r="U16" s="4">
        <v>2.0675725728702102E-3</v>
      </c>
      <c r="V16" s="4">
        <v>0.1122691907068524</v>
      </c>
      <c r="W16" s="4">
        <v>0.33287918423210383</v>
      </c>
      <c r="X16" s="4">
        <v>5.1689314321755254E-2</v>
      </c>
      <c r="Y16" s="2">
        <v>2.0675725728702101</v>
      </c>
      <c r="Z16" s="3" t="s">
        <v>151</v>
      </c>
      <c r="AA16" s="3" t="s">
        <v>155</v>
      </c>
    </row>
    <row r="17" spans="1:27" x14ac:dyDescent="0.35">
      <c r="A17" s="4">
        <v>0.89081850464282464</v>
      </c>
      <c r="B17" s="4">
        <v>0.13747199145722602</v>
      </c>
      <c r="C17" s="4">
        <v>0</v>
      </c>
      <c r="D17" s="4">
        <v>0</v>
      </c>
      <c r="E17" s="4">
        <v>0</v>
      </c>
      <c r="F17" s="4">
        <v>0</v>
      </c>
      <c r="G17" s="4">
        <v>3.8162224828525944E-2</v>
      </c>
      <c r="H17" s="4">
        <v>1.5011941467129081E-2</v>
      </c>
      <c r="I17" s="4">
        <v>1.5341874246626424E-2</v>
      </c>
      <c r="J17" s="4">
        <v>2.1445630667327261E-3</v>
      </c>
      <c r="K17" s="4">
        <v>1.6496638974867125E-2</v>
      </c>
      <c r="L17" s="4">
        <v>0</v>
      </c>
      <c r="M17" s="4">
        <v>2.9693950154760823E-3</v>
      </c>
      <c r="N17" s="4">
        <v>0.32443389983905341</v>
      </c>
      <c r="O17" s="4">
        <v>0.13637221552556822</v>
      </c>
      <c r="P17" s="4">
        <v>1.0997759316578082</v>
      </c>
      <c r="Q17" s="4">
        <v>1.8146302872353834</v>
      </c>
      <c r="R17" s="4">
        <v>6.2687228104495063E-2</v>
      </c>
      <c r="S17" s="4">
        <v>7.1485435557757529E-5</v>
      </c>
      <c r="T17" s="4">
        <v>1.8586213245016959E-2</v>
      </c>
      <c r="U17" s="4">
        <v>4.9489916924601372E-4</v>
      </c>
      <c r="V17" s="4">
        <v>4.5805667553547709E-2</v>
      </c>
      <c r="W17" s="4">
        <v>7.4234875386902044E-2</v>
      </c>
      <c r="X17" s="4">
        <v>2.7494398291445205E-2</v>
      </c>
      <c r="Y17" s="2">
        <v>0.54988796582890409</v>
      </c>
      <c r="Z17" s="3" t="s">
        <v>151</v>
      </c>
      <c r="AA17" s="3" t="s">
        <v>155</v>
      </c>
    </row>
    <row r="18" spans="1:27" x14ac:dyDescent="0.35">
      <c r="A18" s="4">
        <v>3.7182299797635836</v>
      </c>
      <c r="B18" s="4">
        <v>0.73499894948815025</v>
      </c>
      <c r="C18" s="4">
        <v>0</v>
      </c>
      <c r="D18" s="4">
        <v>0</v>
      </c>
      <c r="E18" s="4">
        <v>0</v>
      </c>
      <c r="F18" s="4">
        <v>0</v>
      </c>
      <c r="G18" s="4">
        <v>8.7551345453735538E-2</v>
      </c>
      <c r="H18" s="4">
        <v>5.9880796767122837E-2</v>
      </c>
      <c r="I18" s="4">
        <v>2.1185263838187862E-2</v>
      </c>
      <c r="J18" s="4">
        <v>2.3779377777557805E-3</v>
      </c>
      <c r="K18" s="4">
        <v>6.4852848484248563E-2</v>
      </c>
      <c r="L18" s="4">
        <v>0</v>
      </c>
      <c r="M18" s="4">
        <v>1.1024984242322254E-2</v>
      </c>
      <c r="N18" s="4">
        <v>1.2754393535235549</v>
      </c>
      <c r="O18" s="4">
        <v>0.49720517171257222</v>
      </c>
      <c r="P18" s="4">
        <v>3.6966123636021679</v>
      </c>
      <c r="Q18" s="4">
        <v>7.1338133332673408</v>
      </c>
      <c r="R18" s="4">
        <v>0.24644082424014449</v>
      </c>
      <c r="S18" s="4">
        <v>2.8102901009841036E-4</v>
      </c>
      <c r="T18" s="4">
        <v>9.2955749494089593E-2</v>
      </c>
      <c r="U18" s="4">
        <v>1.9455854545274564E-3</v>
      </c>
      <c r="V18" s="4">
        <v>0.20969087676573697</v>
      </c>
      <c r="W18" s="4">
        <v>8.8632226261806349E-2</v>
      </c>
      <c r="X18" s="4">
        <v>0.12970569696849713</v>
      </c>
      <c r="Y18" s="2">
        <v>2.1617616161416184</v>
      </c>
      <c r="Z18" s="3" t="s">
        <v>151</v>
      </c>
      <c r="AA18" s="3" t="s">
        <v>155</v>
      </c>
    </row>
    <row r="19" spans="1:27" x14ac:dyDescent="0.35">
      <c r="A19" s="4">
        <v>8.9899766930286052E-3</v>
      </c>
      <c r="B19" s="4">
        <v>1.5144653044409726E-3</v>
      </c>
      <c r="C19" s="4">
        <v>2.0746100060835239E-5</v>
      </c>
      <c r="D19" s="4">
        <v>0</v>
      </c>
      <c r="E19" s="4">
        <v>0</v>
      </c>
      <c r="F19" s="4">
        <v>0</v>
      </c>
      <c r="G19" s="4">
        <v>3.1741533093077924E-4</v>
      </c>
      <c r="H19" s="4">
        <v>1.1341201366589932E-4</v>
      </c>
      <c r="I19" s="4">
        <v>1.2862582037717851E-4</v>
      </c>
      <c r="J19" s="4">
        <v>2.0746100060835239E-5</v>
      </c>
      <c r="K19" s="4">
        <v>2.7661466747780323E-4</v>
      </c>
      <c r="L19" s="4">
        <v>0</v>
      </c>
      <c r="M19" s="4">
        <v>1.3830733373890163E-5</v>
      </c>
      <c r="N19" s="4">
        <v>2.6140086076652403E-3</v>
      </c>
      <c r="O19" s="4">
        <v>1.5213806711279177E-3</v>
      </c>
      <c r="P19" s="4">
        <v>1.2724274703978949E-2</v>
      </c>
      <c r="Q19" s="4">
        <v>2.4411244404916137E-2</v>
      </c>
      <c r="R19" s="4">
        <v>4.8407566808615561E-4</v>
      </c>
      <c r="S19" s="4">
        <v>7.6069033556395884E-7</v>
      </c>
      <c r="T19" s="4">
        <v>1.8325721720404464E-4</v>
      </c>
      <c r="U19" s="4">
        <v>5.670600683294967E-6</v>
      </c>
      <c r="V19" s="4">
        <v>3.1395764758730666E-4</v>
      </c>
      <c r="W19" s="4">
        <v>4.6471264136270946E-4</v>
      </c>
      <c r="X19" s="4">
        <v>5.5322933495560653E-5</v>
      </c>
      <c r="Y19" s="2">
        <v>6.9153666869450807E-3</v>
      </c>
      <c r="Z19" s="3" t="s">
        <v>151</v>
      </c>
      <c r="AA19" s="3" t="s">
        <v>155</v>
      </c>
    </row>
    <row r="20" spans="1:27" x14ac:dyDescent="0.35">
      <c r="A20" s="4">
        <v>1.5396240689188998</v>
      </c>
      <c r="B20" s="4">
        <v>0.25329299198343186</v>
      </c>
      <c r="C20" s="4">
        <v>0</v>
      </c>
      <c r="D20" s="4">
        <v>0</v>
      </c>
      <c r="E20" s="4">
        <v>0</v>
      </c>
      <c r="F20" s="4">
        <v>0</v>
      </c>
      <c r="G20" s="4">
        <v>5.8108392278552017E-2</v>
      </c>
      <c r="H20" s="4">
        <v>2.6521266219441689E-2</v>
      </c>
      <c r="I20" s="4">
        <v>2.5726621538709353E-2</v>
      </c>
      <c r="J20" s="4">
        <v>3.0792481378377995E-3</v>
      </c>
      <c r="K20" s="4">
        <v>2.9799175527462571E-2</v>
      </c>
      <c r="L20" s="4">
        <v>0</v>
      </c>
      <c r="M20" s="4">
        <v>1.1919670210985029E-3</v>
      </c>
      <c r="N20" s="4">
        <v>0.64564880309502248</v>
      </c>
      <c r="O20" s="4">
        <v>0.21852728720139222</v>
      </c>
      <c r="P20" s="4">
        <v>1.7879505316477546</v>
      </c>
      <c r="Q20" s="4">
        <v>3.4467713026765043</v>
      </c>
      <c r="R20" s="4">
        <v>6.9531409564079341E-2</v>
      </c>
      <c r="S20" s="4">
        <v>1.3906281912815869E-4</v>
      </c>
      <c r="T20" s="4">
        <v>2.811055558090636E-2</v>
      </c>
      <c r="U20" s="4">
        <v>9.5357361687880237E-4</v>
      </c>
      <c r="V20" s="4">
        <v>6.3869566213861445E-2</v>
      </c>
      <c r="W20" s="4">
        <v>0.10231050264428818</v>
      </c>
      <c r="X20" s="4">
        <v>6.0591656905840556E-2</v>
      </c>
      <c r="Y20" s="2">
        <v>0.99330585091541912</v>
      </c>
      <c r="Z20" s="3" t="s">
        <v>151</v>
      </c>
      <c r="AA20" s="3" t="s">
        <v>155</v>
      </c>
    </row>
    <row r="21" spans="1:27" x14ac:dyDescent="0.35">
      <c r="A21" s="4">
        <v>1.3094595631675703</v>
      </c>
      <c r="B21" s="4">
        <v>0.16274711713654089</v>
      </c>
      <c r="C21" s="4">
        <v>0</v>
      </c>
      <c r="D21" s="4">
        <v>0</v>
      </c>
      <c r="E21" s="4">
        <v>0</v>
      </c>
      <c r="F21" s="4">
        <v>0</v>
      </c>
      <c r="G21" s="4">
        <v>7.357915640655871E-2</v>
      </c>
      <c r="H21" s="4">
        <v>2.8870465606980238E-2</v>
      </c>
      <c r="I21" s="4">
        <v>3.0803477343084751E-2</v>
      </c>
      <c r="J21" s="4">
        <v>2.6189191263351402E-3</v>
      </c>
      <c r="K21" s="4">
        <v>1.8706565188108145E-2</v>
      </c>
      <c r="L21" s="4">
        <v>0</v>
      </c>
      <c r="M21" s="4">
        <v>7.4826260752432585E-4</v>
      </c>
      <c r="N21" s="4">
        <v>0.42401547759711794</v>
      </c>
      <c r="O21" s="4">
        <v>0.1371814780461264</v>
      </c>
      <c r="P21" s="4">
        <v>1.2595753893326151</v>
      </c>
      <c r="Q21" s="4">
        <v>2.076428735880004</v>
      </c>
      <c r="R21" s="4">
        <v>8.1061782481801958E-2</v>
      </c>
      <c r="S21" s="4">
        <v>8.1061782481801957E-5</v>
      </c>
      <c r="T21" s="4">
        <v>1.6898263886591026E-2</v>
      </c>
      <c r="U21" s="4">
        <v>5.6119695564324436E-4</v>
      </c>
      <c r="V21" s="4">
        <v>3.9720273416082967E-2</v>
      </c>
      <c r="W21" s="4">
        <v>6.4225873812504636E-2</v>
      </c>
      <c r="X21" s="4">
        <v>3.8036682549153225E-2</v>
      </c>
      <c r="Y21" s="2">
        <v>0.62355217293693821</v>
      </c>
      <c r="Z21" s="3" t="s">
        <v>151</v>
      </c>
      <c r="AA21" s="3" t="s">
        <v>155</v>
      </c>
    </row>
    <row r="22" spans="1:27" x14ac:dyDescent="0.35">
      <c r="A22" s="4">
        <v>0.21933242399319453</v>
      </c>
      <c r="B22" s="4">
        <v>2.1198636194557557E-2</v>
      </c>
      <c r="C22" s="4">
        <v>4.9323559462584408E-4</v>
      </c>
      <c r="D22" s="4">
        <v>0</v>
      </c>
      <c r="E22" s="4">
        <v>0</v>
      </c>
      <c r="F22" s="4">
        <v>0</v>
      </c>
      <c r="G22" s="4">
        <v>1.4797067838775324E-2</v>
      </c>
      <c r="H22" s="4">
        <v>5.9922877559863193E-3</v>
      </c>
      <c r="I22" s="4">
        <v>6.3595908583672671E-3</v>
      </c>
      <c r="J22" s="4">
        <v>5.7719058945577509E-4</v>
      </c>
      <c r="K22" s="4">
        <v>9.9696556360542969E-3</v>
      </c>
      <c r="L22" s="4">
        <v>0</v>
      </c>
      <c r="M22" s="4">
        <v>2.728537331972755E-4</v>
      </c>
      <c r="N22" s="4">
        <v>4.3761541055101494E-2</v>
      </c>
      <c r="O22" s="4">
        <v>2.098874870748273E-2</v>
      </c>
      <c r="P22" s="4">
        <v>0.17945380144897732</v>
      </c>
      <c r="Q22" s="4">
        <v>0.31693010548298922</v>
      </c>
      <c r="R22" s="4">
        <v>9.7912512720406929E-3</v>
      </c>
      <c r="S22" s="4">
        <v>1.15438117891155E-5</v>
      </c>
      <c r="T22" s="4">
        <v>2.7705148293877204E-3</v>
      </c>
      <c r="U22" s="4">
        <v>7.2411183040815423E-5</v>
      </c>
      <c r="V22" s="4">
        <v>5.0372996897958544E-3</v>
      </c>
      <c r="W22" s="4">
        <v>7.1151858118366452E-3</v>
      </c>
      <c r="X22" s="4">
        <v>1.0494374353741366E-3</v>
      </c>
      <c r="Y22" s="2">
        <v>0.10494374353741365</v>
      </c>
      <c r="Z22" s="3" t="s">
        <v>151</v>
      </c>
      <c r="AA22" s="3" t="s">
        <v>155</v>
      </c>
    </row>
    <row r="23" spans="1:27" x14ac:dyDescent="0.35">
      <c r="A23" s="4">
        <v>20.946000672158313</v>
      </c>
      <c r="B23" s="4">
        <v>2.0683080161629128</v>
      </c>
      <c r="C23" s="4">
        <v>0</v>
      </c>
      <c r="D23" s="4">
        <v>0</v>
      </c>
      <c r="E23" s="4">
        <v>0</v>
      </c>
      <c r="F23" s="4">
        <v>0</v>
      </c>
      <c r="G23" s="4">
        <v>1.4110067398399533</v>
      </c>
      <c r="H23" s="4">
        <v>0.6204924048488738</v>
      </c>
      <c r="I23" s="4">
        <v>0.58017792656773226</v>
      </c>
      <c r="J23" s="4">
        <v>8.4134563369338819E-2</v>
      </c>
      <c r="K23" s="4">
        <v>0.2629205105291838</v>
      </c>
      <c r="L23" s="4">
        <v>0</v>
      </c>
      <c r="M23" s="4">
        <v>1.0516820421167352E-2</v>
      </c>
      <c r="N23" s="4">
        <v>7.3880663458700644</v>
      </c>
      <c r="O23" s="4">
        <v>2.585385020203641</v>
      </c>
      <c r="P23" s="4">
        <v>17.352753694926133</v>
      </c>
      <c r="Q23" s="4">
        <v>27.869574116093485</v>
      </c>
      <c r="R23" s="4">
        <v>1.3146025526459193</v>
      </c>
      <c r="S23" s="4">
        <v>5.2584102105836762E-3</v>
      </c>
      <c r="T23" s="4">
        <v>0.22786444245862597</v>
      </c>
      <c r="U23" s="4">
        <v>6.8359332737587793E-3</v>
      </c>
      <c r="V23" s="4">
        <v>0.42943683386433357</v>
      </c>
      <c r="W23" s="4">
        <v>0.21910042544098651</v>
      </c>
      <c r="X23" s="4">
        <v>0.53460503807600712</v>
      </c>
      <c r="Y23" s="2">
        <v>8.7640170176394605</v>
      </c>
      <c r="Z23" s="3" t="s">
        <v>151</v>
      </c>
      <c r="AA23" s="3" t="s">
        <v>155</v>
      </c>
    </row>
    <row r="24" spans="1:27" x14ac:dyDescent="0.35">
      <c r="A24" s="4">
        <v>4.3184792201020165E-2</v>
      </c>
      <c r="B24" s="4">
        <v>3.0003891770186701E-3</v>
      </c>
      <c r="C24" s="4">
        <v>0</v>
      </c>
      <c r="D24" s="4">
        <v>0</v>
      </c>
      <c r="E24" s="4">
        <v>0</v>
      </c>
      <c r="F24" s="4">
        <v>0</v>
      </c>
      <c r="G24" s="4">
        <v>3.4686580081140696E-3</v>
      </c>
      <c r="H24" s="4">
        <v>1.3857288742415708E-3</v>
      </c>
      <c r="I24" s="4">
        <v>1.5348811685904757E-3</v>
      </c>
      <c r="J24" s="4">
        <v>9.01851082109658E-5</v>
      </c>
      <c r="K24" s="4">
        <v>6.9373160162281391E-4</v>
      </c>
      <c r="L24" s="4">
        <v>0</v>
      </c>
      <c r="M24" s="4">
        <v>2.9483593068969591E-5</v>
      </c>
      <c r="N24" s="4">
        <v>1.1099705625965023E-2</v>
      </c>
      <c r="O24" s="4">
        <v>2.9483593068969586E-3</v>
      </c>
      <c r="P24" s="4">
        <v>2.7402398264101149E-2</v>
      </c>
      <c r="Q24" s="4">
        <v>4.6826883109539939E-2</v>
      </c>
      <c r="R24" s="4">
        <v>2.2025978351524339E-3</v>
      </c>
      <c r="S24" s="4">
        <v>1.7343290040570348E-6</v>
      </c>
      <c r="T24" s="4">
        <v>3.364598267870647E-4</v>
      </c>
      <c r="U24" s="4">
        <v>1.0579406924747911E-5</v>
      </c>
      <c r="V24" s="4">
        <v>7.2494952369584051E-4</v>
      </c>
      <c r="W24" s="4">
        <v>2.2025978351524339E-3</v>
      </c>
      <c r="X24" s="4">
        <v>1.1793437227587836E-3</v>
      </c>
      <c r="Y24" s="2">
        <v>1.7343290040570346E-2</v>
      </c>
      <c r="Z24" s="3" t="s">
        <v>151</v>
      </c>
      <c r="AA24" s="3" t="s">
        <v>155</v>
      </c>
    </row>
    <row r="25" spans="1:27" x14ac:dyDescent="0.35">
      <c r="A25" s="4">
        <v>0.34114390789760241</v>
      </c>
      <c r="B25" s="4">
        <v>2.9608716534508889E-2</v>
      </c>
      <c r="C25" s="4">
        <v>1.8022697021005413E-4</v>
      </c>
      <c r="D25" s="4">
        <v>0</v>
      </c>
      <c r="E25" s="4">
        <v>0</v>
      </c>
      <c r="F25" s="4">
        <v>0</v>
      </c>
      <c r="G25" s="4">
        <v>2.4716841628807419E-2</v>
      </c>
      <c r="H25" s="4">
        <v>1.0478910982213147E-2</v>
      </c>
      <c r="I25" s="4">
        <v>1.0169950461853055E-2</v>
      </c>
      <c r="J25" s="4">
        <v>6.6941446078020101E-4</v>
      </c>
      <c r="K25" s="4">
        <v>3.8620065045011599E-3</v>
      </c>
      <c r="L25" s="4">
        <v>0</v>
      </c>
      <c r="M25" s="4">
        <v>1.5448026018004637E-4</v>
      </c>
      <c r="N25" s="4">
        <v>9.6550162612528981E-2</v>
      </c>
      <c r="O25" s="4">
        <v>2.5746710030007728E-2</v>
      </c>
      <c r="P25" s="4">
        <v>0.14804358267254444</v>
      </c>
      <c r="Q25" s="4">
        <v>0.39134999245611751</v>
      </c>
      <c r="R25" s="4">
        <v>3.0896052036009279E-2</v>
      </c>
      <c r="S25" s="4">
        <v>1.4160690516504251E-5</v>
      </c>
      <c r="T25" s="4">
        <v>3.1925920437209589E-3</v>
      </c>
      <c r="U25" s="4">
        <v>1.0298684012003092E-4</v>
      </c>
      <c r="V25" s="4">
        <v>5.5355426564516622E-3</v>
      </c>
      <c r="W25" s="4">
        <v>2.4974308729107494E-2</v>
      </c>
      <c r="X25" s="4">
        <v>7.8527465591523571E-3</v>
      </c>
      <c r="Y25" s="2">
        <v>0.12873355015003865</v>
      </c>
      <c r="Z25" s="3" t="s">
        <v>151</v>
      </c>
      <c r="AA25" s="3" t="s">
        <v>155</v>
      </c>
    </row>
    <row r="26" spans="1:27" x14ac:dyDescent="0.35">
      <c r="A26" s="4">
        <v>0.58033275988736044</v>
      </c>
      <c r="B26" s="4">
        <v>8.5084643680696667E-2</v>
      </c>
      <c r="C26" s="4">
        <v>4.6241654174291669E-4</v>
      </c>
      <c r="D26" s="4">
        <v>0</v>
      </c>
      <c r="E26" s="4">
        <v>0</v>
      </c>
      <c r="F26" s="4">
        <v>0</v>
      </c>
      <c r="G26" s="4">
        <v>2.6357742879346252E-2</v>
      </c>
      <c r="H26" s="4">
        <v>1.0404372189215624E-2</v>
      </c>
      <c r="I26" s="4">
        <v>1.0473734670477065E-2</v>
      </c>
      <c r="J26" s="4">
        <v>1.38724962522875E-3</v>
      </c>
      <c r="K26" s="4">
        <v>1.6184578961002085E-2</v>
      </c>
      <c r="L26" s="4">
        <v>0</v>
      </c>
      <c r="M26" s="4">
        <v>2.543290979586042E-4</v>
      </c>
      <c r="N26" s="4">
        <v>0.15490954148387709</v>
      </c>
      <c r="O26" s="4">
        <v>5.0865819591720839E-2</v>
      </c>
      <c r="P26" s="4">
        <v>0.5317790230043542</v>
      </c>
      <c r="Q26" s="4">
        <v>0.68900064719694587</v>
      </c>
      <c r="R26" s="4">
        <v>3.236915792200417E-2</v>
      </c>
      <c r="S26" s="4">
        <v>5.7802067717864587E-5</v>
      </c>
      <c r="T26" s="4">
        <v>3.7686948152047704E-3</v>
      </c>
      <c r="U26" s="4">
        <v>3.236915792200417E-4</v>
      </c>
      <c r="V26" s="4">
        <v>2.2126631522398563E-2</v>
      </c>
      <c r="W26" s="4">
        <v>4.0923863944248122E-2</v>
      </c>
      <c r="X26" s="4">
        <v>1.1560413543572916E-2</v>
      </c>
      <c r="Y26" s="2">
        <v>0.23120827087145834</v>
      </c>
      <c r="Z26" s="3" t="s">
        <v>151</v>
      </c>
      <c r="AA26" s="3" t="s">
        <v>155</v>
      </c>
    </row>
    <row r="27" spans="1:27" x14ac:dyDescent="0.35">
      <c r="A27" s="4">
        <v>4.4324501618913589E-2</v>
      </c>
      <c r="B27" s="4">
        <v>6.3320716598447976E-3</v>
      </c>
      <c r="C27" s="4">
        <v>0</v>
      </c>
      <c r="D27" s="4">
        <v>0</v>
      </c>
      <c r="E27" s="4">
        <v>0</v>
      </c>
      <c r="F27" s="4">
        <v>0</v>
      </c>
      <c r="G27" s="4">
        <v>2.1031523727341652E-3</v>
      </c>
      <c r="H27" s="4">
        <v>8.412609490936661E-4</v>
      </c>
      <c r="I27" s="4">
        <v>1.0018241947540162E-3</v>
      </c>
      <c r="J27" s="4">
        <v>4.0706174956145132E-5</v>
      </c>
      <c r="K27" s="4">
        <v>6.7843624926908555E-4</v>
      </c>
      <c r="L27" s="4">
        <v>0</v>
      </c>
      <c r="M27" s="4">
        <v>3.618326662768456E-5</v>
      </c>
      <c r="N27" s="4">
        <v>1.3342579568958684E-2</v>
      </c>
      <c r="O27" s="4">
        <v>5.2013445777296559E-3</v>
      </c>
      <c r="P27" s="4">
        <v>4.5229083284605703E-2</v>
      </c>
      <c r="Q27" s="4">
        <v>7.4627987419599404E-2</v>
      </c>
      <c r="R27" s="4">
        <v>2.5780577472225251E-3</v>
      </c>
      <c r="S27" s="4">
        <v>2.9398904134993707E-6</v>
      </c>
      <c r="T27" s="4">
        <v>6.5582170762678259E-4</v>
      </c>
      <c r="U27" s="4">
        <v>2.0353087478072566E-5</v>
      </c>
      <c r="V27" s="4">
        <v>1.8091633313842281E-3</v>
      </c>
      <c r="W27" s="4">
        <v>2.3292977891571937E-3</v>
      </c>
      <c r="X27" s="4">
        <v>1.1307270821151426E-3</v>
      </c>
      <c r="Y27" s="2">
        <v>2.2614541642302852E-2</v>
      </c>
      <c r="Z27" s="3" t="s">
        <v>152</v>
      </c>
      <c r="AA27" s="3" t="s">
        <v>155</v>
      </c>
    </row>
    <row r="28" spans="1:27" x14ac:dyDescent="0.35">
      <c r="A28" s="4">
        <v>8.6119019023103045E-3</v>
      </c>
      <c r="B28" s="4">
        <v>1.0581645422519576E-3</v>
      </c>
      <c r="C28" s="4">
        <v>2.2903994421038047E-6</v>
      </c>
      <c r="D28" s="4">
        <v>4.5807988842076095E-6</v>
      </c>
      <c r="E28" s="4">
        <v>0</v>
      </c>
      <c r="F28" s="4">
        <v>3.4355991631557066E-5</v>
      </c>
      <c r="G28" s="4">
        <v>4.8098388284179895E-4</v>
      </c>
      <c r="H28" s="4">
        <v>2.0796826934302542E-4</v>
      </c>
      <c r="I28" s="4">
        <v>2.423242609745825E-4</v>
      </c>
      <c r="J28" s="4">
        <v>2.0613594978934241E-5</v>
      </c>
      <c r="K28" s="4">
        <v>0</v>
      </c>
      <c r="L28" s="4">
        <v>0</v>
      </c>
      <c r="M28" s="4">
        <v>6.871198326311413E-6</v>
      </c>
      <c r="N28" s="4">
        <v>3.5776039285661428E-2</v>
      </c>
      <c r="O28" s="4">
        <v>6.413118437890653E-4</v>
      </c>
      <c r="P28" s="4">
        <v>5.0846867614704463E-3</v>
      </c>
      <c r="Q28" s="4">
        <v>1.1177149277466564E-2</v>
      </c>
      <c r="R28" s="4">
        <v>6.6421583821010322E-4</v>
      </c>
      <c r="S28" s="4">
        <v>6.4131184378906527E-7</v>
      </c>
      <c r="T28" s="4">
        <v>1.0260989500625045E-4</v>
      </c>
      <c r="U28" s="4">
        <v>2.9317112858928697E-6</v>
      </c>
      <c r="V28" s="4">
        <v>1.6353452016621163E-4</v>
      </c>
      <c r="W28" s="4">
        <v>4.2234965712394156E-4</v>
      </c>
      <c r="X28" s="4">
        <v>1.3742396652622826E-4</v>
      </c>
      <c r="Y28" s="2">
        <v>4.5807988842076087E-3</v>
      </c>
      <c r="Z28" s="3" t="s">
        <v>153</v>
      </c>
      <c r="AA28" s="3" t="s">
        <v>155</v>
      </c>
    </row>
    <row r="29" spans="1:27" x14ac:dyDescent="0.35">
      <c r="A29" s="4">
        <v>0.95312525577777307</v>
      </c>
      <c r="B29" s="4">
        <v>0.15335540974373144</v>
      </c>
      <c r="C29" s="4">
        <v>0</v>
      </c>
      <c r="D29" s="4">
        <v>0</v>
      </c>
      <c r="E29" s="4">
        <v>0</v>
      </c>
      <c r="F29" s="4">
        <v>0</v>
      </c>
      <c r="G29" s="4">
        <v>3.8125010231110923E-2</v>
      </c>
      <c r="H29" s="4">
        <v>1.2891630062122444E-2</v>
      </c>
      <c r="I29" s="4">
        <v>1.5579932065598212E-2</v>
      </c>
      <c r="J29" s="4">
        <v>3.788061913988585E-3</v>
      </c>
      <c r="K29" s="4">
        <v>0.41546485508261904</v>
      </c>
      <c r="L29" s="4">
        <v>9.1646659209401252E-2</v>
      </c>
      <c r="M29" s="4">
        <v>2.9937908675071075E-3</v>
      </c>
      <c r="N29" s="4">
        <v>0.61097772806267503</v>
      </c>
      <c r="O29" s="4">
        <v>0.13746998881410188</v>
      </c>
      <c r="P29" s="4">
        <v>1.1975163470028429</v>
      </c>
      <c r="Q29" s="4">
        <v>1.8634820705911588</v>
      </c>
      <c r="R29" s="4">
        <v>0.17718354113817575</v>
      </c>
      <c r="S29" s="4">
        <v>3.0548886403133755E-4</v>
      </c>
      <c r="T29" s="4">
        <v>7.9427104648147756E-3</v>
      </c>
      <c r="U29" s="4">
        <v>3.0548886403133755E-4</v>
      </c>
      <c r="V29" s="4">
        <v>3.9957943415298944E-2</v>
      </c>
      <c r="W29" s="4">
        <v>5.4865799980028218E-2</v>
      </c>
      <c r="X29" s="4">
        <v>0.18940309569942926</v>
      </c>
      <c r="Y29" s="2">
        <v>0.61097772806267503</v>
      </c>
      <c r="Z29" s="3" t="s">
        <v>151</v>
      </c>
      <c r="AA29" s="3" t="s">
        <v>155</v>
      </c>
    </row>
    <row r="30" spans="1:27" x14ac:dyDescent="0.35">
      <c r="A30" s="4">
        <v>0.68652477376918564</v>
      </c>
      <c r="B30" s="4">
        <v>0.11241341324875555</v>
      </c>
      <c r="C30" s="4">
        <v>0</v>
      </c>
      <c r="D30" s="4">
        <v>0</v>
      </c>
      <c r="E30" s="4">
        <v>0</v>
      </c>
      <c r="F30" s="4">
        <v>0</v>
      </c>
      <c r="G30" s="4">
        <v>2.6497447408635234E-2</v>
      </c>
      <c r="H30" s="4">
        <v>1.0598978963454096E-2</v>
      </c>
      <c r="I30" s="4">
        <v>8.832482469545079E-3</v>
      </c>
      <c r="J30" s="4">
        <v>5.0586035961940005E-3</v>
      </c>
      <c r="K30" s="4">
        <v>1.204429427665238E-2</v>
      </c>
      <c r="L30" s="4">
        <v>0</v>
      </c>
      <c r="M30" s="4">
        <v>1.8467917890866983E-3</v>
      </c>
      <c r="N30" s="4">
        <v>0.23687112077416347</v>
      </c>
      <c r="O30" s="4">
        <v>9.2339589454334903E-2</v>
      </c>
      <c r="P30" s="4">
        <v>0.80295295177682535</v>
      </c>
      <c r="Q30" s="4">
        <v>1.3248723704317618</v>
      </c>
      <c r="R30" s="4">
        <v>4.5768318251279048E-2</v>
      </c>
      <c r="S30" s="4">
        <v>5.2191941865493647E-5</v>
      </c>
      <c r="T30" s="4">
        <v>4.0147647588841271E-3</v>
      </c>
      <c r="U30" s="4">
        <v>3.6132882829957141E-4</v>
      </c>
      <c r="V30" s="4">
        <v>3.0512212167519363E-2</v>
      </c>
      <c r="W30" s="4">
        <v>4.1352077016506505E-2</v>
      </c>
      <c r="X30" s="4">
        <v>2.0073823794420634E-2</v>
      </c>
      <c r="Y30" s="2">
        <v>0.40147647588841268</v>
      </c>
      <c r="Z30" s="3" t="s">
        <v>151</v>
      </c>
      <c r="AA30" s="3" t="s">
        <v>155</v>
      </c>
    </row>
    <row r="31" spans="1:27" x14ac:dyDescent="0.35">
      <c r="A31" s="4">
        <v>1.4815079041932404</v>
      </c>
      <c r="B31" s="4">
        <v>0.31242683693871054</v>
      </c>
      <c r="C31" s="4">
        <v>0</v>
      </c>
      <c r="D31" s="4">
        <v>0</v>
      </c>
      <c r="E31" s="4">
        <v>0</v>
      </c>
      <c r="F31" s="4">
        <v>0</v>
      </c>
      <c r="G31" s="4">
        <v>2.5195712656347621E-2</v>
      </c>
      <c r="H31" s="4">
        <v>8.2641937512820205E-3</v>
      </c>
      <c r="I31" s="4">
        <v>6.9540166931519442E-3</v>
      </c>
      <c r="J31" s="4">
        <v>4.6360111287679631E-3</v>
      </c>
      <c r="K31" s="4">
        <v>3.0234855187617149E-2</v>
      </c>
      <c r="L31" s="4">
        <v>0</v>
      </c>
      <c r="M31" s="4">
        <v>1.1086113568792954E-3</v>
      </c>
      <c r="N31" s="4">
        <v>0.59361099018355001</v>
      </c>
      <c r="O31" s="4">
        <v>0.29730940934490196</v>
      </c>
      <c r="P31" s="4">
        <v>2.0156570125078099</v>
      </c>
      <c r="Q31" s="4">
        <v>3.3258340706378862</v>
      </c>
      <c r="R31" s="4">
        <v>0.10884547867542174</v>
      </c>
      <c r="S31" s="4">
        <v>1.2093942075046859E-4</v>
      </c>
      <c r="T31" s="4">
        <v>1.007828506253905E-2</v>
      </c>
      <c r="U31" s="4">
        <v>6.752450991901164E-4</v>
      </c>
      <c r="V31" s="4">
        <v>3.2351295050750351E-2</v>
      </c>
      <c r="W31" s="4">
        <v>6.2686933088992883E-2</v>
      </c>
      <c r="X31" s="4">
        <v>6.0469710375234298E-2</v>
      </c>
      <c r="Y31" s="2">
        <v>1.007828506253905</v>
      </c>
      <c r="Z31" s="3" t="s">
        <v>151</v>
      </c>
      <c r="AA31" s="3" t="s">
        <v>155</v>
      </c>
    </row>
    <row r="32" spans="1:27" x14ac:dyDescent="0.35">
      <c r="A32" s="4">
        <v>1.2493768443409043E-2</v>
      </c>
      <c r="B32" s="4">
        <v>2.4732562020626067E-3</v>
      </c>
      <c r="C32" s="4">
        <v>0</v>
      </c>
      <c r="D32" s="4">
        <v>0</v>
      </c>
      <c r="E32" s="4">
        <v>0</v>
      </c>
      <c r="F32" s="4">
        <v>0</v>
      </c>
      <c r="G32" s="4">
        <v>2.9237117990018441E-4</v>
      </c>
      <c r="H32" s="4">
        <v>9.0091119387847538E-5</v>
      </c>
      <c r="I32" s="4">
        <v>1.0453969513872873E-4</v>
      </c>
      <c r="J32" s="4">
        <v>4.0795978590723407E-5</v>
      </c>
      <c r="K32" s="4">
        <v>2.5497486619202131E-4</v>
      </c>
      <c r="L32" s="4">
        <v>0</v>
      </c>
      <c r="M32" s="4">
        <v>2.4647570398562059E-5</v>
      </c>
      <c r="N32" s="4">
        <v>5.0145057017764198E-3</v>
      </c>
      <c r="O32" s="4">
        <v>1.9548073074721634E-3</v>
      </c>
      <c r="P32" s="4">
        <v>1.699832441280142E-2</v>
      </c>
      <c r="Q32" s="4">
        <v>2.8047235281122344E-2</v>
      </c>
      <c r="R32" s="4">
        <v>9.6890449152968103E-4</v>
      </c>
      <c r="S32" s="4">
        <v>1.1048910868320922E-6</v>
      </c>
      <c r="T32" s="4">
        <v>7.8192292298886538E-5</v>
      </c>
      <c r="U32" s="4">
        <v>7.6492459857606379E-6</v>
      </c>
      <c r="V32" s="4">
        <v>2.9917050966530499E-4</v>
      </c>
      <c r="W32" s="4">
        <v>7.8702242031270572E-4</v>
      </c>
      <c r="X32" s="4">
        <v>4.2495811032003546E-4</v>
      </c>
      <c r="Y32" s="2">
        <v>8.4991622064007101E-3</v>
      </c>
      <c r="Z32" s="3" t="s">
        <v>151</v>
      </c>
      <c r="AA32" s="3" t="s">
        <v>155</v>
      </c>
    </row>
    <row r="33" spans="1:27" x14ac:dyDescent="0.35">
      <c r="A33" s="4">
        <v>0.36654918621563154</v>
      </c>
      <c r="B33" s="4">
        <v>7.2561777679420944E-2</v>
      </c>
      <c r="C33" s="4">
        <v>0</v>
      </c>
      <c r="D33" s="4">
        <v>0</v>
      </c>
      <c r="E33" s="4">
        <v>0</v>
      </c>
      <c r="F33" s="4">
        <v>0</v>
      </c>
      <c r="G33" s="4">
        <v>8.5777496638215819E-3</v>
      </c>
      <c r="H33" s="4">
        <v>2.6431437917589762E-3</v>
      </c>
      <c r="I33" s="4">
        <v>3.0670442111920193E-3</v>
      </c>
      <c r="J33" s="4">
        <v>1.1968953019285927E-3</v>
      </c>
      <c r="K33" s="4">
        <v>7.4805956370537054E-3</v>
      </c>
      <c r="L33" s="4">
        <v>0</v>
      </c>
      <c r="M33" s="4">
        <v>7.2312424491519144E-4</v>
      </c>
      <c r="N33" s="4">
        <v>0.1471183808620562</v>
      </c>
      <c r="O33" s="4">
        <v>5.7351233217411736E-2</v>
      </c>
      <c r="P33" s="4">
        <v>0.49870637580358035</v>
      </c>
      <c r="Q33" s="4">
        <v>0.82286552007590752</v>
      </c>
      <c r="R33" s="4">
        <v>2.8426263420804079E-2</v>
      </c>
      <c r="S33" s="4">
        <v>3.241591442723272E-5</v>
      </c>
      <c r="T33" s="4">
        <v>2.2940493286964696E-3</v>
      </c>
      <c r="U33" s="4">
        <v>2.2441786911161113E-4</v>
      </c>
      <c r="V33" s="4">
        <v>8.7772322141430135E-3</v>
      </c>
      <c r="W33" s="4">
        <v>2.3090105199705769E-2</v>
      </c>
      <c r="X33" s="4">
        <v>1.246765939508951E-2</v>
      </c>
      <c r="Y33" s="2">
        <v>0.24935318790179017</v>
      </c>
      <c r="Z33" s="3" t="s">
        <v>151</v>
      </c>
      <c r="AA33" s="3" t="s">
        <v>155</v>
      </c>
    </row>
    <row r="34" spans="1:27" x14ac:dyDescent="0.35">
      <c r="A34" s="4">
        <v>0.15037738758071217</v>
      </c>
      <c r="B34" s="4">
        <v>1.7506621240739623E-2</v>
      </c>
      <c r="C34" s="4">
        <v>3.7407310343460739E-4</v>
      </c>
      <c r="D34" s="4">
        <v>0</v>
      </c>
      <c r="E34" s="4">
        <v>0</v>
      </c>
      <c r="F34" s="4">
        <v>0</v>
      </c>
      <c r="G34" s="4">
        <v>8.7533106203698113E-3</v>
      </c>
      <c r="H34" s="4">
        <v>3.0898438343698572E-3</v>
      </c>
      <c r="I34" s="4">
        <v>3.5761388688348465E-3</v>
      </c>
      <c r="J34" s="4">
        <v>6.0599842756406397E-4</v>
      </c>
      <c r="K34" s="4">
        <v>0</v>
      </c>
      <c r="L34" s="4">
        <v>0</v>
      </c>
      <c r="M34" s="4">
        <v>3.2918433102245451E-4</v>
      </c>
      <c r="N34" s="4">
        <v>6.9577597238836969E-2</v>
      </c>
      <c r="O34" s="4">
        <v>1.8703655171730369E-2</v>
      </c>
      <c r="P34" s="4">
        <v>0.15860699585627352</v>
      </c>
      <c r="Q34" s="4">
        <v>0.24314751723249478</v>
      </c>
      <c r="R34" s="4">
        <v>1.4214777930515081E-2</v>
      </c>
      <c r="S34" s="4">
        <v>2.1696239999207228E-5</v>
      </c>
      <c r="T34" s="4">
        <v>6.5088719997621685E-4</v>
      </c>
      <c r="U34" s="4">
        <v>8.2296082755613627E-5</v>
      </c>
      <c r="V34" s="4">
        <v>2.2668830068137205E-3</v>
      </c>
      <c r="W34" s="4">
        <v>9.7259006892997917E-3</v>
      </c>
      <c r="X34" s="4">
        <v>4.4888772412152887E-3</v>
      </c>
      <c r="Y34" s="2">
        <v>7.4814620686921476E-2</v>
      </c>
      <c r="Z34" s="3" t="s">
        <v>151</v>
      </c>
      <c r="AA34" s="3" t="s">
        <v>155</v>
      </c>
    </row>
    <row r="35" spans="1:27" x14ac:dyDescent="0.35">
      <c r="A35" s="4">
        <v>0.16891301742074</v>
      </c>
      <c r="B35" s="4">
        <v>2.8985073995274911E-2</v>
      </c>
      <c r="C35" s="4">
        <v>7.3961912953460121E-4</v>
      </c>
      <c r="D35" s="4">
        <v>2.798558868509302E-5</v>
      </c>
      <c r="E35" s="4">
        <v>6.7965001092368759E-4</v>
      </c>
      <c r="F35" s="4">
        <v>5.2972721439640355E-5</v>
      </c>
      <c r="G35" s="4">
        <v>5.5471434715095077E-3</v>
      </c>
      <c r="H35" s="4">
        <v>1.7890787052255894E-3</v>
      </c>
      <c r="I35" s="4">
        <v>2.1988676824001656E-3</v>
      </c>
      <c r="J35" s="4">
        <v>7.6960368884005802E-4</v>
      </c>
      <c r="K35" s="4">
        <v>1.0194750163855314E-2</v>
      </c>
      <c r="L35" s="4">
        <v>1.7391044397164945E-3</v>
      </c>
      <c r="M35" s="4">
        <v>5.6970662680367917E-4</v>
      </c>
      <c r="N35" s="4">
        <v>0.10094801632837123</v>
      </c>
      <c r="O35" s="4">
        <v>2.6986103374911124E-2</v>
      </c>
      <c r="P35" s="4">
        <v>0.20589397389747005</v>
      </c>
      <c r="Q35" s="4">
        <v>0.33782603484147999</v>
      </c>
      <c r="R35" s="4">
        <v>1.4892331121710213E-2</v>
      </c>
      <c r="S35" s="4">
        <v>3.4981985856366272E-5</v>
      </c>
      <c r="T35" s="4">
        <v>9.4951104467279877E-4</v>
      </c>
      <c r="U35" s="4">
        <v>8.4956251365460948E-5</v>
      </c>
      <c r="V35" s="4">
        <v>4.4577044834112449E-3</v>
      </c>
      <c r="W35" s="4">
        <v>8.7754810233970238E-3</v>
      </c>
      <c r="X35" s="4">
        <v>8.3856817524260857E-3</v>
      </c>
      <c r="Y35" s="2">
        <v>9.9948531018189346E-2</v>
      </c>
      <c r="Z35" s="3" t="s">
        <v>151</v>
      </c>
      <c r="AA35" s="3" t="s">
        <v>155</v>
      </c>
    </row>
    <row r="36" spans="1:27" x14ac:dyDescent="0.35">
      <c r="A36" s="4">
        <v>1.5891036190587855E-3</v>
      </c>
      <c r="B36" s="4">
        <v>2.7268641983848983E-4</v>
      </c>
      <c r="C36" s="4">
        <v>6.9582051958787052E-6</v>
      </c>
      <c r="D36" s="4">
        <v>2.6328343984405911E-7</v>
      </c>
      <c r="E36" s="4">
        <v>6.3940263962128659E-6</v>
      </c>
      <c r="F36" s="4">
        <v>4.9835793970482624E-7</v>
      </c>
      <c r="G36" s="4">
        <v>5.218653896909029E-5</v>
      </c>
      <c r="H36" s="4">
        <v>1.6831334190030922E-5</v>
      </c>
      <c r="I36" s="4">
        <v>2.0686555987747508E-5</v>
      </c>
      <c r="J36" s="4">
        <v>7.2402945957116262E-6</v>
      </c>
      <c r="K36" s="4">
        <v>9.5910395943192954E-5</v>
      </c>
      <c r="L36" s="4">
        <v>1.6361185190309388E-5</v>
      </c>
      <c r="M36" s="4">
        <v>5.3596985968254888E-6</v>
      </c>
      <c r="N36" s="4">
        <v>9.4970097943749903E-4</v>
      </c>
      <c r="O36" s="4">
        <v>2.5388045984962843E-4</v>
      </c>
      <c r="P36" s="4">
        <v>1.9370138788527209E-3</v>
      </c>
      <c r="Q36" s="4">
        <v>3.178207238117571E-3</v>
      </c>
      <c r="R36" s="4">
        <v>1.4010440191701719E-4</v>
      </c>
      <c r="S36" s="4">
        <v>3.2910429980507399E-7</v>
      </c>
      <c r="T36" s="4">
        <v>8.9328309947091477E-6</v>
      </c>
      <c r="U36" s="4">
        <v>7.9925329952660823E-7</v>
      </c>
      <c r="V36" s="4">
        <v>4.1937290775160848E-5</v>
      </c>
      <c r="W36" s="4">
        <v>8.2558164351101404E-5</v>
      </c>
      <c r="X36" s="4">
        <v>7.8891002153273437E-5</v>
      </c>
      <c r="Y36" s="2">
        <v>9.4029799944306833E-4</v>
      </c>
      <c r="Z36" s="3" t="s">
        <v>151</v>
      </c>
      <c r="AA36" s="3" t="s">
        <v>155</v>
      </c>
    </row>
    <row r="37" spans="1:27" x14ac:dyDescent="0.35">
      <c r="A37" s="4">
        <v>0.326574460276572</v>
      </c>
      <c r="B37" s="4">
        <v>6.417302331308862E-2</v>
      </c>
      <c r="C37" s="4">
        <v>0</v>
      </c>
      <c r="D37" s="4">
        <v>0</v>
      </c>
      <c r="E37" s="4">
        <v>0</v>
      </c>
      <c r="F37" s="4">
        <v>0</v>
      </c>
      <c r="G37" s="4">
        <v>7.7418700722907633E-3</v>
      </c>
      <c r="H37" s="4">
        <v>2.7861597310308937E-3</v>
      </c>
      <c r="I37" s="4">
        <v>2.7176476064973473E-3</v>
      </c>
      <c r="J37" s="4">
        <v>6.6228387049095021E-4</v>
      </c>
      <c r="K37" s="4">
        <v>0</v>
      </c>
      <c r="L37" s="4">
        <v>0</v>
      </c>
      <c r="M37" s="4">
        <v>1.2560556164483538E-3</v>
      </c>
      <c r="N37" s="4">
        <v>0.15529414894270555</v>
      </c>
      <c r="O37" s="4">
        <v>6.3944649564643463E-2</v>
      </c>
      <c r="P37" s="4">
        <v>0.53896204633056632</v>
      </c>
      <c r="Q37" s="4">
        <v>0.89750883138946014</v>
      </c>
      <c r="R37" s="4">
        <v>1.3702424906709315E-2</v>
      </c>
      <c r="S37" s="4">
        <v>7.0795862017998122E-5</v>
      </c>
      <c r="T37" s="4">
        <v>2.0553637360063975E-3</v>
      </c>
      <c r="U37" s="4">
        <v>2.9688587297870185E-4</v>
      </c>
      <c r="V37" s="4">
        <v>7.0339114521107814E-3</v>
      </c>
      <c r="W37" s="4">
        <v>2.3522496089850992E-2</v>
      </c>
      <c r="X37" s="4">
        <v>1.141868742225776E-2</v>
      </c>
      <c r="Y37" s="2">
        <v>0.22837374844515523</v>
      </c>
      <c r="Z37" s="3" t="s">
        <v>151</v>
      </c>
      <c r="AA37" s="3" t="s">
        <v>155</v>
      </c>
    </row>
    <row r="38" spans="1:27" x14ac:dyDescent="0.35">
      <c r="A38" s="4">
        <v>0.62716794479437576</v>
      </c>
      <c r="B38" s="4">
        <v>0.12324069404700672</v>
      </c>
      <c r="C38" s="4">
        <v>0</v>
      </c>
      <c r="D38" s="4">
        <v>0</v>
      </c>
      <c r="E38" s="4">
        <v>0</v>
      </c>
      <c r="F38" s="4">
        <v>0</v>
      </c>
      <c r="G38" s="4">
        <v>1.4867827502468067E-2</v>
      </c>
      <c r="H38" s="4">
        <v>5.3506635849590086E-3</v>
      </c>
      <c r="I38" s="4">
        <v>5.2190898902469028E-3</v>
      </c>
      <c r="J38" s="4">
        <v>1.271879048883699E-3</v>
      </c>
      <c r="K38" s="4">
        <v>0</v>
      </c>
      <c r="L38" s="4">
        <v>0</v>
      </c>
      <c r="M38" s="4">
        <v>2.4121844030552913E-3</v>
      </c>
      <c r="N38" s="4">
        <v>0.29823370801410876</v>
      </c>
      <c r="O38" s="4">
        <v>0.12280211506463301</v>
      </c>
      <c r="P38" s="4">
        <v>1.0350463984019067</v>
      </c>
      <c r="Q38" s="4">
        <v>1.7236154007285989</v>
      </c>
      <c r="R38" s="4">
        <v>2.631473894242136E-2</v>
      </c>
      <c r="S38" s="4">
        <v>1.3595948453584369E-4</v>
      </c>
      <c r="T38" s="4">
        <v>3.9472108413632044E-3</v>
      </c>
      <c r="U38" s="4">
        <v>5.7015267708579616E-4</v>
      </c>
      <c r="V38" s="4">
        <v>1.3508232657109631E-2</v>
      </c>
      <c r="W38" s="4">
        <v>4.5173635184489996E-2</v>
      </c>
      <c r="X38" s="4">
        <v>2.1928949118684465E-2</v>
      </c>
      <c r="Y38" s="2">
        <v>0.43857898237368931</v>
      </c>
      <c r="Z38" s="3" t="s">
        <v>151</v>
      </c>
      <c r="AA38" s="3" t="s">
        <v>155</v>
      </c>
    </row>
    <row r="39" spans="1:27" x14ac:dyDescent="0.35">
      <c r="A39" s="4">
        <v>0.2879343790018532</v>
      </c>
      <c r="B39" s="4">
        <v>4.7873426870187641E-2</v>
      </c>
      <c r="C39" s="4">
        <v>0</v>
      </c>
      <c r="D39" s="4">
        <v>0</v>
      </c>
      <c r="E39" s="4">
        <v>0</v>
      </c>
      <c r="F39" s="4">
        <v>0</v>
      </c>
      <c r="G39" s="4">
        <v>1.0702139267719483E-2</v>
      </c>
      <c r="H39" s="4">
        <v>3.5905070152640727E-3</v>
      </c>
      <c r="I39" s="4">
        <v>4.3016702405096145E-3</v>
      </c>
      <c r="J39" s="4">
        <v>1.0927630046455874E-3</v>
      </c>
      <c r="K39" s="4">
        <v>5.2036333554551784E-3</v>
      </c>
      <c r="L39" s="4">
        <v>0</v>
      </c>
      <c r="M39" s="4">
        <v>5.0301789102733386E-4</v>
      </c>
      <c r="N39" s="4">
        <v>0.10233812265728517</v>
      </c>
      <c r="O39" s="4">
        <v>3.9894522391823034E-2</v>
      </c>
      <c r="P39" s="4">
        <v>0.34690889036367856</v>
      </c>
      <c r="Q39" s="4">
        <v>0.57239966910006967</v>
      </c>
      <c r="R39" s="4">
        <v>1.9773806750729678E-2</v>
      </c>
      <c r="S39" s="4">
        <v>2.2549077873639107E-5</v>
      </c>
      <c r="T39" s="4">
        <v>2.0120715641093355E-3</v>
      </c>
      <c r="U39" s="4">
        <v>1.5610900066365536E-4</v>
      </c>
      <c r="V39" s="4">
        <v>9.1930855946374818E-3</v>
      </c>
      <c r="W39" s="4">
        <v>1.595780895672921E-2</v>
      </c>
      <c r="X39" s="4">
        <v>8.6727222590919639E-3</v>
      </c>
      <c r="Y39" s="2">
        <v>0.17345444518183928</v>
      </c>
      <c r="Z39" s="3" t="s">
        <v>151</v>
      </c>
      <c r="AA39" s="3" t="s">
        <v>155</v>
      </c>
    </row>
    <row r="40" spans="1:27" x14ac:dyDescent="0.35">
      <c r="A40" s="4">
        <v>0.65840625847828049</v>
      </c>
      <c r="B40" s="4">
        <v>0.10943373428588772</v>
      </c>
      <c r="C40" s="4">
        <v>0</v>
      </c>
      <c r="D40" s="4">
        <v>0</v>
      </c>
      <c r="E40" s="4">
        <v>0</v>
      </c>
      <c r="F40" s="4">
        <v>0</v>
      </c>
      <c r="G40" s="4">
        <v>2.4472269150745227E-2</v>
      </c>
      <c r="H40" s="4">
        <v>8.7486859003278392E-3</v>
      </c>
      <c r="I40" s="4">
        <v>1.0492410237850225E-2</v>
      </c>
      <c r="J40" s="4">
        <v>2.645650718999483E-3</v>
      </c>
      <c r="K40" s="4">
        <v>9.0192638147709656E-3</v>
      </c>
      <c r="L40" s="4">
        <v>0</v>
      </c>
      <c r="M40" s="4">
        <v>8.7186216876119344E-4</v>
      </c>
      <c r="N40" s="4">
        <v>0.17737885502382902</v>
      </c>
      <c r="O40" s="4">
        <v>6.914768924657741E-2</v>
      </c>
      <c r="P40" s="4">
        <v>0.60128425431806443</v>
      </c>
      <c r="Q40" s="4">
        <v>0.9921190196248062</v>
      </c>
      <c r="R40" s="4">
        <v>3.4273202496129675E-2</v>
      </c>
      <c r="S40" s="4">
        <v>3.9083476530674185E-5</v>
      </c>
      <c r="T40" s="4">
        <v>2.2247517409768381E-3</v>
      </c>
      <c r="U40" s="4">
        <v>2.7057791444312895E-4</v>
      </c>
      <c r="V40" s="4">
        <v>2.1014884688416349E-2</v>
      </c>
      <c r="W40" s="4">
        <v>3.6377697386242899E-2</v>
      </c>
      <c r="X40" s="4">
        <v>1.5032106357951611E-2</v>
      </c>
      <c r="Y40" s="2">
        <v>0.30064212715903221</v>
      </c>
      <c r="Z40" s="3" t="s">
        <v>151</v>
      </c>
      <c r="AA40" s="3" t="s">
        <v>155</v>
      </c>
    </row>
    <row r="41" spans="1:27" x14ac:dyDescent="0.35">
      <c r="A41" s="4">
        <v>0.14428051314356197</v>
      </c>
      <c r="B41" s="4">
        <v>2.6068073389223276E-2</v>
      </c>
      <c r="C41" s="4">
        <v>0</v>
      </c>
      <c r="D41" s="4">
        <v>0</v>
      </c>
      <c r="E41" s="4">
        <v>0</v>
      </c>
      <c r="F41" s="4">
        <v>0</v>
      </c>
      <c r="G41" s="4">
        <v>4.4817570024787605E-3</v>
      </c>
      <c r="H41" s="4">
        <v>1.359164254250946E-3</v>
      </c>
      <c r="I41" s="4">
        <v>1.9098000290500476E-3</v>
      </c>
      <c r="J41" s="4">
        <v>4.6002482451570486E-4</v>
      </c>
      <c r="K41" s="4">
        <v>2.0910219296168403E-3</v>
      </c>
      <c r="L41" s="4">
        <v>0</v>
      </c>
      <c r="M41" s="4">
        <v>2.3001241225785243E-4</v>
      </c>
      <c r="N41" s="4">
        <v>4.1123431282464526E-2</v>
      </c>
      <c r="O41" s="4">
        <v>1.6031168127062442E-2</v>
      </c>
      <c r="P41" s="4">
        <v>0.13940146197445602</v>
      </c>
      <c r="Q41" s="4">
        <v>0.23001241225785243</v>
      </c>
      <c r="R41" s="4">
        <v>7.9458833325439931E-3</v>
      </c>
      <c r="S41" s="4">
        <v>9.0610950283396421E-6</v>
      </c>
      <c r="T41" s="4">
        <v>5.3669562860165566E-4</v>
      </c>
      <c r="U41" s="4">
        <v>6.2730657888505206E-5</v>
      </c>
      <c r="V41" s="4">
        <v>6.1406343999747884E-3</v>
      </c>
      <c r="W41" s="4">
        <v>7.7367811395823091E-3</v>
      </c>
      <c r="X41" s="4">
        <v>3.4850365493614005E-3</v>
      </c>
      <c r="Y41" s="2">
        <v>6.970073098722801E-2</v>
      </c>
      <c r="Z41" s="3" t="s">
        <v>151</v>
      </c>
      <c r="AA41" s="3" t="s">
        <v>155</v>
      </c>
    </row>
    <row r="42" spans="1:27" x14ac:dyDescent="0.35">
      <c r="A42" s="4">
        <v>0.15802125928012262</v>
      </c>
      <c r="B42" s="4">
        <v>1.7745702913810561E-2</v>
      </c>
      <c r="C42" s="4">
        <v>0</v>
      </c>
      <c r="D42" s="4">
        <v>0</v>
      </c>
      <c r="E42" s="4">
        <v>0</v>
      </c>
      <c r="F42" s="4">
        <v>0</v>
      </c>
      <c r="G42" s="4">
        <v>9.633381581782877E-3</v>
      </c>
      <c r="H42" s="4">
        <v>3.532239913320388E-3</v>
      </c>
      <c r="I42" s="4">
        <v>4.4110747242900542E-3</v>
      </c>
      <c r="J42" s="4">
        <v>7.9433146376104422E-4</v>
      </c>
      <c r="K42" s="4">
        <v>2.5351004162586514E-3</v>
      </c>
      <c r="L42" s="4">
        <v>0</v>
      </c>
      <c r="M42" s="4">
        <v>4.8166907908914376E-4</v>
      </c>
      <c r="N42" s="4">
        <v>4.9856974853086815E-2</v>
      </c>
      <c r="O42" s="4">
        <v>1.9435769857982996E-2</v>
      </c>
      <c r="P42" s="4">
        <v>0.16900669441724342</v>
      </c>
      <c r="Q42" s="4">
        <v>0.27886104578845172</v>
      </c>
      <c r="R42" s="4">
        <v>9.633381581782877E-3</v>
      </c>
      <c r="S42" s="4">
        <v>1.0985435137120825E-5</v>
      </c>
      <c r="T42" s="4">
        <v>5.9152343046035198E-4</v>
      </c>
      <c r="U42" s="4">
        <v>7.605301248775955E-5</v>
      </c>
      <c r="V42" s="4">
        <v>1.3520535553379475E-3</v>
      </c>
      <c r="W42" s="4">
        <v>8.7038447624880385E-3</v>
      </c>
      <c r="X42" s="4">
        <v>4.2251673604310862E-3</v>
      </c>
      <c r="Y42" s="2">
        <v>8.4503347208621724E-2</v>
      </c>
      <c r="Z42" s="3" t="s">
        <v>152</v>
      </c>
      <c r="AA42" s="3" t="s">
        <v>155</v>
      </c>
    </row>
    <row r="43" spans="1:27" x14ac:dyDescent="0.35">
      <c r="A43" s="4">
        <v>5.8945971447274585E-2</v>
      </c>
      <c r="B43" s="4">
        <v>8.8292463669952057E-3</v>
      </c>
      <c r="C43" s="4">
        <v>0</v>
      </c>
      <c r="D43" s="4">
        <v>0</v>
      </c>
      <c r="E43" s="4">
        <v>0</v>
      </c>
      <c r="F43" s="4">
        <v>0</v>
      </c>
      <c r="G43" s="4">
        <v>2.6310648199641879E-3</v>
      </c>
      <c r="H43" s="4">
        <v>8.8545450671871694E-4</v>
      </c>
      <c r="I43" s="4">
        <v>1.1257921585423687E-3</v>
      </c>
      <c r="J43" s="4">
        <v>2.302181717468664E-4</v>
      </c>
      <c r="K43" s="4">
        <v>7.5896100575890025E-4</v>
      </c>
      <c r="L43" s="4">
        <v>0</v>
      </c>
      <c r="M43" s="4">
        <v>8.6015580652675365E-5</v>
      </c>
      <c r="N43" s="4">
        <v>1.4926233113258372E-2</v>
      </c>
      <c r="O43" s="4">
        <v>5.8187010441515686E-3</v>
      </c>
      <c r="P43" s="4">
        <v>5.0597400383926683E-2</v>
      </c>
      <c r="Q43" s="4">
        <v>8.3485710633479024E-2</v>
      </c>
      <c r="R43" s="4">
        <v>2.8840518218838213E-3</v>
      </c>
      <c r="S43" s="4">
        <v>3.2888310249552343E-6</v>
      </c>
      <c r="T43" s="4">
        <v>1.6444155124776175E-4</v>
      </c>
      <c r="U43" s="4">
        <v>2.276883017276701E-5</v>
      </c>
      <c r="V43" s="4">
        <v>1.907521994474036E-3</v>
      </c>
      <c r="W43" s="4">
        <v>3.2129349243793441E-3</v>
      </c>
      <c r="X43" s="4">
        <v>1.2649350095981671E-3</v>
      </c>
      <c r="Y43" s="2">
        <v>2.5298700191963341E-2</v>
      </c>
      <c r="Z43" s="3" t="s">
        <v>151</v>
      </c>
      <c r="AA43" s="3" t="s">
        <v>155</v>
      </c>
    </row>
    <row r="44" spans="1:27" x14ac:dyDescent="0.35">
      <c r="A44" s="4">
        <v>0.2652962006810714</v>
      </c>
      <c r="B44" s="4">
        <v>4.603152621088788E-2</v>
      </c>
      <c r="C44" s="4">
        <v>0</v>
      </c>
      <c r="D44" s="4">
        <v>0</v>
      </c>
      <c r="E44" s="4">
        <v>0</v>
      </c>
      <c r="F44" s="4">
        <v>0</v>
      </c>
      <c r="G44" s="4">
        <v>9.0833202484843639E-3</v>
      </c>
      <c r="H44" s="4">
        <v>3.5138569626631971E-3</v>
      </c>
      <c r="I44" s="4">
        <v>4.0936433615026248E-3</v>
      </c>
      <c r="J44" s="4">
        <v>9.8387994954569533E-4</v>
      </c>
      <c r="K44" s="4">
        <v>1.2298499369321189E-2</v>
      </c>
      <c r="L44" s="4">
        <v>0</v>
      </c>
      <c r="M44" s="4">
        <v>7.2034067734595534E-4</v>
      </c>
      <c r="N44" s="4">
        <v>1.4160843559532685</v>
      </c>
      <c r="O44" s="4">
        <v>2.424561304237606E-2</v>
      </c>
      <c r="P44" s="4">
        <v>0.26178234371840819</v>
      </c>
      <c r="Q44" s="4">
        <v>0.36719805259830407</v>
      </c>
      <c r="R44" s="4">
        <v>3.5489955322898288E-2</v>
      </c>
      <c r="S44" s="4">
        <v>8.7846424066579919E-5</v>
      </c>
      <c r="T44" s="4">
        <v>1.9326213294647585E-3</v>
      </c>
      <c r="U44" s="4">
        <v>1.4055427850652788E-4</v>
      </c>
      <c r="V44" s="4">
        <v>2.6353927219973979E-3</v>
      </c>
      <c r="W44" s="4">
        <v>1.7569284813315985E-2</v>
      </c>
      <c r="X44" s="4">
        <v>2.1083141775979183E-2</v>
      </c>
      <c r="Y44" s="2">
        <v>0.17569284813315986</v>
      </c>
      <c r="Z44" s="3" t="s">
        <v>152</v>
      </c>
      <c r="AA44" s="3" t="s">
        <v>155</v>
      </c>
    </row>
    <row r="45" spans="1:27" x14ac:dyDescent="0.35">
      <c r="A45" s="4">
        <v>0.25784683285495424</v>
      </c>
      <c r="B45" s="4">
        <v>1.0958490396335554E-2</v>
      </c>
      <c r="C45" s="4">
        <v>2.1164927530177492E-2</v>
      </c>
      <c r="D45" s="4">
        <v>4.2437291240711213E-3</v>
      </c>
      <c r="E45" s="4">
        <v>0</v>
      </c>
      <c r="F45" s="4">
        <v>6.9833517231550108E-4</v>
      </c>
      <c r="G45" s="4">
        <v>1.4289011987378714E-2</v>
      </c>
      <c r="H45" s="4">
        <v>7.5527634790430341E-3</v>
      </c>
      <c r="I45" s="4">
        <v>2.7933406892620043E-3</v>
      </c>
      <c r="J45" s="4">
        <v>1.504106524987233E-3</v>
      </c>
      <c r="K45" s="4">
        <v>0</v>
      </c>
      <c r="L45" s="4">
        <v>0</v>
      </c>
      <c r="M45" s="4">
        <v>2.3313651137302112E-3</v>
      </c>
      <c r="N45" s="4">
        <v>14.181575807022481</v>
      </c>
      <c r="O45" s="4">
        <v>2.352852349801457E-2</v>
      </c>
      <c r="P45" s="4">
        <v>0.13644394905241328</v>
      </c>
      <c r="Q45" s="4">
        <v>0.36958046042543435</v>
      </c>
      <c r="R45" s="4">
        <v>3.513163097648752E-2</v>
      </c>
      <c r="S45" s="4">
        <v>1.0743618035623093E-4</v>
      </c>
      <c r="T45" s="4">
        <v>3.7602663124680825E-4</v>
      </c>
      <c r="U45" s="4">
        <v>1.2892341642747711E-4</v>
      </c>
      <c r="V45" s="4">
        <v>3.4379577713993903E-4</v>
      </c>
      <c r="W45" s="4">
        <v>4.9420642963866222E-3</v>
      </c>
      <c r="X45" s="4">
        <v>2.6859045089057732E-3</v>
      </c>
      <c r="Y45" s="2">
        <v>0.10743618035623093</v>
      </c>
      <c r="Z45" s="3" t="s">
        <v>151</v>
      </c>
      <c r="AA45" s="3" t="s">
        <v>155</v>
      </c>
    </row>
    <row r="46" spans="1:27" x14ac:dyDescent="0.35">
      <c r="A46" s="4">
        <v>5.2730043583395669E-2</v>
      </c>
      <c r="B46" s="4">
        <v>8.8331219505943075E-3</v>
      </c>
      <c r="C46" s="4">
        <v>0</v>
      </c>
      <c r="D46" s="4">
        <v>0</v>
      </c>
      <c r="E46" s="4">
        <v>0</v>
      </c>
      <c r="F46" s="4">
        <v>0</v>
      </c>
      <c r="G46" s="4">
        <v>1.9412716682294712E-3</v>
      </c>
      <c r="H46" s="4">
        <v>7.4225093197009188E-4</v>
      </c>
      <c r="I46" s="4">
        <v>6.8851330793605814E-4</v>
      </c>
      <c r="J46" s="4">
        <v>1.8136448111486409E-4</v>
      </c>
      <c r="K46" s="4">
        <v>1.0075804506381339E-3</v>
      </c>
      <c r="L46" s="4">
        <v>0</v>
      </c>
      <c r="M46" s="4">
        <v>5.3737624034033808E-5</v>
      </c>
      <c r="N46" s="4">
        <v>1.9815748862549963E-2</v>
      </c>
      <c r="O46" s="4">
        <v>7.7247834548923588E-3</v>
      </c>
      <c r="P46" s="4">
        <v>6.7172030042542255E-2</v>
      </c>
      <c r="Q46" s="4">
        <v>0.11083384957019472</v>
      </c>
      <c r="R46" s="4">
        <v>3.8288057124249088E-3</v>
      </c>
      <c r="S46" s="4">
        <v>4.3661819527652464E-6</v>
      </c>
      <c r="T46" s="4">
        <v>4.2654239077014337E-4</v>
      </c>
      <c r="U46" s="4">
        <v>3.0227413519144013E-5</v>
      </c>
      <c r="V46" s="4">
        <v>1.192303533255125E-3</v>
      </c>
      <c r="W46" s="4">
        <v>3.3921875171483841E-3</v>
      </c>
      <c r="X46" s="4">
        <v>1.6793007510635563E-3</v>
      </c>
      <c r="Y46" s="2">
        <v>3.3586015021271128E-2</v>
      </c>
      <c r="Z46" s="3" t="s">
        <v>161</v>
      </c>
      <c r="AA46" s="3" t="s">
        <v>155</v>
      </c>
    </row>
    <row r="47" spans="1:27" x14ac:dyDescent="0.35">
      <c r="A47" s="4">
        <v>0.14545917923408938</v>
      </c>
      <c r="B47" s="4">
        <v>2.3066899428837842E-2</v>
      </c>
      <c r="C47" s="4">
        <v>0</v>
      </c>
      <c r="D47" s="4">
        <v>0</v>
      </c>
      <c r="E47" s="4">
        <v>0</v>
      </c>
      <c r="F47" s="4">
        <v>0</v>
      </c>
      <c r="G47" s="4">
        <v>5.8958306375947464E-3</v>
      </c>
      <c r="H47" s="4">
        <v>2.2636546827553552E-3</v>
      </c>
      <c r="I47" s="4">
        <v>2.1861912145241837E-3</v>
      </c>
      <c r="J47" s="4">
        <v>5.4224427761820305E-4</v>
      </c>
      <c r="K47" s="4">
        <v>0</v>
      </c>
      <c r="L47" s="4">
        <v>0</v>
      </c>
      <c r="M47" s="4">
        <v>1.118916763339149E-4</v>
      </c>
      <c r="N47" s="4">
        <v>6.4983242793927504E-2</v>
      </c>
      <c r="O47" s="4">
        <v>2.6423649718855288E-2</v>
      </c>
      <c r="P47" s="4">
        <v>0.15750905207004945</v>
      </c>
      <c r="Q47" s="4">
        <v>0.25907226597314142</v>
      </c>
      <c r="R47" s="4">
        <v>1.8763373415994961E-2</v>
      </c>
      <c r="S47" s="4">
        <v>1.2910578038528642E-5</v>
      </c>
      <c r="T47" s="4">
        <v>1.2049872835960065E-3</v>
      </c>
      <c r="U47" s="4">
        <v>1.0328462430822913E-4</v>
      </c>
      <c r="V47" s="4">
        <v>3.4514278622999901E-3</v>
      </c>
      <c r="W47" s="4">
        <v>8.8652635864563348E-3</v>
      </c>
      <c r="X47" s="4">
        <v>4.3035260128428806E-3</v>
      </c>
      <c r="Y47" s="2">
        <v>8.6070520256857616E-2</v>
      </c>
      <c r="Z47" s="3" t="s">
        <v>161</v>
      </c>
      <c r="AA47" s="3" t="s">
        <v>155</v>
      </c>
    </row>
    <row r="48" spans="1:27" x14ac:dyDescent="0.35">
      <c r="A48" s="4">
        <v>1.1361351571005434</v>
      </c>
      <c r="B48" s="4">
        <v>0.13750842179193085</v>
      </c>
      <c r="C48" s="4">
        <v>2.2542364228185385E-4</v>
      </c>
      <c r="D48" s="4">
        <v>0</v>
      </c>
      <c r="E48" s="4">
        <v>0</v>
      </c>
      <c r="F48" s="4">
        <v>0</v>
      </c>
      <c r="G48" s="4">
        <v>6.5372856261737611E-2</v>
      </c>
      <c r="H48" s="4">
        <v>2.3714567168051027E-2</v>
      </c>
      <c r="I48" s="4">
        <v>2.1144737646037894E-2</v>
      </c>
      <c r="J48" s="4">
        <v>5.6806757855027172E-3</v>
      </c>
      <c r="K48" s="4">
        <v>3.3813546342278081E-2</v>
      </c>
      <c r="L48" s="4">
        <v>0</v>
      </c>
      <c r="M48" s="4">
        <v>6.3118619838919087E-4</v>
      </c>
      <c r="N48" s="4">
        <v>0.43055915675834089</v>
      </c>
      <c r="O48" s="4">
        <v>0.11451521027918175</v>
      </c>
      <c r="P48" s="4">
        <v>1.0414572273421647</v>
      </c>
      <c r="Q48" s="4">
        <v>1.6951857899595411</v>
      </c>
      <c r="R48" s="4">
        <v>3.9674561041606278E-2</v>
      </c>
      <c r="S48" s="4">
        <v>2.2542364228185385E-4</v>
      </c>
      <c r="T48" s="4">
        <v>9.9186402604015695E-3</v>
      </c>
      <c r="U48" s="4">
        <v>9.0169456912741542E-4</v>
      </c>
      <c r="V48" s="4">
        <v>2.1189822374494263E-2</v>
      </c>
      <c r="W48" s="4">
        <v>1.1271182114092693E-2</v>
      </c>
      <c r="X48" s="4">
        <v>3.8772866472478865E-2</v>
      </c>
      <c r="Y48" s="2">
        <v>0.45084728456370771</v>
      </c>
      <c r="Z48" s="3" t="s">
        <v>161</v>
      </c>
      <c r="AA48" s="3" t="s">
        <v>155</v>
      </c>
    </row>
    <row r="49" spans="1:27" x14ac:dyDescent="0.35">
      <c r="A49" s="4">
        <v>1.6829939954378355</v>
      </c>
      <c r="B49" s="4">
        <v>0.21272360652995989</v>
      </c>
      <c r="C49" s="4">
        <v>0</v>
      </c>
      <c r="D49" s="4">
        <v>0</v>
      </c>
      <c r="E49" s="4">
        <v>0</v>
      </c>
      <c r="F49" s="4">
        <v>0</v>
      </c>
      <c r="G49" s="4">
        <v>9.2265660663597066E-2</v>
      </c>
      <c r="H49" s="4">
        <v>3.4855916250692232E-2</v>
      </c>
      <c r="I49" s="4">
        <v>3.7247988934563263E-2</v>
      </c>
      <c r="J49" s="4">
        <v>8.1159608917052966E-3</v>
      </c>
      <c r="K49" s="4">
        <v>0</v>
      </c>
      <c r="L49" s="4">
        <v>0</v>
      </c>
      <c r="M49" s="4">
        <v>1.5377610110599513E-3</v>
      </c>
      <c r="N49" s="4">
        <v>0.58093193751153716</v>
      </c>
      <c r="O49" s="4">
        <v>0.213577918202771</v>
      </c>
      <c r="P49" s="4">
        <v>1.708623345622168</v>
      </c>
      <c r="Q49" s="4">
        <v>2.2639259329493724</v>
      </c>
      <c r="R49" s="4">
        <v>0.16231921783410594</v>
      </c>
      <c r="S49" s="4">
        <v>2.2212103493088182E-4</v>
      </c>
      <c r="T49" s="4">
        <v>1.8196838630876087E-2</v>
      </c>
      <c r="U49" s="4">
        <v>9.3974284009219246E-4</v>
      </c>
      <c r="V49" s="4">
        <v>5.1600425037789471E-2</v>
      </c>
      <c r="W49" s="4">
        <v>5.1258700368665033E-2</v>
      </c>
      <c r="X49" s="4">
        <v>4.2715583640554201E-2</v>
      </c>
      <c r="Y49" s="2">
        <v>0.854311672811084</v>
      </c>
      <c r="Z49" s="3" t="s">
        <v>161</v>
      </c>
      <c r="AA49" s="3" t="s">
        <v>155</v>
      </c>
    </row>
    <row r="50" spans="1:27" x14ac:dyDescent="0.35">
      <c r="A50" s="4">
        <v>0.24475068422535703</v>
      </c>
      <c r="B50" s="4">
        <v>2.2530473945128759E-2</v>
      </c>
      <c r="C50" s="4">
        <v>0</v>
      </c>
      <c r="D50" s="4">
        <v>0</v>
      </c>
      <c r="E50" s="4">
        <v>0</v>
      </c>
      <c r="F50" s="4">
        <v>0</v>
      </c>
      <c r="G50" s="4">
        <v>1.7166075386764769E-2</v>
      </c>
      <c r="H50" s="4">
        <v>6.390339782651102E-3</v>
      </c>
      <c r="I50" s="4">
        <v>6.5445662412040671E-3</v>
      </c>
      <c r="J50" s="4">
        <v>1.4685041053521422E-3</v>
      </c>
      <c r="K50" s="4">
        <v>2.0116494593864962E-3</v>
      </c>
      <c r="L50" s="4">
        <v>0</v>
      </c>
      <c r="M50" s="4">
        <v>2.4139793512637954E-4</v>
      </c>
      <c r="N50" s="4">
        <v>3.9562439367934424E-2</v>
      </c>
      <c r="O50" s="4">
        <v>1.5422645855296471E-2</v>
      </c>
      <c r="P50" s="4">
        <v>0.13410996395909974</v>
      </c>
      <c r="Q50" s="4">
        <v>0.22128144053251458</v>
      </c>
      <c r="R50" s="4">
        <v>7.6442679456686854E-3</v>
      </c>
      <c r="S50" s="4">
        <v>8.7171476573414825E-6</v>
      </c>
      <c r="T50" s="4">
        <v>4.4256288106502917E-4</v>
      </c>
      <c r="U50" s="4">
        <v>6.0349483781594884E-5</v>
      </c>
      <c r="V50" s="4">
        <v>4.7877257133398608E-3</v>
      </c>
      <c r="W50" s="4">
        <v>9.3206424951574312E-3</v>
      </c>
      <c r="X50" s="4">
        <v>3.3527490989774932E-3</v>
      </c>
      <c r="Y50" s="2">
        <v>6.7054981979549871E-2</v>
      </c>
      <c r="Z50" s="3" t="s">
        <v>161</v>
      </c>
      <c r="AA50" s="3" t="s">
        <v>155</v>
      </c>
    </row>
    <row r="51" spans="1:27" x14ac:dyDescent="0.35">
      <c r="A51" s="4">
        <v>1.5941424031824249</v>
      </c>
      <c r="B51" s="4">
        <v>0.26704423696622787</v>
      </c>
      <c r="C51" s="4">
        <v>0</v>
      </c>
      <c r="D51" s="4">
        <v>0</v>
      </c>
      <c r="E51" s="4">
        <v>0</v>
      </c>
      <c r="F51" s="4">
        <v>0</v>
      </c>
      <c r="G51" s="4">
        <v>5.8688809492958072E-2</v>
      </c>
      <c r="H51" s="4">
        <v>2.2439838923778082E-2</v>
      </c>
      <c r="I51" s="4">
        <v>2.0815235200789622E-2</v>
      </c>
      <c r="J51" s="4">
        <v>5.483037565086047E-3</v>
      </c>
      <c r="K51" s="4">
        <v>3.0461319806033598E-2</v>
      </c>
      <c r="L51" s="4">
        <v>0</v>
      </c>
      <c r="M51" s="4">
        <v>1.6246037229884587E-3</v>
      </c>
      <c r="N51" s="4">
        <v>0.59907262285199403</v>
      </c>
      <c r="O51" s="4">
        <v>0.23353678517959092</v>
      </c>
      <c r="P51" s="4">
        <v>2.0307546537355732</v>
      </c>
      <c r="Q51" s="4">
        <v>3.3507451786636953</v>
      </c>
      <c r="R51" s="4">
        <v>0.11575301526292767</v>
      </c>
      <c r="S51" s="4">
        <v>1.3199905249281226E-4</v>
      </c>
      <c r="T51" s="4">
        <v>1.289529205122089E-2</v>
      </c>
      <c r="U51" s="4">
        <v>9.1383959418100795E-4</v>
      </c>
      <c r="V51" s="4">
        <v>3.6045895103806423E-2</v>
      </c>
      <c r="W51" s="4">
        <v>0.10255311001364645</v>
      </c>
      <c r="X51" s="4">
        <v>5.0768866343389334E-2</v>
      </c>
      <c r="Y51" s="2">
        <v>1.0153773268677866</v>
      </c>
      <c r="Z51" s="3" t="s">
        <v>161</v>
      </c>
      <c r="AA51" s="3" t="s">
        <v>155</v>
      </c>
    </row>
    <row r="52" spans="1:27" x14ac:dyDescent="0.35">
      <c r="A52" s="4">
        <v>0.12039414043046069</v>
      </c>
      <c r="B52" s="4">
        <v>2.0537823955784473E-2</v>
      </c>
      <c r="C52" s="4">
        <v>0</v>
      </c>
      <c r="D52" s="4">
        <v>0</v>
      </c>
      <c r="E52" s="4">
        <v>0</v>
      </c>
      <c r="F52" s="4">
        <v>0</v>
      </c>
      <c r="G52" s="4">
        <v>4.2885494467059526E-3</v>
      </c>
      <c r="H52" s="4">
        <v>1.5816485115374246E-3</v>
      </c>
      <c r="I52" s="4">
        <v>1.5108284289312712E-3</v>
      </c>
      <c r="J52" s="4">
        <v>4.1705159756956977E-4</v>
      </c>
      <c r="K52" s="4">
        <v>0</v>
      </c>
      <c r="L52" s="4">
        <v>0</v>
      </c>
      <c r="M52" s="4">
        <v>8.6557878740854081E-5</v>
      </c>
      <c r="N52" s="4">
        <v>5.0360947631042381E-2</v>
      </c>
      <c r="O52" s="4">
        <v>1.8098465554905855E-2</v>
      </c>
      <c r="P52" s="4">
        <v>0.14164016521230668</v>
      </c>
      <c r="Q52" s="4">
        <v>0.19357489245681914</v>
      </c>
      <c r="R52" s="4">
        <v>1.4164016521230669E-2</v>
      </c>
      <c r="S52" s="4">
        <v>1.5737796134700745E-5</v>
      </c>
      <c r="T52" s="4">
        <v>9.5213666614939489E-4</v>
      </c>
      <c r="U52" s="4">
        <v>9.4426776808204452E-5</v>
      </c>
      <c r="V52" s="4">
        <v>2.8878855907175866E-3</v>
      </c>
      <c r="W52" s="4">
        <v>8.104965009370883E-3</v>
      </c>
      <c r="X52" s="4">
        <v>3.9344490336751855E-3</v>
      </c>
      <c r="Y52" s="2">
        <v>7.8688980673503717E-2</v>
      </c>
      <c r="Z52" s="3" t="s">
        <v>161</v>
      </c>
      <c r="AA52" s="3" t="s">
        <v>155</v>
      </c>
    </row>
    <row r="53" spans="1:27" x14ac:dyDescent="0.35">
      <c r="A53" s="4">
        <v>1.3823039382749098</v>
      </c>
      <c r="B53" s="4">
        <v>0.21920559494537031</v>
      </c>
      <c r="C53" s="4">
        <v>0</v>
      </c>
      <c r="D53" s="4">
        <v>0</v>
      </c>
      <c r="E53" s="4">
        <v>0</v>
      </c>
      <c r="F53" s="4">
        <v>0</v>
      </c>
      <c r="G53" s="4">
        <v>5.6028295722977101E-2</v>
      </c>
      <c r="H53" s="4">
        <v>2.1511593832325517E-2</v>
      </c>
      <c r="I53" s="4">
        <v>2.0775455640344796E-2</v>
      </c>
      <c r="J53" s="4">
        <v>5.152967343865048E-3</v>
      </c>
      <c r="K53" s="4">
        <v>0</v>
      </c>
      <c r="L53" s="4">
        <v>0</v>
      </c>
      <c r="M53" s="4">
        <v>1.0633107217499307E-3</v>
      </c>
      <c r="N53" s="4">
        <v>0.61753814993938283</v>
      </c>
      <c r="O53" s="4">
        <v>0.25110491659786821</v>
      </c>
      <c r="P53" s="4">
        <v>1.4968143236941329</v>
      </c>
      <c r="Q53" s="4">
        <v>2.4619732865133006</v>
      </c>
      <c r="R53" s="4">
        <v>0.17830902872421914</v>
      </c>
      <c r="S53" s="4">
        <v>1.2268969866345352E-4</v>
      </c>
      <c r="T53" s="4">
        <v>1.145103854192233E-2</v>
      </c>
      <c r="U53" s="4">
        <v>9.815175893076282E-4</v>
      </c>
      <c r="V53" s="4">
        <v>3.2799046109363246E-2</v>
      </c>
      <c r="W53" s="4">
        <v>8.4246926415571438E-2</v>
      </c>
      <c r="X53" s="4">
        <v>4.0896566221151176E-2</v>
      </c>
      <c r="Y53" s="2">
        <v>0.81793132442302352</v>
      </c>
      <c r="Z53" s="3" t="s">
        <v>161</v>
      </c>
      <c r="AA53" s="3" t="s">
        <v>155</v>
      </c>
    </row>
    <row r="54" spans="1:27" x14ac:dyDescent="0.35">
      <c r="A54" s="4">
        <v>0.25139398449837458</v>
      </c>
      <c r="B54" s="4">
        <v>3.9860667812354894E-2</v>
      </c>
      <c r="C54" s="4">
        <v>0</v>
      </c>
      <c r="D54" s="4">
        <v>0</v>
      </c>
      <c r="E54" s="4">
        <v>0</v>
      </c>
      <c r="F54" s="4">
        <v>0</v>
      </c>
      <c r="G54" s="4">
        <v>1.0225620180271722E-2</v>
      </c>
      <c r="H54" s="4">
        <v>3.9181224611007934E-3</v>
      </c>
      <c r="I54" s="4">
        <v>3.782233820831401E-3</v>
      </c>
      <c r="J54" s="4">
        <v>9.3989642852995898E-4</v>
      </c>
      <c r="K54" s="4">
        <v>3.3972160067347918E-3</v>
      </c>
      <c r="L54" s="4">
        <v>0</v>
      </c>
      <c r="M54" s="4">
        <v>3.283975473176965E-4</v>
      </c>
      <c r="N54" s="4">
        <v>6.6811914799117564E-2</v>
      </c>
      <c r="O54" s="4">
        <v>2.6045322718300068E-2</v>
      </c>
      <c r="P54" s="4">
        <v>0.22648106711565277</v>
      </c>
      <c r="Q54" s="4">
        <v>0.37369376074082711</v>
      </c>
      <c r="R54" s="4">
        <v>1.2909420825592209E-2</v>
      </c>
      <c r="S54" s="4">
        <v>1.4721269362517431E-5</v>
      </c>
      <c r="T54" s="4">
        <v>1.0984331755109159E-3</v>
      </c>
      <c r="U54" s="4">
        <v>1.0191648020204374E-4</v>
      </c>
      <c r="V54" s="4">
        <v>5.9791001718532332E-3</v>
      </c>
      <c r="W54" s="4">
        <v>1.5400712563864388E-2</v>
      </c>
      <c r="X54" s="4">
        <v>5.66202667789132E-3</v>
      </c>
      <c r="Y54" s="2">
        <v>0.11324053355782639</v>
      </c>
      <c r="Z54" s="3" t="s">
        <v>161</v>
      </c>
      <c r="AA54" s="3" t="s">
        <v>155</v>
      </c>
    </row>
    <row r="55" spans="1:27" x14ac:dyDescent="0.35">
      <c r="A55" s="4">
        <v>0.1343823462660402</v>
      </c>
      <c r="B55" s="4">
        <v>2.2924047304206861E-2</v>
      </c>
      <c r="C55" s="4">
        <v>0</v>
      </c>
      <c r="D55" s="4">
        <v>0</v>
      </c>
      <c r="E55" s="4">
        <v>0</v>
      </c>
      <c r="F55" s="4">
        <v>0</v>
      </c>
      <c r="G55" s="4">
        <v>4.7868221382347661E-3</v>
      </c>
      <c r="H55" s="4">
        <v>1.7654151372205281E-3</v>
      </c>
      <c r="I55" s="4">
        <v>1.6863666982405046E-3</v>
      </c>
      <c r="J55" s="4">
        <v>4.6550747399347266E-4</v>
      </c>
      <c r="K55" s="4">
        <v>0</v>
      </c>
      <c r="L55" s="4">
        <v>0</v>
      </c>
      <c r="M55" s="4">
        <v>9.6614758753362244E-5</v>
      </c>
      <c r="N55" s="4">
        <v>5.621222327468349E-2</v>
      </c>
      <c r="O55" s="4">
        <v>2.0201267739339376E-2</v>
      </c>
      <c r="P55" s="4">
        <v>0.15809687796004732</v>
      </c>
      <c r="Q55" s="4">
        <v>0.21606573321206465</v>
      </c>
      <c r="R55" s="4">
        <v>1.580968779600473E-2</v>
      </c>
      <c r="S55" s="4">
        <v>1.7566319773338591E-5</v>
      </c>
      <c r="T55" s="4">
        <v>1.0627623462869846E-3</v>
      </c>
      <c r="U55" s="4">
        <v>1.0539791864003154E-4</v>
      </c>
      <c r="V55" s="4">
        <v>3.2234196784076312E-3</v>
      </c>
      <c r="W55" s="4">
        <v>9.0466546832693746E-3</v>
      </c>
      <c r="X55" s="4">
        <v>4.3915799433346479E-3</v>
      </c>
      <c r="Y55" s="2">
        <v>8.783159886669295E-2</v>
      </c>
      <c r="Z55" s="3" t="s">
        <v>161</v>
      </c>
      <c r="AA55" s="3" t="s">
        <v>155</v>
      </c>
    </row>
    <row r="56" spans="1:27" x14ac:dyDescent="0.35">
      <c r="A56" s="4">
        <v>7.4277095449501243E-2</v>
      </c>
      <c r="B56" s="4">
        <v>3.9201800376125655E-3</v>
      </c>
      <c r="C56" s="4">
        <v>1.8569273862375313E-3</v>
      </c>
      <c r="D56" s="4">
        <v>1.0316263256875172E-3</v>
      </c>
      <c r="E56" s="4">
        <v>5.3644568935750899E-4</v>
      </c>
      <c r="F56" s="4">
        <v>4.1265053027500693E-4</v>
      </c>
      <c r="G56" s="4">
        <v>5.5707821587125941E-3</v>
      </c>
      <c r="H56" s="4">
        <v>2.4759031816500416E-3</v>
      </c>
      <c r="I56" s="4">
        <v>2.0343671142557841E-3</v>
      </c>
      <c r="J56" s="4">
        <v>8.9545165069676493E-4</v>
      </c>
      <c r="K56" s="4">
        <v>4.3328305678875731E-3</v>
      </c>
      <c r="L56" s="4">
        <v>3.1567765566038027E-2</v>
      </c>
      <c r="M56" s="4">
        <v>2.5584332877050432E-4</v>
      </c>
      <c r="N56" s="4">
        <v>0.17743972801825297</v>
      </c>
      <c r="O56" s="4">
        <v>8.0466853403626352E-3</v>
      </c>
      <c r="P56" s="4">
        <v>6.2310230071526043E-2</v>
      </c>
      <c r="Q56" s="4">
        <v>9.9448777796276672E-2</v>
      </c>
      <c r="R56" s="4">
        <v>6.9737939616476164E-3</v>
      </c>
      <c r="S56" s="4">
        <v>4.5391558330250766E-5</v>
      </c>
      <c r="T56" s="4">
        <v>4.7867461511900798E-4</v>
      </c>
      <c r="U56" s="4">
        <v>2.5171682346775423E-5</v>
      </c>
      <c r="V56" s="4">
        <v>6.189757954125104E-4</v>
      </c>
      <c r="W56" s="4">
        <v>3.1732825778148033E-3</v>
      </c>
      <c r="X56" s="4">
        <v>3.3012042422000554E-3</v>
      </c>
      <c r="Y56" s="2">
        <v>4.1265053027500692E-2</v>
      </c>
      <c r="Z56" s="3" t="s">
        <v>152</v>
      </c>
      <c r="AA56" s="3" t="s">
        <v>155</v>
      </c>
    </row>
    <row r="57" spans="1:27" x14ac:dyDescent="0.35">
      <c r="A57" s="4">
        <v>2.9845633480033652E-2</v>
      </c>
      <c r="B57" s="4">
        <v>2.0175648232502747E-3</v>
      </c>
      <c r="C57" s="4">
        <v>5.5871025874622998E-4</v>
      </c>
      <c r="D57" s="4">
        <v>1.2773931129454405E-4</v>
      </c>
      <c r="E57" s="4">
        <v>2.9845633480033649E-4</v>
      </c>
      <c r="F57" s="4">
        <v>2.7457982801630963E-5</v>
      </c>
      <c r="G57" s="4">
        <v>2.1608238639544367E-3</v>
      </c>
      <c r="H57" s="4">
        <v>8.4880981617215716E-4</v>
      </c>
      <c r="I57" s="4">
        <v>1.0911563600300303E-3</v>
      </c>
      <c r="J57" s="4">
        <v>6.0885092299268655E-5</v>
      </c>
      <c r="K57" s="4">
        <v>0.18743057825461132</v>
      </c>
      <c r="L57" s="4">
        <v>2.1488856105624229E-5</v>
      </c>
      <c r="M57" s="4">
        <v>3.1039458819234998E-5</v>
      </c>
      <c r="N57" s="4">
        <v>2.4592801987547729E-2</v>
      </c>
      <c r="O57" s="4">
        <v>2.9009955742592712E-3</v>
      </c>
      <c r="P57" s="4">
        <v>2.1250091037783959E-2</v>
      </c>
      <c r="Q57" s="4">
        <v>3.3785257099398093E-2</v>
      </c>
      <c r="R57" s="4">
        <v>1.7310467418419518E-3</v>
      </c>
      <c r="S57" s="4">
        <v>8.4761599083295569E-6</v>
      </c>
      <c r="T57" s="4">
        <v>3.844117592228335E-4</v>
      </c>
      <c r="U57" s="4">
        <v>4.059006153284577E-5</v>
      </c>
      <c r="V57" s="4">
        <v>4.5842893025331691E-4</v>
      </c>
      <c r="W57" s="4">
        <v>1.7429849952339651E-3</v>
      </c>
      <c r="X57" s="4">
        <v>6.9241869673678067E-4</v>
      </c>
      <c r="Y57" s="2">
        <v>1.1938253392013461E-2</v>
      </c>
      <c r="Z57" s="3" t="s">
        <v>151</v>
      </c>
      <c r="AA57" s="3" t="s">
        <v>155</v>
      </c>
    </row>
    <row r="58" spans="1:27" x14ac:dyDescent="0.35">
      <c r="A58" s="4">
        <v>0.31149342810215414</v>
      </c>
      <c r="B58" s="4">
        <v>1.7471218107574696E-2</v>
      </c>
      <c r="C58" s="4">
        <v>6.3218223415566351E-4</v>
      </c>
      <c r="D58" s="4">
        <v>5.7471112195969397E-4</v>
      </c>
      <c r="E58" s="4">
        <v>2.7586133854065312E-6</v>
      </c>
      <c r="F58" s="4">
        <v>4.1379200781097963E-4</v>
      </c>
      <c r="G58" s="4">
        <v>2.6436711610145922E-2</v>
      </c>
      <c r="H58" s="4">
        <v>8.4827361601250827E-3</v>
      </c>
      <c r="I58" s="4">
        <v>1.1494222439193879E-2</v>
      </c>
      <c r="J58" s="4">
        <v>4.5976889756775517E-3</v>
      </c>
      <c r="K58" s="4">
        <v>2.7126364956497558E-2</v>
      </c>
      <c r="L58" s="4">
        <v>0.11298820657727583</v>
      </c>
      <c r="M58" s="4">
        <v>3.6551627356636541E-3</v>
      </c>
      <c r="N58" s="4">
        <v>0.50229752059277255</v>
      </c>
      <c r="O58" s="4">
        <v>2.5976942712578169E-2</v>
      </c>
      <c r="P58" s="4">
        <v>0.21494195961292553</v>
      </c>
      <c r="Q58" s="4">
        <v>0.27816018302849188</v>
      </c>
      <c r="R58" s="4">
        <v>0.12873529131897146</v>
      </c>
      <c r="S58" s="4">
        <v>7.3563023610840835E-5</v>
      </c>
      <c r="T58" s="4">
        <v>2.1149369288116738E-3</v>
      </c>
      <c r="U58" s="4">
        <v>1.1494222439193881E-4</v>
      </c>
      <c r="V58" s="4">
        <v>3.2068880605350923E-3</v>
      </c>
      <c r="W58" s="4">
        <v>6.7126259044892255E-3</v>
      </c>
      <c r="X58" s="4">
        <v>1.0482730864544819E-2</v>
      </c>
      <c r="Y58" s="2">
        <v>0.1149422243919388</v>
      </c>
      <c r="Z58" s="3" t="s">
        <v>151</v>
      </c>
      <c r="AA58" s="3" t="s">
        <v>155</v>
      </c>
    </row>
    <row r="59" spans="1:27" x14ac:dyDescent="0.35">
      <c r="A59" s="4">
        <v>5.0635193742807454</v>
      </c>
      <c r="B59" s="4">
        <v>0.35426743325356452</v>
      </c>
      <c r="C59" s="4">
        <v>3.2206130295778589E-2</v>
      </c>
      <c r="D59" s="4">
        <v>2.8627671374025415E-2</v>
      </c>
      <c r="E59" s="4">
        <v>8.9461473043829422E-3</v>
      </c>
      <c r="F59" s="4">
        <v>0</v>
      </c>
      <c r="G59" s="4">
        <v>0.39005202247109627</v>
      </c>
      <c r="H59" s="4">
        <v>0.21470753530519063</v>
      </c>
      <c r="I59" s="4">
        <v>0.14313835687012708</v>
      </c>
      <c r="J59" s="4">
        <v>1.4492758633100367E-2</v>
      </c>
      <c r="K59" s="4">
        <v>0.41152277600161535</v>
      </c>
      <c r="L59" s="4">
        <v>10.019684980908895</v>
      </c>
      <c r="M59" s="4">
        <v>3.0416900834902002E-2</v>
      </c>
      <c r="N59" s="4">
        <v>16.639833986152272</v>
      </c>
      <c r="O59" s="4">
        <v>0.40794431707986223</v>
      </c>
      <c r="P59" s="4">
        <v>2.2902137099220332</v>
      </c>
      <c r="Q59" s="4">
        <v>9.1787471342968985</v>
      </c>
      <c r="R59" s="4">
        <v>0.67990719513310349</v>
      </c>
      <c r="S59" s="4">
        <v>7.156917843506354E-4</v>
      </c>
      <c r="T59" s="4">
        <v>3.6500281001882399E-2</v>
      </c>
      <c r="U59" s="4">
        <v>1.4492758633100366E-3</v>
      </c>
      <c r="V59" s="4">
        <v>5.9044572208927414E-2</v>
      </c>
      <c r="W59" s="4">
        <v>8.9461473043829412E-2</v>
      </c>
      <c r="X59" s="4">
        <v>0.44730736521914705</v>
      </c>
      <c r="Y59" s="2">
        <v>1.7892294608765884</v>
      </c>
      <c r="Z59" s="3" t="s">
        <v>151</v>
      </c>
      <c r="AA59" s="3" t="s">
        <v>155</v>
      </c>
    </row>
    <row r="60" spans="1:27" x14ac:dyDescent="0.35">
      <c r="A60" s="4">
        <v>1.8481623851261387E-2</v>
      </c>
      <c r="B60" s="4">
        <v>1.6059893829371967E-3</v>
      </c>
      <c r="C60" s="4">
        <v>1.0196757986902836E-4</v>
      </c>
      <c r="D60" s="4">
        <v>0</v>
      </c>
      <c r="E60" s="4">
        <v>0</v>
      </c>
      <c r="F60" s="4">
        <v>0</v>
      </c>
      <c r="G60" s="4">
        <v>1.3000866433301114E-3</v>
      </c>
      <c r="H60" s="4">
        <v>3.3139463457434218E-4</v>
      </c>
      <c r="I60" s="4">
        <v>2.3452543369876521E-4</v>
      </c>
      <c r="J60" s="4">
        <v>1.3255785382973686E-4</v>
      </c>
      <c r="K60" s="4">
        <v>0</v>
      </c>
      <c r="L60" s="4">
        <v>0</v>
      </c>
      <c r="M60" s="4">
        <v>4.8434600437788469E-5</v>
      </c>
      <c r="N60" s="4">
        <v>1.7079569628062251E-2</v>
      </c>
      <c r="O60" s="4">
        <v>1.784432647707996E-3</v>
      </c>
      <c r="P60" s="4">
        <v>4.2953843019828193E-2</v>
      </c>
      <c r="Q60" s="4">
        <v>2.6129192341438515E-2</v>
      </c>
      <c r="R60" s="4">
        <v>1.5295136980354252E-3</v>
      </c>
      <c r="S60" s="4">
        <v>7.5201090153408405E-6</v>
      </c>
      <c r="T60" s="4">
        <v>2.1413191772495953E-4</v>
      </c>
      <c r="U60" s="4">
        <v>2.6766489715619941E-5</v>
      </c>
      <c r="V60" s="4">
        <v>1.733448857773482E-4</v>
      </c>
      <c r="W60" s="4">
        <v>1.4020542231991397E-4</v>
      </c>
      <c r="X60" s="4">
        <v>1.2745947483628543E-4</v>
      </c>
      <c r="Y60" s="2">
        <v>1.2745947483628544E-2</v>
      </c>
      <c r="Z60" s="3" t="s">
        <v>164</v>
      </c>
      <c r="AA60" s="3" t="s">
        <v>155</v>
      </c>
    </row>
    <row r="61" spans="1:27" x14ac:dyDescent="0.35">
      <c r="A61" s="4">
        <v>6.5489854147314841E-2</v>
      </c>
      <c r="B61" s="4">
        <v>1.132531312321986E-2</v>
      </c>
      <c r="C61" s="4">
        <v>7.3860737760129532E-5</v>
      </c>
      <c r="D61" s="4">
        <v>0</v>
      </c>
      <c r="E61" s="4">
        <v>0</v>
      </c>
      <c r="F61" s="4">
        <v>0</v>
      </c>
      <c r="G61" s="4">
        <v>2.2158221328038856E-3</v>
      </c>
      <c r="H61" s="4">
        <v>8.912529023055631E-4</v>
      </c>
      <c r="I61" s="4">
        <v>4.3824037737676851E-4</v>
      </c>
      <c r="J61" s="4">
        <v>1.9203791817633676E-4</v>
      </c>
      <c r="K61" s="4">
        <v>0</v>
      </c>
      <c r="L61" s="4">
        <v>0</v>
      </c>
      <c r="M61" s="4">
        <v>1.4279742633625041E-4</v>
      </c>
      <c r="N61" s="4">
        <v>2.905189018565095E-2</v>
      </c>
      <c r="O61" s="4">
        <v>1.0340503286418135E-2</v>
      </c>
      <c r="P61" s="4">
        <v>0.12507084927381934</v>
      </c>
      <c r="Q61" s="4">
        <v>0.10783667712978912</v>
      </c>
      <c r="R61" s="4">
        <v>2.4620245920043177E-3</v>
      </c>
      <c r="S61" s="4">
        <v>1.6249362307228496E-5</v>
      </c>
      <c r="T61" s="4">
        <v>3.2991129532857853E-3</v>
      </c>
      <c r="U61" s="4">
        <v>2.7574675430448362E-4</v>
      </c>
      <c r="V61" s="4">
        <v>1.132531312321986E-3</v>
      </c>
      <c r="W61" s="4">
        <v>5.4164541024094993E-4</v>
      </c>
      <c r="X61" s="4">
        <v>1.4772147552025905E-3</v>
      </c>
      <c r="Y61" s="2">
        <v>4.9240491840086352E-2</v>
      </c>
      <c r="Z61" s="3" t="s">
        <v>152</v>
      </c>
      <c r="AA61" s="3" t="s">
        <v>155</v>
      </c>
    </row>
    <row r="62" spans="1:27" x14ac:dyDescent="0.35">
      <c r="A62" s="4">
        <v>0.10658640694383481</v>
      </c>
      <c r="B62" s="4">
        <v>1.5614569170115928E-2</v>
      </c>
      <c r="C62" s="4">
        <v>2.1453060251115795E-3</v>
      </c>
      <c r="D62" s="4">
        <v>0</v>
      </c>
      <c r="E62" s="4">
        <v>0</v>
      </c>
      <c r="F62" s="4">
        <v>0</v>
      </c>
      <c r="G62" s="4">
        <v>3.9375870081161911E-3</v>
      </c>
      <c r="H62" s="4">
        <v>1.2287987042569491E-3</v>
      </c>
      <c r="I62" s="4">
        <v>6.7210536862672907E-4</v>
      </c>
      <c r="J62" s="4">
        <v>4.3449235951626932E-4</v>
      </c>
      <c r="K62" s="4">
        <v>5.1799635986080226</v>
      </c>
      <c r="L62" s="4">
        <v>0</v>
      </c>
      <c r="M62" s="4">
        <v>2.5797983846278486E-4</v>
      </c>
      <c r="N62" s="4">
        <v>6.110048805697537E-2</v>
      </c>
      <c r="O62" s="4">
        <v>1.5275122014243843E-2</v>
      </c>
      <c r="P62" s="4">
        <v>0.28785118817952843</v>
      </c>
      <c r="Q62" s="4">
        <v>0.19484266747057702</v>
      </c>
      <c r="R62" s="4">
        <v>5.7706016498254523E-3</v>
      </c>
      <c r="S62" s="4">
        <v>3.8018081457673569E-4</v>
      </c>
      <c r="T62" s="4">
        <v>2.7834666781510996E-3</v>
      </c>
      <c r="U62" s="4">
        <v>5.736656934238242E-3</v>
      </c>
      <c r="V62" s="4">
        <v>3.1908032651976025E-3</v>
      </c>
      <c r="W62" s="4">
        <v>7.4678374291858797E-4</v>
      </c>
      <c r="X62" s="4">
        <v>3.3944715587208539E-3</v>
      </c>
      <c r="Y62" s="2">
        <v>6.7889431174417078E-2</v>
      </c>
      <c r="Z62" s="3" t="s">
        <v>164</v>
      </c>
      <c r="AA62" s="3" t="s">
        <v>155</v>
      </c>
    </row>
    <row r="63" spans="1:27" x14ac:dyDescent="0.35">
      <c r="A63" s="4">
        <v>0.3490989936177501</v>
      </c>
      <c r="B63" s="4">
        <v>5.5644263831192892E-2</v>
      </c>
      <c r="C63" s="4">
        <v>4.6546532482366681E-3</v>
      </c>
      <c r="D63" s="4">
        <v>0</v>
      </c>
      <c r="E63" s="4">
        <v>0</v>
      </c>
      <c r="F63" s="4">
        <v>0</v>
      </c>
      <c r="G63" s="4">
        <v>1.2080940930650623E-2</v>
      </c>
      <c r="H63" s="4">
        <v>3.5756199952363494E-3</v>
      </c>
      <c r="I63" s="4">
        <v>1.3329234301768639E-3</v>
      </c>
      <c r="J63" s="4">
        <v>2.1580665060006369E-3</v>
      </c>
      <c r="K63" s="4">
        <v>16.354758913122474</v>
      </c>
      <c r="L63" s="4">
        <v>0.38506676871776074</v>
      </c>
      <c r="M63" s="4">
        <v>9.7324567917675788E-4</v>
      </c>
      <c r="N63" s="4">
        <v>0.16291286368828339</v>
      </c>
      <c r="O63" s="4">
        <v>3.7660376281187589E-2</v>
      </c>
      <c r="P63" s="4">
        <v>1.0261394660885381</v>
      </c>
      <c r="Q63" s="4">
        <v>0.74262876824139568</v>
      </c>
      <c r="R63" s="4">
        <v>1.2990714065533244E-2</v>
      </c>
      <c r="S63" s="4">
        <v>6.7704047247078803E-4</v>
      </c>
      <c r="T63" s="4">
        <v>1.2271358563533032E-2</v>
      </c>
      <c r="U63" s="4">
        <v>7.3205001085903951E-3</v>
      </c>
      <c r="V63" s="4">
        <v>8.082170640120033E-3</v>
      </c>
      <c r="W63" s="4">
        <v>2.3273266241183341E-3</v>
      </c>
      <c r="X63" s="4">
        <v>5.2893786911780314E-3</v>
      </c>
      <c r="Y63" s="2">
        <v>0.21157514764712126</v>
      </c>
      <c r="Z63" s="3" t="s">
        <v>152</v>
      </c>
      <c r="AA63" s="3" t="s">
        <v>155</v>
      </c>
    </row>
    <row r="64" spans="1:27" x14ac:dyDescent="0.35">
      <c r="A64" s="4">
        <v>0.32235665873055525</v>
      </c>
      <c r="B64" s="4">
        <v>5.061798773455E-2</v>
      </c>
      <c r="C64" s="4">
        <v>1.190854764070729E-2</v>
      </c>
      <c r="D64" s="4">
        <v>0</v>
      </c>
      <c r="E64" s="4">
        <v>0</v>
      </c>
      <c r="F64" s="4">
        <v>0</v>
      </c>
      <c r="G64" s="4">
        <v>8.0455959451758412E-3</v>
      </c>
      <c r="H64" s="4">
        <v>2.6108225252557365E-3</v>
      </c>
      <c r="I64" s="4">
        <v>9.3243661616276309E-4</v>
      </c>
      <c r="J64" s="4">
        <v>2.0780016017341581E-3</v>
      </c>
      <c r="K64" s="4">
        <v>27.973098484882893</v>
      </c>
      <c r="L64" s="4">
        <v>0.11588855086594343</v>
      </c>
      <c r="M64" s="4">
        <v>1.7050269552690528E-3</v>
      </c>
      <c r="N64" s="4">
        <v>0.21712452633504342</v>
      </c>
      <c r="O64" s="4">
        <v>5.7278249278569733E-2</v>
      </c>
      <c r="P64" s="4">
        <v>0.80455959451758419</v>
      </c>
      <c r="Q64" s="4">
        <v>0.90845967460429211</v>
      </c>
      <c r="R64" s="4">
        <v>1.7316680014451316E-2</v>
      </c>
      <c r="S64" s="4">
        <v>7.7259033910628936E-4</v>
      </c>
      <c r="T64" s="4">
        <v>1.1988470779235528E-2</v>
      </c>
      <c r="U64" s="4">
        <v>5.3548502813918687E-2</v>
      </c>
      <c r="V64" s="4">
        <v>1.2254881240996315E-2</v>
      </c>
      <c r="W64" s="4">
        <v>0.1089618788601629</v>
      </c>
      <c r="X64" s="4">
        <v>1.3320523088039472E-2</v>
      </c>
      <c r="Y64" s="2">
        <v>0.26641046176078947</v>
      </c>
      <c r="Z64" s="3" t="s">
        <v>152</v>
      </c>
      <c r="AA64" s="3" t="s">
        <v>155</v>
      </c>
    </row>
    <row r="65" spans="1:27" x14ac:dyDescent="0.35">
      <c r="A65" s="4">
        <v>1.3095808426942117</v>
      </c>
      <c r="B65" s="4">
        <v>0.1320726211568205</v>
      </c>
      <c r="C65" s="4">
        <v>0</v>
      </c>
      <c r="D65" s="4">
        <v>0</v>
      </c>
      <c r="E65" s="4">
        <v>0</v>
      </c>
      <c r="F65" s="4">
        <v>0</v>
      </c>
      <c r="G65" s="4">
        <v>8.6933877217147681E-2</v>
      </c>
      <c r="H65" s="4">
        <v>3.3714740843829707E-2</v>
      </c>
      <c r="I65" s="4">
        <v>3.0036769115411917E-2</v>
      </c>
      <c r="J65" s="4">
        <v>5.8513186588464786E-3</v>
      </c>
      <c r="K65" s="4">
        <v>0</v>
      </c>
      <c r="L65" s="4">
        <v>0</v>
      </c>
      <c r="M65" s="4">
        <v>1.6718053310989937E-3</v>
      </c>
      <c r="N65" s="4">
        <v>0.45974646605222325</v>
      </c>
      <c r="O65" s="4">
        <v>5.2606141085248331E-2</v>
      </c>
      <c r="P65" s="4">
        <v>0.80246655892751695</v>
      </c>
      <c r="Q65" s="4">
        <v>1.0253739364073828</v>
      </c>
      <c r="R65" s="4">
        <v>8.0803924336451352E-2</v>
      </c>
      <c r="S65" s="4">
        <v>2.451981152278524E-4</v>
      </c>
      <c r="T65" s="4">
        <v>1.950439552948826E-2</v>
      </c>
      <c r="U65" s="4">
        <v>7.2444897680956394E-4</v>
      </c>
      <c r="V65" s="4">
        <v>1.2259905761392622E-2</v>
      </c>
      <c r="W65" s="4">
        <v>6.1299528806963112E-3</v>
      </c>
      <c r="X65" s="4">
        <v>2.7863422184983229E-2</v>
      </c>
      <c r="Y65" s="2">
        <v>0.55726844369966455</v>
      </c>
      <c r="Z65" s="3" t="s">
        <v>152</v>
      </c>
      <c r="AA65" s="3" t="s">
        <v>155</v>
      </c>
    </row>
    <row r="66" spans="1:27" x14ac:dyDescent="0.35">
      <c r="A66" s="4">
        <v>0.15605856222765252</v>
      </c>
      <c r="B66" s="4">
        <v>2.4097277991034581E-2</v>
      </c>
      <c r="C66" s="4">
        <v>0</v>
      </c>
      <c r="D66" s="4">
        <v>0</v>
      </c>
      <c r="E66" s="4">
        <v>0</v>
      </c>
      <c r="F66" s="4">
        <v>0</v>
      </c>
      <c r="G66" s="4">
        <v>6.655438683238122E-3</v>
      </c>
      <c r="H66" s="4">
        <v>1.8933575564384314E-3</v>
      </c>
      <c r="I66" s="4">
        <v>2.6392256847323587E-3</v>
      </c>
      <c r="J66" s="4">
        <v>4.4752087697635652E-4</v>
      </c>
      <c r="K66" s="4">
        <v>0</v>
      </c>
      <c r="L66" s="4">
        <v>0</v>
      </c>
      <c r="M66" s="4">
        <v>1.0327404853300535E-4</v>
      </c>
      <c r="N66" s="4">
        <v>6.7701876260525734E-2</v>
      </c>
      <c r="O66" s="4">
        <v>2.7539746275468097E-2</v>
      </c>
      <c r="P66" s="4">
        <v>0.71947587144660385</v>
      </c>
      <c r="Q66" s="4">
        <v>0.49915790124285919</v>
      </c>
      <c r="R66" s="4">
        <v>4.5899577125780152E-3</v>
      </c>
      <c r="S66" s="4">
        <v>2.4097277991034583E-5</v>
      </c>
      <c r="T66" s="4">
        <v>5.737447140722519E-4</v>
      </c>
      <c r="U66" s="4">
        <v>8.2619238826404267E-5</v>
      </c>
      <c r="V66" s="4">
        <v>1.1474894281445038E-3</v>
      </c>
      <c r="W66" s="4">
        <v>1.2622383709589543E-3</v>
      </c>
      <c r="X66" s="4">
        <v>4.5899577125780152E-3</v>
      </c>
      <c r="Y66" s="2">
        <v>0.11474894281445039</v>
      </c>
      <c r="Z66" s="3" t="s">
        <v>152</v>
      </c>
      <c r="AA66" s="3" t="s">
        <v>155</v>
      </c>
    </row>
    <row r="67" spans="1:27" x14ac:dyDescent="0.35">
      <c r="A67" s="4">
        <v>0.10124886336237428</v>
      </c>
      <c r="B67" s="4">
        <v>1.5986662636164359E-2</v>
      </c>
      <c r="C67" s="4">
        <v>0</v>
      </c>
      <c r="D67" s="4">
        <v>0</v>
      </c>
      <c r="E67" s="4">
        <v>0</v>
      </c>
      <c r="F67" s="4">
        <v>0</v>
      </c>
      <c r="G67" s="4">
        <v>4.1446903130796485E-3</v>
      </c>
      <c r="H67" s="4">
        <v>7.6380721483896392E-4</v>
      </c>
      <c r="I67" s="4">
        <v>8.0525411796976041E-4</v>
      </c>
      <c r="J67" s="4">
        <v>6.3946650544657434E-4</v>
      </c>
      <c r="K67" s="4">
        <v>0</v>
      </c>
      <c r="L67" s="4">
        <v>0</v>
      </c>
      <c r="M67" s="4">
        <v>4.7367889292338847E-5</v>
      </c>
      <c r="N67" s="4">
        <v>5.5657269918498148E-2</v>
      </c>
      <c r="O67" s="4">
        <v>7.1051833938508271E-3</v>
      </c>
      <c r="P67" s="4">
        <v>0.1799979793108876</v>
      </c>
      <c r="Q67" s="4">
        <v>7.9933313180821794E-2</v>
      </c>
      <c r="R67" s="4">
        <v>1.1249873706930475E-2</v>
      </c>
      <c r="S67" s="4">
        <v>1.1249873706930475E-4</v>
      </c>
      <c r="T67" s="4">
        <v>5.6249368534652374E-3</v>
      </c>
      <c r="U67" s="4">
        <v>3.3157522504637197E-4</v>
      </c>
      <c r="V67" s="4">
        <v>1.8355057100781303E-3</v>
      </c>
      <c r="W67" s="4">
        <v>6.5130847776965909E-4</v>
      </c>
      <c r="X67" s="4">
        <v>5.9209861615423555E-3</v>
      </c>
      <c r="Y67" s="2">
        <v>5.9209861615423555E-2</v>
      </c>
      <c r="Z67" s="3" t="s">
        <v>152</v>
      </c>
      <c r="AA67" s="3" t="s">
        <v>155</v>
      </c>
    </row>
    <row r="68" spans="1:27" x14ac:dyDescent="0.35">
      <c r="A68" s="4">
        <v>3.3180500624352483E-3</v>
      </c>
      <c r="B68" s="4">
        <v>6.1919516913161725E-4</v>
      </c>
      <c r="C68" s="4">
        <v>0</v>
      </c>
      <c r="D68" s="4">
        <v>0</v>
      </c>
      <c r="E68" s="4">
        <v>0</v>
      </c>
      <c r="F68" s="4">
        <v>0</v>
      </c>
      <c r="G68" s="4">
        <v>9.457748996862676E-5</v>
      </c>
      <c r="H68" s="4">
        <v>3.2135445486577603E-5</v>
      </c>
      <c r="I68" s="4">
        <v>2.0117311402166464E-5</v>
      </c>
      <c r="J68" s="4">
        <v>1.7504673557729266E-5</v>
      </c>
      <c r="K68" s="4">
        <v>3.5793138468789686E-3</v>
      </c>
      <c r="L68" s="4">
        <v>0</v>
      </c>
      <c r="M68" s="4">
        <v>1.0711815162192534E-5</v>
      </c>
      <c r="N68" s="4">
        <v>3.9450831451001769E-3</v>
      </c>
      <c r="O68" s="4">
        <v>5.2252756888744069E-4</v>
      </c>
      <c r="P68" s="4">
        <v>7.57664974886789E-3</v>
      </c>
      <c r="Q68" s="4">
        <v>4.6504953630982218E-3</v>
      </c>
      <c r="R68" s="4">
        <v>4.702748119986966E-4</v>
      </c>
      <c r="S68" s="4">
        <v>3.6576929822120851E-6</v>
      </c>
      <c r="T68" s="4">
        <v>3.2396709271021324E-4</v>
      </c>
      <c r="U68" s="4">
        <v>9.6667600244176535E-6</v>
      </c>
      <c r="V68" s="4">
        <v>9.9280238088613737E-5</v>
      </c>
      <c r="W68" s="4">
        <v>2.8739016288809244E-5</v>
      </c>
      <c r="X68" s="4">
        <v>2.6126378444372034E-4</v>
      </c>
      <c r="Y68" s="2">
        <v>2.6126378444372034E-3</v>
      </c>
      <c r="Z68" s="3" t="s">
        <v>164</v>
      </c>
      <c r="AA68" s="3" t="s">
        <v>155</v>
      </c>
    </row>
    <row r="69" spans="1:27" x14ac:dyDescent="0.35">
      <c r="A69" s="4">
        <v>9.6165376620507545E-2</v>
      </c>
      <c r="B69" s="4">
        <v>1.497185504271375E-2</v>
      </c>
      <c r="C69" s="4">
        <v>0</v>
      </c>
      <c r="D69" s="4">
        <v>0</v>
      </c>
      <c r="E69" s="4">
        <v>0</v>
      </c>
      <c r="F69" s="4">
        <v>0</v>
      </c>
      <c r="G69" s="4">
        <v>4.0308840499613937E-3</v>
      </c>
      <c r="H69" s="4">
        <v>1.2322988381310547E-3</v>
      </c>
      <c r="I69" s="4">
        <v>7.8314318684964235E-4</v>
      </c>
      <c r="J69" s="4">
        <v>5.412901438519586E-4</v>
      </c>
      <c r="K69" s="4">
        <v>0.1497185504271375</v>
      </c>
      <c r="L69" s="4">
        <v>0</v>
      </c>
      <c r="M69" s="4">
        <v>6.9100869427909624E-4</v>
      </c>
      <c r="N69" s="4">
        <v>4.6931007153121949E-2</v>
      </c>
      <c r="O69" s="4">
        <v>1.1516811571318271E-2</v>
      </c>
      <c r="P69" s="4">
        <v>0.17505553588403772</v>
      </c>
      <c r="Q69" s="4">
        <v>0.11804731860601227</v>
      </c>
      <c r="R69" s="4">
        <v>6.9100869427909618E-3</v>
      </c>
      <c r="S69" s="4">
        <v>8.6376086784887031E-5</v>
      </c>
      <c r="T69" s="4">
        <v>2.8792028928295676E-3</v>
      </c>
      <c r="U69" s="4">
        <v>3.2247072399691157E-4</v>
      </c>
      <c r="V69" s="4">
        <v>2.8216188349729763E-3</v>
      </c>
      <c r="W69" s="4">
        <v>6.3342463642250492E-4</v>
      </c>
      <c r="X69" s="4">
        <v>5.7584057856591353E-3</v>
      </c>
      <c r="Y69" s="2">
        <v>5.7584057856591347E-2</v>
      </c>
      <c r="Z69" s="3" t="s">
        <v>152</v>
      </c>
      <c r="AA69" s="3" t="s">
        <v>155</v>
      </c>
    </row>
    <row r="73" spans="1:27" x14ac:dyDescent="0.35">
      <c r="A73" s="1" t="s">
        <v>0</v>
      </c>
      <c r="B73" s="1" t="s">
        <v>1</v>
      </c>
      <c r="C73" s="1" t="s">
        <v>2</v>
      </c>
      <c r="D73" s="1" t="s">
        <v>3</v>
      </c>
      <c r="E73" s="1" t="s">
        <v>4</v>
      </c>
      <c r="F73" s="1" t="s">
        <v>5</v>
      </c>
      <c r="G73" s="1" t="s">
        <v>6</v>
      </c>
      <c r="H73" s="1" t="s">
        <v>7</v>
      </c>
      <c r="I73" s="1" t="s">
        <v>8</v>
      </c>
      <c r="J73" s="1" t="s">
        <v>9</v>
      </c>
      <c r="K73" s="1" t="s">
        <v>10</v>
      </c>
      <c r="L73" s="1" t="s">
        <v>11</v>
      </c>
      <c r="M73" s="1" t="s">
        <v>12</v>
      </c>
      <c r="N73" s="1" t="s">
        <v>13</v>
      </c>
      <c r="O73" s="1" t="s">
        <v>14</v>
      </c>
      <c r="P73" s="1" t="s">
        <v>15</v>
      </c>
      <c r="Q73" s="1" t="s">
        <v>16</v>
      </c>
      <c r="R73" s="1" t="s">
        <v>17</v>
      </c>
      <c r="S73" s="1" t="s">
        <v>18</v>
      </c>
      <c r="T73" s="1" t="s">
        <v>19</v>
      </c>
      <c r="U73" s="1" t="s">
        <v>20</v>
      </c>
      <c r="V73" s="1" t="s">
        <v>21</v>
      </c>
      <c r="W73" s="1" t="s">
        <v>22</v>
      </c>
      <c r="X73" s="1" t="s">
        <v>23</v>
      </c>
      <c r="Y73" s="2" t="s">
        <v>174</v>
      </c>
    </row>
    <row r="74" spans="1:27" x14ac:dyDescent="0.35">
      <c r="A74">
        <f>SUM(A2:A69)</f>
        <v>74.781711058275008</v>
      </c>
      <c r="B74">
        <f t="shared" ref="B74:Y74" si="0">SUM(B2:B69)</f>
        <v>10.732625797509387</v>
      </c>
      <c r="C74">
        <f t="shared" si="0"/>
        <v>8.5077651713003438E-2</v>
      </c>
      <c r="D74">
        <f t="shared" si="0"/>
        <v>3.4638306928047438E-2</v>
      </c>
      <c r="E74">
        <f t="shared" si="0"/>
        <v>1.0469851979246094E-2</v>
      </c>
      <c r="F74">
        <f t="shared" si="0"/>
        <v>1.6400627642140207E-3</v>
      </c>
      <c r="G74">
        <f t="shared" si="0"/>
        <v>3.5057442570168886</v>
      </c>
      <c r="H74">
        <f t="shared" si="0"/>
        <v>1.5322048263669583</v>
      </c>
      <c r="I74">
        <f t="shared" si="0"/>
        <v>1.3523200503499471</v>
      </c>
      <c r="J74">
        <f t="shared" si="0"/>
        <v>0.21296328796702252</v>
      </c>
      <c r="K74">
        <f t="shared" si="0"/>
        <v>51.763856533096096</v>
      </c>
      <c r="L74">
        <f t="shared" si="0"/>
        <v>10.758619886326327</v>
      </c>
      <c r="M74">
        <f t="shared" si="0"/>
        <v>0.14497533763911152</v>
      </c>
      <c r="N74">
        <f t="shared" si="0"/>
        <v>60.019344383293273</v>
      </c>
      <c r="O74">
        <f t="shared" si="0"/>
        <v>10.839523474876692</v>
      </c>
      <c r="P74">
        <f t="shared" si="0"/>
        <v>81.545086690651615</v>
      </c>
      <c r="Q74">
        <f t="shared" si="0"/>
        <v>140.23001773325274</v>
      </c>
      <c r="R74">
        <f t="shared" si="0"/>
        <v>5.5399168332889701</v>
      </c>
      <c r="S74">
        <f t="shared" si="0"/>
        <v>1.2902220288861455E-2</v>
      </c>
      <c r="T74">
        <f t="shared" si="0"/>
        <v>1.0070096020525587</v>
      </c>
      <c r="U74">
        <f t="shared" si="0"/>
        <v>0.10259286306265879</v>
      </c>
      <c r="V74">
        <f t="shared" si="0"/>
        <v>2.1795800217862542</v>
      </c>
      <c r="W74">
        <f t="shared" si="0"/>
        <v>2.8832600398214874</v>
      </c>
      <c r="X74">
        <f t="shared" si="0"/>
        <v>2.8343725781225531</v>
      </c>
      <c r="Y74">
        <f t="shared" si="0"/>
        <v>41.190643463765568</v>
      </c>
    </row>
    <row r="75" spans="1:27" x14ac:dyDescent="0.35">
      <c r="A75">
        <v>1829.8517536170707</v>
      </c>
      <c r="B75">
        <v>77.237424016868303</v>
      </c>
      <c r="C75">
        <v>203.87203314632822</v>
      </c>
      <c r="D75">
        <v>81.627105533390036</v>
      </c>
      <c r="E75">
        <v>101.91159340879783</v>
      </c>
      <c r="F75">
        <v>17.454917084941975</v>
      </c>
      <c r="G75">
        <v>73.568878372881301</v>
      </c>
      <c r="H75">
        <v>31.497574600027924</v>
      </c>
      <c r="I75">
        <v>27.454185063200377</v>
      </c>
      <c r="J75">
        <v>8.4809075356245849</v>
      </c>
      <c r="K75">
        <v>468.11371447487028</v>
      </c>
      <c r="L75">
        <v>2950.689989783928</v>
      </c>
      <c r="M75">
        <v>10.080532019942666</v>
      </c>
      <c r="N75">
        <v>2231.0333036921425</v>
      </c>
      <c r="O75">
        <v>260.18413433158588</v>
      </c>
      <c r="P75">
        <v>1133.3923108771889</v>
      </c>
      <c r="Q75">
        <v>2966.4016568684006</v>
      </c>
      <c r="R75">
        <v>719.747796261075</v>
      </c>
      <c r="S75">
        <v>2.8892095755588394</v>
      </c>
      <c r="T75">
        <v>8.9098468983555748</v>
      </c>
      <c r="U75">
        <v>1.1841308230422012</v>
      </c>
      <c r="V75">
        <v>9.2529887103669264</v>
      </c>
      <c r="W75">
        <v>122.13264565835807</v>
      </c>
      <c r="X75">
        <v>159.07089254617023</v>
      </c>
      <c r="Y75">
        <v>1586.3849390063315</v>
      </c>
    </row>
    <row r="78" spans="1:27" x14ac:dyDescent="0.35">
      <c r="A78" s="68">
        <f t="shared" ref="A78:Y78" si="1">(A74/A75)*100</f>
        <v>4.0867633626851951</v>
      </c>
      <c r="B78" s="68">
        <f t="shared" si="1"/>
        <v>13.895628879551229</v>
      </c>
      <c r="C78" s="68">
        <f t="shared" si="1"/>
        <v>4.1730908550825771E-2</v>
      </c>
      <c r="D78" s="68">
        <f t="shared" si="1"/>
        <v>4.2434809738388236E-2</v>
      </c>
      <c r="E78" s="68">
        <f t="shared" si="1"/>
        <v>1.0273465097585505E-2</v>
      </c>
      <c r="F78" s="68">
        <f t="shared" si="1"/>
        <v>9.3959928668402078E-3</v>
      </c>
      <c r="G78" s="68">
        <f t="shared" si="1"/>
        <v>4.7652544588870116</v>
      </c>
      <c r="H78" s="68">
        <f t="shared" si="1"/>
        <v>4.8645168582777165</v>
      </c>
      <c r="I78" s="68">
        <f t="shared" si="1"/>
        <v>4.9257337168699955</v>
      </c>
      <c r="J78" s="68">
        <f t="shared" si="1"/>
        <v>2.511090789192747</v>
      </c>
      <c r="K78" s="68">
        <f t="shared" si="1"/>
        <v>11.057966244626002</v>
      </c>
      <c r="L78" s="68">
        <f t="shared" si="1"/>
        <v>0.36461369793422982</v>
      </c>
      <c r="M78" s="68">
        <f t="shared" si="1"/>
        <v>1.4381714908727217</v>
      </c>
      <c r="N78" s="68">
        <f t="shared" si="1"/>
        <v>2.6902038747681227</v>
      </c>
      <c r="O78" s="68">
        <f t="shared" si="1"/>
        <v>4.1660970230654044</v>
      </c>
      <c r="P78" s="68">
        <f t="shared" si="1"/>
        <v>7.1947802987599063</v>
      </c>
      <c r="Q78" s="68">
        <f t="shared" si="1"/>
        <v>4.7272768139326118</v>
      </c>
      <c r="R78" s="68">
        <f t="shared" si="1"/>
        <v>0.76970250719315425</v>
      </c>
      <c r="S78" s="68">
        <f t="shared" si="1"/>
        <v>0.44656574580145747</v>
      </c>
      <c r="T78" s="68">
        <f t="shared" si="1"/>
        <v>11.302209943006037</v>
      </c>
      <c r="U78" s="68">
        <f t="shared" si="1"/>
        <v>8.6639804543794465</v>
      </c>
      <c r="V78" s="68">
        <f t="shared" si="1"/>
        <v>23.555416417446633</v>
      </c>
      <c r="W78" s="68">
        <f t="shared" si="1"/>
        <v>2.3607611415270879</v>
      </c>
      <c r="X78" s="68">
        <f t="shared" si="1"/>
        <v>1.7818298072979495</v>
      </c>
      <c r="Y78" s="68">
        <f t="shared" si="1"/>
        <v>2.5965099926860291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A4F7D-4590-4129-B2B2-749CEE675E5E}">
  <dimension ref="A1:AA79"/>
  <sheetViews>
    <sheetView topLeftCell="A65" workbookViewId="0">
      <selection activeCell="X86" sqref="X86:X89"/>
    </sheetView>
  </sheetViews>
  <sheetFormatPr baseColWidth="10" defaultRowHeight="14.5" x14ac:dyDescent="0.35"/>
  <sheetData>
    <row r="1" spans="1:2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  <c r="AA1" s="3" t="s">
        <v>24</v>
      </c>
    </row>
    <row r="2" spans="1:27" x14ac:dyDescent="0.35">
      <c r="A2" s="4">
        <v>1.5993545124634081</v>
      </c>
      <c r="B2" s="4">
        <v>6.4515025019659208E-2</v>
      </c>
      <c r="C2" s="4">
        <v>5.0221276961411369E-4</v>
      </c>
      <c r="D2" s="4">
        <v>3.8631751508777978E-4</v>
      </c>
      <c r="E2" s="4">
        <v>6.9537152715800352E-4</v>
      </c>
      <c r="F2" s="4">
        <v>9.6579378771944929E-4</v>
      </c>
      <c r="G2" s="4">
        <v>0.14795960827861962</v>
      </c>
      <c r="H2" s="4">
        <v>5.8720262293342519E-2</v>
      </c>
      <c r="I2" s="4">
        <v>6.3356072474395869E-2</v>
      </c>
      <c r="J2" s="4">
        <v>1.8813662984774871E-2</v>
      </c>
      <c r="K2" s="4">
        <v>0.10391941155861273</v>
      </c>
      <c r="L2" s="4">
        <v>9.6579378771944942E-3</v>
      </c>
      <c r="M2" s="4">
        <v>4.3653879204919102E-3</v>
      </c>
      <c r="N2" s="4">
        <v>1.502775133691463</v>
      </c>
      <c r="O2" s="4">
        <v>5.7947627263166962E-2</v>
      </c>
      <c r="P2" s="4">
        <v>0.50221276961411365</v>
      </c>
      <c r="Q2" s="4">
        <v>0.92716203621067139</v>
      </c>
      <c r="R2" s="4">
        <v>2.6655908541056803E-2</v>
      </c>
      <c r="S2" s="4">
        <v>1.158952545263339E-4</v>
      </c>
      <c r="T2" s="4">
        <v>3.5154893872987956E-3</v>
      </c>
      <c r="U2" s="4">
        <v>2.317905090526678E-4</v>
      </c>
      <c r="V2" s="4">
        <v>8.8853028470189336E-3</v>
      </c>
      <c r="W2" s="4">
        <v>3.8631751508777977E-2</v>
      </c>
      <c r="X2" s="4">
        <v>3.8631751508777977E-2</v>
      </c>
      <c r="Y2" s="2">
        <v>0.38631751508777973</v>
      </c>
      <c r="Z2" s="3" t="s">
        <v>157</v>
      </c>
      <c r="AA2" s="3" t="s">
        <v>158</v>
      </c>
    </row>
    <row r="3" spans="1:27" x14ac:dyDescent="0.35">
      <c r="A3" s="4">
        <v>5.8246279792823217E-3</v>
      </c>
      <c r="B3" s="4">
        <v>2.7840989083362038E-4</v>
      </c>
      <c r="C3" s="4">
        <v>0</v>
      </c>
      <c r="D3" s="4">
        <v>9.5245488969396454E-6</v>
      </c>
      <c r="E3" s="4">
        <v>0</v>
      </c>
      <c r="F3" s="4">
        <v>0</v>
      </c>
      <c r="G3" s="4">
        <v>5.2385018933168051E-4</v>
      </c>
      <c r="H3" s="4">
        <v>1.9598590999471963E-4</v>
      </c>
      <c r="I3" s="4">
        <v>2.1247070616249979E-4</v>
      </c>
      <c r="J3" s="4">
        <v>6.6855006680441745E-5</v>
      </c>
      <c r="K3" s="4">
        <v>4.5791100466055987E-2</v>
      </c>
      <c r="L3" s="4">
        <v>0</v>
      </c>
      <c r="M3" s="4">
        <v>1.1905686121174558E-5</v>
      </c>
      <c r="N3" s="4">
        <v>1.3187836934224126E-3</v>
      </c>
      <c r="O3" s="4">
        <v>4.762274448469823E-4</v>
      </c>
      <c r="P3" s="4">
        <v>3.2053770326239193E-3</v>
      </c>
      <c r="Q3" s="4">
        <v>3.2969592335560312E-3</v>
      </c>
      <c r="R3" s="4">
        <v>3.2969592335560315E-4</v>
      </c>
      <c r="S3" s="4">
        <v>2.9306304298275835E-6</v>
      </c>
      <c r="T3" s="4">
        <v>1.0074042102532318E-4</v>
      </c>
      <c r="U3" s="4">
        <v>8.2423980838900775E-6</v>
      </c>
      <c r="V3" s="4">
        <v>4.3409963241821081E-5</v>
      </c>
      <c r="W3" s="4">
        <v>3.8464524391487032E-4</v>
      </c>
      <c r="X3" s="4">
        <v>1.8316440186422396E-4</v>
      </c>
      <c r="Y3" s="2">
        <v>1.8316440186422396E-3</v>
      </c>
      <c r="Z3" s="3" t="s">
        <v>157</v>
      </c>
      <c r="AA3" s="3" t="s">
        <v>158</v>
      </c>
    </row>
    <row r="4" spans="1:27" x14ac:dyDescent="0.35">
      <c r="A4" s="4">
        <v>7.6708383667304965</v>
      </c>
      <c r="B4" s="4">
        <v>0.36810524670068945</v>
      </c>
      <c r="C4" s="4">
        <v>3.5623088390389301E-2</v>
      </c>
      <c r="D4" s="4">
        <v>1.4724209868027577E-2</v>
      </c>
      <c r="E4" s="4">
        <v>2.0898878522361723E-2</v>
      </c>
      <c r="F4" s="4">
        <v>0</v>
      </c>
      <c r="G4" s="4">
        <v>0.6697140617393188</v>
      </c>
      <c r="H4" s="4">
        <v>0.24698674617336583</v>
      </c>
      <c r="I4" s="4">
        <v>0.29685906991991085</v>
      </c>
      <c r="J4" s="4">
        <v>9.2382542559076256E-2</v>
      </c>
      <c r="K4" s="4">
        <v>59.371813983982165</v>
      </c>
      <c r="L4" s="4">
        <v>0</v>
      </c>
      <c r="M4" s="4">
        <v>9.0245157255652905E-3</v>
      </c>
      <c r="N4" s="4">
        <v>14.6529636912468</v>
      </c>
      <c r="O4" s="4">
        <v>0.36573037414133019</v>
      </c>
      <c r="P4" s="4">
        <v>4.3935142348146803</v>
      </c>
      <c r="Q4" s="4">
        <v>5.0347298258416879</v>
      </c>
      <c r="R4" s="4">
        <v>0.29210932480119228</v>
      </c>
      <c r="S4" s="4">
        <v>3.5623088390389301E-3</v>
      </c>
      <c r="T4" s="4">
        <v>0.14486722612091649</v>
      </c>
      <c r="U4" s="4">
        <v>2.184882754610544E-2</v>
      </c>
      <c r="V4" s="4">
        <v>7.4333511107945671E-2</v>
      </c>
      <c r="W4" s="4">
        <v>0.40847808020979737</v>
      </c>
      <c r="X4" s="4">
        <v>0.23748725593592865</v>
      </c>
      <c r="Y4" s="2">
        <v>2.3748725593592868</v>
      </c>
      <c r="Z4" s="3" t="s">
        <v>157</v>
      </c>
      <c r="AA4" s="3" t="s">
        <v>158</v>
      </c>
    </row>
    <row r="5" spans="1:27" x14ac:dyDescent="0.35">
      <c r="A5" s="4">
        <v>1.3697145532835731</v>
      </c>
      <c r="B5" s="4">
        <v>4.1670189226655177E-2</v>
      </c>
      <c r="C5" s="4">
        <v>1.122780098607098E-2</v>
      </c>
      <c r="D5" s="4">
        <v>5.3245241789614947E-3</v>
      </c>
      <c r="E5" s="4">
        <v>3.3953487518015328E-3</v>
      </c>
      <c r="F5" s="4">
        <v>7.7167017086398487E-4</v>
      </c>
      <c r="G5" s="4">
        <v>0.12848308344885345</v>
      </c>
      <c r="H5" s="4">
        <v>4.4756869910111116E-2</v>
      </c>
      <c r="I5" s="4">
        <v>5.2087736533318975E-2</v>
      </c>
      <c r="J5" s="4">
        <v>1.620507358814368E-2</v>
      </c>
      <c r="K5" s="4">
        <v>33.953487518015329</v>
      </c>
      <c r="L5" s="4">
        <v>0</v>
      </c>
      <c r="M5" s="4">
        <v>4.1284354141223186E-3</v>
      </c>
      <c r="N5" s="4">
        <v>2.5889534232486695</v>
      </c>
      <c r="O5" s="4">
        <v>5.4402747045910929E-2</v>
      </c>
      <c r="P5" s="4">
        <v>0.62891118925414768</v>
      </c>
      <c r="Q5" s="4">
        <v>0.69450315377758631</v>
      </c>
      <c r="R5" s="4">
        <v>4.2441859397519162E-2</v>
      </c>
      <c r="S5" s="4">
        <v>5.4016911960478935E-4</v>
      </c>
      <c r="T5" s="4">
        <v>2.3458773194265137E-2</v>
      </c>
      <c r="U5" s="4">
        <v>1.8905919186167628E-3</v>
      </c>
      <c r="V5" s="4">
        <v>1.0340380289577398E-2</v>
      </c>
      <c r="W5" s="4">
        <v>8.1025367940718407E-2</v>
      </c>
      <c r="X5" s="4">
        <v>0.11652219580046169</v>
      </c>
      <c r="Y5" s="2">
        <v>0.38583508543199241</v>
      </c>
      <c r="Z5" s="3" t="s">
        <v>146</v>
      </c>
      <c r="AA5" s="3" t="s">
        <v>158</v>
      </c>
    </row>
    <row r="6" spans="1:27" x14ac:dyDescent="0.35">
      <c r="A6" s="4">
        <v>0.19262728926127401</v>
      </c>
      <c r="B6" s="4">
        <v>1.5699680801063372E-2</v>
      </c>
      <c r="C6" s="4">
        <v>2.2269050781650174E-4</v>
      </c>
      <c r="D6" s="4">
        <v>0</v>
      </c>
      <c r="E6" s="4">
        <v>0</v>
      </c>
      <c r="F6" s="4">
        <v>0</v>
      </c>
      <c r="G6" s="4">
        <v>1.4363537754164362E-2</v>
      </c>
      <c r="H6" s="4">
        <v>4.8657875957905635E-3</v>
      </c>
      <c r="I6" s="4">
        <v>6.9034057423115538E-3</v>
      </c>
      <c r="J6" s="4">
        <v>1.6033716562788125E-3</v>
      </c>
      <c r="K6" s="4">
        <v>0</v>
      </c>
      <c r="L6" s="4">
        <v>0</v>
      </c>
      <c r="M6" s="4">
        <v>1.8928693164402648E-4</v>
      </c>
      <c r="N6" s="4">
        <v>0.83954321446821156</v>
      </c>
      <c r="O6" s="4">
        <v>1.0021072851742578E-2</v>
      </c>
      <c r="P6" s="4">
        <v>8.9076203126600695E-2</v>
      </c>
      <c r="Q6" s="4">
        <v>7.6828225196693106E-2</v>
      </c>
      <c r="R6" s="4">
        <v>1.4586228261980862E-2</v>
      </c>
      <c r="S6" s="4">
        <v>2.2269050781650172E-5</v>
      </c>
      <c r="T6" s="4">
        <v>1.3695466230714856E-3</v>
      </c>
      <c r="U6" s="4">
        <v>1.2247977929907594E-4</v>
      </c>
      <c r="V6" s="4">
        <v>1.3806811484623107E-3</v>
      </c>
      <c r="W6" s="4">
        <v>8.2395487892105643E-3</v>
      </c>
      <c r="X6" s="4">
        <v>2.3382503320732682E-3</v>
      </c>
      <c r="Y6" s="2">
        <v>0.11134525390825087</v>
      </c>
      <c r="Z6" s="3" t="s">
        <v>157</v>
      </c>
      <c r="AA6" s="3" t="s">
        <v>158</v>
      </c>
    </row>
    <row r="7" spans="1:27" x14ac:dyDescent="0.35">
      <c r="A7" s="4">
        <v>9.5906090386311219E-2</v>
      </c>
      <c r="B7" s="4">
        <v>8.3633747066735858E-3</v>
      </c>
      <c r="C7" s="4">
        <v>1.363593702175041E-4</v>
      </c>
      <c r="D7" s="4">
        <v>1.090874961740033E-4</v>
      </c>
      <c r="E7" s="4">
        <v>2.7726405277559168E-5</v>
      </c>
      <c r="F7" s="4">
        <v>0</v>
      </c>
      <c r="G7" s="4">
        <v>6.8634216342810406E-3</v>
      </c>
      <c r="H7" s="4">
        <v>2.6499170945601634E-3</v>
      </c>
      <c r="I7" s="4">
        <v>3.0862670792561765E-3</v>
      </c>
      <c r="J7" s="4">
        <v>7.4543122385568915E-4</v>
      </c>
      <c r="K7" s="4">
        <v>3.1817186384084295E-3</v>
      </c>
      <c r="L7" s="4">
        <v>0</v>
      </c>
      <c r="M7" s="4">
        <v>1.8635780596392229E-4</v>
      </c>
      <c r="N7" s="4">
        <v>0.37271561192784458</v>
      </c>
      <c r="O7" s="4">
        <v>6.2725310300051898E-3</v>
      </c>
      <c r="P7" s="4">
        <v>6.7725153874693703E-2</v>
      </c>
      <c r="Q7" s="4">
        <v>9.4997027918194532E-2</v>
      </c>
      <c r="R7" s="4">
        <v>9.1815309279786091E-3</v>
      </c>
      <c r="S7" s="4">
        <v>2.2726561702917352E-5</v>
      </c>
      <c r="T7" s="4">
        <v>4.9998435746418182E-4</v>
      </c>
      <c r="U7" s="4">
        <v>3.6362498724667766E-5</v>
      </c>
      <c r="V7" s="4">
        <v>6.8179685108752048E-4</v>
      </c>
      <c r="W7" s="4">
        <v>4.5453123405834704E-3</v>
      </c>
      <c r="X7" s="4">
        <v>9.0906246811669404E-4</v>
      </c>
      <c r="Y7" s="2">
        <v>4.5453123405834704E-2</v>
      </c>
      <c r="Z7" s="3" t="s">
        <v>157</v>
      </c>
      <c r="AA7" s="3" t="s">
        <v>158</v>
      </c>
    </row>
    <row r="8" spans="1:27" x14ac:dyDescent="0.35">
      <c r="A8" s="4">
        <v>1.2042119622114246E-2</v>
      </c>
      <c r="B8" s="4">
        <v>9.2631689400878817E-4</v>
      </c>
      <c r="C8" s="4">
        <v>0</v>
      </c>
      <c r="D8" s="4">
        <v>0</v>
      </c>
      <c r="E8" s="4">
        <v>0</v>
      </c>
      <c r="F8" s="4">
        <v>0</v>
      </c>
      <c r="G8" s="4">
        <v>9.2631689400878817E-4</v>
      </c>
      <c r="H8" s="4">
        <v>3.5766124518672656E-4</v>
      </c>
      <c r="I8" s="4">
        <v>4.1684260230395465E-4</v>
      </c>
      <c r="J8" s="4">
        <v>1.0086561734762361E-4</v>
      </c>
      <c r="K8" s="4">
        <v>3.6023434767008437E-4</v>
      </c>
      <c r="L8" s="4">
        <v>0</v>
      </c>
      <c r="M8" s="4">
        <v>2.1099440363533506E-5</v>
      </c>
      <c r="N8" s="4">
        <v>4.1478412031726856E-2</v>
      </c>
      <c r="O8" s="4">
        <v>7.1017628540673771E-4</v>
      </c>
      <c r="P8" s="4">
        <v>7.6678454004060802E-3</v>
      </c>
      <c r="Q8" s="4">
        <v>1.0755568380435374E-2</v>
      </c>
      <c r="R8" s="4">
        <v>1.039533403276529E-3</v>
      </c>
      <c r="S8" s="4">
        <v>2.5731024833577454E-6</v>
      </c>
      <c r="T8" s="4">
        <v>5.6608254633870403E-5</v>
      </c>
      <c r="U8" s="4">
        <v>4.1169639733723923E-6</v>
      </c>
      <c r="V8" s="4">
        <v>7.7193074500732356E-5</v>
      </c>
      <c r="W8" s="4">
        <v>5.1462049667154908E-4</v>
      </c>
      <c r="X8" s="4">
        <v>6.1754459600585885E-4</v>
      </c>
      <c r="Y8" s="2">
        <v>5.1462049667154904E-3</v>
      </c>
      <c r="Z8" s="3" t="s">
        <v>157</v>
      </c>
      <c r="AA8" s="3" t="s">
        <v>158</v>
      </c>
    </row>
    <row r="9" spans="1:27" x14ac:dyDescent="0.35">
      <c r="A9" s="4">
        <v>3.2719280035514442E-2</v>
      </c>
      <c r="B9" s="4">
        <v>2.6120433641797242E-3</v>
      </c>
      <c r="C9" s="4">
        <v>0</v>
      </c>
      <c r="D9" s="4">
        <v>0</v>
      </c>
      <c r="E9" s="4">
        <v>0</v>
      </c>
      <c r="F9" s="4">
        <v>0</v>
      </c>
      <c r="G9" s="4">
        <v>2.474567397643949E-3</v>
      </c>
      <c r="H9" s="4">
        <v>9.5545796742363593E-4</v>
      </c>
      <c r="I9" s="4">
        <v>1.1135553289397771E-3</v>
      </c>
      <c r="J9" s="4">
        <v>2.6945289441011893E-4</v>
      </c>
      <c r="K9" s="4">
        <v>9.6233176575042463E-4</v>
      </c>
      <c r="L9" s="4">
        <v>0</v>
      </c>
      <c r="M9" s="4">
        <v>5.6365146279667727E-5</v>
      </c>
      <c r="N9" s="4">
        <v>0.11080562902783461</v>
      </c>
      <c r="O9" s="4">
        <v>1.8971683381936943E-3</v>
      </c>
      <c r="P9" s="4">
        <v>2.0483919013830468E-2</v>
      </c>
      <c r="Q9" s="4">
        <v>2.8732477005976965E-2</v>
      </c>
      <c r="R9" s="4">
        <v>2.7770145240226542E-3</v>
      </c>
      <c r="S9" s="4">
        <v>6.8737983267887471E-6</v>
      </c>
      <c r="T9" s="4">
        <v>1.5122356318935247E-4</v>
      </c>
      <c r="U9" s="4">
        <v>1.0998077322861998E-5</v>
      </c>
      <c r="V9" s="4">
        <v>2.0621394980366241E-4</v>
      </c>
      <c r="W9" s="4">
        <v>1.3747596653577495E-3</v>
      </c>
      <c r="X9" s="4">
        <v>1.6497115984292993E-3</v>
      </c>
      <c r="Y9" s="2">
        <v>1.3747596653577495E-2</v>
      </c>
      <c r="Z9" s="3" t="s">
        <v>157</v>
      </c>
      <c r="AA9" s="3" t="s">
        <v>158</v>
      </c>
    </row>
    <row r="10" spans="1:27" x14ac:dyDescent="0.35">
      <c r="A10" s="4">
        <v>1.6485927180702655</v>
      </c>
      <c r="B10" s="4">
        <v>0.13330205146112706</v>
      </c>
      <c r="C10" s="4">
        <v>5.4409000596378401E-3</v>
      </c>
      <c r="D10" s="4">
        <v>5.4409000596378405E-4</v>
      </c>
      <c r="E10" s="4">
        <v>2.72045002981892E-3</v>
      </c>
      <c r="F10" s="4">
        <v>2.72045002981892E-3</v>
      </c>
      <c r="G10" s="4">
        <v>0.12133207132992384</v>
      </c>
      <c r="H10" s="4">
        <v>6.0393990661980021E-2</v>
      </c>
      <c r="I10" s="4">
        <v>4.5540333499168723E-2</v>
      </c>
      <c r="J10" s="4">
        <v>1.5506565169967844E-2</v>
      </c>
      <c r="K10" s="4">
        <v>0.28292680310116769</v>
      </c>
      <c r="L10" s="4">
        <v>8.1613500894567592E-2</v>
      </c>
      <c r="M10" s="4">
        <v>2.2307690244515142E-3</v>
      </c>
      <c r="N10" s="4">
        <v>5.9305810650052457</v>
      </c>
      <c r="O10" s="4">
        <v>5.2232640572523262E-2</v>
      </c>
      <c r="P10" s="4">
        <v>0.53484047586239969</v>
      </c>
      <c r="Q10" s="4">
        <v>0.34821760381682176</v>
      </c>
      <c r="R10" s="4">
        <v>0.19369604212310712</v>
      </c>
      <c r="S10" s="4">
        <v>2.7204500298189202E-4</v>
      </c>
      <c r="T10" s="4">
        <v>1.251407013716703E-2</v>
      </c>
      <c r="U10" s="4">
        <v>1.0881800119275681E-3</v>
      </c>
      <c r="V10" s="4">
        <v>2.339587025644271E-2</v>
      </c>
      <c r="W10" s="4">
        <v>0.10337710113311896</v>
      </c>
      <c r="X10" s="4">
        <v>8.1613500894567592E-2</v>
      </c>
      <c r="Y10" s="2">
        <v>0.54409000596378398</v>
      </c>
      <c r="Z10" s="3" t="s">
        <v>157</v>
      </c>
      <c r="AA10" s="3" t="s">
        <v>158</v>
      </c>
    </row>
    <row r="11" spans="1:27" x14ac:dyDescent="0.35">
      <c r="A11" s="4">
        <v>1.431313116535962</v>
      </c>
      <c r="B11" s="4">
        <v>6.9238317425926621E-2</v>
      </c>
      <c r="C11" s="4">
        <v>2.1993347888235516E-2</v>
      </c>
      <c r="D11" s="4">
        <v>1.6640469566231105E-2</v>
      </c>
      <c r="E11" s="4">
        <v>2.909173001089354E-3</v>
      </c>
      <c r="F11" s="4">
        <v>0</v>
      </c>
      <c r="G11" s="4">
        <v>0.11811242384422778</v>
      </c>
      <c r="H11" s="4">
        <v>4.3404861176253161E-2</v>
      </c>
      <c r="I11" s="4">
        <v>5.312149899989161E-2</v>
      </c>
      <c r="J11" s="4">
        <v>1.5825901125926089E-2</v>
      </c>
      <c r="K11" s="4">
        <v>4.072842201525096E-2</v>
      </c>
      <c r="L11" s="4">
        <v>0.23273384008714831</v>
      </c>
      <c r="M11" s="4">
        <v>7.56384980283232E-4</v>
      </c>
      <c r="N11" s="4">
        <v>3.0546316511438216</v>
      </c>
      <c r="O11" s="4">
        <v>4.9455941018519016E-2</v>
      </c>
      <c r="P11" s="4">
        <v>0.15825901125926087</v>
      </c>
      <c r="Q11" s="4">
        <v>0.90184363033769965</v>
      </c>
      <c r="R11" s="4">
        <v>0.15825901125926087</v>
      </c>
      <c r="S11" s="4">
        <v>2.9091730010893544E-4</v>
      </c>
      <c r="T11" s="4">
        <v>0.13265828884967454</v>
      </c>
      <c r="U11" s="4">
        <v>2.9091730010893544E-4</v>
      </c>
      <c r="V11" s="4">
        <v>4.0728422015250954E-3</v>
      </c>
      <c r="W11" s="4">
        <v>6.4001806023965782E-2</v>
      </c>
      <c r="X11" s="4">
        <v>0.23273384008714831</v>
      </c>
      <c r="Y11" s="2">
        <v>0.58183460021787081</v>
      </c>
      <c r="Z11" s="3" t="s">
        <v>157</v>
      </c>
      <c r="AA11" s="3" t="s">
        <v>158</v>
      </c>
    </row>
    <row r="12" spans="1:27" x14ac:dyDescent="0.35">
      <c r="A12" s="4">
        <v>0.41833507467352093</v>
      </c>
      <c r="B12" s="4">
        <v>1.8470240573755011E-2</v>
      </c>
      <c r="C12" s="4">
        <v>8.5908095691883749E-3</v>
      </c>
      <c r="D12" s="4">
        <v>3.7351345952992944E-3</v>
      </c>
      <c r="E12" s="4">
        <v>3.5483778655343294E-4</v>
      </c>
      <c r="F12" s="4">
        <v>1.1354809169709854E-2</v>
      </c>
      <c r="G12" s="4">
        <v>3.1935400789808971E-2</v>
      </c>
      <c r="H12" s="4">
        <v>1.232594416448767E-2</v>
      </c>
      <c r="I12" s="4">
        <v>1.5986376067880982E-2</v>
      </c>
      <c r="J12" s="4">
        <v>3.4736751736283438E-3</v>
      </c>
      <c r="K12" s="4">
        <v>2.6145942167095058E-2</v>
      </c>
      <c r="L12" s="4">
        <v>0</v>
      </c>
      <c r="M12" s="4">
        <v>8.5908095691883781E-4</v>
      </c>
      <c r="N12" s="4">
        <v>1.2232565799605188</v>
      </c>
      <c r="O12" s="4">
        <v>2.0356483544381153E-2</v>
      </c>
      <c r="P12" s="4">
        <v>0.25025401788505269</v>
      </c>
      <c r="Q12" s="4">
        <v>0.29881076762394354</v>
      </c>
      <c r="R12" s="4">
        <v>8.1799447637054531E-2</v>
      </c>
      <c r="S12" s="4">
        <v>9.3378364882482355E-5</v>
      </c>
      <c r="T12" s="4">
        <v>8.4040528394234123E-4</v>
      </c>
      <c r="U12" s="4">
        <v>9.3378364882482355E-5</v>
      </c>
      <c r="V12" s="4">
        <v>1.6808105678846825E-3</v>
      </c>
      <c r="W12" s="4">
        <v>4.6689182441241178E-3</v>
      </c>
      <c r="X12" s="4">
        <v>6.5551612147502616E-2</v>
      </c>
      <c r="Y12" s="2">
        <v>0.18675672976496471</v>
      </c>
      <c r="Z12" s="3" t="s">
        <v>157</v>
      </c>
      <c r="AA12" s="3" t="s">
        <v>158</v>
      </c>
    </row>
    <row r="13" spans="1:27" x14ac:dyDescent="0.35">
      <c r="A13" s="4">
        <v>0.20522919289995628</v>
      </c>
      <c r="B13" s="4">
        <v>5.1248324318983345E-2</v>
      </c>
      <c r="C13" s="4">
        <v>0</v>
      </c>
      <c r="D13" s="4">
        <v>0</v>
      </c>
      <c r="E13" s="4">
        <v>0</v>
      </c>
      <c r="F13" s="4">
        <v>0</v>
      </c>
      <c r="G13" s="4">
        <v>5.8973906005734573E-5</v>
      </c>
      <c r="H13" s="4">
        <v>2.1230606162064443E-5</v>
      </c>
      <c r="I13" s="4">
        <v>2.4179301462351173E-5</v>
      </c>
      <c r="J13" s="4">
        <v>1.3563998381318949E-5</v>
      </c>
      <c r="K13" s="4">
        <v>0</v>
      </c>
      <c r="L13" s="4">
        <v>2.1053684444047238E-3</v>
      </c>
      <c r="M13" s="4">
        <v>0</v>
      </c>
      <c r="N13" s="4">
        <v>0.17574223989708901</v>
      </c>
      <c r="O13" s="4">
        <v>6.487129660630803E-3</v>
      </c>
      <c r="P13" s="4">
        <v>0</v>
      </c>
      <c r="Q13" s="4">
        <v>7.0768687206881472E-3</v>
      </c>
      <c r="R13" s="4">
        <v>0.16512693681605678</v>
      </c>
      <c r="S13" s="4">
        <v>1.7692171801720371E-4</v>
      </c>
      <c r="T13" s="4">
        <v>7.0768687206881485E-4</v>
      </c>
      <c r="U13" s="4">
        <v>8.8460859008601857E-5</v>
      </c>
      <c r="V13" s="4">
        <v>7.0768687206881485E-4</v>
      </c>
      <c r="W13" s="4">
        <v>5.897390600573457E-3</v>
      </c>
      <c r="X13" s="4">
        <v>2.9486953002867285E-3</v>
      </c>
      <c r="Y13" s="2">
        <v>5.8973906005734565E-2</v>
      </c>
      <c r="Z13" s="3" t="s">
        <v>160</v>
      </c>
      <c r="AA13" s="3" t="s">
        <v>158</v>
      </c>
    </row>
    <row r="14" spans="1:27" x14ac:dyDescent="0.35">
      <c r="A14" s="4">
        <v>0.33256630287780309</v>
      </c>
      <c r="B14" s="4">
        <v>6.1513897852560964E-2</v>
      </c>
      <c r="C14" s="4">
        <v>0</v>
      </c>
      <c r="D14" s="4">
        <v>0</v>
      </c>
      <c r="E14" s="4">
        <v>0</v>
      </c>
      <c r="F14" s="4">
        <v>0</v>
      </c>
      <c r="G14" s="4">
        <v>9.5205255333645593E-3</v>
      </c>
      <c r="H14" s="4">
        <v>2.8257267564780653E-3</v>
      </c>
      <c r="I14" s="4">
        <v>3.7169175027519171E-3</v>
      </c>
      <c r="J14" s="4">
        <v>1.3911270185738168E-3</v>
      </c>
      <c r="K14" s="4">
        <v>0</v>
      </c>
      <c r="L14" s="4">
        <v>0</v>
      </c>
      <c r="M14" s="4">
        <v>8.2598166727820377E-4</v>
      </c>
      <c r="N14" s="4">
        <v>0.13041815799129533</v>
      </c>
      <c r="O14" s="4">
        <v>5.8688171096082896E-2</v>
      </c>
      <c r="P14" s="4">
        <v>0.29126721951389289</v>
      </c>
      <c r="Q14" s="4">
        <v>0.86075984274254924</v>
      </c>
      <c r="R14" s="4">
        <v>3.4778175464345418E-2</v>
      </c>
      <c r="S14" s="4">
        <v>2.8257267564780652E-5</v>
      </c>
      <c r="T14" s="4">
        <v>2.4344722825041794E-3</v>
      </c>
      <c r="U14" s="4">
        <v>1.2172361412520898E-4</v>
      </c>
      <c r="V14" s="4">
        <v>6.5426442592299815E-3</v>
      </c>
      <c r="W14" s="4">
        <v>2.2388450455172366E-2</v>
      </c>
      <c r="X14" s="4">
        <v>1.0868179832607945E-2</v>
      </c>
      <c r="Y14" s="2">
        <v>0.21736359665215887</v>
      </c>
      <c r="Z14" s="3" t="s">
        <v>33</v>
      </c>
      <c r="AA14" s="3" t="s">
        <v>158</v>
      </c>
    </row>
    <row r="15" spans="1:27" x14ac:dyDescent="0.35">
      <c r="A15" s="4">
        <v>4.1571957752272716E-2</v>
      </c>
      <c r="B15" s="4">
        <v>8.369820827457573E-3</v>
      </c>
      <c r="C15" s="4">
        <v>0</v>
      </c>
      <c r="D15" s="4">
        <v>0</v>
      </c>
      <c r="E15" s="4">
        <v>0</v>
      </c>
      <c r="F15" s="4">
        <v>0</v>
      </c>
      <c r="G15" s="4">
        <v>8.8409696819833294E-4</v>
      </c>
      <c r="H15" s="4">
        <v>3.4643298126893929E-4</v>
      </c>
      <c r="I15" s="4">
        <v>2.4388881881333324E-4</v>
      </c>
      <c r="J15" s="4">
        <v>1.7183075870939388E-4</v>
      </c>
      <c r="K15" s="4">
        <v>0</v>
      </c>
      <c r="L15" s="4">
        <v>0</v>
      </c>
      <c r="M15" s="4">
        <v>8.0372451654393893E-5</v>
      </c>
      <c r="N15" s="4">
        <v>1.4965904790818177E-2</v>
      </c>
      <c r="O15" s="4">
        <v>6.651513240363633E-3</v>
      </c>
      <c r="P15" s="4">
        <v>6.2635083013424214E-2</v>
      </c>
      <c r="Q15" s="4">
        <v>9.2844038980075719E-2</v>
      </c>
      <c r="R15" s="4">
        <v>1.9400246951060598E-3</v>
      </c>
      <c r="S15" s="4">
        <v>1.2748733710696964E-5</v>
      </c>
      <c r="T15" s="4">
        <v>1.2388443410177267E-3</v>
      </c>
      <c r="U15" s="4">
        <v>8.3143915504545424E-5</v>
      </c>
      <c r="V15" s="4">
        <v>7.6215255879166636E-4</v>
      </c>
      <c r="W15" s="4">
        <v>2.8546077656560597E-3</v>
      </c>
      <c r="X15" s="4">
        <v>1.3857319250757572E-3</v>
      </c>
      <c r="Y15" s="2">
        <v>2.7714638501515142E-2</v>
      </c>
      <c r="Z15" s="3" t="s">
        <v>33</v>
      </c>
      <c r="AA15" s="3" t="s">
        <v>158</v>
      </c>
    </row>
    <row r="16" spans="1:27" x14ac:dyDescent="0.35">
      <c r="A16" s="4">
        <v>3.6913747340564913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0.41015274822849901</v>
      </c>
      <c r="H16" s="4">
        <v>0.16077987730557161</v>
      </c>
      <c r="I16" s="4">
        <v>0.18497888945105306</v>
      </c>
      <c r="J16" s="4">
        <v>4.5937107801591888E-2</v>
      </c>
      <c r="K16" s="4">
        <v>0</v>
      </c>
      <c r="L16" s="4">
        <v>0</v>
      </c>
      <c r="M16" s="4">
        <v>2.4609164893709939E-3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4.5116802305134892E-4</v>
      </c>
      <c r="W16" s="4">
        <v>8.2030549645699803E-4</v>
      </c>
      <c r="X16" s="4">
        <v>2.0507637411424952E-3</v>
      </c>
      <c r="Y16" s="2">
        <v>0.41015274822849901</v>
      </c>
      <c r="Z16" s="3" t="s">
        <v>157</v>
      </c>
      <c r="AA16" s="3" t="s">
        <v>158</v>
      </c>
    </row>
    <row r="17" spans="1:27" x14ac:dyDescent="0.35">
      <c r="A17" s="4">
        <v>6.0133517746316596E-2</v>
      </c>
      <c r="B17" s="4">
        <v>7.1304566497608609E-3</v>
      </c>
      <c r="C17" s="4">
        <v>0</v>
      </c>
      <c r="D17" s="4">
        <v>0</v>
      </c>
      <c r="E17" s="4">
        <v>0</v>
      </c>
      <c r="F17" s="4">
        <v>0</v>
      </c>
      <c r="G17" s="4">
        <v>3.5176919472153585E-3</v>
      </c>
      <c r="H17" s="4">
        <v>1.3215112990890127E-3</v>
      </c>
      <c r="I17" s="4">
        <v>1.6922950448765774E-3</v>
      </c>
      <c r="J17" s="4">
        <v>3.4701555695502853E-4</v>
      </c>
      <c r="K17" s="4">
        <v>4.7536377665072406E-4</v>
      </c>
      <c r="L17" s="4">
        <v>0</v>
      </c>
      <c r="M17" s="4">
        <v>5.9420472081340508E-5</v>
      </c>
      <c r="N17" s="4">
        <v>1.1028439618296797E-2</v>
      </c>
      <c r="O17" s="4">
        <v>4.7536377665072403E-3</v>
      </c>
      <c r="P17" s="4">
        <v>4.6347968223445592E-2</v>
      </c>
      <c r="Q17" s="4">
        <v>7.5582840487465122E-2</v>
      </c>
      <c r="R17" s="4">
        <v>4.2782739898565162E-3</v>
      </c>
      <c r="S17" s="4">
        <v>6.179729096459412E-6</v>
      </c>
      <c r="T17" s="4">
        <v>3.7553738355407197E-4</v>
      </c>
      <c r="U17" s="4">
        <v>2.8521826599043442E-5</v>
      </c>
      <c r="V17" s="4">
        <v>1.0053943876162815E-3</v>
      </c>
      <c r="W17" s="4">
        <v>3.8029102132057925E-3</v>
      </c>
      <c r="X17" s="4">
        <v>1.1884094416268101E-3</v>
      </c>
      <c r="Y17" s="2">
        <v>2.3768188832536202E-2</v>
      </c>
      <c r="Z17" s="3" t="s">
        <v>157</v>
      </c>
      <c r="AA17" s="3" t="s">
        <v>158</v>
      </c>
    </row>
    <row r="18" spans="1:27" x14ac:dyDescent="0.35">
      <c r="A18" s="4">
        <v>1.335109518445122E-2</v>
      </c>
      <c r="B18" s="4">
        <v>8.9710916259158407E-4</v>
      </c>
      <c r="C18" s="4">
        <v>0</v>
      </c>
      <c r="D18" s="4">
        <v>0</v>
      </c>
      <c r="E18" s="4">
        <v>0</v>
      </c>
      <c r="F18" s="4">
        <v>0</v>
      </c>
      <c r="G18" s="4">
        <v>1.0818081078310278E-3</v>
      </c>
      <c r="H18" s="4">
        <v>4.1636419369691751E-4</v>
      </c>
      <c r="I18" s="4">
        <v>5.0924137758875216E-4</v>
      </c>
      <c r="J18" s="4">
        <v>1.055422544225393E-4</v>
      </c>
      <c r="K18" s="4">
        <v>0</v>
      </c>
      <c r="L18" s="4">
        <v>0</v>
      </c>
      <c r="M18" s="4">
        <v>5.2771127211269657E-6</v>
      </c>
      <c r="N18" s="4">
        <v>2.9604602365522277E-3</v>
      </c>
      <c r="O18" s="4">
        <v>9.9209719157186942E-4</v>
      </c>
      <c r="P18" s="4">
        <v>2.0158570594705005E-2</v>
      </c>
      <c r="Q18" s="4">
        <v>1.5461940272902009E-2</v>
      </c>
      <c r="R18" s="4">
        <v>3.5251112977128125E-4</v>
      </c>
      <c r="S18" s="4">
        <v>6.3325352653523579E-7</v>
      </c>
      <c r="T18" s="4">
        <v>2.7440986149860222E-5</v>
      </c>
      <c r="U18" s="4">
        <v>5.2771127211269657E-6</v>
      </c>
      <c r="V18" s="4">
        <v>9.709887406873617E-5</v>
      </c>
      <c r="W18" s="4">
        <v>1.0554225442253929E-3</v>
      </c>
      <c r="X18" s="4">
        <v>5.1187993394931564E-5</v>
      </c>
      <c r="Y18" s="2">
        <v>5.277112721126965E-3</v>
      </c>
      <c r="Z18" s="3" t="s">
        <v>157</v>
      </c>
      <c r="AA18" s="3" t="s">
        <v>158</v>
      </c>
    </row>
    <row r="19" spans="1:27" x14ac:dyDescent="0.35">
      <c r="A19" s="4">
        <v>1.6122634286141173</v>
      </c>
      <c r="B19" s="4">
        <v>0.22886275986668689</v>
      </c>
      <c r="C19" s="4">
        <v>1.8875279164262833E-3</v>
      </c>
      <c r="D19" s="4">
        <v>0</v>
      </c>
      <c r="E19" s="4">
        <v>0</v>
      </c>
      <c r="F19" s="4">
        <v>0</v>
      </c>
      <c r="G19" s="4">
        <v>7.6916762594371052E-2</v>
      </c>
      <c r="H19" s="4">
        <v>2.768374277425216E-2</v>
      </c>
      <c r="I19" s="4">
        <v>3.153744560362249E-2</v>
      </c>
      <c r="J19" s="4">
        <v>7.707405658740658E-3</v>
      </c>
      <c r="K19" s="4">
        <v>3.5941677408617152E-2</v>
      </c>
      <c r="L19" s="4">
        <v>0</v>
      </c>
      <c r="M19" s="4">
        <v>9.4376395821314167E-4</v>
      </c>
      <c r="N19" s="4">
        <v>0.37042735359865814</v>
      </c>
      <c r="O19" s="4">
        <v>0.22414394007562116</v>
      </c>
      <c r="P19" s="4">
        <v>1.7616927219978646</v>
      </c>
      <c r="Q19" s="4">
        <v>2.9728564683713965</v>
      </c>
      <c r="R19" s="4">
        <v>7.9433466482939433E-2</v>
      </c>
      <c r="S19" s="4">
        <v>1.0224109547309036E-4</v>
      </c>
      <c r="T19" s="4">
        <v>6.8422886970452776E-3</v>
      </c>
      <c r="U19" s="4">
        <v>5.3479957632078035E-4</v>
      </c>
      <c r="V19" s="4">
        <v>1.8717985171227313E-2</v>
      </c>
      <c r="W19" s="4">
        <v>0.12426225449806366</v>
      </c>
      <c r="X19" s="4">
        <v>4.4671494022088705E-2</v>
      </c>
      <c r="Y19" s="2">
        <v>0.78646996517761814</v>
      </c>
      <c r="Z19" s="3" t="s">
        <v>157</v>
      </c>
      <c r="AA19" s="3" t="s">
        <v>158</v>
      </c>
    </row>
    <row r="20" spans="1:27" x14ac:dyDescent="0.35">
      <c r="A20" s="4">
        <v>0.88946171437944033</v>
      </c>
      <c r="B20" s="4">
        <v>0.10043505191534513</v>
      </c>
      <c r="C20" s="4">
        <v>0</v>
      </c>
      <c r="D20" s="4">
        <v>0</v>
      </c>
      <c r="E20" s="4">
        <v>0</v>
      </c>
      <c r="F20" s="4">
        <v>0</v>
      </c>
      <c r="G20" s="4">
        <v>5.4479530005740712E-2</v>
      </c>
      <c r="H20" s="4">
        <v>1.9901705859239976E-2</v>
      </c>
      <c r="I20" s="4">
        <v>2.4126649002542314E-2</v>
      </c>
      <c r="J20" s="4">
        <v>4.4843694766630113E-3</v>
      </c>
      <c r="K20" s="4">
        <v>1.1118271429743002E-2</v>
      </c>
      <c r="L20" s="4">
        <v>0</v>
      </c>
      <c r="M20" s="4">
        <v>7.0415719055039021E-4</v>
      </c>
      <c r="N20" s="4">
        <v>0.21865933811827903</v>
      </c>
      <c r="O20" s="4">
        <v>9.6358352391106017E-2</v>
      </c>
      <c r="P20" s="4">
        <v>0.89687389533260231</v>
      </c>
      <c r="Q20" s="4">
        <v>1.5120849144450483</v>
      </c>
      <c r="R20" s="4">
        <v>7.0415719055039017E-2</v>
      </c>
      <c r="S20" s="4">
        <v>4.0766995242391005E-5</v>
      </c>
      <c r="T20" s="4">
        <v>3.669029571815191E-3</v>
      </c>
      <c r="U20" s="4">
        <v>2.0754106668853607E-4</v>
      </c>
      <c r="V20" s="4">
        <v>8.5981299056679221E-3</v>
      </c>
      <c r="W20" s="4">
        <v>3.8172731908784313E-2</v>
      </c>
      <c r="X20" s="4">
        <v>1.8530452382905006E-2</v>
      </c>
      <c r="Y20" s="2">
        <v>0.3706090476581001</v>
      </c>
      <c r="Z20" s="3" t="s">
        <v>157</v>
      </c>
      <c r="AA20" s="3" t="s">
        <v>158</v>
      </c>
    </row>
    <row r="21" spans="1:27" x14ac:dyDescent="0.35">
      <c r="A21" s="4">
        <v>1.5648979955671423</v>
      </c>
      <c r="B21" s="4">
        <v>0.1855610271423489</v>
      </c>
      <c r="C21" s="4">
        <v>0</v>
      </c>
      <c r="D21" s="4">
        <v>0</v>
      </c>
      <c r="E21" s="4">
        <v>0</v>
      </c>
      <c r="F21" s="4">
        <v>0</v>
      </c>
      <c r="G21" s="4">
        <v>9.1543440056892134E-2</v>
      </c>
      <c r="H21" s="4">
        <v>3.439064369704866E-2</v>
      </c>
      <c r="I21" s="4">
        <v>4.4039817108450806E-2</v>
      </c>
      <c r="J21" s="4">
        <v>9.0306366542609803E-3</v>
      </c>
      <c r="K21" s="4">
        <v>1.2370735142823259E-2</v>
      </c>
      <c r="L21" s="4">
        <v>0</v>
      </c>
      <c r="M21" s="4">
        <v>1.5463418928529074E-3</v>
      </c>
      <c r="N21" s="4">
        <v>0.28700105531349962</v>
      </c>
      <c r="O21" s="4">
        <v>0.12370735142823258</v>
      </c>
      <c r="P21" s="4">
        <v>1.2061466764252677</v>
      </c>
      <c r="Q21" s="4">
        <v>1.9669468877088983</v>
      </c>
      <c r="R21" s="4">
        <v>0.11133661628540933</v>
      </c>
      <c r="S21" s="4">
        <v>1.6081955685670238E-4</v>
      </c>
      <c r="T21" s="4">
        <v>9.7728807628303747E-3</v>
      </c>
      <c r="U21" s="4">
        <v>7.4224410856939553E-4</v>
      </c>
      <c r="V21" s="4">
        <v>2.6164104827071197E-2</v>
      </c>
      <c r="W21" s="4">
        <v>9.8965881142586073E-2</v>
      </c>
      <c r="X21" s="4">
        <v>3.0926837857058145E-2</v>
      </c>
      <c r="Y21" s="2">
        <v>0.61853675714116296</v>
      </c>
      <c r="Z21" s="3" t="s">
        <v>157</v>
      </c>
      <c r="AA21" s="3" t="s">
        <v>158</v>
      </c>
    </row>
    <row r="22" spans="1:27" x14ac:dyDescent="0.35">
      <c r="A22" s="4">
        <v>9.3223944214959165</v>
      </c>
      <c r="B22" s="4">
        <v>1.3077861368544035</v>
      </c>
      <c r="C22" s="4">
        <v>0</v>
      </c>
      <c r="D22" s="4">
        <v>0</v>
      </c>
      <c r="E22" s="4">
        <v>0</v>
      </c>
      <c r="F22" s="4">
        <v>0</v>
      </c>
      <c r="G22" s="4">
        <v>0.45507423005406605</v>
      </c>
      <c r="H22" s="4">
        <v>0.18158787238079724</v>
      </c>
      <c r="I22" s="4">
        <v>0.19042426519738101</v>
      </c>
      <c r="J22" s="4">
        <v>6.0529290793599075E-2</v>
      </c>
      <c r="K22" s="4">
        <v>0.46391062287064982</v>
      </c>
      <c r="L22" s="4">
        <v>0</v>
      </c>
      <c r="M22" s="4">
        <v>1.7672785633167615E-3</v>
      </c>
      <c r="N22" s="4">
        <v>2.518371952726385</v>
      </c>
      <c r="O22" s="4">
        <v>1.2812769584046522</v>
      </c>
      <c r="P22" s="4">
        <v>11.487310661558949</v>
      </c>
      <c r="Q22" s="4">
        <v>20.765523118971945</v>
      </c>
      <c r="R22" s="4">
        <v>0.32252833780530893</v>
      </c>
      <c r="S22" s="4">
        <v>2.2090982041459518E-4</v>
      </c>
      <c r="T22" s="4">
        <v>3.0927374858043324E-2</v>
      </c>
      <c r="U22" s="4">
        <v>2.650917844975142E-3</v>
      </c>
      <c r="V22" s="4">
        <v>0.10603671379900569</v>
      </c>
      <c r="W22" s="4">
        <v>0.88363928165838079</v>
      </c>
      <c r="X22" s="4">
        <v>0.4418196408291904</v>
      </c>
      <c r="Y22" s="2">
        <v>4.4181964082919034</v>
      </c>
      <c r="Z22" s="3" t="s">
        <v>157</v>
      </c>
      <c r="AA22" s="3" t="s">
        <v>158</v>
      </c>
    </row>
    <row r="23" spans="1:27" x14ac:dyDescent="0.35">
      <c r="A23" s="4">
        <v>0.23379935181631117</v>
      </c>
      <c r="B23" s="4">
        <v>3.2433067977525876E-2</v>
      </c>
      <c r="C23" s="4">
        <v>0</v>
      </c>
      <c r="D23" s="4">
        <v>0</v>
      </c>
      <c r="E23" s="4">
        <v>0</v>
      </c>
      <c r="F23" s="4">
        <v>0</v>
      </c>
      <c r="G23" s="4">
        <v>1.1514178604487507E-2</v>
      </c>
      <c r="H23" s="4">
        <v>4.2892512664045061E-3</v>
      </c>
      <c r="I23" s="4">
        <v>4.3947246582013381E-3</v>
      </c>
      <c r="J23" s="4">
        <v>9.8441832343709994E-4</v>
      </c>
      <c r="K23" s="4">
        <v>2.636834794920803E-3</v>
      </c>
      <c r="L23" s="4">
        <v>0</v>
      </c>
      <c r="M23" s="4">
        <v>2.5489403017567758E-4</v>
      </c>
      <c r="N23" s="4">
        <v>6.3284035078099266E-2</v>
      </c>
      <c r="O23" s="4">
        <v>2.0215733427726156E-2</v>
      </c>
      <c r="P23" s="4">
        <v>0.21446256332022531</v>
      </c>
      <c r="Q23" s="4">
        <v>0.39025154964827885</v>
      </c>
      <c r="R23" s="4">
        <v>1.0019972220699051E-2</v>
      </c>
      <c r="S23" s="4">
        <v>1.1426284111323479E-5</v>
      </c>
      <c r="T23" s="4">
        <v>1.4942063837884551E-3</v>
      </c>
      <c r="U23" s="4">
        <v>7.9105043847624081E-5</v>
      </c>
      <c r="V23" s="4">
        <v>3.0411494634753262E-3</v>
      </c>
      <c r="W23" s="4">
        <v>1.845784356444562E-2</v>
      </c>
      <c r="X23" s="4">
        <v>4.3947246582013381E-3</v>
      </c>
      <c r="Y23" s="2">
        <v>8.7894493164026768E-2</v>
      </c>
      <c r="Z23" s="3" t="s">
        <v>157</v>
      </c>
      <c r="AA23" s="3" t="s">
        <v>158</v>
      </c>
    </row>
    <row r="24" spans="1:27" x14ac:dyDescent="0.35">
      <c r="A24" s="4">
        <v>0.22263388539213425</v>
      </c>
      <c r="B24" s="4">
        <v>3.6853473261513482E-2</v>
      </c>
      <c r="C24" s="4">
        <v>6.4844820988000263E-4</v>
      </c>
      <c r="D24" s="4">
        <v>0</v>
      </c>
      <c r="E24" s="4">
        <v>0</v>
      </c>
      <c r="F24" s="4">
        <v>0</v>
      </c>
      <c r="G24" s="4">
        <v>8.051565272676699E-3</v>
      </c>
      <c r="H24" s="4">
        <v>3.2746634598940132E-3</v>
      </c>
      <c r="I24" s="4">
        <v>3.8042294979626825E-3</v>
      </c>
      <c r="J24" s="4">
        <v>7.2410050103266965E-4</v>
      </c>
      <c r="K24" s="4">
        <v>3.242241049400013E-3</v>
      </c>
      <c r="L24" s="4">
        <v>0</v>
      </c>
      <c r="M24" s="4">
        <v>3.1341663477533457E-4</v>
      </c>
      <c r="N24" s="4">
        <v>4.1932984238906831E-2</v>
      </c>
      <c r="O24" s="4">
        <v>2.4857181378733433E-2</v>
      </c>
      <c r="P24" s="4">
        <v>0.24424882572146764</v>
      </c>
      <c r="Q24" s="4">
        <v>0.43446030061960172</v>
      </c>
      <c r="R24" s="4">
        <v>1.232051598772005E-2</v>
      </c>
      <c r="S24" s="4">
        <v>1.4049711214066724E-5</v>
      </c>
      <c r="T24" s="4">
        <v>9.618648446553372E-4</v>
      </c>
      <c r="U24" s="4">
        <v>9.7267231482000386E-5</v>
      </c>
      <c r="V24" s="4">
        <v>2.2803762047446758E-3</v>
      </c>
      <c r="W24" s="4">
        <v>1.340126300418672E-2</v>
      </c>
      <c r="X24" s="4">
        <v>5.4037350823333552E-3</v>
      </c>
      <c r="Y24" s="2">
        <v>0.1080747016466671</v>
      </c>
      <c r="Z24" s="3" t="s">
        <v>157</v>
      </c>
      <c r="AA24" s="3" t="s">
        <v>158</v>
      </c>
    </row>
    <row r="25" spans="1:27" x14ac:dyDescent="0.35">
      <c r="A25" s="4">
        <v>1.0185857426385345</v>
      </c>
      <c r="B25" s="4">
        <v>0.14558573998318447</v>
      </c>
      <c r="C25" s="4">
        <v>0</v>
      </c>
      <c r="D25" s="4">
        <v>0</v>
      </c>
      <c r="E25" s="4">
        <v>0</v>
      </c>
      <c r="F25" s="4">
        <v>0</v>
      </c>
      <c r="G25" s="4">
        <v>4.8305657188766865E-2</v>
      </c>
      <c r="H25" s="4">
        <v>1.8005303531489242E-2</v>
      </c>
      <c r="I25" s="4">
        <v>1.8416853326494714E-2</v>
      </c>
      <c r="J25" s="4">
        <v>4.1154979500546843E-3</v>
      </c>
      <c r="K25" s="4">
        <v>5.1443724375683552E-3</v>
      </c>
      <c r="L25" s="4">
        <v>0</v>
      </c>
      <c r="M25" s="4">
        <v>4.115497950054684E-4</v>
      </c>
      <c r="N25" s="4">
        <v>0.31380671869166965</v>
      </c>
      <c r="O25" s="4">
        <v>0.16719210422097155</v>
      </c>
      <c r="P25" s="4">
        <v>1.4455686549567079</v>
      </c>
      <c r="Q25" s="4">
        <v>2.2429463827798028</v>
      </c>
      <c r="R25" s="4">
        <v>2.8294048406625954E-2</v>
      </c>
      <c r="S25" s="4">
        <v>6.6876841688388611E-5</v>
      </c>
      <c r="T25" s="4">
        <v>6.6362404444631788E-3</v>
      </c>
      <c r="U25" s="4">
        <v>4.62993519381152E-4</v>
      </c>
      <c r="V25" s="4">
        <v>1.3838361857058876E-2</v>
      </c>
      <c r="W25" s="4">
        <v>5.2987036106954058E-2</v>
      </c>
      <c r="X25" s="4">
        <v>1.2860931093920889E-2</v>
      </c>
      <c r="Y25" s="2">
        <v>0.51443724375683553</v>
      </c>
      <c r="Z25" s="3" t="s">
        <v>157</v>
      </c>
      <c r="AA25" s="3" t="s">
        <v>158</v>
      </c>
    </row>
    <row r="26" spans="1:27" x14ac:dyDescent="0.35">
      <c r="A26" s="4">
        <v>0.95291579287478401</v>
      </c>
      <c r="B26" s="4">
        <v>0.14804227496447539</v>
      </c>
      <c r="C26" s="4">
        <v>0</v>
      </c>
      <c r="D26" s="4">
        <v>0</v>
      </c>
      <c r="E26" s="4">
        <v>0</v>
      </c>
      <c r="F26" s="4">
        <v>0</v>
      </c>
      <c r="G26" s="4">
        <v>4.0272036484589081E-2</v>
      </c>
      <c r="H26" s="4">
        <v>1.4634063962005612E-2</v>
      </c>
      <c r="I26" s="4">
        <v>1.3669803933501366E-2</v>
      </c>
      <c r="J26" s="4">
        <v>4.1406460047535253E-3</v>
      </c>
      <c r="K26" s="4">
        <v>1.701635344419257E-2</v>
      </c>
      <c r="L26" s="4">
        <v>0</v>
      </c>
      <c r="M26" s="4">
        <v>1.6449141662719486E-3</v>
      </c>
      <c r="N26" s="4">
        <v>0.28587473786243517</v>
      </c>
      <c r="O26" s="4">
        <v>0.13953409824237908</v>
      </c>
      <c r="P26" s="4">
        <v>1.2421938014260576</v>
      </c>
      <c r="Q26" s="4">
        <v>1.951208528267415</v>
      </c>
      <c r="R26" s="4">
        <v>4.123629651309333E-2</v>
      </c>
      <c r="S26" s="4">
        <v>7.373753159150114E-5</v>
      </c>
      <c r="T26" s="4">
        <v>6.239329596203943E-3</v>
      </c>
      <c r="U26" s="4">
        <v>5.1049060332577709E-4</v>
      </c>
      <c r="V26" s="4">
        <v>1.1230793273167096E-2</v>
      </c>
      <c r="W26" s="4">
        <v>5.7288389928781651E-2</v>
      </c>
      <c r="X26" s="4">
        <v>2.8360589073654286E-2</v>
      </c>
      <c r="Y26" s="2">
        <v>0.56721178147308571</v>
      </c>
      <c r="Z26" s="3" t="s">
        <v>157</v>
      </c>
      <c r="AA26" s="3" t="s">
        <v>158</v>
      </c>
    </row>
    <row r="27" spans="1:27" x14ac:dyDescent="0.35">
      <c r="A27" s="4">
        <v>5.2130082699322529</v>
      </c>
      <c r="B27" s="4">
        <v>0.97544019774805979</v>
      </c>
      <c r="C27" s="4">
        <v>2.0788069788073401E-2</v>
      </c>
      <c r="D27" s="4">
        <v>0</v>
      </c>
      <c r="E27" s="4">
        <v>0</v>
      </c>
      <c r="F27" s="4">
        <v>0</v>
      </c>
      <c r="G27" s="4">
        <v>0.13784089351784057</v>
      </c>
      <c r="H27" s="4">
        <v>4.2215772492702912E-2</v>
      </c>
      <c r="I27" s="4">
        <v>5.1170633324488381E-2</v>
      </c>
      <c r="J27" s="4">
        <v>9.9143102066196233E-3</v>
      </c>
      <c r="K27" s="4">
        <v>3.1981645827805237E-2</v>
      </c>
      <c r="L27" s="4">
        <v>0</v>
      </c>
      <c r="M27" s="4">
        <v>3.5179810410585761E-3</v>
      </c>
      <c r="N27" s="4">
        <v>1.033007160238109</v>
      </c>
      <c r="O27" s="4">
        <v>1.0426016539864507</v>
      </c>
      <c r="P27" s="4">
        <v>6.5242557488722683</v>
      </c>
      <c r="Q27" s="4">
        <v>10.553943123175728</v>
      </c>
      <c r="R27" s="4">
        <v>0.22291207141980249</v>
      </c>
      <c r="S27" s="4">
        <v>3.0382563536414972E-4</v>
      </c>
      <c r="T27" s="4">
        <v>2.0468253329795353E-2</v>
      </c>
      <c r="U27" s="4">
        <v>1.7270088747014828E-3</v>
      </c>
      <c r="V27" s="4">
        <v>5.5648063740381115E-2</v>
      </c>
      <c r="W27" s="4">
        <v>0.44774304158927331</v>
      </c>
      <c r="X27" s="4">
        <v>9.9143102066196226E-2</v>
      </c>
      <c r="Y27" s="2">
        <v>3.1981645827805236</v>
      </c>
      <c r="Z27" s="3" t="s">
        <v>157</v>
      </c>
      <c r="AA27" s="3" t="s">
        <v>158</v>
      </c>
    </row>
    <row r="28" spans="1:27" x14ac:dyDescent="0.35">
      <c r="A28" s="4">
        <v>2.583262910774303</v>
      </c>
      <c r="B28" s="4">
        <v>0.17919931903569492</v>
      </c>
      <c r="C28" s="4">
        <v>1.0084810162181964E-3</v>
      </c>
      <c r="D28" s="4">
        <v>0</v>
      </c>
      <c r="E28" s="4">
        <v>0</v>
      </c>
      <c r="F28" s="4">
        <v>0</v>
      </c>
      <c r="G28" s="4">
        <v>0.20635073101080018</v>
      </c>
      <c r="H28" s="4">
        <v>8.3005745181036164E-2</v>
      </c>
      <c r="I28" s="4">
        <v>9.3866309971078282E-2</v>
      </c>
      <c r="J28" s="4">
        <v>1.9781743010433849E-2</v>
      </c>
      <c r="K28" s="4">
        <v>3.1030185114406042E-2</v>
      </c>
      <c r="L28" s="4">
        <v>0</v>
      </c>
      <c r="M28" s="4">
        <v>2.6375657347245136E-3</v>
      </c>
      <c r="N28" s="4">
        <v>0.3785682583957537</v>
      </c>
      <c r="O28" s="4">
        <v>0.13963583301482718</v>
      </c>
      <c r="P28" s="4">
        <v>1.1558743955116251</v>
      </c>
      <c r="Q28" s="4">
        <v>1.7532054589639412</v>
      </c>
      <c r="R28" s="4">
        <v>0.23582940686948589</v>
      </c>
      <c r="S28" s="4">
        <v>3.8787731393007558E-4</v>
      </c>
      <c r="T28" s="4">
        <v>9.3090555343218126E-3</v>
      </c>
      <c r="U28" s="4">
        <v>8.5333009064616615E-4</v>
      </c>
      <c r="V28" s="4">
        <v>2.3272638835804531E-2</v>
      </c>
      <c r="W28" s="4">
        <v>1.9393865696503775E-2</v>
      </c>
      <c r="X28" s="4">
        <v>1.9393865696503775E-2</v>
      </c>
      <c r="Y28" s="2">
        <v>0.77575462786015104</v>
      </c>
      <c r="Z28" s="3" t="s">
        <v>157</v>
      </c>
      <c r="AA28" s="3" t="s">
        <v>158</v>
      </c>
    </row>
    <row r="29" spans="1:27" x14ac:dyDescent="0.35">
      <c r="A29" s="4">
        <v>1.7791106249087134</v>
      </c>
      <c r="B29" s="4">
        <v>0.15800914702579083</v>
      </c>
      <c r="C29" s="4">
        <v>3.0154417371334124E-4</v>
      </c>
      <c r="D29" s="4">
        <v>0</v>
      </c>
      <c r="E29" s="4">
        <v>0</v>
      </c>
      <c r="F29" s="4">
        <v>0</v>
      </c>
      <c r="G29" s="4">
        <v>0.12785472965445668</v>
      </c>
      <c r="H29" s="4">
        <v>4.7583670611965251E-2</v>
      </c>
      <c r="I29" s="4">
        <v>3.4617271142291572E-2</v>
      </c>
      <c r="J29" s="4">
        <v>1.0915899088422953E-2</v>
      </c>
      <c r="K29" s="4">
        <v>1.2061766948533649E-2</v>
      </c>
      <c r="L29" s="4">
        <v>0</v>
      </c>
      <c r="M29" s="4">
        <v>1.2061766948533649E-3</v>
      </c>
      <c r="N29" s="4">
        <v>0.34979124150747587</v>
      </c>
      <c r="O29" s="4">
        <v>0.1688647372794711</v>
      </c>
      <c r="P29" s="4">
        <v>1.2845781800188336</v>
      </c>
      <c r="Q29" s="4">
        <v>2.5631254765634011</v>
      </c>
      <c r="R29" s="4">
        <v>0.10855590253680285</v>
      </c>
      <c r="S29" s="4">
        <v>9.6494135588269197E-5</v>
      </c>
      <c r="T29" s="4">
        <v>6.5736629869508397E-3</v>
      </c>
      <c r="U29" s="4">
        <v>3.5582212498174267E-4</v>
      </c>
      <c r="V29" s="4">
        <v>2.5329710591920667E-2</v>
      </c>
      <c r="W29" s="4">
        <v>0.23580754384383287</v>
      </c>
      <c r="X29" s="4">
        <v>3.0154417371334126E-2</v>
      </c>
      <c r="Y29" s="2">
        <v>0.60308834742668249</v>
      </c>
      <c r="Z29" s="3" t="s">
        <v>157</v>
      </c>
      <c r="AA29" s="3" t="s">
        <v>158</v>
      </c>
    </row>
    <row r="30" spans="1:27" x14ac:dyDescent="0.35">
      <c r="A30" s="4">
        <v>5.9786784187087815E-3</v>
      </c>
      <c r="B30" s="4">
        <v>3.0781314630975906E-4</v>
      </c>
      <c r="C30" s="4">
        <v>1.5587973434917286E-5</v>
      </c>
      <c r="D30" s="4">
        <v>1.4798708957199954E-5</v>
      </c>
      <c r="E30" s="4">
        <v>7.8926447771733082E-7</v>
      </c>
      <c r="F30" s="4">
        <v>1.9731611942933272E-5</v>
      </c>
      <c r="G30" s="4">
        <v>5.1499507171055847E-4</v>
      </c>
      <c r="H30" s="4">
        <v>1.8527983614414342E-4</v>
      </c>
      <c r="I30" s="4">
        <v>2.3875250450949257E-4</v>
      </c>
      <c r="J30" s="4">
        <v>6.2351893739669145E-5</v>
      </c>
      <c r="K30" s="4">
        <v>1.381212836005329E-4</v>
      </c>
      <c r="L30" s="4">
        <v>0</v>
      </c>
      <c r="M30" s="4">
        <v>8.0899608966026411E-6</v>
      </c>
      <c r="N30" s="4">
        <v>1.8863421017444208E-2</v>
      </c>
      <c r="O30" s="4">
        <v>2.7229624481247915E-4</v>
      </c>
      <c r="P30" s="4">
        <v>2.9400101794970577E-3</v>
      </c>
      <c r="Q30" s="4">
        <v>4.1239068960730544E-3</v>
      </c>
      <c r="R30" s="4">
        <v>3.9857856124725209E-4</v>
      </c>
      <c r="S30" s="4">
        <v>9.8658059714666379E-7</v>
      </c>
      <c r="T30" s="4">
        <v>2.1704773137226604E-5</v>
      </c>
      <c r="U30" s="4">
        <v>1.5785289554346616E-6</v>
      </c>
      <c r="V30" s="4">
        <v>2.9597417914399909E-5</v>
      </c>
      <c r="W30" s="4">
        <v>1.9731611942933272E-4</v>
      </c>
      <c r="X30" s="4">
        <v>2.3677934331519927E-4</v>
      </c>
      <c r="Y30" s="2">
        <v>1.9731611942933273E-3</v>
      </c>
      <c r="Z30" s="3" t="s">
        <v>157</v>
      </c>
      <c r="AA30" s="3" t="s">
        <v>158</v>
      </c>
    </row>
    <row r="31" spans="1:27" x14ac:dyDescent="0.35">
      <c r="A31" s="4">
        <v>4.2090464306145483</v>
      </c>
      <c r="B31" s="4">
        <v>0.30918304027353782</v>
      </c>
      <c r="C31" s="4">
        <v>2.5981768090213259E-2</v>
      </c>
      <c r="D31" s="4">
        <v>9.7431630338299727E-3</v>
      </c>
      <c r="E31" s="4">
        <v>0</v>
      </c>
      <c r="F31" s="4">
        <v>0</v>
      </c>
      <c r="G31" s="4">
        <v>0.31827665910511244</v>
      </c>
      <c r="H31" s="4">
        <v>0.16368513896834355</v>
      </c>
      <c r="I31" s="4">
        <v>0.10548597844626582</v>
      </c>
      <c r="J31" s="4">
        <v>3.3776298517277238E-2</v>
      </c>
      <c r="K31" s="4">
        <v>1.299088404510663E-2</v>
      </c>
      <c r="L31" s="4">
        <v>2.5981768090213259E-2</v>
      </c>
      <c r="M31" s="4">
        <v>3.1178121708255913E-3</v>
      </c>
      <c r="N31" s="4">
        <v>21.434958674425939</v>
      </c>
      <c r="O31" s="4">
        <v>0.28579944899234588</v>
      </c>
      <c r="P31" s="4">
        <v>2.0265779110366342</v>
      </c>
      <c r="Q31" s="4">
        <v>7.4307856738009921</v>
      </c>
      <c r="R31" s="4">
        <v>9.7431630338299727E-2</v>
      </c>
      <c r="S31" s="4">
        <v>6.4954420225533146E-4</v>
      </c>
      <c r="T31" s="4">
        <v>6.4954420225533148E-3</v>
      </c>
      <c r="U31" s="4">
        <v>6.4954420225533146E-4</v>
      </c>
      <c r="V31" s="4">
        <v>2.7280856494723924E-2</v>
      </c>
      <c r="W31" s="4">
        <v>0.15589060854127956</v>
      </c>
      <c r="X31" s="4">
        <v>0.15589060854127956</v>
      </c>
      <c r="Y31" s="2">
        <v>1.299088404510663</v>
      </c>
      <c r="Z31" s="3" t="s">
        <v>157</v>
      </c>
      <c r="AA31" s="3" t="s">
        <v>158</v>
      </c>
    </row>
    <row r="32" spans="1:27" x14ac:dyDescent="0.35">
      <c r="A32" s="4">
        <v>0.13630251728900103</v>
      </c>
      <c r="B32" s="4">
        <v>1.1540943069725635E-2</v>
      </c>
      <c r="C32" s="4">
        <v>9.9490888532117543E-6</v>
      </c>
      <c r="D32" s="4">
        <v>0</v>
      </c>
      <c r="E32" s="4">
        <v>9.9490888532117543E-6</v>
      </c>
      <c r="F32" s="4">
        <v>0</v>
      </c>
      <c r="G32" s="4">
        <v>9.949088853211753E-3</v>
      </c>
      <c r="H32" s="4">
        <v>2.9349812116974679E-3</v>
      </c>
      <c r="I32" s="4">
        <v>5.6510824686242765E-3</v>
      </c>
      <c r="J32" s="4">
        <v>7.7602893055051696E-4</v>
      </c>
      <c r="K32" s="4">
        <v>1.094399773853293E-2</v>
      </c>
      <c r="L32" s="4">
        <v>0</v>
      </c>
      <c r="M32" s="4">
        <v>2.0893086591744682E-4</v>
      </c>
      <c r="N32" s="4">
        <v>0.94118380551383196</v>
      </c>
      <c r="O32" s="4">
        <v>1.094399773853293E-2</v>
      </c>
      <c r="P32" s="4">
        <v>8.6557073022942271E-2</v>
      </c>
      <c r="Q32" s="4">
        <v>1.2933815509175281E-2</v>
      </c>
      <c r="R32" s="4">
        <v>3.1837084330277612E-2</v>
      </c>
      <c r="S32" s="4">
        <v>2.1887995477065857E-5</v>
      </c>
      <c r="T32" s="4">
        <v>3.0842175444956437E-4</v>
      </c>
      <c r="U32" s="4">
        <v>3.681162875688349E-5</v>
      </c>
      <c r="V32" s="4">
        <v>1.989817770642351E-4</v>
      </c>
      <c r="W32" s="4">
        <v>9.949088853211753E-3</v>
      </c>
      <c r="X32" s="4">
        <v>1.1938906623854106E-2</v>
      </c>
      <c r="Y32" s="2">
        <v>9.9490888532117544E-2</v>
      </c>
      <c r="Z32" s="3" t="s">
        <v>162</v>
      </c>
      <c r="AA32" s="3" t="s">
        <v>158</v>
      </c>
    </row>
    <row r="33" spans="1:27" x14ac:dyDescent="0.35">
      <c r="A33" s="4">
        <v>0.3674031240564693</v>
      </c>
      <c r="B33" s="4">
        <v>4.5411938936172298E-2</v>
      </c>
      <c r="C33" s="4">
        <v>0</v>
      </c>
      <c r="D33" s="4">
        <v>0</v>
      </c>
      <c r="E33" s="4">
        <v>0</v>
      </c>
      <c r="F33" s="4">
        <v>0</v>
      </c>
      <c r="G33" s="4">
        <v>2.0720623393992183E-2</v>
      </c>
      <c r="H33" s="4">
        <v>7.0970417131404947E-3</v>
      </c>
      <c r="I33" s="4">
        <v>9.1508479966859752E-3</v>
      </c>
      <c r="J33" s="4">
        <v>2.4417474704374049E-3</v>
      </c>
      <c r="K33" s="4">
        <v>5.7050174542930022E-3</v>
      </c>
      <c r="L33" s="4">
        <v>0</v>
      </c>
      <c r="M33" s="4">
        <v>5.2486160579495625E-4</v>
      </c>
      <c r="N33" s="4">
        <v>0.14604844682990087</v>
      </c>
      <c r="O33" s="4">
        <v>5.0204153597778418E-2</v>
      </c>
      <c r="P33" s="4">
        <v>0.49519551503263259</v>
      </c>
      <c r="Q33" s="4">
        <v>0.77131835982041397</v>
      </c>
      <c r="R33" s="4">
        <v>1.7502993549770932E-2</v>
      </c>
      <c r="S33" s="4">
        <v>5.9332181524647222E-5</v>
      </c>
      <c r="T33" s="4">
        <v>2.0081661439111369E-3</v>
      </c>
      <c r="U33" s="4">
        <v>2.1450865628141688E-4</v>
      </c>
      <c r="V33" s="4">
        <v>4.9063150106919817E-3</v>
      </c>
      <c r="W33" s="4">
        <v>2.5102076798889209E-2</v>
      </c>
      <c r="X33" s="4">
        <v>2.2820069817172009E-2</v>
      </c>
      <c r="Y33" s="2">
        <v>0.22820069817172009</v>
      </c>
      <c r="Z33" s="3" t="s">
        <v>157</v>
      </c>
      <c r="AA33" s="3" t="s">
        <v>158</v>
      </c>
    </row>
    <row r="34" spans="1:27" x14ac:dyDescent="0.35">
      <c r="A34" s="4">
        <v>7.2648577693568148E-3</v>
      </c>
      <c r="B34" s="4">
        <v>4.4117499908457745E-4</v>
      </c>
      <c r="C34" s="4">
        <v>2.5360958031209242E-5</v>
      </c>
      <c r="D34" s="4">
        <v>2.1134131692674372E-5</v>
      </c>
      <c r="E34" s="4">
        <v>4.2268263385348737E-6</v>
      </c>
      <c r="F34" s="4">
        <v>8.9820059693866075E-6</v>
      </c>
      <c r="G34" s="4">
        <v>5.9703922031805097E-4</v>
      </c>
      <c r="H34" s="4">
        <v>2.113413169267437E-4</v>
      </c>
      <c r="I34" s="4">
        <v>2.7474371200476681E-4</v>
      </c>
      <c r="J34" s="4">
        <v>7.7139580678261451E-5</v>
      </c>
      <c r="K34" s="4">
        <v>2.6417664615842963E-5</v>
      </c>
      <c r="L34" s="4">
        <v>0</v>
      </c>
      <c r="M34" s="4">
        <v>5.019356277010163E-6</v>
      </c>
      <c r="N34" s="4">
        <v>2.9059431077427259E-2</v>
      </c>
      <c r="O34" s="4">
        <v>6.2874041785706256E-4</v>
      </c>
      <c r="P34" s="4">
        <v>3.2229550831328413E-3</v>
      </c>
      <c r="Q34" s="4">
        <v>1.5744928111042403E-2</v>
      </c>
      <c r="R34" s="4">
        <v>4.8080149600834192E-4</v>
      </c>
      <c r="S34" s="4">
        <v>1.3208832307921483E-6</v>
      </c>
      <c r="T34" s="4">
        <v>1.5850598769505778E-5</v>
      </c>
      <c r="U34" s="4">
        <v>1.3208832307921483E-6</v>
      </c>
      <c r="V34" s="4">
        <v>3.1701197539011556E-5</v>
      </c>
      <c r="W34" s="4">
        <v>6.6044161539607394E-5</v>
      </c>
      <c r="X34" s="4">
        <v>2.9323607723585687E-4</v>
      </c>
      <c r="Y34" s="2">
        <v>2.6417664615842962E-3</v>
      </c>
      <c r="Z34" s="3" t="s">
        <v>157</v>
      </c>
      <c r="AA34" s="3" t="s">
        <v>158</v>
      </c>
    </row>
    <row r="35" spans="1:27" x14ac:dyDescent="0.35">
      <c r="A35" s="4">
        <v>2.8532136803207515</v>
      </c>
      <c r="B35" s="4">
        <v>0.16069824176519176</v>
      </c>
      <c r="C35" s="4">
        <v>8.7454825450444494E-3</v>
      </c>
      <c r="D35" s="4">
        <v>8.7454825450444494E-3</v>
      </c>
      <c r="E35" s="4">
        <v>0</v>
      </c>
      <c r="F35" s="4">
        <v>0</v>
      </c>
      <c r="G35" s="4">
        <v>0.24159395530685296</v>
      </c>
      <c r="H35" s="4">
        <v>9.0187788745770894E-2</v>
      </c>
      <c r="I35" s="4">
        <v>0.10407124228602894</v>
      </c>
      <c r="J35" s="4">
        <v>3.2576922480290572E-2</v>
      </c>
      <c r="K35" s="4">
        <v>0</v>
      </c>
      <c r="L35" s="4">
        <v>0</v>
      </c>
      <c r="M35" s="4">
        <v>3.7168300816438917E-3</v>
      </c>
      <c r="N35" s="4">
        <v>11.369127308557784</v>
      </c>
      <c r="O35" s="4">
        <v>0.22956891680741681</v>
      </c>
      <c r="P35" s="4">
        <v>3.2358285416664461</v>
      </c>
      <c r="Q35" s="4">
        <v>4.6788331615987806</v>
      </c>
      <c r="R35" s="4">
        <v>0.10931853181305563</v>
      </c>
      <c r="S35" s="4">
        <v>2.9516003589525019E-4</v>
      </c>
      <c r="T35" s="4">
        <v>8.9641196086705597E-3</v>
      </c>
      <c r="U35" s="4">
        <v>5.9032007179050038E-4</v>
      </c>
      <c r="V35" s="4">
        <v>1.8584150408219455E-2</v>
      </c>
      <c r="W35" s="4">
        <v>0.10931853181305563</v>
      </c>
      <c r="X35" s="4">
        <v>0.13118223817566674</v>
      </c>
      <c r="Y35" s="2">
        <v>1.0931853181305562</v>
      </c>
      <c r="Z35" s="3" t="s">
        <v>157</v>
      </c>
      <c r="AA35" s="3" t="s">
        <v>158</v>
      </c>
    </row>
    <row r="36" spans="1:27" x14ac:dyDescent="0.35">
      <c r="A36" s="4">
        <v>0.33665935692458759</v>
      </c>
      <c r="B36" s="4">
        <v>6.5905348686084511E-2</v>
      </c>
      <c r="C36" s="4">
        <v>1.9971317783661975E-3</v>
      </c>
      <c r="D36" s="4">
        <v>2.8530453976659964E-4</v>
      </c>
      <c r="E36" s="4">
        <v>0</v>
      </c>
      <c r="F36" s="4">
        <v>0</v>
      </c>
      <c r="G36" s="4">
        <v>7.417918033931591E-3</v>
      </c>
      <c r="H36" s="4">
        <v>2.9101063056193167E-3</v>
      </c>
      <c r="I36" s="4">
        <v>3.2810022073158957E-3</v>
      </c>
      <c r="J36" s="4">
        <v>8.8444407327645887E-4</v>
      </c>
      <c r="K36" s="4">
        <v>2.995697667549296E-2</v>
      </c>
      <c r="L36" s="4">
        <v>0</v>
      </c>
      <c r="M36" s="4">
        <v>1.2838704289496986E-3</v>
      </c>
      <c r="N36" s="4">
        <v>3.6233676550358154</v>
      </c>
      <c r="O36" s="4">
        <v>6.5620044146317918E-2</v>
      </c>
      <c r="P36" s="4">
        <v>0.5420786255565393</v>
      </c>
      <c r="Q36" s="4">
        <v>1.3409313369030185</v>
      </c>
      <c r="R36" s="4">
        <v>1.0841572511130786E-2</v>
      </c>
      <c r="S36" s="4">
        <v>1.4265226988329981E-5</v>
      </c>
      <c r="T36" s="4">
        <v>1.1412181590663986E-3</v>
      </c>
      <c r="U36" s="4">
        <v>8.5591361929979897E-5</v>
      </c>
      <c r="V36" s="4">
        <v>3.9942635567323951E-3</v>
      </c>
      <c r="W36" s="4">
        <v>2.8530453976659965E-2</v>
      </c>
      <c r="X36" s="4">
        <v>2.8530453976659965E-2</v>
      </c>
      <c r="Y36" s="2">
        <v>0.28530453976659964</v>
      </c>
      <c r="Z36" s="3" t="s">
        <v>157</v>
      </c>
      <c r="AA36" s="3" t="s">
        <v>158</v>
      </c>
    </row>
    <row r="37" spans="1:27" x14ac:dyDescent="0.35">
      <c r="A37" s="4">
        <v>1.7146366352950668</v>
      </c>
      <c r="B37" s="4">
        <v>0.19737372824063212</v>
      </c>
      <c r="C37" s="4">
        <v>5.7916615236633358E-3</v>
      </c>
      <c r="D37" s="4">
        <v>5.7154554509835555E-3</v>
      </c>
      <c r="E37" s="4">
        <v>0</v>
      </c>
      <c r="F37" s="4">
        <v>0</v>
      </c>
      <c r="G37" s="4">
        <v>0.10059201593731057</v>
      </c>
      <c r="H37" s="4">
        <v>3.8788890994008403E-2</v>
      </c>
      <c r="I37" s="4">
        <v>4.6257086116626912E-2</v>
      </c>
      <c r="J37" s="4">
        <v>1.1964353410725577E-2</v>
      </c>
      <c r="K37" s="4">
        <v>4.0008188156884887E-2</v>
      </c>
      <c r="L37" s="4">
        <v>0</v>
      </c>
      <c r="M37" s="4">
        <v>1.6003275262753956E-3</v>
      </c>
      <c r="N37" s="4">
        <v>17.146366352950668</v>
      </c>
      <c r="O37" s="4">
        <v>0.27586598310080634</v>
      </c>
      <c r="P37" s="4">
        <v>1.7374984570990009</v>
      </c>
      <c r="Q37" s="4">
        <v>4.5037788953750422</v>
      </c>
      <c r="R37" s="4">
        <v>7.9254315586971977E-2</v>
      </c>
      <c r="S37" s="4">
        <v>9.1447287215736892E-5</v>
      </c>
      <c r="T37" s="4">
        <v>7.3919890499387318E-3</v>
      </c>
      <c r="U37" s="4">
        <v>6.0202797417026788E-4</v>
      </c>
      <c r="V37" s="4">
        <v>1.8060839225108039E-2</v>
      </c>
      <c r="W37" s="4">
        <v>4.3132637136755907E-2</v>
      </c>
      <c r="X37" s="4">
        <v>9.1447287215736892E-3</v>
      </c>
      <c r="Y37" s="2">
        <v>0.76206072679780745</v>
      </c>
      <c r="Z37" s="3" t="s">
        <v>157</v>
      </c>
      <c r="AA37" s="3" t="s">
        <v>158</v>
      </c>
    </row>
    <row r="38" spans="1:27" x14ac:dyDescent="0.35">
      <c r="A38" s="4">
        <v>6.8943876002311123E-3</v>
      </c>
      <c r="B38" s="4">
        <v>6.7822837368127203E-4</v>
      </c>
      <c r="C38" s="4">
        <v>2.7465446537506057E-5</v>
      </c>
      <c r="D38" s="4">
        <v>1.4853761902936951E-5</v>
      </c>
      <c r="E38" s="4">
        <v>0</v>
      </c>
      <c r="F38" s="4">
        <v>0</v>
      </c>
      <c r="G38" s="4">
        <v>4.5121805025902814E-4</v>
      </c>
      <c r="H38" s="4">
        <v>1.8833449054289866E-4</v>
      </c>
      <c r="I38" s="4">
        <v>1.9954487688473788E-4</v>
      </c>
      <c r="J38" s="4">
        <v>5.0446738538276438E-5</v>
      </c>
      <c r="K38" s="4">
        <v>0</v>
      </c>
      <c r="L38" s="4">
        <v>0</v>
      </c>
      <c r="M38" s="4">
        <v>8.4077897563794056E-7</v>
      </c>
      <c r="N38" s="4">
        <v>5.7453230001925933E-2</v>
      </c>
      <c r="O38" s="4">
        <v>5.6051931709196032E-4</v>
      </c>
      <c r="P38" s="4">
        <v>7.7071406100144542E-3</v>
      </c>
      <c r="Q38" s="4">
        <v>7.1746472587770928E-3</v>
      </c>
      <c r="R38" s="4">
        <v>1.4461398380972578E-4</v>
      </c>
      <c r="S38" s="4">
        <v>1.401298292729901E-6</v>
      </c>
      <c r="T38" s="4">
        <v>2.5223369269138219E-5</v>
      </c>
      <c r="U38" s="4">
        <v>1.401298292729901E-6</v>
      </c>
      <c r="V38" s="4">
        <v>7.847270439287446E-6</v>
      </c>
      <c r="W38" s="4">
        <v>6.7822837368127203E-4</v>
      </c>
      <c r="X38" s="4">
        <v>7.006491463649504E-5</v>
      </c>
      <c r="Y38" s="2">
        <v>2.8025965854598018E-3</v>
      </c>
      <c r="Z38" s="3" t="s">
        <v>157</v>
      </c>
      <c r="AA38" s="3" t="s">
        <v>158</v>
      </c>
    </row>
    <row r="39" spans="1:27" x14ac:dyDescent="0.35">
      <c r="A39" s="4">
        <v>2.0255600552734161E-3</v>
      </c>
      <c r="B39" s="4">
        <v>2.7745952840463979E-4</v>
      </c>
      <c r="C39" s="4">
        <v>3.1649375863647122E-6</v>
      </c>
      <c r="D39" s="4">
        <v>3.1649375863647122E-6</v>
      </c>
      <c r="E39" s="4">
        <v>0</v>
      </c>
      <c r="F39" s="4">
        <v>0</v>
      </c>
      <c r="G39" s="4">
        <v>1.0022302356821589E-4</v>
      </c>
      <c r="H39" s="4">
        <v>3.6607778082285177E-5</v>
      </c>
      <c r="I39" s="4">
        <v>4.8001553393198138E-5</v>
      </c>
      <c r="J39" s="4">
        <v>1.0866285713185513E-5</v>
      </c>
      <c r="K39" s="4">
        <v>5.5386407761382468E-5</v>
      </c>
      <c r="L39" s="4">
        <v>0</v>
      </c>
      <c r="M39" s="4">
        <v>2.2154563104552988E-6</v>
      </c>
      <c r="N39" s="4">
        <v>2.5424998610463191E-2</v>
      </c>
      <c r="O39" s="4">
        <v>2.1099583909098084E-4</v>
      </c>
      <c r="P39" s="4">
        <v>2.4264521495462794E-3</v>
      </c>
      <c r="Q39" s="4">
        <v>4.8740038830016571E-3</v>
      </c>
      <c r="R39" s="4">
        <v>8.7563273222757056E-5</v>
      </c>
      <c r="S39" s="4">
        <v>5.2748959772745211E-7</v>
      </c>
      <c r="T39" s="4">
        <v>1.4769708736368657E-5</v>
      </c>
      <c r="U39" s="4">
        <v>6.3298751727294255E-7</v>
      </c>
      <c r="V39" s="4">
        <v>2.500300693228123E-5</v>
      </c>
      <c r="W39" s="4">
        <v>1.0549791954549042E-4</v>
      </c>
      <c r="X39" s="4">
        <v>1.2659750345458849E-5</v>
      </c>
      <c r="Y39" s="2">
        <v>1.0549791954549042E-3</v>
      </c>
      <c r="Z39" s="3" t="s">
        <v>157</v>
      </c>
      <c r="AA39" s="3" t="s">
        <v>158</v>
      </c>
    </row>
    <row r="40" spans="1:27" x14ac:dyDescent="0.35">
      <c r="A40" s="4">
        <v>0.74917661793000245</v>
      </c>
      <c r="B40" s="4">
        <v>9.2004146061579237E-2</v>
      </c>
      <c r="C40" s="4">
        <v>2.0700932863855332E-3</v>
      </c>
      <c r="D40" s="4">
        <v>1.642931179671058E-3</v>
      </c>
      <c r="E40" s="4">
        <v>0</v>
      </c>
      <c r="F40" s="4">
        <v>0</v>
      </c>
      <c r="G40" s="4">
        <v>4.1401865727710659E-2</v>
      </c>
      <c r="H40" s="4">
        <v>1.6199301431556633E-2</v>
      </c>
      <c r="I40" s="4">
        <v>1.9025143060590853E-2</v>
      </c>
      <c r="J40" s="4">
        <v>4.3044796907381723E-3</v>
      </c>
      <c r="K40" s="4">
        <v>1.7250777386546109E-2</v>
      </c>
      <c r="L40" s="4">
        <v>0</v>
      </c>
      <c r="M40" s="4">
        <v>6.900310954618444E-4</v>
      </c>
      <c r="N40" s="4">
        <v>7.4589075557066034</v>
      </c>
      <c r="O40" s="4">
        <v>6.5717247186842312E-2</v>
      </c>
      <c r="P40" s="4">
        <v>0.75246248028934459</v>
      </c>
      <c r="Q40" s="4">
        <v>1.8203677470755324</v>
      </c>
      <c r="R40" s="4">
        <v>2.7272657582539564E-2</v>
      </c>
      <c r="S40" s="4">
        <v>1.6429311796710582E-4</v>
      </c>
      <c r="T40" s="4">
        <v>2.9572761234079041E-3</v>
      </c>
      <c r="U40" s="4">
        <v>1.9715174156052697E-4</v>
      </c>
      <c r="V40" s="4">
        <v>7.7874937916408149E-3</v>
      </c>
      <c r="W40" s="4">
        <v>3.2858623593421156E-2</v>
      </c>
      <c r="X40" s="4">
        <v>8.214655898355289E-3</v>
      </c>
      <c r="Y40" s="2">
        <v>0.3285862359342116</v>
      </c>
      <c r="Z40" s="3" t="s">
        <v>157</v>
      </c>
      <c r="AA40" s="3" t="s">
        <v>158</v>
      </c>
    </row>
    <row r="41" spans="1:27" x14ac:dyDescent="0.35">
      <c r="A41" s="4">
        <v>8.4049597211571736E-2</v>
      </c>
      <c r="B41" s="4">
        <v>9.2183429199788353E-3</v>
      </c>
      <c r="C41" s="4">
        <v>1.0167289985270774E-4</v>
      </c>
      <c r="D41" s="4">
        <v>1.0167289985270774E-4</v>
      </c>
      <c r="E41" s="4">
        <v>0</v>
      </c>
      <c r="F41" s="4">
        <v>0</v>
      </c>
      <c r="G41" s="4">
        <v>5.2192088591056637E-3</v>
      </c>
      <c r="H41" s="4">
        <v>1.8368903906722531E-3</v>
      </c>
      <c r="I41" s="4">
        <v>2.6062153328910752E-3</v>
      </c>
      <c r="J41" s="4">
        <v>5.1853178924880945E-4</v>
      </c>
      <c r="K41" s="4">
        <v>1.7792757474223856E-3</v>
      </c>
      <c r="L41" s="4">
        <v>0</v>
      </c>
      <c r="M41" s="4">
        <v>7.1171029896895411E-5</v>
      </c>
      <c r="N41" s="4">
        <v>0.73882307226300947</v>
      </c>
      <c r="O41" s="4">
        <v>6.7781933235138495E-3</v>
      </c>
      <c r="P41" s="4">
        <v>7.7610313554233576E-2</v>
      </c>
      <c r="Q41" s="4">
        <v>0.15657626577316994</v>
      </c>
      <c r="R41" s="4">
        <v>5.4225546588110799E-3</v>
      </c>
      <c r="S41" s="4">
        <v>1.6945483308784623E-5</v>
      </c>
      <c r="T41" s="4">
        <v>2.3723676632298474E-4</v>
      </c>
      <c r="U41" s="4">
        <v>2.0334579970541548E-5</v>
      </c>
      <c r="V41" s="4">
        <v>8.0321590883639115E-4</v>
      </c>
      <c r="W41" s="4">
        <v>3.3890966617569247E-3</v>
      </c>
      <c r="X41" s="4">
        <v>8.4727416543923118E-4</v>
      </c>
      <c r="Y41" s="2">
        <v>3.3890966617569247E-2</v>
      </c>
      <c r="Z41" s="3" t="s">
        <v>157</v>
      </c>
      <c r="AA41" s="3" t="s">
        <v>158</v>
      </c>
    </row>
    <row r="42" spans="1:27" x14ac:dyDescent="0.35">
      <c r="A42" s="4">
        <v>0.16483215106083651</v>
      </c>
      <c r="B42" s="4">
        <v>2.1322967626593314E-2</v>
      </c>
      <c r="C42" s="4">
        <v>5.3307419066483291E-4</v>
      </c>
      <c r="D42" s="4">
        <v>2.5250882715702612E-4</v>
      </c>
      <c r="E42" s="4">
        <v>0</v>
      </c>
      <c r="F42" s="4">
        <v>0</v>
      </c>
      <c r="G42" s="4">
        <v>8.6273849278650592E-3</v>
      </c>
      <c r="H42" s="4">
        <v>3.6473497256014884E-3</v>
      </c>
      <c r="I42" s="4">
        <v>3.7104769323907448E-3</v>
      </c>
      <c r="J42" s="4">
        <v>8.9079502913728666E-4</v>
      </c>
      <c r="K42" s="4">
        <v>3.6824203960399643E-3</v>
      </c>
      <c r="L42" s="4">
        <v>0</v>
      </c>
      <c r="M42" s="4">
        <v>1.4729681584159856E-4</v>
      </c>
      <c r="N42" s="4">
        <v>1.3958126834513387</v>
      </c>
      <c r="O42" s="4">
        <v>1.4028268175390339E-2</v>
      </c>
      <c r="P42" s="4">
        <v>0.16062367060821942</v>
      </c>
      <c r="Q42" s="4">
        <v>0.3240529948515169</v>
      </c>
      <c r="R42" s="4">
        <v>5.821731292786991E-3</v>
      </c>
      <c r="S42" s="4">
        <v>3.5070670438475856E-5</v>
      </c>
      <c r="T42" s="4">
        <v>6.3127206789256537E-4</v>
      </c>
      <c r="U42" s="4">
        <v>4.2084804526171024E-5</v>
      </c>
      <c r="V42" s="4">
        <v>1.6623497787837554E-3</v>
      </c>
      <c r="W42" s="4">
        <v>7.0141340876951697E-3</v>
      </c>
      <c r="X42" s="4">
        <v>1.7535335219237924E-3</v>
      </c>
      <c r="Y42" s="2">
        <v>7.0141340876951702E-2</v>
      </c>
      <c r="Z42" s="3" t="s">
        <v>157</v>
      </c>
      <c r="AA42" s="3" t="s">
        <v>158</v>
      </c>
    </row>
    <row r="43" spans="1:27" x14ac:dyDescent="0.35">
      <c r="A43" s="4">
        <v>0.10602299641492842</v>
      </c>
      <c r="B43" s="4">
        <v>9.3330102477929937E-3</v>
      </c>
      <c r="C43" s="4">
        <v>3.7332040991171976E-4</v>
      </c>
      <c r="D43" s="4">
        <v>1.8666020495585988E-4</v>
      </c>
      <c r="E43" s="4">
        <v>0</v>
      </c>
      <c r="F43" s="4">
        <v>0</v>
      </c>
      <c r="G43" s="4">
        <v>7.4664081982343958E-3</v>
      </c>
      <c r="H43" s="4">
        <v>2.5497783996970458E-3</v>
      </c>
      <c r="I43" s="4">
        <v>2.2100568266773808E-3</v>
      </c>
      <c r="J43" s="4">
        <v>8.1010528950843175E-4</v>
      </c>
      <c r="K43" s="4">
        <v>1.9599321520365285E-3</v>
      </c>
      <c r="L43" s="4">
        <v>0</v>
      </c>
      <c r="M43" s="4">
        <v>7.8397286081461135E-5</v>
      </c>
      <c r="N43" s="4">
        <v>0.67197673784109557</v>
      </c>
      <c r="O43" s="4">
        <v>7.4664081982343958E-3</v>
      </c>
      <c r="P43" s="4">
        <v>8.5490373869783823E-2</v>
      </c>
      <c r="Q43" s="4">
        <v>0.17247402937921452</v>
      </c>
      <c r="R43" s="4">
        <v>3.098559402267274E-3</v>
      </c>
      <c r="S43" s="4">
        <v>1.8666020495585986E-5</v>
      </c>
      <c r="T43" s="4">
        <v>3.3598836892054777E-4</v>
      </c>
      <c r="U43" s="4">
        <v>2.2399224594703184E-5</v>
      </c>
      <c r="V43" s="4">
        <v>8.8476937149077584E-4</v>
      </c>
      <c r="W43" s="4">
        <v>3.7332040991171979E-3</v>
      </c>
      <c r="X43" s="4">
        <v>4.4798449189406373E-3</v>
      </c>
      <c r="Y43" s="2">
        <v>3.7332040991171975E-2</v>
      </c>
      <c r="Z43" s="3" t="s">
        <v>157</v>
      </c>
      <c r="AA43" s="3" t="s">
        <v>158</v>
      </c>
    </row>
    <row r="44" spans="1:27" x14ac:dyDescent="0.35">
      <c r="A44" s="4">
        <v>8.473353076113143E-3</v>
      </c>
      <c r="B44" s="4">
        <v>5.0047290098679956E-4</v>
      </c>
      <c r="C44" s="4">
        <v>1.8581914640598998E-5</v>
      </c>
      <c r="D44" s="4">
        <v>1.065363106061009E-5</v>
      </c>
      <c r="E44" s="4">
        <v>0</v>
      </c>
      <c r="F44" s="4">
        <v>0</v>
      </c>
      <c r="G44" s="4">
        <v>7.135455221990016E-4</v>
      </c>
      <c r="H44" s="4">
        <v>3.0969857734331662E-4</v>
      </c>
      <c r="I44" s="4">
        <v>2.8987786839334434E-4</v>
      </c>
      <c r="J44" s="4">
        <v>7.8539559214265092E-5</v>
      </c>
      <c r="K44" s="4">
        <v>2.6014680496838595E-4</v>
      </c>
      <c r="L44" s="4">
        <v>0</v>
      </c>
      <c r="M44" s="4">
        <v>2.3289333016217406E-5</v>
      </c>
      <c r="N44" s="4">
        <v>4.0880212209317791E-2</v>
      </c>
      <c r="O44" s="4">
        <v>4.4596595137437592E-4</v>
      </c>
      <c r="P44" s="4">
        <v>3.9641417899944527E-3</v>
      </c>
      <c r="Q44" s="4">
        <v>9.1670778893621716E-3</v>
      </c>
      <c r="R44" s="4">
        <v>1.5361049436228504E-4</v>
      </c>
      <c r="S44" s="4">
        <v>1.2387943093732666E-6</v>
      </c>
      <c r="T44" s="4">
        <v>1.7590879193100385E-5</v>
      </c>
      <c r="U44" s="4">
        <v>1.4865531712479197E-6</v>
      </c>
      <c r="V44" s="4">
        <v>6.1939715468663323E-5</v>
      </c>
      <c r="W44" s="4">
        <v>2.4775886187465329E-4</v>
      </c>
      <c r="X44" s="4">
        <v>2.4775886187465329E-4</v>
      </c>
      <c r="Y44" s="2">
        <v>2.4775886187465329E-3</v>
      </c>
      <c r="Z44" s="3" t="s">
        <v>157</v>
      </c>
      <c r="AA44" s="3" t="s">
        <v>158</v>
      </c>
    </row>
    <row r="45" spans="1:27" x14ac:dyDescent="0.35">
      <c r="A45" s="4">
        <v>8.8583521497670431E-2</v>
      </c>
      <c r="B45" s="4">
        <v>1.648755495817885E-2</v>
      </c>
      <c r="C45" s="4">
        <v>4.2384460046732261E-4</v>
      </c>
      <c r="D45" s="4">
        <v>4.2384460046732261E-4</v>
      </c>
      <c r="E45" s="4">
        <v>0</v>
      </c>
      <c r="F45" s="4">
        <v>0</v>
      </c>
      <c r="G45" s="4">
        <v>2.3184299645562546E-3</v>
      </c>
      <c r="H45" s="4">
        <v>1.068088393177653E-3</v>
      </c>
      <c r="I45" s="4">
        <v>5.2980575058415326E-4</v>
      </c>
      <c r="J45" s="4">
        <v>4.1536770845797624E-5</v>
      </c>
      <c r="K45" s="4">
        <v>1.2715338014019678E-3</v>
      </c>
      <c r="L45" s="4">
        <v>0</v>
      </c>
      <c r="M45" s="4">
        <v>2.1192230023366132E-6</v>
      </c>
      <c r="N45" s="4">
        <v>0.64848223871500366</v>
      </c>
      <c r="O45" s="4">
        <v>1.9751158381777233E-2</v>
      </c>
      <c r="P45" s="4">
        <v>0.1178287989299157</v>
      </c>
      <c r="Q45" s="4">
        <v>0.27973743630843295</v>
      </c>
      <c r="R45" s="4">
        <v>1.3054413694393537E-2</v>
      </c>
      <c r="S45" s="4">
        <v>2.1192230023366131E-5</v>
      </c>
      <c r="T45" s="4">
        <v>7.6292028084118076E-4</v>
      </c>
      <c r="U45" s="4">
        <v>6.3576690070098397E-5</v>
      </c>
      <c r="V45" s="4">
        <v>2.5006831427572037E-3</v>
      </c>
      <c r="W45" s="4">
        <v>3.8146014042059035E-3</v>
      </c>
      <c r="X45" s="4">
        <v>2.2802839505141958E-2</v>
      </c>
      <c r="Y45" s="2">
        <v>4.2384460046732263E-2</v>
      </c>
      <c r="Z45" s="3" t="s">
        <v>33</v>
      </c>
      <c r="AA45" s="3" t="s">
        <v>158</v>
      </c>
    </row>
    <row r="46" spans="1:27" x14ac:dyDescent="0.35">
      <c r="A46" s="4">
        <v>1.8871760187369453</v>
      </c>
      <c r="B46" s="4">
        <v>0.31402608951782773</v>
      </c>
      <c r="C46" s="4">
        <v>1.2228900601415406E-2</v>
      </c>
      <c r="D46" s="4">
        <v>1.1625004275419584E-2</v>
      </c>
      <c r="E46" s="4">
        <v>0</v>
      </c>
      <c r="F46" s="4">
        <v>1.132305611242167E-3</v>
      </c>
      <c r="G46" s="4">
        <v>6.4616906881553013E-2</v>
      </c>
      <c r="H46" s="4">
        <v>2.3853904876834989E-2</v>
      </c>
      <c r="I46" s="4">
        <v>1.6909097127883032E-2</v>
      </c>
      <c r="J46" s="4">
        <v>5.1331187709644909E-3</v>
      </c>
      <c r="K46" s="4">
        <v>0</v>
      </c>
      <c r="L46" s="4">
        <v>0</v>
      </c>
      <c r="M46" s="4">
        <v>3.7743520374738902E-3</v>
      </c>
      <c r="N46" s="4">
        <v>11.307958704271776</v>
      </c>
      <c r="O46" s="4">
        <v>0.3396916833726501</v>
      </c>
      <c r="P46" s="4">
        <v>2.9137997729298433</v>
      </c>
      <c r="Q46" s="4">
        <v>5.4652617502621936</v>
      </c>
      <c r="R46" s="4">
        <v>0.15097408149895561</v>
      </c>
      <c r="S46" s="4">
        <v>1.5097408149895564E-3</v>
      </c>
      <c r="T46" s="4">
        <v>8.1526004009436041E-3</v>
      </c>
      <c r="U46" s="4">
        <v>3.0194816299791128E-3</v>
      </c>
      <c r="V46" s="4">
        <v>3.0194816299791122E-2</v>
      </c>
      <c r="W46" s="4">
        <v>0.15701304475891387</v>
      </c>
      <c r="X46" s="4">
        <v>3.7743520374738902E-2</v>
      </c>
      <c r="Y46" s="2">
        <v>1.5097408149895561</v>
      </c>
      <c r="Z46" s="3" t="s">
        <v>157</v>
      </c>
      <c r="AA46" s="3" t="s">
        <v>158</v>
      </c>
    </row>
    <row r="47" spans="1:27" x14ac:dyDescent="0.35">
      <c r="A47" s="4">
        <v>2.3154522550919925</v>
      </c>
      <c r="B47" s="4">
        <v>0.34140244929093611</v>
      </c>
      <c r="C47" s="4">
        <v>1.5380011329443161E-2</v>
      </c>
      <c r="D47" s="4">
        <v>1.3013855740298062E-2</v>
      </c>
      <c r="E47" s="4">
        <v>0</v>
      </c>
      <c r="F47" s="4">
        <v>5.5773667458420264E-3</v>
      </c>
      <c r="G47" s="4">
        <v>9.836446806303209E-2</v>
      </c>
      <c r="H47" s="4">
        <v>3.5999367177707617E-2</v>
      </c>
      <c r="I47" s="4">
        <v>4.5971022874819127E-2</v>
      </c>
      <c r="J47" s="4">
        <v>1.1830777945725507E-2</v>
      </c>
      <c r="K47" s="4">
        <v>0.10985722378173687</v>
      </c>
      <c r="L47" s="4">
        <v>0</v>
      </c>
      <c r="M47" s="4">
        <v>4.0562667242487463E-3</v>
      </c>
      <c r="N47" s="4">
        <v>12.574426845171113</v>
      </c>
      <c r="O47" s="4">
        <v>0.38534533880363087</v>
      </c>
      <c r="P47" s="4">
        <v>4.4787945080246576</v>
      </c>
      <c r="Q47" s="4">
        <v>6.185806754479338</v>
      </c>
      <c r="R47" s="4">
        <v>0.1248992128841593</v>
      </c>
      <c r="S47" s="4">
        <v>3.8872556107383814E-4</v>
      </c>
      <c r="T47" s="4">
        <v>7.9435223349871281E-3</v>
      </c>
      <c r="U47" s="4">
        <v>1.1323744605194416E-3</v>
      </c>
      <c r="V47" s="4">
        <v>2.8731889296761948E-2</v>
      </c>
      <c r="W47" s="4">
        <v>0.18591222486140085</v>
      </c>
      <c r="X47" s="4">
        <v>0.16901111351036441</v>
      </c>
      <c r="Y47" s="2">
        <v>1.6901111351036442</v>
      </c>
      <c r="Z47" s="3" t="s">
        <v>157</v>
      </c>
      <c r="AA47" s="3" t="s">
        <v>158</v>
      </c>
    </row>
    <row r="48" spans="1:27" x14ac:dyDescent="0.35">
      <c r="A48" s="4">
        <v>9.566943044153307</v>
      </c>
      <c r="B48" s="4">
        <v>1.6320079310614466</v>
      </c>
      <c r="C48" s="4">
        <v>8.2806313743511814E-2</v>
      </c>
      <c r="D48" s="4">
        <v>6.5923473077358907E-2</v>
      </c>
      <c r="E48" s="4">
        <v>0</v>
      </c>
      <c r="F48" s="4">
        <v>2.5726233396042505E-2</v>
      </c>
      <c r="G48" s="4">
        <v>0.29424379446723614</v>
      </c>
      <c r="H48" s="4">
        <v>9.9689154409664707E-2</v>
      </c>
      <c r="I48" s="4">
        <v>7.8786589775380167E-2</v>
      </c>
      <c r="J48" s="4">
        <v>2.4118343808789845E-2</v>
      </c>
      <c r="K48" s="4">
        <v>0</v>
      </c>
      <c r="L48" s="4">
        <v>0</v>
      </c>
      <c r="M48" s="4">
        <v>1.3667061491647583E-2</v>
      </c>
      <c r="N48" s="4">
        <v>58.044814099820904</v>
      </c>
      <c r="O48" s="4">
        <v>1.8169152335955021</v>
      </c>
      <c r="P48" s="4">
        <v>16.882840666152894</v>
      </c>
      <c r="Q48" s="4">
        <v>25.163472040504075</v>
      </c>
      <c r="R48" s="4">
        <v>0.80394479362632831</v>
      </c>
      <c r="S48" s="4">
        <v>8.0394479362632838E-3</v>
      </c>
      <c r="T48" s="4">
        <v>6.4315583490106271E-2</v>
      </c>
      <c r="U48" s="4">
        <v>1.6078895872526568E-2</v>
      </c>
      <c r="V48" s="4">
        <v>0.17686785459779222</v>
      </c>
      <c r="W48" s="4">
        <v>0.88433927298896109</v>
      </c>
      <c r="X48" s="4">
        <v>0.48236687617579699</v>
      </c>
      <c r="Y48" s="2">
        <v>8.0394479362632829</v>
      </c>
      <c r="Z48" s="3" t="s">
        <v>157</v>
      </c>
      <c r="AA48" s="3" t="s">
        <v>158</v>
      </c>
    </row>
    <row r="49" spans="1:27" x14ac:dyDescent="0.35">
      <c r="A49" s="4">
        <v>1.3737731373205088E-2</v>
      </c>
      <c r="B49" s="4">
        <v>2.3615273765509575E-3</v>
      </c>
      <c r="C49" s="4">
        <v>8.4015877819601352E-5</v>
      </c>
      <c r="D49" s="4">
        <v>8.4015877819601352E-5</v>
      </c>
      <c r="E49" s="4">
        <v>0</v>
      </c>
      <c r="F49" s="4">
        <v>2.3842343705562549E-5</v>
      </c>
      <c r="G49" s="4">
        <v>4.3483893520145035E-4</v>
      </c>
      <c r="H49" s="4">
        <v>1.7030245503973251E-4</v>
      </c>
      <c r="I49" s="4">
        <v>1.4873081073469972E-4</v>
      </c>
      <c r="J49" s="4">
        <v>5.2226086212184633E-5</v>
      </c>
      <c r="K49" s="4">
        <v>7.3797730517217411E-4</v>
      </c>
      <c r="L49" s="4">
        <v>0</v>
      </c>
      <c r="M49" s="4">
        <v>2.7248392806357198E-5</v>
      </c>
      <c r="N49" s="4">
        <v>6.5282607765230788E-2</v>
      </c>
      <c r="O49" s="4">
        <v>2.5885973166039338E-3</v>
      </c>
      <c r="P49" s="4">
        <v>2.4296483585668504E-2</v>
      </c>
      <c r="Q49" s="4">
        <v>4.1553799029694735E-2</v>
      </c>
      <c r="R49" s="4">
        <v>8.390234284957487E-4</v>
      </c>
      <c r="S49" s="4">
        <v>2.6113043106092315E-6</v>
      </c>
      <c r="T49" s="4">
        <v>5.3361435912449515E-5</v>
      </c>
      <c r="U49" s="4">
        <v>7.6068429917747179E-6</v>
      </c>
      <c r="V49" s="4">
        <v>1.9300944904503014E-4</v>
      </c>
      <c r="W49" s="4">
        <v>1.2488846702913717E-3</v>
      </c>
      <c r="X49" s="4">
        <v>1.1353497002648833E-3</v>
      </c>
      <c r="Y49" s="2">
        <v>1.1353497002648833E-2</v>
      </c>
      <c r="Z49" s="3" t="s">
        <v>157</v>
      </c>
      <c r="AA49" s="3" t="s">
        <v>158</v>
      </c>
    </row>
    <row r="50" spans="1:27" x14ac:dyDescent="0.35">
      <c r="A50" s="4">
        <v>0.51065497557072204</v>
      </c>
      <c r="B50" s="4">
        <v>7.3130836007658948E-2</v>
      </c>
      <c r="C50" s="4">
        <v>1.2608764828906716E-3</v>
      </c>
      <c r="D50" s="4">
        <v>1.2608764828906716E-3</v>
      </c>
      <c r="E50" s="4">
        <v>0</v>
      </c>
      <c r="F50" s="4">
        <v>0</v>
      </c>
      <c r="G50" s="4">
        <v>2.3704477878344624E-2</v>
      </c>
      <c r="H50" s="4">
        <v>9.2359202371741708E-3</v>
      </c>
      <c r="I50" s="4">
        <v>7.7859122818498975E-3</v>
      </c>
      <c r="J50" s="4">
        <v>2.8369720865040111E-3</v>
      </c>
      <c r="K50" s="4">
        <v>2.0489242846973413E-2</v>
      </c>
      <c r="L50" s="4">
        <v>0</v>
      </c>
      <c r="M50" s="4">
        <v>7.5652588973440299E-4</v>
      </c>
      <c r="N50" s="4">
        <v>2.8684939985762776</v>
      </c>
      <c r="O50" s="4">
        <v>7.1869959524768282E-2</v>
      </c>
      <c r="P50" s="4">
        <v>0.38771951848888153</v>
      </c>
      <c r="Q50" s="4">
        <v>1.1537019818449645</v>
      </c>
      <c r="R50" s="4">
        <v>2.3294693021405157E-2</v>
      </c>
      <c r="S50" s="4">
        <v>7.2500397766213617E-5</v>
      </c>
      <c r="T50" s="4">
        <v>1.481529867396539E-3</v>
      </c>
      <c r="U50" s="4">
        <v>2.1119681088418749E-4</v>
      </c>
      <c r="V50" s="4">
        <v>5.3587250522853539E-3</v>
      </c>
      <c r="W50" s="4">
        <v>3.4674103279493468E-2</v>
      </c>
      <c r="X50" s="4">
        <v>3.1521912072266789E-2</v>
      </c>
      <c r="Y50" s="2">
        <v>0.31521912072266789</v>
      </c>
      <c r="Z50" s="3" t="s">
        <v>157</v>
      </c>
      <c r="AA50" s="3" t="s">
        <v>158</v>
      </c>
    </row>
    <row r="51" spans="1:27" x14ac:dyDescent="0.35">
      <c r="A51" s="4">
        <v>5.2827177644748096</v>
      </c>
      <c r="B51" s="4">
        <v>0.35218118429832068</v>
      </c>
      <c r="C51" s="4">
        <v>1.4986433374396623E-2</v>
      </c>
      <c r="D51" s="4">
        <v>7.4932166871983117E-3</v>
      </c>
      <c r="E51" s="4">
        <v>3.3719475092392403E-3</v>
      </c>
      <c r="F51" s="4">
        <v>0</v>
      </c>
      <c r="G51" s="4">
        <v>0.41962013448310542</v>
      </c>
      <c r="H51" s="4">
        <v>0.15492225500782508</v>
      </c>
      <c r="I51" s="4">
        <v>0.18564444342533817</v>
      </c>
      <c r="J51" s="4">
        <v>5.9383742246046624E-2</v>
      </c>
      <c r="K51" s="4">
        <v>0.19669693803895569</v>
      </c>
      <c r="L51" s="4">
        <v>0.14049781288496835</v>
      </c>
      <c r="M51" s="4">
        <v>6.7438950184784806E-3</v>
      </c>
      <c r="N51" s="4">
        <v>16.091682835758373</v>
      </c>
      <c r="O51" s="4">
        <v>0.43085995951390293</v>
      </c>
      <c r="P51" s="4">
        <v>3.1846170920592822</v>
      </c>
      <c r="Q51" s="4">
        <v>6.9312254356584386</v>
      </c>
      <c r="R51" s="4">
        <v>0.35592779264191982</v>
      </c>
      <c r="S51" s="4">
        <v>7.493216687198312E-4</v>
      </c>
      <c r="T51" s="4">
        <v>1.4799102957216669E-2</v>
      </c>
      <c r="U51" s="4">
        <v>1.3113129202597046E-3</v>
      </c>
      <c r="V51" s="4">
        <v>3.746608343599156E-2</v>
      </c>
      <c r="W51" s="4">
        <v>0.1873304171799578</v>
      </c>
      <c r="X51" s="4">
        <v>0.1873304171799578</v>
      </c>
      <c r="Y51" s="2">
        <v>1.873304171799578</v>
      </c>
      <c r="Z51" s="3" t="s">
        <v>157</v>
      </c>
      <c r="AA51" s="3" t="s">
        <v>158</v>
      </c>
    </row>
    <row r="52" spans="1:27" x14ac:dyDescent="0.35">
      <c r="A52" s="4">
        <v>4.6816816662748781</v>
      </c>
      <c r="B52" s="4">
        <v>0.32122487345243683</v>
      </c>
      <c r="C52" s="4">
        <v>0</v>
      </c>
      <c r="D52" s="4">
        <v>0</v>
      </c>
      <c r="E52" s="4">
        <v>0</v>
      </c>
      <c r="F52" s="4">
        <v>0</v>
      </c>
      <c r="G52" s="4">
        <v>0.37761009060100292</v>
      </c>
      <c r="H52" s="4">
        <v>0.14010872139946712</v>
      </c>
      <c r="I52" s="4">
        <v>0.16983910862325652</v>
      </c>
      <c r="J52" s="4">
        <v>5.0575831139319849E-2</v>
      </c>
      <c r="K52" s="4">
        <v>0.23921001214543172</v>
      </c>
      <c r="L52" s="4">
        <v>0.25629644158439108</v>
      </c>
      <c r="M52" s="4">
        <v>5.9802503036357922E-3</v>
      </c>
      <c r="N52" s="4">
        <v>11.721290595126154</v>
      </c>
      <c r="O52" s="4">
        <v>0.31097301578906117</v>
      </c>
      <c r="P52" s="4">
        <v>2.4091865508932764</v>
      </c>
      <c r="Q52" s="4">
        <v>11.106179135323615</v>
      </c>
      <c r="R52" s="4">
        <v>0.19649393854803318</v>
      </c>
      <c r="S52" s="4">
        <v>8.543214719479704E-4</v>
      </c>
      <c r="T52" s="4">
        <v>1.5377786495063469E-2</v>
      </c>
      <c r="U52" s="4">
        <v>8.543214719479704E-4</v>
      </c>
      <c r="V52" s="4">
        <v>3.7590144765710695E-2</v>
      </c>
      <c r="W52" s="4">
        <v>0.15377786495063467</v>
      </c>
      <c r="X52" s="4">
        <v>0.13669143551167526</v>
      </c>
      <c r="Y52" s="2">
        <v>1.7086429438959407</v>
      </c>
      <c r="Z52" s="3" t="s">
        <v>157</v>
      </c>
      <c r="AA52" s="3" t="s">
        <v>158</v>
      </c>
    </row>
    <row r="53" spans="1:27" x14ac:dyDescent="0.35">
      <c r="A53" s="4">
        <v>2.0092652290979611</v>
      </c>
      <c r="B53" s="4">
        <v>0.17438905761982304</v>
      </c>
      <c r="C53" s="4">
        <v>1.0614986115989231E-3</v>
      </c>
      <c r="D53" s="4">
        <v>0</v>
      </c>
      <c r="E53" s="4">
        <v>0</v>
      </c>
      <c r="F53" s="4">
        <v>0</v>
      </c>
      <c r="G53" s="4">
        <v>0.14557695244785226</v>
      </c>
      <c r="H53" s="4">
        <v>6.1718562131537383E-2</v>
      </c>
      <c r="I53" s="4">
        <v>5.9898850225939222E-2</v>
      </c>
      <c r="J53" s="4">
        <v>3.9427091287959999E-3</v>
      </c>
      <c r="K53" s="4">
        <v>2.2746398819976917E-2</v>
      </c>
      <c r="L53" s="4">
        <v>0</v>
      </c>
      <c r="M53" s="4">
        <v>9.0985595279907672E-4</v>
      </c>
      <c r="N53" s="4">
        <v>0.56865997049942296</v>
      </c>
      <c r="O53" s="4">
        <v>0.15164265879984615</v>
      </c>
      <c r="P53" s="4">
        <v>0.87194528809911531</v>
      </c>
      <c r="Q53" s="4">
        <v>2.3049684137576611</v>
      </c>
      <c r="R53" s="4">
        <v>0.18197119055981534</v>
      </c>
      <c r="S53" s="4">
        <v>8.3403462339915363E-5</v>
      </c>
      <c r="T53" s="4">
        <v>1.880368969118092E-2</v>
      </c>
      <c r="U53" s="4">
        <v>6.0657063519938448E-4</v>
      </c>
      <c r="V53" s="4">
        <v>3.2603171641966917E-2</v>
      </c>
      <c r="W53" s="4">
        <v>0.14709337903585074</v>
      </c>
      <c r="X53" s="4">
        <v>4.6251010933953063E-2</v>
      </c>
      <c r="Y53" s="2">
        <v>0.75821329399923065</v>
      </c>
      <c r="Z53" s="3" t="s">
        <v>157</v>
      </c>
      <c r="AA53" s="3" t="s">
        <v>158</v>
      </c>
    </row>
    <row r="54" spans="1:27" x14ac:dyDescent="0.35">
      <c r="A54" s="4">
        <v>0.83071231604627971</v>
      </c>
      <c r="B54" s="4">
        <v>3.3479589563578022E-2</v>
      </c>
      <c r="C54" s="4">
        <v>2.0924743477236264E-3</v>
      </c>
      <c r="D54" s="4">
        <v>1.0462371738618132E-3</v>
      </c>
      <c r="E54" s="4">
        <v>0</v>
      </c>
      <c r="F54" s="4">
        <v>0</v>
      </c>
      <c r="G54" s="4">
        <v>7.6584561126684728E-2</v>
      </c>
      <c r="H54" s="4">
        <v>2.8248403694268953E-2</v>
      </c>
      <c r="I54" s="4">
        <v>3.3688836998350388E-2</v>
      </c>
      <c r="J54" s="4">
        <v>9.5835325125742093E-3</v>
      </c>
      <c r="K54" s="4">
        <v>2.1970980651098079E-2</v>
      </c>
      <c r="L54" s="4">
        <v>1.5693557607927199E-2</v>
      </c>
      <c r="M54" s="4">
        <v>7.7421550865774166E-4</v>
      </c>
      <c r="N54" s="4">
        <v>2.1761733216325716</v>
      </c>
      <c r="O54" s="4">
        <v>3.8083033128569997E-2</v>
      </c>
      <c r="P54" s="4">
        <v>0.31805610085399122</v>
      </c>
      <c r="Q54" s="4">
        <v>0.53776590736497198</v>
      </c>
      <c r="R54" s="4">
        <v>3.8292280563342364E-2</v>
      </c>
      <c r="S54" s="4">
        <v>1.0462371738618132E-4</v>
      </c>
      <c r="T54" s="4">
        <v>2.1343238346780988E-3</v>
      </c>
      <c r="U54" s="4">
        <v>1.6949042216561375E-4</v>
      </c>
      <c r="V54" s="4">
        <v>4.0803249780610711E-3</v>
      </c>
      <c r="W54" s="4">
        <v>1.4647320434065384E-2</v>
      </c>
      <c r="X54" s="4">
        <v>1.4647320434065384E-2</v>
      </c>
      <c r="Y54" s="2">
        <v>0.20924743477236263</v>
      </c>
      <c r="Z54" s="3" t="s">
        <v>157</v>
      </c>
      <c r="AA54" s="3" t="s">
        <v>158</v>
      </c>
    </row>
    <row r="55" spans="1:27" x14ac:dyDescent="0.35">
      <c r="A55" s="4">
        <v>0.6365318376007939</v>
      </c>
      <c r="B55" s="4">
        <v>3.4520378653585378E-2</v>
      </c>
      <c r="C55" s="4">
        <v>1.9953976100338367E-3</v>
      </c>
      <c r="D55" s="4">
        <v>1.4965482075253774E-3</v>
      </c>
      <c r="E55" s="4">
        <v>0</v>
      </c>
      <c r="F55" s="4">
        <v>0</v>
      </c>
      <c r="G55" s="4">
        <v>5.4474354753923739E-2</v>
      </c>
      <c r="H55" s="4">
        <v>2.0951674905355287E-2</v>
      </c>
      <c r="I55" s="4">
        <v>2.3944771320406039E-2</v>
      </c>
      <c r="J55" s="4">
        <v>6.8043058502153834E-3</v>
      </c>
      <c r="K55" s="4">
        <v>1.2970084465219937E-2</v>
      </c>
      <c r="L55" s="4">
        <v>0</v>
      </c>
      <c r="M55" s="4">
        <v>6.7843518741150452E-4</v>
      </c>
      <c r="N55" s="4">
        <v>1.857715174941502</v>
      </c>
      <c r="O55" s="4">
        <v>5.3476655948906826E-2</v>
      </c>
      <c r="P55" s="4">
        <v>0.29132805106494014</v>
      </c>
      <c r="Q55" s="4">
        <v>0.62056865672052319</v>
      </c>
      <c r="R55" s="4">
        <v>5.966238854001172E-2</v>
      </c>
      <c r="S55" s="4">
        <v>9.9769880501691835E-5</v>
      </c>
      <c r="T55" s="4">
        <v>9.9769880501691835E-4</v>
      </c>
      <c r="U55" s="4">
        <v>1.9953976100338367E-4</v>
      </c>
      <c r="V55" s="4">
        <v>3.9907952200676734E-3</v>
      </c>
      <c r="W55" s="4">
        <v>4.988494025084592E-3</v>
      </c>
      <c r="X55" s="4">
        <v>5.9263309018004945E-2</v>
      </c>
      <c r="Y55" s="2">
        <v>0.19953976100338366</v>
      </c>
      <c r="Z55" s="3" t="s">
        <v>157</v>
      </c>
      <c r="AA55" s="3" t="s">
        <v>158</v>
      </c>
    </row>
    <row r="56" spans="1:27" x14ac:dyDescent="0.35">
      <c r="A56" s="4">
        <v>1.6667502630932116</v>
      </c>
      <c r="B56" s="4">
        <v>7.8435306498504068E-2</v>
      </c>
      <c r="C56" s="4">
        <v>0</v>
      </c>
      <c r="D56" s="4">
        <v>0</v>
      </c>
      <c r="E56" s="4">
        <v>0</v>
      </c>
      <c r="F56" s="4">
        <v>0</v>
      </c>
      <c r="G56" s="4">
        <v>0.15016233020437295</v>
      </c>
      <c r="H56" s="4">
        <v>6.2954653900115107E-2</v>
      </c>
      <c r="I56" s="4">
        <v>6.1406588640276219E-2</v>
      </c>
      <c r="J56" s="4">
        <v>1.8886396170034535E-2</v>
      </c>
      <c r="K56" s="4">
        <v>5.6762392860759528E-2</v>
      </c>
      <c r="L56" s="4">
        <v>7.7403262991944818E-2</v>
      </c>
      <c r="M56" s="4">
        <v>6.7082827926352175E-4</v>
      </c>
      <c r="N56" s="4">
        <v>4.1746159840322239</v>
      </c>
      <c r="O56" s="4">
        <v>7.7403262991944818E-2</v>
      </c>
      <c r="P56" s="4">
        <v>0.65018740913233641</v>
      </c>
      <c r="Q56" s="4">
        <v>1.1868500325431537</v>
      </c>
      <c r="R56" s="4">
        <v>4.3345827275489093E-2</v>
      </c>
      <c r="S56" s="4">
        <v>2.5801087663981605E-4</v>
      </c>
      <c r="T56" s="4">
        <v>4.1281740262370569E-3</v>
      </c>
      <c r="U56" s="4">
        <v>2.5801087663981605E-4</v>
      </c>
      <c r="V56" s="4">
        <v>9.8044133123130085E-3</v>
      </c>
      <c r="W56" s="4">
        <v>3.6121522729574244E-2</v>
      </c>
      <c r="X56" s="4">
        <v>4.6441957795166883E-2</v>
      </c>
      <c r="Y56" s="2">
        <v>0.51602175327963207</v>
      </c>
      <c r="Z56" s="3" t="s">
        <v>157</v>
      </c>
      <c r="AA56" s="3" t="s">
        <v>158</v>
      </c>
    </row>
    <row r="57" spans="1:27" x14ac:dyDescent="0.35">
      <c r="A57" s="4">
        <v>1.4646901225463695</v>
      </c>
      <c r="B57" s="4">
        <v>8.8910902007607095E-2</v>
      </c>
      <c r="C57" s="4">
        <v>1.4880877283378453E-2</v>
      </c>
      <c r="D57" s="4">
        <v>4.2115690424655997E-3</v>
      </c>
      <c r="E57" s="4">
        <v>0</v>
      </c>
      <c r="F57" s="4">
        <v>0</v>
      </c>
      <c r="G57" s="4">
        <v>0.11652007684154825</v>
      </c>
      <c r="H57" s="4">
        <v>4.0056701115006151E-2</v>
      </c>
      <c r="I57" s="4">
        <v>4.7263163698780614E-2</v>
      </c>
      <c r="J57" s="4">
        <v>1.2026369376818433E-2</v>
      </c>
      <c r="K57" s="4">
        <v>2.8077126949770666E-2</v>
      </c>
      <c r="L57" s="4">
        <v>3.509640868721333E-2</v>
      </c>
      <c r="M57" s="4">
        <v>2.9948935413088712E-3</v>
      </c>
      <c r="N57" s="4">
        <v>5.1474732741246214</v>
      </c>
      <c r="O57" s="4">
        <v>9.9673800671685853E-2</v>
      </c>
      <c r="P57" s="4">
        <v>0.94526327397561227</v>
      </c>
      <c r="Q57" s="4">
        <v>1.3243044877975163</v>
      </c>
      <c r="R57" s="4">
        <v>8.5635237196800523E-2</v>
      </c>
      <c r="S57" s="4">
        <v>2.3397605791475554E-4</v>
      </c>
      <c r="T57" s="4">
        <v>1.0294946548249244E-2</v>
      </c>
      <c r="U57" s="4">
        <v>4.6795211582951107E-4</v>
      </c>
      <c r="V57" s="4">
        <v>7.0192817374426664E-3</v>
      </c>
      <c r="W57" s="4">
        <v>3.2756648108065771E-2</v>
      </c>
      <c r="X57" s="4">
        <v>9.3590423165902208E-3</v>
      </c>
      <c r="Y57" s="2">
        <v>0.46795211582951107</v>
      </c>
      <c r="Z57" s="3" t="s">
        <v>157</v>
      </c>
      <c r="AA57" s="3" t="s">
        <v>158</v>
      </c>
    </row>
    <row r="58" spans="1:27" x14ac:dyDescent="0.35">
      <c r="A58" s="4">
        <v>0.20723287975133567</v>
      </c>
      <c r="B58" s="4">
        <v>1.0476348533554607E-2</v>
      </c>
      <c r="C58" s="4">
        <v>9.4822424683267974E-4</v>
      </c>
      <c r="D58" s="4">
        <v>7.6469697325216108E-4</v>
      </c>
      <c r="E58" s="4">
        <v>1.8352727358051865E-4</v>
      </c>
      <c r="F58" s="4">
        <v>1.9117424331304027E-4</v>
      </c>
      <c r="G58" s="4">
        <v>1.7893909174100567E-2</v>
      </c>
      <c r="H58" s="4">
        <v>6.8822727592694503E-3</v>
      </c>
      <c r="I58" s="4">
        <v>7.9528485218224761E-3</v>
      </c>
      <c r="J58" s="4">
        <v>2.2252681921637887E-3</v>
      </c>
      <c r="K58" s="4">
        <v>0</v>
      </c>
      <c r="L58" s="4">
        <v>5.7352272993912079E-3</v>
      </c>
      <c r="M58" s="4">
        <v>7.6469697325216114E-5</v>
      </c>
      <c r="N58" s="4">
        <v>0.6041106088692072</v>
      </c>
      <c r="O58" s="4">
        <v>9.0998939817007168E-3</v>
      </c>
      <c r="P58" s="4">
        <v>0.11623393993432848</v>
      </c>
      <c r="Q58" s="4">
        <v>0.1254103036133544</v>
      </c>
      <c r="R58" s="4">
        <v>1.2617500058660658E-2</v>
      </c>
      <c r="S58" s="4">
        <v>7.6469697325216114E-5</v>
      </c>
      <c r="T58" s="4">
        <v>6.9587424565946659E-4</v>
      </c>
      <c r="U58" s="4">
        <v>1.3764545518538899E-4</v>
      </c>
      <c r="V58" s="4">
        <v>1.0705757625530255E-3</v>
      </c>
      <c r="W58" s="4">
        <v>4.1905394134218428E-3</v>
      </c>
      <c r="X58" s="4">
        <v>1.0705757625530254E-2</v>
      </c>
      <c r="Y58" s="2">
        <v>7.6469697325216107E-2</v>
      </c>
      <c r="Z58" s="3" t="s">
        <v>157</v>
      </c>
      <c r="AA58" s="3" t="s">
        <v>158</v>
      </c>
    </row>
    <row r="59" spans="1:27" x14ac:dyDescent="0.35">
      <c r="A59" s="4">
        <v>0.45384041064324571</v>
      </c>
      <c r="B59" s="4">
        <v>1.4197681295523996E-2</v>
      </c>
      <c r="C59" s="4">
        <v>1.0921293304249229E-3</v>
      </c>
      <c r="D59" s="4">
        <v>1.0921293304249229E-3</v>
      </c>
      <c r="E59" s="4">
        <v>0</v>
      </c>
      <c r="F59" s="4">
        <v>3.6404311014164096E-4</v>
      </c>
      <c r="G59" s="4">
        <v>4.3563825513616365E-2</v>
      </c>
      <c r="H59" s="4">
        <v>1.4561724405665636E-2</v>
      </c>
      <c r="I59" s="4">
        <v>1.8323503210462597E-2</v>
      </c>
      <c r="J59" s="4">
        <v>3.555487709050027E-3</v>
      </c>
      <c r="K59" s="4">
        <v>0.12377465744815792</v>
      </c>
      <c r="L59" s="4">
        <v>0</v>
      </c>
      <c r="M59" s="4">
        <v>2.6089756226817602E-3</v>
      </c>
      <c r="N59" s="4">
        <v>0.98291639738243064</v>
      </c>
      <c r="O59" s="4">
        <v>2.2085282015259548E-2</v>
      </c>
      <c r="P59" s="4">
        <v>0.18687546320604234</v>
      </c>
      <c r="Q59" s="4">
        <v>0.17352721583418218</v>
      </c>
      <c r="R59" s="4">
        <v>4.9752558386024263E-2</v>
      </c>
      <c r="S59" s="4">
        <v>6.0673851690273489E-5</v>
      </c>
      <c r="T59" s="4">
        <v>6.4314282791689903E-3</v>
      </c>
      <c r="U59" s="4">
        <v>9.8291639738243064E-5</v>
      </c>
      <c r="V59" s="4">
        <v>3.2763879912747688E-3</v>
      </c>
      <c r="W59" s="4">
        <v>7.0381667960717251E-2</v>
      </c>
      <c r="X59" s="4">
        <v>1.1528031821151963E-2</v>
      </c>
      <c r="Y59" s="2">
        <v>0.12134770338054698</v>
      </c>
      <c r="Z59" s="3" t="s">
        <v>157</v>
      </c>
      <c r="AA59" s="3" t="s">
        <v>158</v>
      </c>
    </row>
    <row r="60" spans="1:27" x14ac:dyDescent="0.35">
      <c r="A60" s="4">
        <v>0.33081720504401368</v>
      </c>
      <c r="B60" s="4">
        <v>1.9152575028863951E-2</v>
      </c>
      <c r="C60" s="4">
        <v>1.9073432156843852E-3</v>
      </c>
      <c r="D60" s="4">
        <v>9.4971446424118753E-4</v>
      </c>
      <c r="E60" s="4">
        <v>9.6554303864520739E-4</v>
      </c>
      <c r="F60" s="4">
        <v>5.7774296574672241E-4</v>
      </c>
      <c r="G60" s="4">
        <v>2.7304290846934146E-2</v>
      </c>
      <c r="H60" s="4">
        <v>8.9431445382711847E-3</v>
      </c>
      <c r="I60" s="4">
        <v>1.1238287826854052E-2</v>
      </c>
      <c r="J60" s="4">
        <v>2.9520291263496917E-3</v>
      </c>
      <c r="K60" s="4">
        <v>0</v>
      </c>
      <c r="L60" s="4">
        <v>0</v>
      </c>
      <c r="M60" s="4">
        <v>1.2662859523215834E-4</v>
      </c>
      <c r="N60" s="4">
        <v>1.5037145683818804</v>
      </c>
      <c r="O60" s="4">
        <v>2.5325719046431671E-2</v>
      </c>
      <c r="P60" s="4">
        <v>0.18756860668763456</v>
      </c>
      <c r="Q60" s="4">
        <v>0.46140294387717695</v>
      </c>
      <c r="R60" s="4">
        <v>1.139657357089425E-2</v>
      </c>
      <c r="S60" s="4">
        <v>9.4971446424118764E-5</v>
      </c>
      <c r="T60" s="4">
        <v>1.0051144746552568E-3</v>
      </c>
      <c r="U60" s="4">
        <v>7.8351443299897979E-5</v>
      </c>
      <c r="V60" s="4">
        <v>2.1368575445426721E-3</v>
      </c>
      <c r="W60" s="4">
        <v>3.9571436010049478E-3</v>
      </c>
      <c r="X60" s="4">
        <v>5.5400010414069275E-3</v>
      </c>
      <c r="Y60" s="2">
        <v>7.9142872020098967E-2</v>
      </c>
      <c r="Z60" s="3" t="s">
        <v>157</v>
      </c>
      <c r="AA60" s="3" t="s">
        <v>158</v>
      </c>
    </row>
    <row r="61" spans="1:27" x14ac:dyDescent="0.35">
      <c r="A61" s="4">
        <v>4.6021483891597708</v>
      </c>
      <c r="B61" s="4">
        <v>0.31674258697574442</v>
      </c>
      <c r="C61" s="4">
        <v>1.9755025459462804E-2</v>
      </c>
      <c r="D61" s="4">
        <v>1.5450857901255824E-2</v>
      </c>
      <c r="E61" s="4">
        <v>0</v>
      </c>
      <c r="F61" s="4">
        <v>0</v>
      </c>
      <c r="G61" s="4">
        <v>0.35647336443611649</v>
      </c>
      <c r="H61" s="4">
        <v>0.13464319028237218</v>
      </c>
      <c r="I61" s="4">
        <v>0.16113037525595358</v>
      </c>
      <c r="J61" s="4">
        <v>4.4807487913641884E-2</v>
      </c>
      <c r="K61" s="4">
        <v>5.5181635361627943E-3</v>
      </c>
      <c r="L61" s="4">
        <v>0</v>
      </c>
      <c r="M61" s="4">
        <v>6.4010697019488416E-3</v>
      </c>
      <c r="N61" s="4">
        <v>19.644662188739549</v>
      </c>
      <c r="O61" s="4">
        <v>0.29466993283109322</v>
      </c>
      <c r="P61" s="4">
        <v>2.6818274785751179</v>
      </c>
      <c r="Q61" s="4">
        <v>5.7940717129709345</v>
      </c>
      <c r="R61" s="4">
        <v>0.17437396774274433</v>
      </c>
      <c r="S61" s="4">
        <v>1.103632707232559E-3</v>
      </c>
      <c r="T61" s="4">
        <v>1.8541029481506991E-2</v>
      </c>
      <c r="U61" s="4">
        <v>4.4145308289302359E-3</v>
      </c>
      <c r="V61" s="4">
        <v>3.9730777460372117E-2</v>
      </c>
      <c r="W61" s="4">
        <v>0.13022865945344195</v>
      </c>
      <c r="X61" s="4">
        <v>4.5248940996534912E-2</v>
      </c>
      <c r="Y61" s="2">
        <v>1.1036327072325589</v>
      </c>
      <c r="Z61" s="3" t="s">
        <v>157</v>
      </c>
      <c r="AA61" s="3" t="s">
        <v>158</v>
      </c>
    </row>
    <row r="62" spans="1:27" x14ac:dyDescent="0.35">
      <c r="A62" s="4">
        <v>0.76785289768317622</v>
      </c>
      <c r="B62" s="4">
        <v>4.890010558929702E-2</v>
      </c>
      <c r="C62" s="4">
        <v>3.6169912811918042E-3</v>
      </c>
      <c r="D62" s="4">
        <v>2.9501716595195719E-3</v>
      </c>
      <c r="E62" s="4">
        <v>6.6681962167223206E-4</v>
      </c>
      <c r="F62" s="4">
        <v>0</v>
      </c>
      <c r="G62" s="4">
        <v>6.203443147071977E-2</v>
      </c>
      <c r="H62" s="4">
        <v>2.3843853138582848E-2</v>
      </c>
      <c r="I62" s="4">
        <v>2.7683117626998724E-2</v>
      </c>
      <c r="J62" s="4">
        <v>7.5572890456186304E-3</v>
      </c>
      <c r="K62" s="4">
        <v>2.0206655202188849E-3</v>
      </c>
      <c r="L62" s="4">
        <v>0</v>
      </c>
      <c r="M62" s="4">
        <v>7.072329320766096E-4</v>
      </c>
      <c r="N62" s="4">
        <v>3.6169912811918046</v>
      </c>
      <c r="O62" s="4">
        <v>8.143282046482106E-2</v>
      </c>
      <c r="P62" s="4">
        <v>0.41423643164487145</v>
      </c>
      <c r="Q62" s="4">
        <v>0.98608477386681581</v>
      </c>
      <c r="R62" s="4">
        <v>8.8909282889630945E-2</v>
      </c>
      <c r="S62" s="4">
        <v>1.0103327601094426E-4</v>
      </c>
      <c r="T62" s="4">
        <v>2.4247986242626617E-3</v>
      </c>
      <c r="U62" s="4">
        <v>6.0619965606566542E-4</v>
      </c>
      <c r="V62" s="4">
        <v>5.8599300086347658E-3</v>
      </c>
      <c r="W62" s="4">
        <v>1.4144658641532195E-2</v>
      </c>
      <c r="X62" s="4">
        <v>7.3148091831923653E-2</v>
      </c>
      <c r="Y62" s="2">
        <v>0.2020665520218885</v>
      </c>
      <c r="Z62" s="3" t="s">
        <v>157</v>
      </c>
      <c r="AA62" s="3" t="s">
        <v>158</v>
      </c>
    </row>
    <row r="63" spans="1:27" x14ac:dyDescent="0.35">
      <c r="A63" s="4">
        <v>3.0067960474143041</v>
      </c>
      <c r="B63" s="4">
        <v>0.16318639056405576</v>
      </c>
      <c r="C63" s="4">
        <v>2.1179510264696597E-2</v>
      </c>
      <c r="D63" s="4">
        <v>1.3957644469521363E-2</v>
      </c>
      <c r="E63" s="4">
        <v>1.3193793279647063E-3</v>
      </c>
      <c r="F63" s="4">
        <v>6.4580146053009298E-3</v>
      </c>
      <c r="G63" s="4">
        <v>0.25068207231329415</v>
      </c>
      <c r="H63" s="4">
        <v>9.9300654683659464E-2</v>
      </c>
      <c r="I63" s="4">
        <v>0.11318885813591953</v>
      </c>
      <c r="J63" s="4">
        <v>2.7290319783691026E-2</v>
      </c>
      <c r="K63" s="4">
        <v>4.8608712082910219E-2</v>
      </c>
      <c r="L63" s="4">
        <v>4.6039394444242108</v>
      </c>
      <c r="M63" s="4">
        <v>2.8470817077133133E-3</v>
      </c>
      <c r="N63" s="4">
        <v>11.735531917159754</v>
      </c>
      <c r="O63" s="4">
        <v>9.5828603820594438E-2</v>
      </c>
      <c r="P63" s="4">
        <v>1.0346711571933747</v>
      </c>
      <c r="Q63" s="4">
        <v>1.4513172607611766</v>
      </c>
      <c r="R63" s="4">
        <v>0.14027085486782664</v>
      </c>
      <c r="S63" s="4">
        <v>3.4720508630650161E-4</v>
      </c>
      <c r="T63" s="4">
        <v>7.6385118987430355E-3</v>
      </c>
      <c r="U63" s="4">
        <v>5.5552813809040262E-4</v>
      </c>
      <c r="V63" s="4">
        <v>1.0416152589195047E-2</v>
      </c>
      <c r="W63" s="4">
        <v>6.9441017261300322E-2</v>
      </c>
      <c r="X63" s="4">
        <v>4.8608712082910219E-2</v>
      </c>
      <c r="Y63" s="2">
        <v>0.6944101726130032</v>
      </c>
      <c r="Z63" s="3" t="s">
        <v>157</v>
      </c>
      <c r="AA63" s="3" t="s">
        <v>158</v>
      </c>
    </row>
    <row r="64" spans="1:27" x14ac:dyDescent="0.35">
      <c r="A64" s="4">
        <v>0.70422178461333773</v>
      </c>
      <c r="B64" s="4">
        <v>2.7637972478173119E-2</v>
      </c>
      <c r="C64" s="4">
        <v>1.6395407402306089E-3</v>
      </c>
      <c r="D64" s="4">
        <v>1.561467371648199E-4</v>
      </c>
      <c r="E64" s="4">
        <v>7.807336858240995E-5</v>
      </c>
      <c r="F64" s="4">
        <v>0</v>
      </c>
      <c r="G64" s="4">
        <v>6.5269336134894704E-2</v>
      </c>
      <c r="H64" s="4">
        <v>2.529577142070082E-2</v>
      </c>
      <c r="I64" s="4">
        <v>2.8574852901162039E-2</v>
      </c>
      <c r="J64" s="4">
        <v>8.1820890274365617E-3</v>
      </c>
      <c r="K64" s="4">
        <v>1.6395407402306088E-2</v>
      </c>
      <c r="L64" s="4">
        <v>0</v>
      </c>
      <c r="M64" s="4">
        <v>1.9674488882767305E-3</v>
      </c>
      <c r="N64" s="4">
        <v>2.5295771420700821</v>
      </c>
      <c r="O64" s="4">
        <v>2.3422010574722981E-2</v>
      </c>
      <c r="P64" s="4">
        <v>0.23422010574722982</v>
      </c>
      <c r="Q64" s="4">
        <v>0.46844021149445964</v>
      </c>
      <c r="R64" s="4">
        <v>1.1242565075867033E-2</v>
      </c>
      <c r="S64" s="4">
        <v>4.3721086406149569E-4</v>
      </c>
      <c r="T64" s="4">
        <v>1.561467371648199E-3</v>
      </c>
      <c r="U64" s="4">
        <v>1.0930271601537392E-4</v>
      </c>
      <c r="V64" s="4">
        <v>2.9667880061315776E-3</v>
      </c>
      <c r="W64" s="4">
        <v>1.5614673716481987E-2</v>
      </c>
      <c r="X64" s="4">
        <v>3.1229347432963975E-2</v>
      </c>
      <c r="Y64" s="2">
        <v>0.15614673716481989</v>
      </c>
      <c r="Z64" s="3" t="s">
        <v>157</v>
      </c>
      <c r="AA64" s="3" t="s">
        <v>158</v>
      </c>
    </row>
    <row r="65" spans="1:27" x14ac:dyDescent="0.35">
      <c r="A65" s="4">
        <v>1.1395967557347018</v>
      </c>
      <c r="B65" s="4">
        <v>6.1049826200073314E-2</v>
      </c>
      <c r="C65" s="4">
        <v>6.6340811137412994E-3</v>
      </c>
      <c r="D65" s="4">
        <v>3.50019003547087E-3</v>
      </c>
      <c r="E65" s="4">
        <v>7.7329779853426187E-4</v>
      </c>
      <c r="F65" s="4">
        <v>2.5640927004030789E-3</v>
      </c>
      <c r="G65" s="4">
        <v>9.6051726554782016E-2</v>
      </c>
      <c r="H65" s="4">
        <v>4.0374285060315145E-2</v>
      </c>
      <c r="I65" s="4">
        <v>4.3548876022718959E-2</v>
      </c>
      <c r="J65" s="4">
        <v>1.1680866746280693E-2</v>
      </c>
      <c r="K65" s="4">
        <v>2.8489918893367546E-2</v>
      </c>
      <c r="L65" s="4">
        <v>0</v>
      </c>
      <c r="M65" s="4">
        <v>1.6686952494686705E-3</v>
      </c>
      <c r="N65" s="4">
        <v>3.1868009276438265</v>
      </c>
      <c r="O65" s="4">
        <v>3.6629895720043985E-2</v>
      </c>
      <c r="P65" s="4">
        <v>0.70817798392085041</v>
      </c>
      <c r="Q65" s="4">
        <v>0.9360973350677908</v>
      </c>
      <c r="R65" s="4">
        <v>3.6629895720043985E-2</v>
      </c>
      <c r="S65" s="4">
        <v>2.0349942066691108E-4</v>
      </c>
      <c r="T65" s="4">
        <v>9.3609733506779067E-3</v>
      </c>
      <c r="U65" s="4">
        <v>3.2559907306705765E-4</v>
      </c>
      <c r="V65" s="4">
        <v>6.1049826200073312E-3</v>
      </c>
      <c r="W65" s="4">
        <v>4.0699884133382207E-2</v>
      </c>
      <c r="X65" s="4">
        <v>2.8489918893367546E-2</v>
      </c>
      <c r="Y65" s="2">
        <v>0.40699884133382208</v>
      </c>
      <c r="Z65" s="3" t="s">
        <v>157</v>
      </c>
      <c r="AA65" s="3" t="s">
        <v>158</v>
      </c>
    </row>
    <row r="66" spans="1:27" x14ac:dyDescent="0.35">
      <c r="A66" s="4">
        <v>0.62949236909279138</v>
      </c>
      <c r="B66" s="4">
        <v>2.6978244389691063E-2</v>
      </c>
      <c r="C66" s="4">
        <v>2.5414288193187228E-3</v>
      </c>
      <c r="D66" s="4">
        <v>1.4662089342223402E-3</v>
      </c>
      <c r="E66" s="4">
        <v>3.7143959666965953E-4</v>
      </c>
      <c r="F66" s="4">
        <v>0</v>
      </c>
      <c r="G66" s="4">
        <v>5.6693412123263821E-2</v>
      </c>
      <c r="H66" s="4">
        <v>2.1895386751053611E-2</v>
      </c>
      <c r="I66" s="4">
        <v>2.541428819318723E-2</v>
      </c>
      <c r="J66" s="4">
        <v>6.1776269761901273E-3</v>
      </c>
      <c r="K66" s="4">
        <v>1.3684616719408509E-2</v>
      </c>
      <c r="L66" s="4">
        <v>0</v>
      </c>
      <c r="M66" s="4">
        <v>8.0152755070821255E-4</v>
      </c>
      <c r="N66" s="4">
        <v>1.5756858679776082</v>
      </c>
      <c r="O66" s="4">
        <v>2.6978244389691063E-2</v>
      </c>
      <c r="P66" s="4">
        <v>0.29128684159883828</v>
      </c>
      <c r="Q66" s="4">
        <v>0.40858355633662546</v>
      </c>
      <c r="R66" s="4">
        <v>3.9489893961721693E-2</v>
      </c>
      <c r="S66" s="4">
        <v>9.7747262281489344E-5</v>
      </c>
      <c r="T66" s="4">
        <v>2.150439770192766E-3</v>
      </c>
      <c r="U66" s="4">
        <v>1.5639561965038296E-4</v>
      </c>
      <c r="V66" s="4">
        <v>2.9324178684446804E-3</v>
      </c>
      <c r="W66" s="4">
        <v>1.9549452456297869E-2</v>
      </c>
      <c r="X66" s="4">
        <v>2.3459342947557443E-2</v>
      </c>
      <c r="Y66" s="2">
        <v>0.19549452456297869</v>
      </c>
      <c r="Z66" s="3" t="s">
        <v>157</v>
      </c>
      <c r="AA66" s="3" t="s">
        <v>158</v>
      </c>
    </row>
    <row r="67" spans="1:27" x14ac:dyDescent="0.35">
      <c r="A67" s="4">
        <v>0.41565716428417643</v>
      </c>
      <c r="B67" s="4">
        <v>1.7792518902811871E-2</v>
      </c>
      <c r="C67" s="4">
        <v>2.3324646628896232E-3</v>
      </c>
      <c r="D67" s="4">
        <v>9.419568830900402E-4</v>
      </c>
      <c r="E67" s="4">
        <v>2.8408223458271052E-4</v>
      </c>
      <c r="F67" s="4">
        <v>5.9806786227939055E-4</v>
      </c>
      <c r="G67" s="4">
        <v>3.7080207461322214E-2</v>
      </c>
      <c r="H67" s="4">
        <v>1.4009739673894723E-2</v>
      </c>
      <c r="I67" s="4">
        <v>1.4817131287971901E-2</v>
      </c>
      <c r="J67" s="4">
        <v>6.4890363057313874E-3</v>
      </c>
      <c r="K67" s="4">
        <v>4.4855089670954298E-3</v>
      </c>
      <c r="L67" s="4">
        <v>0</v>
      </c>
      <c r="M67" s="4">
        <v>8.3729500719114682E-4</v>
      </c>
      <c r="N67" s="4">
        <v>1.1408144472979374</v>
      </c>
      <c r="O67" s="4">
        <v>3.0501460976248916E-2</v>
      </c>
      <c r="P67" s="4">
        <v>0.29454842217259986</v>
      </c>
      <c r="Q67" s="4">
        <v>0.2795967256156151</v>
      </c>
      <c r="R67" s="4">
        <v>4.8742530775770329E-2</v>
      </c>
      <c r="S67" s="4">
        <v>7.4758482784923819E-5</v>
      </c>
      <c r="T67" s="4">
        <v>7.4758482784923819E-4</v>
      </c>
      <c r="U67" s="4">
        <v>1.6446866212683239E-4</v>
      </c>
      <c r="V67" s="4">
        <v>1.4951696556984764E-3</v>
      </c>
      <c r="W67" s="4">
        <v>3.7379241392461911E-3</v>
      </c>
      <c r="X67" s="4">
        <v>5.666692995097225E-2</v>
      </c>
      <c r="Y67" s="2">
        <v>0.14951696556984764</v>
      </c>
      <c r="Z67" s="3" t="s">
        <v>157</v>
      </c>
      <c r="AA67" s="3" t="s">
        <v>158</v>
      </c>
    </row>
    <row r="68" spans="1:27" x14ac:dyDescent="0.35">
      <c r="A68" s="4">
        <v>4.2909990771747637</v>
      </c>
      <c r="B68" s="4">
        <v>0.18284669607205181</v>
      </c>
      <c r="C68" s="4">
        <v>2.0496524801625161E-2</v>
      </c>
      <c r="D68" s="4">
        <v>1.5630443373901202E-2</v>
      </c>
      <c r="E68" s="4">
        <v>0</v>
      </c>
      <c r="F68" s="4">
        <v>2.0201610775702497E-2</v>
      </c>
      <c r="G68" s="4">
        <v>0.38191366356985007</v>
      </c>
      <c r="H68" s="4">
        <v>0.160728144127852</v>
      </c>
      <c r="I68" s="4">
        <v>0.15925357399823867</v>
      </c>
      <c r="J68" s="4">
        <v>4.4384560901360955E-2</v>
      </c>
      <c r="K68" s="4">
        <v>0.15482986360939868</v>
      </c>
      <c r="L68" s="4">
        <v>0</v>
      </c>
      <c r="M68" s="4">
        <v>5.603366492530619E-3</v>
      </c>
      <c r="N68" s="4">
        <v>13.890450620957484</v>
      </c>
      <c r="O68" s="4">
        <v>0.19759239736818501</v>
      </c>
      <c r="P68" s="4">
        <v>2.2413465970122477</v>
      </c>
      <c r="Q68" s="4">
        <v>3.0081230644111745</v>
      </c>
      <c r="R68" s="4">
        <v>0.34947312071835701</v>
      </c>
      <c r="S68" s="4">
        <v>2.2118551944199811E-4</v>
      </c>
      <c r="T68" s="4">
        <v>1.6515185451669197E-2</v>
      </c>
      <c r="U68" s="4">
        <v>9.5847058424865868E-4</v>
      </c>
      <c r="V68" s="4">
        <v>1.6662642464630523E-2</v>
      </c>
      <c r="W68" s="4">
        <v>7.3728506480666048E-2</v>
      </c>
      <c r="X68" s="4">
        <v>0.10321990907293246</v>
      </c>
      <c r="Y68" s="2">
        <v>1.4745701296133209</v>
      </c>
      <c r="Z68" s="3" t="s">
        <v>157</v>
      </c>
      <c r="AA68" s="3" t="s">
        <v>158</v>
      </c>
    </row>
    <row r="69" spans="1:27" x14ac:dyDescent="0.35">
      <c r="A69" s="4">
        <v>0.1998546131653805</v>
      </c>
      <c r="B69" s="4">
        <v>9.8289154015760889E-3</v>
      </c>
      <c r="C69" s="4">
        <v>9.1736543748043497E-4</v>
      </c>
      <c r="D69" s="4">
        <v>0</v>
      </c>
      <c r="E69" s="4">
        <v>1.2449959508663047E-4</v>
      </c>
      <c r="F69" s="4">
        <v>0</v>
      </c>
      <c r="G69" s="4">
        <v>1.749546941480544E-2</v>
      </c>
      <c r="H69" s="4">
        <v>6.9457668837804368E-3</v>
      </c>
      <c r="I69" s="4">
        <v>7.5355018078750021E-3</v>
      </c>
      <c r="J69" s="4">
        <v>1.9068095879057614E-3</v>
      </c>
      <c r="K69" s="4">
        <v>4.5868271874021753E-3</v>
      </c>
      <c r="L69" s="4">
        <v>0</v>
      </c>
      <c r="M69" s="4">
        <v>3.2763051338586966E-4</v>
      </c>
      <c r="N69" s="4">
        <v>0.5576271337827502</v>
      </c>
      <c r="O69" s="4">
        <v>1.7626521620159787E-2</v>
      </c>
      <c r="P69" s="4">
        <v>8.321815040001089E-2</v>
      </c>
      <c r="Q69" s="4">
        <v>0.17692047722836959</v>
      </c>
      <c r="R69" s="4">
        <v>2.3917027477168486E-2</v>
      </c>
      <c r="S69" s="4">
        <v>3.2763051338586971E-5</v>
      </c>
      <c r="T69" s="4">
        <v>5.2420882141739154E-4</v>
      </c>
      <c r="U69" s="4">
        <v>3.2763051338586971E-5</v>
      </c>
      <c r="V69" s="4">
        <v>9.8289154015760902E-4</v>
      </c>
      <c r="W69" s="4">
        <v>1.6381525669293484E-3</v>
      </c>
      <c r="X69" s="4">
        <v>1.8216256544254354E-2</v>
      </c>
      <c r="Y69" s="2">
        <v>6.5526102677173931E-2</v>
      </c>
      <c r="Z69" s="3" t="s">
        <v>157</v>
      </c>
      <c r="AA69" s="3" t="s">
        <v>158</v>
      </c>
    </row>
    <row r="70" spans="1:27" x14ac:dyDescent="0.35">
      <c r="A70" s="4">
        <v>0.2803950117532763</v>
      </c>
      <c r="B70" s="4">
        <v>4.5850756638900522E-2</v>
      </c>
      <c r="C70" s="4">
        <v>6.6307248062409986E-3</v>
      </c>
      <c r="D70" s="4">
        <v>0</v>
      </c>
      <c r="E70" s="4">
        <v>0</v>
      </c>
      <c r="F70" s="4">
        <v>0</v>
      </c>
      <c r="G70" s="4">
        <v>7.7593588158139347E-3</v>
      </c>
      <c r="H70" s="4">
        <v>2.4865218023403745E-3</v>
      </c>
      <c r="I70" s="4">
        <v>1.1109991031733588E-3</v>
      </c>
      <c r="J70" s="4">
        <v>1.8516651719555981E-3</v>
      </c>
      <c r="K70" s="4">
        <v>9.5404843621712239</v>
      </c>
      <c r="L70" s="4">
        <v>0</v>
      </c>
      <c r="M70" s="4">
        <v>6.7012644318393069E-4</v>
      </c>
      <c r="N70" s="4">
        <v>8.6411041357927904E-2</v>
      </c>
      <c r="O70" s="4">
        <v>2.4688868959407976E-2</v>
      </c>
      <c r="P70" s="4">
        <v>0.42500124422980867</v>
      </c>
      <c r="Q70" s="4">
        <v>0.26452359599365688</v>
      </c>
      <c r="R70" s="4">
        <v>1.7634906399577124E-2</v>
      </c>
      <c r="S70" s="4">
        <v>5.2904719198731379E-4</v>
      </c>
      <c r="T70" s="4">
        <v>3.1566482455243051E-2</v>
      </c>
      <c r="U70" s="4">
        <v>1.1109991031733588E-3</v>
      </c>
      <c r="V70" s="4">
        <v>1.1850657100515827E-2</v>
      </c>
      <c r="W70" s="4">
        <v>1.9398397039534837E-3</v>
      </c>
      <c r="X70" s="4">
        <v>8.8174531997885618E-3</v>
      </c>
      <c r="Y70" s="2">
        <v>0.17634906399577124</v>
      </c>
      <c r="Z70" s="3" t="s">
        <v>162</v>
      </c>
      <c r="AA70" s="3" t="s">
        <v>158</v>
      </c>
    </row>
    <row r="71" spans="1:27" x14ac:dyDescent="0.35">
      <c r="A71" s="4">
        <v>1.9848033988861463E-2</v>
      </c>
      <c r="B71" s="4">
        <v>3.5009726619241745E-3</v>
      </c>
      <c r="C71" s="4">
        <v>0</v>
      </c>
      <c r="D71" s="4">
        <v>0</v>
      </c>
      <c r="E71" s="4">
        <v>0</v>
      </c>
      <c r="F71" s="4">
        <v>0</v>
      </c>
      <c r="G71" s="4">
        <v>6.4781777602533933E-4</v>
      </c>
      <c r="H71" s="4">
        <v>2.0812868974431117E-4</v>
      </c>
      <c r="I71" s="4">
        <v>2.1364203251899493E-4</v>
      </c>
      <c r="J71" s="4">
        <v>5.2376756359495524E-5</v>
      </c>
      <c r="K71" s="4">
        <v>1.0751018410633292E-2</v>
      </c>
      <c r="L71" s="4">
        <v>0</v>
      </c>
      <c r="M71" s="4">
        <v>5.2376756359495524E-5</v>
      </c>
      <c r="N71" s="4">
        <v>1.1026685549367478E-2</v>
      </c>
      <c r="O71" s="4">
        <v>2.4810042486076828E-3</v>
      </c>
      <c r="P71" s="4">
        <v>3.3080056648102436E-2</v>
      </c>
      <c r="Q71" s="4">
        <v>1.9710200419494367E-2</v>
      </c>
      <c r="R71" s="4">
        <v>1.7918364017722155E-3</v>
      </c>
      <c r="S71" s="4">
        <v>2.0675035405064024E-5</v>
      </c>
      <c r="T71" s="4">
        <v>7.2913958195192465E-4</v>
      </c>
      <c r="U71" s="4">
        <v>9.3726827169623571E-5</v>
      </c>
      <c r="V71" s="4">
        <v>5.7200931287343805E-4</v>
      </c>
      <c r="W71" s="4">
        <v>1.5161692630380285E-4</v>
      </c>
      <c r="X71" s="4">
        <v>1.3783356936709348E-3</v>
      </c>
      <c r="Y71" s="2">
        <v>1.3783356936709349E-2</v>
      </c>
      <c r="Z71" s="3" t="s">
        <v>162</v>
      </c>
      <c r="AA71" s="3" t="s">
        <v>158</v>
      </c>
    </row>
    <row r="74" spans="1:27" x14ac:dyDescent="0.35">
      <c r="A74" s="1" t="s">
        <v>0</v>
      </c>
      <c r="B74" s="1" t="s">
        <v>1</v>
      </c>
      <c r="C74" s="1" t="s">
        <v>2</v>
      </c>
      <c r="D74" s="1" t="s">
        <v>3</v>
      </c>
      <c r="E74" s="1" t="s">
        <v>4</v>
      </c>
      <c r="F74" s="1" t="s">
        <v>5</v>
      </c>
      <c r="G74" s="1" t="s">
        <v>6</v>
      </c>
      <c r="H74" s="1" t="s">
        <v>7</v>
      </c>
      <c r="I74" s="1" t="s">
        <v>8</v>
      </c>
      <c r="J74" s="1" t="s">
        <v>9</v>
      </c>
      <c r="K74" s="1" t="s">
        <v>10</v>
      </c>
      <c r="L74" s="1" t="s">
        <v>11</v>
      </c>
      <c r="M74" s="1" t="s">
        <v>12</v>
      </c>
      <c r="N74" s="1" t="s">
        <v>13</v>
      </c>
      <c r="O74" s="1" t="s">
        <v>14</v>
      </c>
      <c r="P74" s="1" t="s">
        <v>15</v>
      </c>
      <c r="Q74" s="1" t="s">
        <v>16</v>
      </c>
      <c r="R74" s="1" t="s">
        <v>17</v>
      </c>
      <c r="S74" s="1" t="s">
        <v>18</v>
      </c>
      <c r="T74" s="1" t="s">
        <v>19</v>
      </c>
      <c r="U74" s="1" t="s">
        <v>20</v>
      </c>
      <c r="V74" s="1" t="s">
        <v>21</v>
      </c>
      <c r="W74" s="1" t="s">
        <v>22</v>
      </c>
      <c r="X74" s="1" t="s">
        <v>23</v>
      </c>
      <c r="Y74" s="2" t="s">
        <v>174</v>
      </c>
    </row>
    <row r="75" spans="1:27" x14ac:dyDescent="0.35">
      <c r="A75">
        <f>SUM(A2:A71)</f>
        <v>102.96945801705135</v>
      </c>
      <c r="B75">
        <f t="shared" ref="B75:Y75" si="0">SUM(B2:B71)</f>
        <v>9.6854448284654033</v>
      </c>
      <c r="C75">
        <f t="shared" si="0"/>
        <v>0.39095759373116667</v>
      </c>
      <c r="D75">
        <f t="shared" si="0"/>
        <v>0.23164994355447258</v>
      </c>
      <c r="E75">
        <f t="shared" si="0"/>
        <v>3.9155360568287577E-2</v>
      </c>
      <c r="F75">
        <f t="shared" si="0"/>
        <v>7.9255931135744084E-2</v>
      </c>
      <c r="G75">
        <f t="shared" si="0"/>
        <v>6.9348443939213187</v>
      </c>
      <c r="H75">
        <f t="shared" si="0"/>
        <v>2.6877618863574222</v>
      </c>
      <c r="I75">
        <f t="shared" si="0"/>
        <v>2.8942198728838426</v>
      </c>
      <c r="J75">
        <f t="shared" si="0"/>
        <v>0.80883972793239856</v>
      </c>
      <c r="K75">
        <f t="shared" si="0"/>
        <v>105.24542471183086</v>
      </c>
      <c r="L75">
        <f t="shared" si="0"/>
        <v>5.4867545708735754</v>
      </c>
      <c r="M75">
        <f t="shared" si="0"/>
        <v>0.11742045342782516</v>
      </c>
      <c r="N75">
        <f t="shared" si="0"/>
        <v>289.92650729803825</v>
      </c>
      <c r="O75">
        <f t="shared" si="0"/>
        <v>9.8262116752345783</v>
      </c>
      <c r="P75">
        <f t="shared" si="0"/>
        <v>86.168104818334569</v>
      </c>
      <c r="Q75">
        <f t="shared" si="0"/>
        <v>154.686497069273</v>
      </c>
      <c r="R75">
        <f t="shared" si="0"/>
        <v>5.745878058877639</v>
      </c>
      <c r="S75">
        <f t="shared" si="0"/>
        <v>2.3826458188686641E-2</v>
      </c>
      <c r="T75">
        <f t="shared" si="0"/>
        <v>0.70741427326457118</v>
      </c>
      <c r="U75">
        <f t="shared" si="0"/>
        <v>6.9864330586096146E-2</v>
      </c>
      <c r="V75">
        <f t="shared" si="0"/>
        <v>0.9956009416884456</v>
      </c>
      <c r="W75">
        <f t="shared" si="0"/>
        <v>5.4555149474924143</v>
      </c>
      <c r="X75">
        <f t="shared" si="0"/>
        <v>3.6188765951096227</v>
      </c>
      <c r="Y75">
        <f t="shared" si="0"/>
        <v>43.933783583637855</v>
      </c>
    </row>
    <row r="76" spans="1:27" x14ac:dyDescent="0.35">
      <c r="A76">
        <v>1829.8517536170707</v>
      </c>
      <c r="B76">
        <v>77.237424016868303</v>
      </c>
      <c r="C76">
        <v>203.87203314632822</v>
      </c>
      <c r="D76">
        <v>81.627105533390036</v>
      </c>
      <c r="E76">
        <v>101.91159340879783</v>
      </c>
      <c r="F76">
        <v>17.454917084941975</v>
      </c>
      <c r="G76">
        <v>73.568878372881301</v>
      </c>
      <c r="H76">
        <v>31.497574600027924</v>
      </c>
      <c r="I76">
        <v>27.454185063200377</v>
      </c>
      <c r="J76">
        <v>8.4809075356245849</v>
      </c>
      <c r="K76">
        <v>468.11371447487028</v>
      </c>
      <c r="L76">
        <v>2950.689989783928</v>
      </c>
      <c r="M76">
        <v>10.080532019942666</v>
      </c>
      <c r="N76">
        <v>2231.0333036921425</v>
      </c>
      <c r="O76">
        <v>260.18413433158588</v>
      </c>
      <c r="P76">
        <v>1133.3923108771889</v>
      </c>
      <c r="Q76">
        <v>2966.4016568684006</v>
      </c>
      <c r="R76">
        <v>719.747796261075</v>
      </c>
      <c r="S76">
        <v>2.8892095755588394</v>
      </c>
      <c r="T76">
        <v>8.9098468983555748</v>
      </c>
      <c r="U76">
        <v>1.1841308230422012</v>
      </c>
      <c r="V76">
        <v>9.2529887103669264</v>
      </c>
      <c r="W76">
        <v>122.13264565835807</v>
      </c>
      <c r="X76">
        <v>159.07089254617023</v>
      </c>
      <c r="Y76">
        <v>1586.3849390063315</v>
      </c>
    </row>
    <row r="79" spans="1:27" x14ac:dyDescent="0.35">
      <c r="A79" s="68">
        <f t="shared" ref="A79:Y79" si="1">(A75/A76)*100</f>
        <v>5.6272021934843339</v>
      </c>
      <c r="B79" s="68">
        <f t="shared" si="1"/>
        <v>12.539834091761199</v>
      </c>
      <c r="C79" s="68">
        <f t="shared" si="1"/>
        <v>0.19176617199405602</v>
      </c>
      <c r="D79" s="68">
        <f t="shared" si="1"/>
        <v>0.28379046646424921</v>
      </c>
      <c r="E79" s="68">
        <f t="shared" si="1"/>
        <v>3.842090900416377E-2</v>
      </c>
      <c r="F79" s="68">
        <f t="shared" si="1"/>
        <v>0.45406077124317407</v>
      </c>
      <c r="G79" s="68">
        <f t="shared" si="1"/>
        <v>9.4263288326516292</v>
      </c>
      <c r="H79" s="68">
        <f t="shared" si="1"/>
        <v>8.5332344489630625</v>
      </c>
      <c r="I79" s="68">
        <f t="shared" si="1"/>
        <v>10.541998847247731</v>
      </c>
      <c r="J79" s="68">
        <f t="shared" si="1"/>
        <v>9.5371836626542201</v>
      </c>
      <c r="K79" s="68">
        <f t="shared" si="1"/>
        <v>22.482875732426496</v>
      </c>
      <c r="L79" s="68">
        <f t="shared" si="1"/>
        <v>0.18594818804653068</v>
      </c>
      <c r="M79" s="68">
        <f t="shared" si="1"/>
        <v>1.1648239715476147</v>
      </c>
      <c r="N79" s="68">
        <f t="shared" si="1"/>
        <v>12.995167163943188</v>
      </c>
      <c r="O79" s="68">
        <f t="shared" si="1"/>
        <v>3.7766375342132821</v>
      </c>
      <c r="P79" s="68">
        <f t="shared" si="1"/>
        <v>7.6026724366644736</v>
      </c>
      <c r="Q79" s="68">
        <f t="shared" si="1"/>
        <v>5.2146174039214204</v>
      </c>
      <c r="R79" s="68">
        <f t="shared" si="1"/>
        <v>0.79831825657906275</v>
      </c>
      <c r="S79" s="68">
        <f t="shared" si="1"/>
        <v>0.82467047009139371</v>
      </c>
      <c r="T79" s="68">
        <f t="shared" si="1"/>
        <v>7.9396905618561577</v>
      </c>
      <c r="U79" s="68">
        <f t="shared" si="1"/>
        <v>5.900051685725459</v>
      </c>
      <c r="V79" s="68">
        <f t="shared" si="1"/>
        <v>10.759776898603448</v>
      </c>
      <c r="W79" s="68">
        <f t="shared" si="1"/>
        <v>4.4668769091870315</v>
      </c>
      <c r="X79" s="68">
        <f t="shared" si="1"/>
        <v>2.2750086688922337</v>
      </c>
      <c r="Y79" s="68">
        <f t="shared" si="1"/>
        <v>2.7694276782000204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B5F50-FD59-4C81-AAF5-9D70D5A83858}">
  <dimension ref="A1:AA53"/>
  <sheetViews>
    <sheetView topLeftCell="A40" workbookViewId="0">
      <selection activeCell="A53" sqref="A53:Y53"/>
    </sheetView>
  </sheetViews>
  <sheetFormatPr baseColWidth="10" defaultRowHeight="14.5" x14ac:dyDescent="0.35"/>
  <sheetData>
    <row r="1" spans="1:2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  <c r="AA1" s="3" t="s">
        <v>24</v>
      </c>
    </row>
    <row r="2" spans="1:27" x14ac:dyDescent="0.35">
      <c r="A2" s="4">
        <v>0.10341518226913941</v>
      </c>
      <c r="B2" s="4">
        <v>4.1969556729915987E-3</v>
      </c>
      <c r="C2" s="4">
        <v>2.8254015314910767E-4</v>
      </c>
      <c r="D2" s="4">
        <v>0</v>
      </c>
      <c r="E2" s="4">
        <v>4.9375949094018811E-5</v>
      </c>
      <c r="F2" s="4">
        <v>0</v>
      </c>
      <c r="G2" s="4">
        <v>9.4911546591836173E-3</v>
      </c>
      <c r="H2" s="4">
        <v>3.0722812769611702E-3</v>
      </c>
      <c r="I2" s="4">
        <v>4.608421915441756E-3</v>
      </c>
      <c r="J2" s="4">
        <v>1.3441230586705123E-3</v>
      </c>
      <c r="K2" s="4">
        <v>7.5435477782528739E-3</v>
      </c>
      <c r="L2" s="4">
        <v>6.8577707075026127E-4</v>
      </c>
      <c r="M2" s="4">
        <v>1.6458649698006269E-4</v>
      </c>
      <c r="N2" s="4">
        <v>0.13715541415005228</v>
      </c>
      <c r="O2" s="4">
        <v>5.2119057377019865E-3</v>
      </c>
      <c r="P2" s="4">
        <v>5.4862165660020903E-2</v>
      </c>
      <c r="Q2" s="4">
        <v>5.7605273943021951E-2</v>
      </c>
      <c r="R2" s="4">
        <v>3.8403515962014634E-2</v>
      </c>
      <c r="S2" s="4">
        <v>2.194486626400836E-5</v>
      </c>
      <c r="T2" s="4">
        <v>4.3889732528016727E-4</v>
      </c>
      <c r="U2" s="4">
        <v>2.7431082830010455E-5</v>
      </c>
      <c r="V2" s="4">
        <v>6.8577707075026127E-4</v>
      </c>
      <c r="W2" s="4">
        <v>2.7431082830010451E-3</v>
      </c>
      <c r="X2" s="4">
        <v>2.7431082830010451E-3</v>
      </c>
      <c r="Y2" s="2">
        <v>2.7431082830010452E-2</v>
      </c>
      <c r="Z2" s="3" t="s">
        <v>141</v>
      </c>
      <c r="AA2" s="3" t="s">
        <v>144</v>
      </c>
    </row>
    <row r="3" spans="1:27" x14ac:dyDescent="0.35">
      <c r="A3" s="4">
        <v>9.9037667126483153E-2</v>
      </c>
      <c r="B3" s="4">
        <v>4.0540143961115358E-3</v>
      </c>
      <c r="C3" s="4">
        <v>2.6936068806378657E-4</v>
      </c>
      <c r="D3" s="4">
        <v>2.7208150309473396E-5</v>
      </c>
      <c r="E3" s="4">
        <v>4.8974670557052101E-5</v>
      </c>
      <c r="F3" s="4">
        <v>0</v>
      </c>
      <c r="G3" s="4">
        <v>9.0875222033641127E-3</v>
      </c>
      <c r="H3" s="4">
        <v>2.6718403603902875E-3</v>
      </c>
      <c r="I3" s="4">
        <v>4.7614263041578439E-3</v>
      </c>
      <c r="J3" s="4">
        <v>1.2134835038025132E-3</v>
      </c>
      <c r="K3" s="4">
        <v>1.0067015614505155E-2</v>
      </c>
      <c r="L3" s="4">
        <v>6.8020375773683475E-4</v>
      </c>
      <c r="M3" s="4">
        <v>1.0883260123789358E-5</v>
      </c>
      <c r="N3" s="4">
        <v>0.1403940555968827</v>
      </c>
      <c r="O3" s="4">
        <v>3.5370595402315409E-3</v>
      </c>
      <c r="P3" s="4">
        <v>2.9928965340420732E-2</v>
      </c>
      <c r="Q3" s="4">
        <v>5.4416300618946783E-2</v>
      </c>
      <c r="R3" s="4">
        <v>2.720815030947339E-3</v>
      </c>
      <c r="S3" s="4">
        <v>1.9045705216631377E-5</v>
      </c>
      <c r="T3" s="4">
        <v>2.7208150309473392E-4</v>
      </c>
      <c r="U3" s="4">
        <v>2.9928965340420734E-5</v>
      </c>
      <c r="V3" s="4">
        <v>4.3533040495157433E-4</v>
      </c>
      <c r="W3" s="4">
        <v>2.720815030947339E-3</v>
      </c>
      <c r="X3" s="4">
        <v>2.720815030947339E-3</v>
      </c>
      <c r="Y3" s="2">
        <v>2.7208150309473392E-2</v>
      </c>
      <c r="Z3" s="3" t="s">
        <v>142</v>
      </c>
      <c r="AA3" s="3" t="s">
        <v>144</v>
      </c>
    </row>
    <row r="4" spans="1:27" x14ac:dyDescent="0.35">
      <c r="A4" s="4">
        <v>0.61831099491820485</v>
      </c>
      <c r="B4" s="4">
        <v>2.982441269605458E-2</v>
      </c>
      <c r="C4" s="4">
        <v>8.9109525738211861E-4</v>
      </c>
      <c r="D4" s="4">
        <v>6.5468222991339319E-4</v>
      </c>
      <c r="E4" s="4">
        <v>2.3641302746872536E-4</v>
      </c>
      <c r="F4" s="4">
        <v>4.5464043743985644E-4</v>
      </c>
      <c r="G4" s="4">
        <v>5.5102421017710609E-2</v>
      </c>
      <c r="H4" s="4">
        <v>1.9458610722425856E-2</v>
      </c>
      <c r="I4" s="4">
        <v>2.6187289196535731E-2</v>
      </c>
      <c r="J4" s="4">
        <v>7.7288874364775592E-3</v>
      </c>
      <c r="K4" s="4">
        <v>5.0010448118384204E-2</v>
      </c>
      <c r="L4" s="4">
        <v>4.5464043743985647E-3</v>
      </c>
      <c r="M4" s="4">
        <v>1.0911370498556555E-3</v>
      </c>
      <c r="N4" s="4">
        <v>0.85472402238693024</v>
      </c>
      <c r="O4" s="4">
        <v>2.7278426246391388E-2</v>
      </c>
      <c r="P4" s="4">
        <v>0.23641302746872536</v>
      </c>
      <c r="Q4" s="4">
        <v>0.3818979674494794</v>
      </c>
      <c r="R4" s="4">
        <v>1.8185617497594259E-2</v>
      </c>
      <c r="S4" s="4">
        <v>1.2729932248315982E-4</v>
      </c>
      <c r="T4" s="4">
        <v>1.8185617497594258E-3</v>
      </c>
      <c r="U4" s="4">
        <v>1.8185617497594258E-4</v>
      </c>
      <c r="V4" s="4">
        <v>4.1826920244466791E-3</v>
      </c>
      <c r="W4" s="4">
        <v>1.8185617497594259E-2</v>
      </c>
      <c r="X4" s="4">
        <v>1.8185617497594259E-2</v>
      </c>
      <c r="Y4" s="2">
        <v>0.18185617497594259</v>
      </c>
      <c r="Z4" s="3" t="s">
        <v>143</v>
      </c>
      <c r="AA4" s="3" t="s">
        <v>144</v>
      </c>
    </row>
    <row r="5" spans="1:27" x14ac:dyDescent="0.35">
      <c r="A5" s="4">
        <v>0.16200257145436531</v>
      </c>
      <c r="B5" s="4">
        <v>1.5250791525191165E-2</v>
      </c>
      <c r="C5" s="4">
        <v>8.9012401898002909E-5</v>
      </c>
      <c r="D5" s="4">
        <v>8.3078241771469401E-5</v>
      </c>
      <c r="E5" s="4">
        <v>2.967080063266764E-4</v>
      </c>
      <c r="F5" s="4">
        <v>2.3736640506134111E-4</v>
      </c>
      <c r="G5" s="4">
        <v>1.1156221037883031E-2</v>
      </c>
      <c r="H5" s="4">
        <v>4.3082002518633408E-3</v>
      </c>
      <c r="I5" s="4">
        <v>5.2754683524883061E-3</v>
      </c>
      <c r="J5" s="4">
        <v>1.0562805025229681E-3</v>
      </c>
      <c r="K5" s="4">
        <v>1.2461736265720407E-2</v>
      </c>
      <c r="L5" s="4">
        <v>8.9012401898002913E-3</v>
      </c>
      <c r="M5" s="4">
        <v>2.7297136582054226E-4</v>
      </c>
      <c r="N5" s="4">
        <v>0.3370602951871044</v>
      </c>
      <c r="O5" s="4">
        <v>1.1156221037883031E-2</v>
      </c>
      <c r="P5" s="4">
        <v>0.10622146626495015</v>
      </c>
      <c r="Q5" s="4">
        <v>0.14301325904945802</v>
      </c>
      <c r="R5" s="4">
        <v>3.1451048670627698E-3</v>
      </c>
      <c r="S5" s="4">
        <v>2.9670800632667638E-5</v>
      </c>
      <c r="T5" s="4">
        <v>1.6022232341640524E-3</v>
      </c>
      <c r="U5" s="4">
        <v>2.9670800632667638E-5</v>
      </c>
      <c r="V5" s="4">
        <v>3.3824712721241107E-3</v>
      </c>
      <c r="W5" s="4">
        <v>1.6615648354293876E-2</v>
      </c>
      <c r="X5" s="4">
        <v>1.0088072215106996E-2</v>
      </c>
      <c r="Y5" s="2">
        <v>5.9341601265335275E-2</v>
      </c>
      <c r="Z5" s="3" t="s">
        <v>141</v>
      </c>
      <c r="AA5" s="3" t="s">
        <v>144</v>
      </c>
    </row>
    <row r="6" spans="1:27" x14ac:dyDescent="0.35">
      <c r="A6" s="4">
        <v>0.17231462987845297</v>
      </c>
      <c r="B6" s="4">
        <v>1.0367281303126703E-2</v>
      </c>
      <c r="C6" s="4">
        <v>2.6036551217898117E-4</v>
      </c>
      <c r="D6" s="4">
        <v>2.6036551217898117E-4</v>
      </c>
      <c r="E6" s="4">
        <v>0</v>
      </c>
      <c r="F6" s="4">
        <v>0</v>
      </c>
      <c r="G6" s="4">
        <v>1.443845112992532E-2</v>
      </c>
      <c r="H6" s="4">
        <v>5.3493277956772499E-3</v>
      </c>
      <c r="I6" s="4">
        <v>6.485468212458257E-3</v>
      </c>
      <c r="J6" s="4">
        <v>1.5716609098803955E-3</v>
      </c>
      <c r="K6" s="4">
        <v>3.3137428822779423E-3</v>
      </c>
      <c r="L6" s="4">
        <v>0</v>
      </c>
      <c r="M6" s="4">
        <v>1.9409065453342231E-4</v>
      </c>
      <c r="N6" s="4">
        <v>0.62014331082630059</v>
      </c>
      <c r="O6" s="4">
        <v>6.532807396490801E-3</v>
      </c>
      <c r="P6" s="4">
        <v>7.0535384208487623E-2</v>
      </c>
      <c r="Q6" s="4">
        <v>9.893889462801285E-2</v>
      </c>
      <c r="R6" s="4">
        <v>9.5625151745734899E-3</v>
      </c>
      <c r="S6" s="4">
        <v>2.3669592016271018E-5</v>
      </c>
      <c r="T6" s="4">
        <v>5.2073102435796234E-4</v>
      </c>
      <c r="U6" s="4">
        <v>3.7871347226033628E-5</v>
      </c>
      <c r="V6" s="4">
        <v>7.1008776048813046E-4</v>
      </c>
      <c r="W6" s="4">
        <v>4.7339184032542028E-3</v>
      </c>
      <c r="X6" s="4">
        <v>5.6807020839050437E-3</v>
      </c>
      <c r="Y6" s="2">
        <v>4.7339184032542031E-2</v>
      </c>
      <c r="Z6" s="3" t="s">
        <v>141</v>
      </c>
      <c r="AA6" s="3" t="s">
        <v>144</v>
      </c>
    </row>
    <row r="7" spans="1:27" x14ac:dyDescent="0.35">
      <c r="A7" s="4">
        <v>0.11159937468540022</v>
      </c>
      <c r="B7" s="4">
        <v>4.6034742057727588E-3</v>
      </c>
      <c r="C7" s="4">
        <v>1.5484413237599282E-3</v>
      </c>
      <c r="D7" s="4">
        <v>4.5337245965943845E-4</v>
      </c>
      <c r="E7" s="4">
        <v>3.0689828038485059E-4</v>
      </c>
      <c r="F7" s="4">
        <v>6.1030908031078251E-4</v>
      </c>
      <c r="G7" s="4">
        <v>9.4510720436698312E-3</v>
      </c>
      <c r="H7" s="4">
        <v>3.456093134788488E-3</v>
      </c>
      <c r="I7" s="4">
        <v>4.3244757690592585E-3</v>
      </c>
      <c r="J7" s="4">
        <v>1.2171306801626461E-3</v>
      </c>
      <c r="K7" s="4">
        <v>1.517053999629659</v>
      </c>
      <c r="L7" s="4">
        <v>0</v>
      </c>
      <c r="M7" s="4">
        <v>3.1038576084376938E-4</v>
      </c>
      <c r="N7" s="4">
        <v>0.19320641742409911</v>
      </c>
      <c r="O7" s="4">
        <v>5.5799687342700114E-3</v>
      </c>
      <c r="P7" s="4">
        <v>5.928716780161887E-2</v>
      </c>
      <c r="Q7" s="4">
        <v>7.323708963729389E-2</v>
      </c>
      <c r="R7" s="4">
        <v>8.021205055513141E-3</v>
      </c>
      <c r="S7" s="4">
        <v>5.5799687342700116E-5</v>
      </c>
      <c r="T7" s="4">
        <v>1.8134898386377538E-3</v>
      </c>
      <c r="U7" s="4">
        <v>2.1622378845296292E-4</v>
      </c>
      <c r="V7" s="4">
        <v>9.067449193188769E-4</v>
      </c>
      <c r="W7" s="4">
        <v>1.3949921835675028E-2</v>
      </c>
      <c r="X7" s="4">
        <v>3.487480458918757E-3</v>
      </c>
      <c r="Y7" s="2">
        <v>3.4874804589187569E-2</v>
      </c>
      <c r="Z7" s="3" t="s">
        <v>141</v>
      </c>
      <c r="AA7" s="3" t="s">
        <v>144</v>
      </c>
    </row>
    <row r="8" spans="1:27" x14ac:dyDescent="0.35">
      <c r="A8" s="4">
        <v>0.26152497374730543</v>
      </c>
      <c r="B8" s="4">
        <v>6.68709426543743E-3</v>
      </c>
      <c r="C8" s="4">
        <v>4.680965985806201E-3</v>
      </c>
      <c r="D8" s="4">
        <v>1.3572815093214586E-3</v>
      </c>
      <c r="E8" s="4">
        <v>5.8263791619652858E-4</v>
      </c>
      <c r="F8" s="4">
        <v>2.9793984350958845E-4</v>
      </c>
      <c r="G8" s="4">
        <v>2.3901396334880323E-2</v>
      </c>
      <c r="H8" s="4">
        <v>9.0706130135141377E-3</v>
      </c>
      <c r="I8" s="4">
        <v>8.6733598888346867E-3</v>
      </c>
      <c r="J8" s="4">
        <v>4.0917071841983484E-3</v>
      </c>
      <c r="K8" s="4">
        <v>1.6552213528310471</v>
      </c>
      <c r="L8" s="4">
        <v>0</v>
      </c>
      <c r="M8" s="4">
        <v>4.3035755173607228E-4</v>
      </c>
      <c r="N8" s="4">
        <v>0.41512951529002662</v>
      </c>
      <c r="O8" s="4">
        <v>1.0328581241665732E-2</v>
      </c>
      <c r="P8" s="4">
        <v>0.1158654946981733</v>
      </c>
      <c r="Q8" s="4">
        <v>0.11917593740383539</v>
      </c>
      <c r="R8" s="4">
        <v>1.012995467932601E-2</v>
      </c>
      <c r="S8" s="4">
        <v>1.0593416658118701E-4</v>
      </c>
      <c r="T8" s="4">
        <v>3.6414869762283037E-3</v>
      </c>
      <c r="U8" s="4">
        <v>2.9793984350958845E-4</v>
      </c>
      <c r="V8" s="4">
        <v>1.5691498424838326E-3</v>
      </c>
      <c r="W8" s="4">
        <v>1.3903859363780795E-2</v>
      </c>
      <c r="X8" s="4">
        <v>6.6208854113241891E-3</v>
      </c>
      <c r="Y8" s="2">
        <v>6.6208854113241886E-2</v>
      </c>
      <c r="Z8" s="3" t="s">
        <v>145</v>
      </c>
      <c r="AA8" s="3" t="s">
        <v>144</v>
      </c>
    </row>
    <row r="9" spans="1:27" x14ac:dyDescent="0.35">
      <c r="A9" s="4">
        <v>0.37508034052122485</v>
      </c>
      <c r="B9" s="4">
        <v>1.9242039773951312E-2</v>
      </c>
      <c r="C9" s="4">
        <v>2.7329273881843892E-3</v>
      </c>
      <c r="D9" s="4">
        <v>1.1294240736884466E-3</v>
      </c>
      <c r="E9" s="4">
        <v>1.2270286232664604E-3</v>
      </c>
      <c r="F9" s="4">
        <v>0</v>
      </c>
      <c r="G9" s="4">
        <v>3.1930631219093113E-2</v>
      </c>
      <c r="H9" s="4">
        <v>9.9277770427922702E-3</v>
      </c>
      <c r="I9" s="4">
        <v>1.2367890782242617E-2</v>
      </c>
      <c r="J9" s="4">
        <v>5.5495158188642191E-3</v>
      </c>
      <c r="K9" s="4">
        <v>0.30257410369184312</v>
      </c>
      <c r="L9" s="4">
        <v>0</v>
      </c>
      <c r="M9" s="4">
        <v>1.3664636940921946E-3</v>
      </c>
      <c r="N9" s="4">
        <v>0.65116178075617837</v>
      </c>
      <c r="O9" s="4">
        <v>1.812655920734544E-2</v>
      </c>
      <c r="P9" s="4">
        <v>0.24401137394503475</v>
      </c>
      <c r="Q9" s="4">
        <v>0.13246331728444743</v>
      </c>
      <c r="R9" s="4">
        <v>1.3943507082573414E-2</v>
      </c>
      <c r="S9" s="4">
        <v>2.2309611332117462E-4</v>
      </c>
      <c r="T9" s="4">
        <v>1.2814083008884966E-2</v>
      </c>
      <c r="U9" s="4">
        <v>2.5098312748632145E-4</v>
      </c>
      <c r="V9" s="4">
        <v>2.9839105156707108E-3</v>
      </c>
      <c r="W9" s="4">
        <v>2.9281364873404173E-2</v>
      </c>
      <c r="X9" s="4">
        <v>1.3943507082573414E-2</v>
      </c>
      <c r="Y9" s="2">
        <v>0.13943507082573414</v>
      </c>
      <c r="Z9" s="3" t="s">
        <v>146</v>
      </c>
      <c r="AA9" s="3" t="s">
        <v>144</v>
      </c>
    </row>
    <row r="10" spans="1:27" x14ac:dyDescent="0.35">
      <c r="A10" s="4">
        <v>1.0417687565995379</v>
      </c>
      <c r="B10" s="4">
        <v>1.6376215407480587E-2</v>
      </c>
      <c r="C10" s="4">
        <v>4.517576664132575E-3</v>
      </c>
      <c r="D10" s="4">
        <v>3.3297655584770274E-3</v>
      </c>
      <c r="E10" s="4">
        <v>3.6997395094189191E-4</v>
      </c>
      <c r="F10" s="4">
        <v>6.8153096226137991E-4</v>
      </c>
      <c r="G10" s="4">
        <v>0.10631883011277526</v>
      </c>
      <c r="H10" s="4">
        <v>4.4786320377176399E-2</v>
      </c>
      <c r="I10" s="4">
        <v>5.7638047094105277E-2</v>
      </c>
      <c r="J10" s="4">
        <v>1.6746189358422478E-3</v>
      </c>
      <c r="K10" s="4">
        <v>10.515049132032718</v>
      </c>
      <c r="L10" s="4">
        <v>0</v>
      </c>
      <c r="M10" s="4">
        <v>7.9836484150618784E-4</v>
      </c>
      <c r="N10" s="4">
        <v>0.85678178112859182</v>
      </c>
      <c r="O10" s="4">
        <v>1.8167668222567643E-2</v>
      </c>
      <c r="P10" s="4">
        <v>0.29013746679127317</v>
      </c>
      <c r="Q10" s="4">
        <v>0.26287622830081797</v>
      </c>
      <c r="R10" s="4">
        <v>1.1060273901841822E-2</v>
      </c>
      <c r="S10" s="4">
        <v>2.1419544528214796E-4</v>
      </c>
      <c r="T10" s="4">
        <v>8.042065354684283E-3</v>
      </c>
      <c r="U10" s="4">
        <v>1.7719805018795878E-3</v>
      </c>
      <c r="V10" s="4">
        <v>2.3172052716886916E-3</v>
      </c>
      <c r="W10" s="4">
        <v>2.395094524518564E-2</v>
      </c>
      <c r="X10" s="4">
        <v>2.3366775848961598E-2</v>
      </c>
      <c r="Y10" s="2">
        <v>0.19472313207467998</v>
      </c>
      <c r="Z10" s="3" t="s">
        <v>33</v>
      </c>
      <c r="AA10" s="3" t="s">
        <v>144</v>
      </c>
    </row>
    <row r="11" spans="1:27" x14ac:dyDescent="0.35">
      <c r="A11" s="4">
        <v>1.6465408152313028</v>
      </c>
      <c r="B11" s="4">
        <v>2.3166054823704218E-2</v>
      </c>
      <c r="C11" s="4">
        <v>8.1821966891862299E-3</v>
      </c>
      <c r="D11" s="4">
        <v>4.7476943752068233E-3</v>
      </c>
      <c r="E11" s="4">
        <v>6.3976023495694795E-4</v>
      </c>
      <c r="F11" s="4">
        <v>0</v>
      </c>
      <c r="G11" s="4">
        <v>0.16869467248075309</v>
      </c>
      <c r="H11" s="4">
        <v>7.2730637237210918E-2</v>
      </c>
      <c r="I11" s="4">
        <v>9.125001245964888E-2</v>
      </c>
      <c r="J11" s="4">
        <v>2.5590409398277918E-3</v>
      </c>
      <c r="K11" s="4">
        <v>2.3570113919466503E-2</v>
      </c>
      <c r="L11" s="4">
        <v>0</v>
      </c>
      <c r="M11" s="4">
        <v>1.3805352438544666E-3</v>
      </c>
      <c r="N11" s="4">
        <v>1.7307197935151117</v>
      </c>
      <c r="O11" s="4">
        <v>4.6466796012662535E-2</v>
      </c>
      <c r="P11" s="4">
        <v>0.50170671057150118</v>
      </c>
      <c r="Q11" s="4">
        <v>0.70373625845264276</v>
      </c>
      <c r="R11" s="4">
        <v>6.8016614453317623E-2</v>
      </c>
      <c r="S11" s="4">
        <v>1.6835795656761787E-4</v>
      </c>
      <c r="T11" s="4">
        <v>7.0710341758399506E-3</v>
      </c>
      <c r="U11" s="4">
        <v>2.6937273050818859E-4</v>
      </c>
      <c r="V11" s="4">
        <v>5.0507386970285364E-3</v>
      </c>
      <c r="W11" s="4">
        <v>3.3671591313523576E-2</v>
      </c>
      <c r="X11" s="4">
        <v>4.0405909576228291E-2</v>
      </c>
      <c r="Y11" s="2">
        <v>0.33671591313523574</v>
      </c>
      <c r="Z11" s="3" t="s">
        <v>33</v>
      </c>
      <c r="AA11" s="3" t="s">
        <v>144</v>
      </c>
    </row>
    <row r="12" spans="1:27" x14ac:dyDescent="0.35">
      <c r="A12" s="4">
        <v>7.6659739915695205E-2</v>
      </c>
      <c r="B12" s="4">
        <v>1.9039673965989658E-3</v>
      </c>
      <c r="C12" s="4">
        <v>7.7995857386992714E-4</v>
      </c>
      <c r="D12" s="4">
        <v>2.2379967644233458E-4</v>
      </c>
      <c r="E12" s="4">
        <v>1.469729218427272E-4</v>
      </c>
      <c r="F12" s="4">
        <v>0</v>
      </c>
      <c r="G12" s="4">
        <v>7.3152431553539206E-3</v>
      </c>
      <c r="H12" s="4">
        <v>2.4217129167267547E-3</v>
      </c>
      <c r="I12" s="4">
        <v>4.2755759081520642E-3</v>
      </c>
      <c r="J12" s="4">
        <v>1.4029233448623957E-4</v>
      </c>
      <c r="K12" s="4">
        <v>0.16701468391218999</v>
      </c>
      <c r="L12" s="4">
        <v>0</v>
      </c>
      <c r="M12" s="4">
        <v>1.0855954454292349E-4</v>
      </c>
      <c r="N12" s="4">
        <v>0.11640923468679641</v>
      </c>
      <c r="O12" s="4">
        <v>2.1711908908584698E-3</v>
      </c>
      <c r="P12" s="4">
        <v>3.3402936782437997E-2</v>
      </c>
      <c r="Q12" s="4">
        <v>2.3048026379882219E-2</v>
      </c>
      <c r="R12" s="4">
        <v>1.1691027873853298E-2</v>
      </c>
      <c r="S12" s="4">
        <v>2.0041762069462798E-5</v>
      </c>
      <c r="T12" s="4">
        <v>9.1858076151704496E-4</v>
      </c>
      <c r="U12" s="4">
        <v>6.6805873564876003E-5</v>
      </c>
      <c r="V12" s="4">
        <v>1.5365350919921479E-4</v>
      </c>
      <c r="W12" s="4">
        <v>3.5073083621559899E-3</v>
      </c>
      <c r="X12" s="4">
        <v>1.6701468391219E-3</v>
      </c>
      <c r="Y12" s="2">
        <v>1.6701468391218999E-2</v>
      </c>
      <c r="Z12" s="3" t="s">
        <v>146</v>
      </c>
      <c r="AA12" s="3" t="s">
        <v>144</v>
      </c>
    </row>
    <row r="13" spans="1:27" x14ac:dyDescent="0.35">
      <c r="A13" s="4">
        <v>0.2913276218992118</v>
      </c>
      <c r="B13" s="4">
        <v>1.4128764495541173E-2</v>
      </c>
      <c r="C13" s="4">
        <v>2.6006929336925343E-2</v>
      </c>
      <c r="D13" s="4">
        <v>6.7267922996470352E-3</v>
      </c>
      <c r="E13" s="4">
        <v>0</v>
      </c>
      <c r="F13" s="4">
        <v>7.2519322189503355E-4</v>
      </c>
      <c r="G13" s="4">
        <v>1.4378831123780838E-2</v>
      </c>
      <c r="H13" s="4">
        <v>8.4397487030887525E-3</v>
      </c>
      <c r="I13" s="4">
        <v>2.4256462939247674E-3</v>
      </c>
      <c r="J13" s="4">
        <v>4.6262326224338348E-4</v>
      </c>
      <c r="K13" s="4">
        <v>0</v>
      </c>
      <c r="L13" s="4">
        <v>0</v>
      </c>
      <c r="M13" s="4">
        <v>2.7132229164003839E-3</v>
      </c>
      <c r="N13" s="4">
        <v>24.756596195727006</v>
      </c>
      <c r="O13" s="4">
        <v>2.7382295792243508E-2</v>
      </c>
      <c r="P13" s="4">
        <v>0.1587923089321884</v>
      </c>
      <c r="Q13" s="4">
        <v>0.53514258443288687</v>
      </c>
      <c r="R13" s="4">
        <v>4.0885893717185519E-2</v>
      </c>
      <c r="S13" s="4">
        <v>1.2503331411983337E-4</v>
      </c>
      <c r="T13" s="4">
        <v>4.3761659941941676E-4</v>
      </c>
      <c r="U13" s="4">
        <v>1.5003997694380006E-4</v>
      </c>
      <c r="V13" s="4">
        <v>4.0010660518346682E-4</v>
      </c>
      <c r="W13" s="4">
        <v>5.7515324495123346E-3</v>
      </c>
      <c r="X13" s="4">
        <v>3.1258328529958344E-3</v>
      </c>
      <c r="Y13" s="2">
        <v>0.12503331411983337</v>
      </c>
      <c r="Z13" s="3" t="s">
        <v>147</v>
      </c>
      <c r="AA13" s="3" t="s">
        <v>144</v>
      </c>
    </row>
    <row r="14" spans="1:27" x14ac:dyDescent="0.35">
      <c r="A14" s="4">
        <v>0.43940687352341323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4.8833859663292463E-2</v>
      </c>
      <c r="H14" s="4">
        <v>1.6245332072357815E-2</v>
      </c>
      <c r="I14" s="4">
        <v>2.4123339492989167E-2</v>
      </c>
      <c r="J14" s="4">
        <v>6.3121922811269823E-3</v>
      </c>
      <c r="K14" s="4">
        <v>0</v>
      </c>
      <c r="L14" s="4">
        <v>0</v>
      </c>
      <c r="M14" s="4">
        <v>1.3211565239568104E-3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3.9145378487609198E-6</v>
      </c>
      <c r="T14" s="4">
        <v>0</v>
      </c>
      <c r="U14" s="4">
        <v>0</v>
      </c>
      <c r="V14" s="4">
        <v>0</v>
      </c>
      <c r="W14" s="4">
        <v>3.376288894556293E-3</v>
      </c>
      <c r="X14" s="4">
        <v>9.7863446219022981E-4</v>
      </c>
      <c r="Y14" s="2">
        <v>4.8931723109511494E-2</v>
      </c>
      <c r="Z14" s="3" t="s">
        <v>148</v>
      </c>
      <c r="AA14" s="3" t="s">
        <v>144</v>
      </c>
    </row>
    <row r="15" spans="1:27" x14ac:dyDescent="0.35">
      <c r="A15" s="4">
        <v>4.7862969821841289E-3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5.3192921917814698E-4</v>
      </c>
      <c r="H15" s="4">
        <v>1.4763967305846365E-4</v>
      </c>
      <c r="I15" s="4">
        <v>3.0220828384169276E-4</v>
      </c>
      <c r="J15" s="4">
        <v>5.8629473055707593E-5</v>
      </c>
      <c r="K15" s="4">
        <v>7.6751310182017213E-4</v>
      </c>
      <c r="L15" s="4">
        <v>0</v>
      </c>
      <c r="M15" s="4">
        <v>1.4390870659128228E-5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4.2639616767787337E-8</v>
      </c>
      <c r="T15" s="4">
        <v>0</v>
      </c>
      <c r="U15" s="4">
        <v>9.5939137727521512E-8</v>
      </c>
      <c r="V15" s="4">
        <v>0</v>
      </c>
      <c r="W15" s="4">
        <v>3.6776669462216581E-5</v>
      </c>
      <c r="X15" s="4">
        <v>1.0659904191946834E-5</v>
      </c>
      <c r="Y15" s="2">
        <v>5.3299520959734174E-4</v>
      </c>
      <c r="Z15" s="3" t="s">
        <v>148</v>
      </c>
      <c r="AA15" s="3" t="s">
        <v>144</v>
      </c>
    </row>
    <row r="16" spans="1:27" x14ac:dyDescent="0.35">
      <c r="A16" s="4">
        <v>5.8048427705226585E-2</v>
      </c>
      <c r="B16" s="4">
        <v>4.3585183091803129E-3</v>
      </c>
      <c r="C16" s="4">
        <v>1.094515808583397E-4</v>
      </c>
      <c r="D16" s="4">
        <v>8.0134193128427288E-5</v>
      </c>
      <c r="E16" s="4">
        <v>8.9906655705064745E-6</v>
      </c>
      <c r="F16" s="4">
        <v>1.6417737128750954E-5</v>
      </c>
      <c r="G16" s="4">
        <v>4.4562429349466878E-3</v>
      </c>
      <c r="H16" s="4">
        <v>1.4443699688270184E-3</v>
      </c>
      <c r="I16" s="4">
        <v>1.6867270407276279E-3</v>
      </c>
      <c r="J16" s="4">
        <v>4.3976081594868625E-4</v>
      </c>
      <c r="K16" s="4">
        <v>0.2560385195079018</v>
      </c>
      <c r="L16" s="4">
        <v>2.2281214674733439E-3</v>
      </c>
      <c r="M16" s="4">
        <v>8.7952163189737251E-5</v>
      </c>
      <c r="N16" s="4">
        <v>8.5215873668278763E-2</v>
      </c>
      <c r="O16" s="4">
        <v>5.0816805398514863E-3</v>
      </c>
      <c r="P16" s="4">
        <v>4.7494168122458123E-2</v>
      </c>
      <c r="Q16" s="4">
        <v>6.4302803754274565E-2</v>
      </c>
      <c r="R16" s="4">
        <v>1.0085181379089871E-3</v>
      </c>
      <c r="S16" s="4">
        <v>1.2508752098095966E-5</v>
      </c>
      <c r="T16" s="4">
        <v>9.0688452711195743E-4</v>
      </c>
      <c r="U16" s="4">
        <v>1.1726955091964968E-4</v>
      </c>
      <c r="V16" s="4">
        <v>3.6744459288156895E-4</v>
      </c>
      <c r="W16" s="4">
        <v>5.628938444143184E-3</v>
      </c>
      <c r="X16" s="4">
        <v>2.7949242969183175E-3</v>
      </c>
      <c r="Y16" s="2">
        <v>1.9544925153274946E-2</v>
      </c>
      <c r="Z16" s="3" t="s">
        <v>141</v>
      </c>
      <c r="AA16" s="3" t="s">
        <v>144</v>
      </c>
    </row>
    <row r="17" spans="1:27" x14ac:dyDescent="0.35">
      <c r="A17" s="4">
        <v>5.3905423347801688E-3</v>
      </c>
      <c r="B17" s="4">
        <v>7.3507395474275029E-4</v>
      </c>
      <c r="C17" s="4">
        <v>6.452315824964141E-5</v>
      </c>
      <c r="D17" s="4">
        <v>5.1046802412690985E-5</v>
      </c>
      <c r="E17" s="4">
        <v>0</v>
      </c>
      <c r="F17" s="4">
        <v>2.0418720965076397E-5</v>
      </c>
      <c r="G17" s="4">
        <v>2.401241585492984E-4</v>
      </c>
      <c r="H17" s="4">
        <v>9.5967988535859071E-5</v>
      </c>
      <c r="I17" s="4">
        <v>8.2083258279607113E-5</v>
      </c>
      <c r="J17" s="4">
        <v>2.8586209351106956E-5</v>
      </c>
      <c r="K17" s="4">
        <v>2.6544337254599316E-4</v>
      </c>
      <c r="L17" s="4">
        <v>0</v>
      </c>
      <c r="M17" s="4">
        <v>9.800986063236671E-6</v>
      </c>
      <c r="N17" s="4">
        <v>3.4711825640629877E-2</v>
      </c>
      <c r="O17" s="4">
        <v>9.3109367600748363E-4</v>
      </c>
      <c r="P17" s="4">
        <v>8.7392125730526987E-3</v>
      </c>
      <c r="Q17" s="4">
        <v>1.4946503746435922E-2</v>
      </c>
      <c r="R17" s="4">
        <v>3.0178869586382912E-4</v>
      </c>
      <c r="S17" s="4">
        <v>9.3926116439351424E-7</v>
      </c>
      <c r="T17" s="4">
        <v>1.9193597707171809E-5</v>
      </c>
      <c r="U17" s="4">
        <v>2.7361086093202375E-6</v>
      </c>
      <c r="V17" s="4">
        <v>6.9423651281259747E-5</v>
      </c>
      <c r="W17" s="4">
        <v>4.4921186123168073E-4</v>
      </c>
      <c r="X17" s="4">
        <v>4.0837441930152788E-4</v>
      </c>
      <c r="Y17" s="2">
        <v>4.0837441930152794E-3</v>
      </c>
      <c r="Z17" s="3" t="s">
        <v>147</v>
      </c>
      <c r="AA17" s="3" t="s">
        <v>144</v>
      </c>
    </row>
    <row r="18" spans="1:27" x14ac:dyDescent="0.35">
      <c r="A18" s="4">
        <v>0.38003464232859874</v>
      </c>
      <c r="B18" s="4">
        <v>7.42143122283207E-2</v>
      </c>
      <c r="C18" s="4">
        <v>4.9834731399693603E-3</v>
      </c>
      <c r="D18" s="4">
        <v>4.0513126965218537E-3</v>
      </c>
      <c r="E18" s="4">
        <v>0</v>
      </c>
      <c r="F18" s="4">
        <v>1.9001732116429937E-3</v>
      </c>
      <c r="G18" s="4">
        <v>6.4175661298886012E-3</v>
      </c>
      <c r="H18" s="4">
        <v>1.9360255363909749E-3</v>
      </c>
      <c r="I18" s="4">
        <v>2.1869918096268418E-3</v>
      </c>
      <c r="J18" s="4">
        <v>1.3982406651712595E-3</v>
      </c>
      <c r="K18" s="4">
        <v>3.7644940985380064E-2</v>
      </c>
      <c r="L18" s="4">
        <v>0</v>
      </c>
      <c r="M18" s="4">
        <v>1.8284685621470318E-3</v>
      </c>
      <c r="N18" s="4">
        <v>2.7462880756953454</v>
      </c>
      <c r="O18" s="4">
        <v>0.10397174176914493</v>
      </c>
      <c r="P18" s="4">
        <v>0.86045579395154437</v>
      </c>
      <c r="Q18" s="4">
        <v>1.3623883404232786</v>
      </c>
      <c r="R18" s="4">
        <v>2.258696459122804E-2</v>
      </c>
      <c r="S18" s="4">
        <v>3.5852324747981011E-5</v>
      </c>
      <c r="T18" s="4">
        <v>1.2189790414313545E-3</v>
      </c>
      <c r="U18" s="4">
        <v>1.4340929899192404E-4</v>
      </c>
      <c r="V18" s="4">
        <v>2.0794348353828985E-3</v>
      </c>
      <c r="W18" s="4">
        <v>8.9630811869952531E-2</v>
      </c>
      <c r="X18" s="4">
        <v>3.5852324747981015E-2</v>
      </c>
      <c r="Y18" s="2">
        <v>0.35852324747981013</v>
      </c>
      <c r="Z18" s="3" t="s">
        <v>143</v>
      </c>
      <c r="AA18" s="3" t="s">
        <v>144</v>
      </c>
    </row>
    <row r="19" spans="1:27" x14ac:dyDescent="0.35">
      <c r="A19" s="4">
        <v>0.14108669764208343</v>
      </c>
      <c r="B19" s="4">
        <v>2.835299981461099E-2</v>
      </c>
      <c r="C19" s="4">
        <v>1.7500176919066116E-3</v>
      </c>
      <c r="D19" s="4">
        <v>1.4651310908985588E-3</v>
      </c>
      <c r="E19" s="4">
        <v>0</v>
      </c>
      <c r="F19" s="4">
        <v>5.2907511615781281E-4</v>
      </c>
      <c r="G19" s="4">
        <v>2.2655267794449933E-3</v>
      </c>
      <c r="H19" s="4">
        <v>7.325655454492794E-4</v>
      </c>
      <c r="I19" s="4">
        <v>7.7326363130757246E-4</v>
      </c>
      <c r="J19" s="4">
        <v>6.2403731649383052E-4</v>
      </c>
      <c r="K19" s="4">
        <v>1.4244330050402652E-2</v>
      </c>
      <c r="L19" s="4">
        <v>0</v>
      </c>
      <c r="M19" s="4">
        <v>1.4922631481374208E-4</v>
      </c>
      <c r="N19" s="4">
        <v>1.0350879836625928</v>
      </c>
      <c r="O19" s="4">
        <v>3.5271674410520856E-2</v>
      </c>
      <c r="P19" s="4">
        <v>0.31201865824691521</v>
      </c>
      <c r="Q19" s="4">
        <v>0.50194305891895064</v>
      </c>
      <c r="R19" s="4">
        <v>9.6318803197960792E-3</v>
      </c>
      <c r="S19" s="4">
        <v>2.7132057238862193E-5</v>
      </c>
      <c r="T19" s="4">
        <v>4.7481100168008842E-4</v>
      </c>
      <c r="U19" s="4">
        <v>5.4264114477724386E-5</v>
      </c>
      <c r="V19" s="4">
        <v>1.248074632987661E-3</v>
      </c>
      <c r="W19" s="4">
        <v>3.3915071548577744E-2</v>
      </c>
      <c r="X19" s="4">
        <v>1.3566028619431099E-2</v>
      </c>
      <c r="Y19" s="2">
        <v>0.13566028619431098</v>
      </c>
      <c r="Z19" s="3" t="s">
        <v>149</v>
      </c>
      <c r="AA19" s="3" t="s">
        <v>144</v>
      </c>
    </row>
    <row r="20" spans="1:27" x14ac:dyDescent="0.35">
      <c r="A20" s="4">
        <v>2.2821977131382274E-3</v>
      </c>
      <c r="B20" s="4">
        <v>4.5643954262764545E-4</v>
      </c>
      <c r="C20" s="4">
        <v>2.6556482480153921E-5</v>
      </c>
      <c r="D20" s="4">
        <v>2.0124834379491642E-5</v>
      </c>
      <c r="E20" s="4">
        <v>3.9419778681478474E-6</v>
      </c>
      <c r="F20" s="4">
        <v>9.1287908525529109E-6</v>
      </c>
      <c r="G20" s="4">
        <v>3.5892745852083031E-5</v>
      </c>
      <c r="H20" s="4">
        <v>1.1410988565691139E-5</v>
      </c>
      <c r="I20" s="4">
        <v>1.6182856511343795E-5</v>
      </c>
      <c r="J20" s="4">
        <v>3.9419778681478474E-6</v>
      </c>
      <c r="K20" s="4">
        <v>1.4523076356334175E-4</v>
      </c>
      <c r="L20" s="4">
        <v>0</v>
      </c>
      <c r="M20" s="4">
        <v>8.506373294424302E-6</v>
      </c>
      <c r="N20" s="4">
        <v>1.6722285061721923E-2</v>
      </c>
      <c r="O20" s="4">
        <v>2.8631207673915945E-4</v>
      </c>
      <c r="P20" s="4">
        <v>3.0913405387054172E-3</v>
      </c>
      <c r="Q20" s="4">
        <v>4.3361756549626321E-3</v>
      </c>
      <c r="R20" s="4">
        <v>4.1909448913992904E-4</v>
      </c>
      <c r="S20" s="4">
        <v>1.0373625968810126E-6</v>
      </c>
      <c r="T20" s="4">
        <v>2.2821977131382277E-5</v>
      </c>
      <c r="U20" s="4">
        <v>1.6597801550096201E-6</v>
      </c>
      <c r="V20" s="4">
        <v>3.1120877906430373E-5</v>
      </c>
      <c r="W20" s="4">
        <v>2.074725193762025E-4</v>
      </c>
      <c r="X20" s="4">
        <v>2.4896702325144298E-4</v>
      </c>
      <c r="Y20" s="2">
        <v>2.074725193762025E-3</v>
      </c>
      <c r="Z20" s="3" t="s">
        <v>147</v>
      </c>
      <c r="AA20" s="3" t="s">
        <v>144</v>
      </c>
    </row>
    <row r="21" spans="1:27" x14ac:dyDescent="0.35">
      <c r="A21" s="4">
        <v>0.18373641931618268</v>
      </c>
      <c r="B21" s="4">
        <v>1.3362648677540558E-2</v>
      </c>
      <c r="C21" s="4">
        <v>9.4652094799245608E-4</v>
      </c>
      <c r="D21" s="4">
        <v>7.1585617915395844E-4</v>
      </c>
      <c r="E21" s="4">
        <v>0</v>
      </c>
      <c r="F21" s="4">
        <v>0</v>
      </c>
      <c r="G21" s="4">
        <v>1.4078504856694516E-2</v>
      </c>
      <c r="H21" s="4">
        <v>4.9314536786161586E-3</v>
      </c>
      <c r="I21" s="4">
        <v>6.1881789709086633E-3</v>
      </c>
      <c r="J21" s="4">
        <v>1.7578246177002758E-3</v>
      </c>
      <c r="K21" s="4">
        <v>8.3516554234628476E-3</v>
      </c>
      <c r="L21" s="4">
        <v>5.9654681596163208E-3</v>
      </c>
      <c r="M21" s="4">
        <v>2.9429642920773846E-4</v>
      </c>
      <c r="N21" s="4">
        <v>0.68324495321472256</v>
      </c>
      <c r="O21" s="4">
        <v>1.4476202734002271E-2</v>
      </c>
      <c r="P21" s="4">
        <v>0.12090015470155743</v>
      </c>
      <c r="Q21" s="4">
        <v>0.20441670893618594</v>
      </c>
      <c r="R21" s="4">
        <v>6.3631660369240749E-3</v>
      </c>
      <c r="S21" s="4">
        <v>3.9769787730775471E-5</v>
      </c>
      <c r="T21" s="4">
        <v>8.1130366970781967E-4</v>
      </c>
      <c r="U21" s="4">
        <v>6.4427056123856266E-5</v>
      </c>
      <c r="V21" s="4">
        <v>1.5510217215002433E-3</v>
      </c>
      <c r="W21" s="4">
        <v>5.5677702823085659E-3</v>
      </c>
      <c r="X21" s="4">
        <v>7.5562596688473396E-3</v>
      </c>
      <c r="Y21" s="2">
        <v>7.9539575461550938E-2</v>
      </c>
      <c r="Z21" s="3" t="s">
        <v>147</v>
      </c>
      <c r="AA21" s="3" t="s">
        <v>144</v>
      </c>
    </row>
    <row r="22" spans="1:27" x14ac:dyDescent="0.35">
      <c r="A22" s="4">
        <v>9.3298972097718466E-2</v>
      </c>
      <c r="B22" s="4">
        <v>5.5346847854578747E-3</v>
      </c>
      <c r="C22" s="4">
        <v>7.1950902210952375E-4</v>
      </c>
      <c r="D22" s="4">
        <v>3.9928797380803238E-4</v>
      </c>
      <c r="E22" s="4">
        <v>0</v>
      </c>
      <c r="F22" s="4">
        <v>0</v>
      </c>
      <c r="G22" s="4">
        <v>7.4718244603681309E-3</v>
      </c>
      <c r="H22" s="4">
        <v>2.1110869110246466E-3</v>
      </c>
      <c r="I22" s="4">
        <v>3.4354579132592094E-3</v>
      </c>
      <c r="J22" s="4">
        <v>1.5694784713048404E-3</v>
      </c>
      <c r="K22" s="4">
        <v>4.1510135890934063E-3</v>
      </c>
      <c r="L22" s="4">
        <v>2.96500970649529E-3</v>
      </c>
      <c r="M22" s="4">
        <v>1.4627381218710098E-4</v>
      </c>
      <c r="N22" s="4">
        <v>0.2949196321393982</v>
      </c>
      <c r="O22" s="4">
        <v>7.1950902210952371E-3</v>
      </c>
      <c r="P22" s="4">
        <v>6.0090863384971209E-2</v>
      </c>
      <c r="Q22" s="4">
        <v>0.10160099927590528</v>
      </c>
      <c r="R22" s="4">
        <v>7.2346236838485081E-3</v>
      </c>
      <c r="S22" s="4">
        <v>1.9766731376635267E-5</v>
      </c>
      <c r="T22" s="4">
        <v>4.0324132008335949E-4</v>
      </c>
      <c r="U22" s="4">
        <v>3.2022104830149132E-5</v>
      </c>
      <c r="V22" s="4">
        <v>7.7090252368877535E-4</v>
      </c>
      <c r="W22" s="4">
        <v>2.7673423927289374E-3</v>
      </c>
      <c r="X22" s="4">
        <v>3.7556789615607006E-3</v>
      </c>
      <c r="Y22" s="2">
        <v>3.9533462753270535E-2</v>
      </c>
      <c r="Z22" s="3" t="s">
        <v>147</v>
      </c>
      <c r="AA22" s="3" t="s">
        <v>144</v>
      </c>
    </row>
    <row r="23" spans="1:27" x14ac:dyDescent="0.35">
      <c r="A23" s="4">
        <v>6.3710008216778569</v>
      </c>
      <c r="B23" s="4">
        <v>0.77468977127444361</v>
      </c>
      <c r="C23" s="4">
        <v>5.9821603959416499E-2</v>
      </c>
      <c r="D23" s="4">
        <v>0</v>
      </c>
      <c r="E23" s="4">
        <v>0</v>
      </c>
      <c r="F23" s="4">
        <v>0</v>
      </c>
      <c r="G23" s="4">
        <v>0.33799206237070323</v>
      </c>
      <c r="H23" s="4">
        <v>0.13280396078990464</v>
      </c>
      <c r="I23" s="4">
        <v>0.12801823247315131</v>
      </c>
      <c r="J23" s="4">
        <v>5.8924279900025252E-2</v>
      </c>
      <c r="K23" s="4">
        <v>0.25424181682752012</v>
      </c>
      <c r="L23" s="4">
        <v>0</v>
      </c>
      <c r="M23" s="4">
        <v>5.683052376144567E-3</v>
      </c>
      <c r="N23" s="4">
        <v>2.7218829801534508</v>
      </c>
      <c r="O23" s="4">
        <v>0.7507611296906771</v>
      </c>
      <c r="P23" s="4">
        <v>5.9821603959416496</v>
      </c>
      <c r="Q23" s="4">
        <v>9.6910998414254728</v>
      </c>
      <c r="R23" s="4">
        <v>0.43669770890374038</v>
      </c>
      <c r="S23" s="4">
        <v>4.4866202969562368E-4</v>
      </c>
      <c r="T23" s="4">
        <v>3.5892962375649894E-2</v>
      </c>
      <c r="U23" s="4">
        <v>1.8843805247216196E-3</v>
      </c>
      <c r="V23" s="4">
        <v>6.4607332276169827E-2</v>
      </c>
      <c r="W23" s="4">
        <v>0.5174568742489527</v>
      </c>
      <c r="X23" s="4">
        <v>0.14955400989854123</v>
      </c>
      <c r="Y23" s="2">
        <v>2.9910801979708248</v>
      </c>
      <c r="Z23" s="3" t="s">
        <v>143</v>
      </c>
      <c r="AA23" s="3" t="s">
        <v>144</v>
      </c>
    </row>
    <row r="24" spans="1:27" x14ac:dyDescent="0.35">
      <c r="A24" s="4">
        <v>2.7987009911948779</v>
      </c>
      <c r="B24" s="4">
        <v>0.37972985279592469</v>
      </c>
      <c r="C24" s="4">
        <v>2.7592826673752319E-2</v>
      </c>
      <c r="D24" s="4">
        <v>0</v>
      </c>
      <c r="E24" s="4">
        <v>0</v>
      </c>
      <c r="F24" s="4">
        <v>0</v>
      </c>
      <c r="G24" s="4">
        <v>0.12981767977936806</v>
      </c>
      <c r="H24" s="4">
        <v>3.6527646739538781E-2</v>
      </c>
      <c r="I24" s="4">
        <v>5.7287963951219101E-2</v>
      </c>
      <c r="J24" s="4">
        <v>2.8775376388341701E-2</v>
      </c>
      <c r="K24" s="4">
        <v>0.62412346047773104</v>
      </c>
      <c r="L24" s="4">
        <v>0</v>
      </c>
      <c r="M24" s="4">
        <v>5.124382096554002E-3</v>
      </c>
      <c r="N24" s="4">
        <v>2.1023106037144625</v>
      </c>
      <c r="O24" s="4">
        <v>0.52032187441932942</v>
      </c>
      <c r="P24" s="4">
        <v>2.6278882546430777</v>
      </c>
      <c r="Q24" s="4">
        <v>5.4397286871111712</v>
      </c>
      <c r="R24" s="4">
        <v>0.2549051607003785</v>
      </c>
      <c r="S24" s="4">
        <v>1.7081273655180005E-4</v>
      </c>
      <c r="T24" s="4">
        <v>8.9348200657864644E-3</v>
      </c>
      <c r="U24" s="4">
        <v>6.5697206366076939E-4</v>
      </c>
      <c r="V24" s="4">
        <v>1.6687090416983543E-2</v>
      </c>
      <c r="W24" s="4">
        <v>7.4369237606399102E-2</v>
      </c>
      <c r="X24" s="4">
        <v>6.5697206366076955E-2</v>
      </c>
      <c r="Y24" s="2">
        <v>1.3139441273215389</v>
      </c>
      <c r="Z24" s="3" t="s">
        <v>143</v>
      </c>
      <c r="AA24" s="3" t="s">
        <v>144</v>
      </c>
    </row>
    <row r="25" spans="1:27" x14ac:dyDescent="0.35">
      <c r="A25" s="4">
        <v>8.0511083078952499</v>
      </c>
      <c r="B25" s="4">
        <v>1.1676461171684338</v>
      </c>
      <c r="C25" s="4">
        <v>0</v>
      </c>
      <c r="D25" s="4">
        <v>0</v>
      </c>
      <c r="E25" s="4">
        <v>0</v>
      </c>
      <c r="F25" s="4">
        <v>0</v>
      </c>
      <c r="G25" s="4">
        <v>0.37807251293800498</v>
      </c>
      <c r="H25" s="4">
        <v>0.10358151039397398</v>
      </c>
      <c r="I25" s="4">
        <v>0.14548493959880887</v>
      </c>
      <c r="J25" s="4">
        <v>8.2394383267933829E-2</v>
      </c>
      <c r="K25" s="4">
        <v>0.55557355574949674</v>
      </c>
      <c r="L25" s="4">
        <v>0</v>
      </c>
      <c r="M25" s="4">
        <v>9.4165009449067253E-3</v>
      </c>
      <c r="N25" s="4">
        <v>4.8965804913514965</v>
      </c>
      <c r="O25" s="4">
        <v>1.0640646067744599</v>
      </c>
      <c r="P25" s="4">
        <v>9.2752534307331231</v>
      </c>
      <c r="Q25" s="4">
        <v>11.864791190582473</v>
      </c>
      <c r="R25" s="4">
        <v>0.54615705480458998</v>
      </c>
      <c r="S25" s="4">
        <v>8.4748508504160519E-4</v>
      </c>
      <c r="T25" s="4">
        <v>5.6499005669440348E-2</v>
      </c>
      <c r="U25" s="4">
        <v>3.2957753307173536E-3</v>
      </c>
      <c r="V25" s="4">
        <v>0.10828976086642733</v>
      </c>
      <c r="W25" s="4">
        <v>1.3653926370114753</v>
      </c>
      <c r="X25" s="4">
        <v>0.2354125236226681</v>
      </c>
      <c r="Y25" s="2">
        <v>4.7082504724533623</v>
      </c>
      <c r="Z25" s="3" t="s">
        <v>143</v>
      </c>
      <c r="AA25" s="3" t="s">
        <v>144</v>
      </c>
    </row>
    <row r="26" spans="1:27" x14ac:dyDescent="0.35">
      <c r="A26" s="4">
        <v>13.000697744011712</v>
      </c>
      <c r="B26" s="4">
        <v>2.7753262559911525</v>
      </c>
      <c r="C26" s="4">
        <v>0</v>
      </c>
      <c r="D26" s="4">
        <v>0</v>
      </c>
      <c r="E26" s="4">
        <v>0</v>
      </c>
      <c r="F26" s="4">
        <v>0</v>
      </c>
      <c r="G26" s="4">
        <v>0.18440706019874767</v>
      </c>
      <c r="H26" s="4">
        <v>5.3478047457636818E-2</v>
      </c>
      <c r="I26" s="4">
        <v>7.1918753477511602E-2</v>
      </c>
      <c r="J26" s="4">
        <v>4.241362384571197E-2</v>
      </c>
      <c r="K26" s="4">
        <v>0.96813706604342531</v>
      </c>
      <c r="L26" s="4">
        <v>0</v>
      </c>
      <c r="M26" s="4">
        <v>1.0142388310931123E-2</v>
      </c>
      <c r="N26" s="4">
        <v>5.1633976855649344</v>
      </c>
      <c r="O26" s="4">
        <v>3.4115306136768324</v>
      </c>
      <c r="P26" s="4">
        <v>24.894953126830938</v>
      </c>
      <c r="Q26" s="4">
        <v>40.569553243724485</v>
      </c>
      <c r="R26" s="4">
        <v>0.43335659146705702</v>
      </c>
      <c r="S26" s="4">
        <v>4.6101765049686919E-4</v>
      </c>
      <c r="T26" s="4">
        <v>3.5959376738755801E-2</v>
      </c>
      <c r="U26" s="4">
        <v>2.766105902981215E-3</v>
      </c>
      <c r="V26" s="4">
        <v>6.6386541671549157E-2</v>
      </c>
      <c r="W26" s="4">
        <v>0.92203530099373832</v>
      </c>
      <c r="X26" s="4">
        <v>0.92203530099373832</v>
      </c>
      <c r="Y26" s="2">
        <v>9.2203530099373836</v>
      </c>
      <c r="Z26" s="3" t="s">
        <v>143</v>
      </c>
      <c r="AA26" s="3" t="s">
        <v>144</v>
      </c>
    </row>
    <row r="27" spans="1:27" x14ac:dyDescent="0.35">
      <c r="A27" s="4">
        <v>1.9586946902011655</v>
      </c>
      <c r="B27" s="4">
        <v>0.25838100168611122</v>
      </c>
      <c r="C27" s="4">
        <v>7.2930121443660414E-3</v>
      </c>
      <c r="D27" s="4">
        <v>0</v>
      </c>
      <c r="E27" s="4">
        <v>0</v>
      </c>
      <c r="F27" s="4">
        <v>0</v>
      </c>
      <c r="G27" s="4">
        <v>9.9184965163378158E-2</v>
      </c>
      <c r="H27" s="4">
        <v>2.7817632036367616E-2</v>
      </c>
      <c r="I27" s="4">
        <v>3.865296436514002E-2</v>
      </c>
      <c r="J27" s="4">
        <v>2.0837177555331547E-2</v>
      </c>
      <c r="K27" s="4">
        <v>0.10418588777665773</v>
      </c>
      <c r="L27" s="4">
        <v>0</v>
      </c>
      <c r="M27" s="4">
        <v>2.8130189699697591E-3</v>
      </c>
      <c r="N27" s="4">
        <v>0.93767298998991966</v>
      </c>
      <c r="O27" s="4">
        <v>0.27296702597484329</v>
      </c>
      <c r="P27" s="4">
        <v>1.708648559537187</v>
      </c>
      <c r="Q27" s="4">
        <v>2.729670259748433</v>
      </c>
      <c r="R27" s="4">
        <v>6.042781491046148E-2</v>
      </c>
      <c r="S27" s="4">
        <v>5.2092943888328871E-4</v>
      </c>
      <c r="T27" s="4">
        <v>1.2502306533198927E-2</v>
      </c>
      <c r="U27" s="4">
        <v>5.2092943888328871E-4</v>
      </c>
      <c r="V27" s="4">
        <v>2.5004613066397854E-2</v>
      </c>
      <c r="W27" s="4">
        <v>0.10418588777665773</v>
      </c>
      <c r="X27" s="4">
        <v>3.1255766332997321E-2</v>
      </c>
      <c r="Y27" s="2">
        <v>1.0418588777665774</v>
      </c>
      <c r="Z27" s="3" t="s">
        <v>143</v>
      </c>
      <c r="AA27" s="3" t="s">
        <v>144</v>
      </c>
    </row>
    <row r="28" spans="1:27" x14ac:dyDescent="0.35">
      <c r="A28" s="4">
        <v>0.66800015283022018</v>
      </c>
      <c r="B28" s="4">
        <v>9.2738319089727378E-2</v>
      </c>
      <c r="C28" s="4">
        <v>9.9489384464075356E-4</v>
      </c>
      <c r="D28" s="4">
        <v>3.5531923022884054E-4</v>
      </c>
      <c r="E28" s="4">
        <v>6.3957461441191302E-4</v>
      </c>
      <c r="F28" s="4">
        <v>0</v>
      </c>
      <c r="G28" s="4">
        <v>3.2334049950824485E-2</v>
      </c>
      <c r="H28" s="4">
        <v>9.3804276780413906E-3</v>
      </c>
      <c r="I28" s="4">
        <v>1.4354896901245157E-2</v>
      </c>
      <c r="J28" s="4">
        <v>6.7510653743479698E-3</v>
      </c>
      <c r="K28" s="4">
        <v>3.7308519174028255E-2</v>
      </c>
      <c r="L28" s="4">
        <v>8.8829807557210139E-3</v>
      </c>
      <c r="M28" s="4">
        <v>1.918723843235739E-3</v>
      </c>
      <c r="N28" s="4">
        <v>0.2593830380670536</v>
      </c>
      <c r="O28" s="4">
        <v>8.1723422952633323E-2</v>
      </c>
      <c r="P28" s="4">
        <v>0.63957461441191299</v>
      </c>
      <c r="Q28" s="4">
        <v>0.88829807557210128</v>
      </c>
      <c r="R28" s="4">
        <v>5.3297884534326087E-2</v>
      </c>
      <c r="S28" s="4">
        <v>7.1063846045768105E-5</v>
      </c>
      <c r="T28" s="4">
        <v>3.4110646101968688E-3</v>
      </c>
      <c r="U28" s="4">
        <v>3.1978730720595651E-4</v>
      </c>
      <c r="V28" s="4">
        <v>8.172342295263332E-3</v>
      </c>
      <c r="W28" s="4">
        <v>3.5531923022884056E-2</v>
      </c>
      <c r="X28" s="4">
        <v>3.5531923022884056E-2</v>
      </c>
      <c r="Y28" s="2">
        <v>0.35531923022884054</v>
      </c>
      <c r="Z28" s="3" t="s">
        <v>143</v>
      </c>
      <c r="AA28" s="3" t="s">
        <v>144</v>
      </c>
    </row>
    <row r="29" spans="1:27" x14ac:dyDescent="0.35">
      <c r="A29" s="4">
        <v>1.3053443663841213</v>
      </c>
      <c r="B29" s="4">
        <v>0.12577812113336878</v>
      </c>
      <c r="C29" s="4">
        <v>0</v>
      </c>
      <c r="D29" s="4">
        <v>0</v>
      </c>
      <c r="E29" s="4">
        <v>0</v>
      </c>
      <c r="F29" s="4">
        <v>0</v>
      </c>
      <c r="G29" s="4">
        <v>8.9313035594703022E-2</v>
      </c>
      <c r="H29" s="4">
        <v>2.6318279127906578E-2</v>
      </c>
      <c r="I29" s="4">
        <v>4.0745769493204749E-2</v>
      </c>
      <c r="J29" s="4">
        <v>1.8972414070117391E-2</v>
      </c>
      <c r="K29" s="4">
        <v>6.3417540067244746E-2</v>
      </c>
      <c r="L29" s="4">
        <v>0</v>
      </c>
      <c r="M29" s="4">
        <v>3.646508553866573E-3</v>
      </c>
      <c r="N29" s="4">
        <v>0.51790991054916558</v>
      </c>
      <c r="O29" s="4">
        <v>0.10041110510647087</v>
      </c>
      <c r="P29" s="4">
        <v>0.77686486582374825</v>
      </c>
      <c r="Q29" s="4">
        <v>1.1203765411879907</v>
      </c>
      <c r="R29" s="4">
        <v>9.5126310100867126E-2</v>
      </c>
      <c r="S29" s="4">
        <v>5.8132745061641023E-5</v>
      </c>
      <c r="T29" s="4">
        <v>4.439227804707133E-3</v>
      </c>
      <c r="U29" s="4">
        <v>2.1667659522975295E-4</v>
      </c>
      <c r="V29" s="4">
        <v>8.6670638091901168E-3</v>
      </c>
      <c r="W29" s="4">
        <v>5.2847950056037298E-2</v>
      </c>
      <c r="X29" s="4">
        <v>2.6423975028018649E-2</v>
      </c>
      <c r="Y29" s="2">
        <v>0.52847950056037296</v>
      </c>
      <c r="Z29" s="3" t="s">
        <v>143</v>
      </c>
      <c r="AA29" s="3" t="s">
        <v>144</v>
      </c>
    </row>
    <row r="30" spans="1:27" x14ac:dyDescent="0.35">
      <c r="A30" s="4">
        <v>0.15160894948076917</v>
      </c>
      <c r="B30" s="4">
        <v>1.5943851964174784E-2</v>
      </c>
      <c r="C30" s="4">
        <v>1.494736121641386E-3</v>
      </c>
      <c r="D30" s="4">
        <v>4.2706746332611028E-4</v>
      </c>
      <c r="E30" s="4">
        <v>1.0676686583152757E-3</v>
      </c>
      <c r="F30" s="4">
        <v>6.4060119498916541E-4</v>
      </c>
      <c r="G30" s="4">
        <v>8.9684167298483154E-3</v>
      </c>
      <c r="H30" s="4">
        <v>2.249221973517514E-3</v>
      </c>
      <c r="I30" s="4">
        <v>3.245712721278438E-3</v>
      </c>
      <c r="J30" s="4">
        <v>1.452029375308775E-3</v>
      </c>
      <c r="K30" s="4">
        <v>7.1177910554351713E-4</v>
      </c>
      <c r="L30" s="4">
        <v>4.4130304543698068E-2</v>
      </c>
      <c r="M30" s="4">
        <v>4.9824537388046199E-4</v>
      </c>
      <c r="N30" s="4">
        <v>0.47973911713633055</v>
      </c>
      <c r="O30" s="4">
        <v>1.3096735542000715E-2</v>
      </c>
      <c r="P30" s="4">
        <v>0.11957888973131087</v>
      </c>
      <c r="Q30" s="4">
        <v>0.18435078833577095</v>
      </c>
      <c r="R30" s="4">
        <v>2.4271667499033936E-2</v>
      </c>
      <c r="S30" s="4">
        <v>3.5588955277175856E-4</v>
      </c>
      <c r="T30" s="4">
        <v>7.8295701609786895E-4</v>
      </c>
      <c r="U30" s="4">
        <v>3.5588955277175856E-4</v>
      </c>
      <c r="V30" s="4">
        <v>1.0676686583152757E-3</v>
      </c>
      <c r="W30" s="4">
        <v>4.0571409015980478E-3</v>
      </c>
      <c r="X30" s="4">
        <v>2.9182943327284203E-2</v>
      </c>
      <c r="Y30" s="2">
        <v>7.1177910554351714E-2</v>
      </c>
      <c r="Z30" s="3" t="s">
        <v>143</v>
      </c>
      <c r="AA30" s="3" t="s">
        <v>144</v>
      </c>
    </row>
    <row r="31" spans="1:27" x14ac:dyDescent="0.35">
      <c r="A31" s="4">
        <v>0.15240868173291419</v>
      </c>
      <c r="B31" s="4">
        <v>1.9999329277169735E-2</v>
      </c>
      <c r="C31" s="4">
        <v>0</v>
      </c>
      <c r="D31" s="4">
        <v>0</v>
      </c>
      <c r="E31" s="4">
        <v>0</v>
      </c>
      <c r="F31" s="4">
        <v>0</v>
      </c>
      <c r="G31" s="4">
        <v>8.0686949152719272E-3</v>
      </c>
      <c r="H31" s="4">
        <v>2.2482004635714942E-3</v>
      </c>
      <c r="I31" s="4">
        <v>3.2757522091915949E-3</v>
      </c>
      <c r="J31" s="4">
        <v>1.7378727509816461E-3</v>
      </c>
      <c r="K31" s="4">
        <v>9.9996646385848674E-3</v>
      </c>
      <c r="L31" s="4">
        <v>0</v>
      </c>
      <c r="M31" s="4">
        <v>2.413712154141175E-4</v>
      </c>
      <c r="N31" s="4">
        <v>3.3791970157976449E-2</v>
      </c>
      <c r="O31" s="4">
        <v>1.6551169056968056E-2</v>
      </c>
      <c r="P31" s="4">
        <v>0.16964948283392256</v>
      </c>
      <c r="Q31" s="4">
        <v>0.1758561712302856</v>
      </c>
      <c r="R31" s="4">
        <v>9.6548486165646992E-3</v>
      </c>
      <c r="S31" s="4">
        <v>1.4482272924847051E-5</v>
      </c>
      <c r="T31" s="4">
        <v>1.0275517456201002E-3</v>
      </c>
      <c r="U31" s="4">
        <v>4.7584611038783167E-5</v>
      </c>
      <c r="V31" s="4">
        <v>1.1999597566301841E-3</v>
      </c>
      <c r="W31" s="4">
        <v>6.8963204404033571E-3</v>
      </c>
      <c r="X31" s="4">
        <v>3.4481602202016785E-3</v>
      </c>
      <c r="Y31" s="2">
        <v>6.8963204404033571E-2</v>
      </c>
      <c r="Z31" s="3" t="s">
        <v>149</v>
      </c>
      <c r="AA31" s="3" t="s">
        <v>144</v>
      </c>
    </row>
    <row r="32" spans="1:27" x14ac:dyDescent="0.35">
      <c r="A32" s="4">
        <v>0.11763760743990154</v>
      </c>
      <c r="B32" s="4">
        <v>1.5304310094123112E-2</v>
      </c>
      <c r="C32" s="4">
        <v>0</v>
      </c>
      <c r="D32" s="4">
        <v>0</v>
      </c>
      <c r="E32" s="4">
        <v>0</v>
      </c>
      <c r="F32" s="4">
        <v>0</v>
      </c>
      <c r="G32" s="4">
        <v>6.22451418007246E-3</v>
      </c>
      <c r="H32" s="4">
        <v>1.747432421194654E-3</v>
      </c>
      <c r="I32" s="4">
        <v>2.4269894738814636E-3</v>
      </c>
      <c r="J32" s="4">
        <v>1.7303007307907848E-3</v>
      </c>
      <c r="K32" s="4">
        <v>3.9973944275694694E-2</v>
      </c>
      <c r="L32" s="4">
        <v>0</v>
      </c>
      <c r="M32" s="4">
        <v>3.9973944275694691E-4</v>
      </c>
      <c r="N32" s="4">
        <v>2.9694930033373201E-2</v>
      </c>
      <c r="O32" s="4">
        <v>1.2563239629504048E-2</v>
      </c>
      <c r="P32" s="4">
        <v>0.15932472075598314</v>
      </c>
      <c r="Q32" s="4">
        <v>0.12334817090785792</v>
      </c>
      <c r="R32" s="4">
        <v>8.5658452019345774E-3</v>
      </c>
      <c r="S32" s="4">
        <v>1.1421126935912771E-5</v>
      </c>
      <c r="T32" s="4">
        <v>2.5297796163046785E-3</v>
      </c>
      <c r="U32" s="4">
        <v>3.3692324460942667E-4</v>
      </c>
      <c r="V32" s="4">
        <v>1.7702746750664793E-3</v>
      </c>
      <c r="W32" s="4">
        <v>5.7105634679563855E-3</v>
      </c>
      <c r="X32" s="4">
        <v>1.7131690403869154E-3</v>
      </c>
      <c r="Y32" s="2">
        <v>5.7105634679563852E-2</v>
      </c>
      <c r="Z32" s="3" t="s">
        <v>33</v>
      </c>
      <c r="AA32" s="3" t="s">
        <v>144</v>
      </c>
    </row>
    <row r="33" spans="1:27" x14ac:dyDescent="0.35">
      <c r="A33" s="4">
        <v>0.82218595833496233</v>
      </c>
      <c r="B33" s="4">
        <v>4.7194964375722917E-2</v>
      </c>
      <c r="C33" s="4">
        <v>0</v>
      </c>
      <c r="D33" s="4">
        <v>0</v>
      </c>
      <c r="E33" s="4">
        <v>0</v>
      </c>
      <c r="F33" s="4">
        <v>0</v>
      </c>
      <c r="G33" s="4">
        <v>7.0544052014238454E-2</v>
      </c>
      <c r="H33" s="4">
        <v>2.4019752921749501E-2</v>
      </c>
      <c r="I33" s="4">
        <v>3.2042896865622401E-2</v>
      </c>
      <c r="J33" s="4">
        <v>9.0664010511257182E-3</v>
      </c>
      <c r="K33" s="4">
        <v>0.15648856608792333</v>
      </c>
      <c r="L33" s="4">
        <v>0</v>
      </c>
      <c r="M33" s="4">
        <v>1.7387618454213704E-3</v>
      </c>
      <c r="N33" s="4">
        <v>0.14655278411408695</v>
      </c>
      <c r="O33" s="4">
        <v>3.9743127895345613E-2</v>
      </c>
      <c r="P33" s="4">
        <v>0.38749549697961977</v>
      </c>
      <c r="Q33" s="4">
        <v>0.50672488066565657</v>
      </c>
      <c r="R33" s="4">
        <v>2.7323400428050107E-2</v>
      </c>
      <c r="S33" s="4">
        <v>4.719496437572291E-5</v>
      </c>
      <c r="T33" s="4">
        <v>6.7066528323395727E-3</v>
      </c>
      <c r="U33" s="4">
        <v>5.7130746349559321E-4</v>
      </c>
      <c r="V33" s="4">
        <v>4.6201386178339274E-3</v>
      </c>
      <c r="W33" s="4">
        <v>2.4839454934591006E-2</v>
      </c>
      <c r="X33" s="4">
        <v>1.2419727467295503E-2</v>
      </c>
      <c r="Y33" s="2">
        <v>0.24839454934591007</v>
      </c>
      <c r="Z33" s="3" t="s">
        <v>141</v>
      </c>
      <c r="AA33" s="3" t="s">
        <v>144</v>
      </c>
    </row>
    <row r="34" spans="1:27" x14ac:dyDescent="0.35">
      <c r="A34" s="4">
        <v>2.2838740870918253</v>
      </c>
      <c r="B34" s="4">
        <v>0.27430034138783266</v>
      </c>
      <c r="C34" s="4">
        <v>0</v>
      </c>
      <c r="D34" s="4">
        <v>0</v>
      </c>
      <c r="E34" s="4">
        <v>0</v>
      </c>
      <c r="F34" s="4">
        <v>0</v>
      </c>
      <c r="G34" s="4">
        <v>0.13185252461561053</v>
      </c>
      <c r="H34" s="4">
        <v>4.0968463005564698E-2</v>
      </c>
      <c r="I34" s="4">
        <v>4.5442030805022918E-2</v>
      </c>
      <c r="J34" s="4">
        <v>1.7541094792612472E-2</v>
      </c>
      <c r="K34" s="4">
        <v>0.27076857733562876</v>
      </c>
      <c r="L34" s="4">
        <v>0</v>
      </c>
      <c r="M34" s="4">
        <v>8.2407827884756583E-3</v>
      </c>
      <c r="N34" s="4">
        <v>1.8129722134646449</v>
      </c>
      <c r="O34" s="4">
        <v>0.42145717689632645</v>
      </c>
      <c r="P34" s="4">
        <v>2.389827008657941</v>
      </c>
      <c r="Q34" s="4">
        <v>4.6148383615463686</v>
      </c>
      <c r="R34" s="4">
        <v>7.9817867579807092E-2</v>
      </c>
      <c r="S34" s="4">
        <v>4.2381168626446237E-4</v>
      </c>
      <c r="T34" s="4">
        <v>3.9438031916276366E-2</v>
      </c>
      <c r="U34" s="4">
        <v>4.1203913942378292E-3</v>
      </c>
      <c r="V34" s="4">
        <v>2.2603289934104664E-2</v>
      </c>
      <c r="W34" s="4">
        <v>0.10689472531336998</v>
      </c>
      <c r="X34" s="4">
        <v>4.7090187362718049E-2</v>
      </c>
      <c r="Y34" s="2">
        <v>1.1772546840679512</v>
      </c>
      <c r="Z34" s="3" t="s">
        <v>141</v>
      </c>
      <c r="AA34" s="3" t="s">
        <v>144</v>
      </c>
    </row>
    <row r="35" spans="1:27" x14ac:dyDescent="0.35">
      <c r="A35" s="4">
        <v>2.959339371899727</v>
      </c>
      <c r="B35" s="4">
        <v>0.35592054607983203</v>
      </c>
      <c r="C35" s="4">
        <v>0</v>
      </c>
      <c r="D35" s="4">
        <v>0</v>
      </c>
      <c r="E35" s="4">
        <v>0</v>
      </c>
      <c r="F35" s="4">
        <v>0</v>
      </c>
      <c r="G35" s="4">
        <v>0.17062857639782208</v>
      </c>
      <c r="H35" s="4">
        <v>3.2792679526456432E-2</v>
      </c>
      <c r="I35" s="4">
        <v>2.6794018637470499E-2</v>
      </c>
      <c r="J35" s="4">
        <v>3.5858661758604797E-2</v>
      </c>
      <c r="K35" s="4">
        <v>0.21328572049727762</v>
      </c>
      <c r="L35" s="4">
        <v>0.19995536296619776</v>
      </c>
      <c r="M35" s="4">
        <v>6.1319644642967323E-3</v>
      </c>
      <c r="N35" s="4">
        <v>5.7987055260197344</v>
      </c>
      <c r="O35" s="4">
        <v>0.41590715496969133</v>
      </c>
      <c r="P35" s="4">
        <v>3.6391876059847994</v>
      </c>
      <c r="Q35" s="4">
        <v>5.1988394371211415</v>
      </c>
      <c r="R35" s="4">
        <v>6.6651787655399253E-2</v>
      </c>
      <c r="S35" s="4">
        <v>6.6651787655399252E-4</v>
      </c>
      <c r="T35" s="4">
        <v>6.3985716149183289E-2</v>
      </c>
      <c r="U35" s="4">
        <v>6.6651787655399256E-3</v>
      </c>
      <c r="V35" s="4">
        <v>2.7993750815267688E-2</v>
      </c>
      <c r="W35" s="4">
        <v>0.45323215605671491</v>
      </c>
      <c r="X35" s="4">
        <v>0.19995536296619776</v>
      </c>
      <c r="Y35" s="2">
        <v>1.3330357531079851</v>
      </c>
      <c r="Z35" s="3" t="s">
        <v>141</v>
      </c>
      <c r="AA35" s="3" t="s">
        <v>144</v>
      </c>
    </row>
    <row r="36" spans="1:27" x14ac:dyDescent="0.35">
      <c r="A36" s="4">
        <v>1.3952326823437042</v>
      </c>
      <c r="B36" s="4">
        <v>0.29338111882158713</v>
      </c>
      <c r="C36" s="4">
        <v>1.9112776470461704E-3</v>
      </c>
      <c r="D36" s="4">
        <v>0</v>
      </c>
      <c r="E36" s="4">
        <v>1.9112776470461704E-3</v>
      </c>
      <c r="F36" s="4">
        <v>0</v>
      </c>
      <c r="G36" s="4">
        <v>2.389097058807713E-2</v>
      </c>
      <c r="H36" s="4">
        <v>7.6451105881846816E-3</v>
      </c>
      <c r="I36" s="4">
        <v>8.8874410587646922E-3</v>
      </c>
      <c r="J36" s="4">
        <v>8.5051855293554572E-3</v>
      </c>
      <c r="K36" s="4">
        <v>0</v>
      </c>
      <c r="L36" s="4">
        <v>0</v>
      </c>
      <c r="M36" s="4">
        <v>1.9112776470461701E-4</v>
      </c>
      <c r="N36" s="4">
        <v>0.66894717646615964</v>
      </c>
      <c r="O36" s="4">
        <v>9.5563882352308518E-2</v>
      </c>
      <c r="P36" s="4">
        <v>2.0068415293984789</v>
      </c>
      <c r="Q36" s="4">
        <v>3.153608117626181</v>
      </c>
      <c r="R36" s="4">
        <v>0.10512027058753937</v>
      </c>
      <c r="S36" s="4">
        <v>1.9112776470461701E-4</v>
      </c>
      <c r="T36" s="4">
        <v>7.6451105881846816E-3</v>
      </c>
      <c r="U36" s="4">
        <v>9.556388235230852E-4</v>
      </c>
      <c r="V36" s="4">
        <v>6.6894717646615951E-3</v>
      </c>
      <c r="W36" s="4">
        <v>0.17201498823415534</v>
      </c>
      <c r="X36" s="4">
        <v>7.6451105881846809E-2</v>
      </c>
      <c r="Y36" s="2">
        <v>0.95563882352308516</v>
      </c>
      <c r="Z36" s="3" t="s">
        <v>149</v>
      </c>
      <c r="AA36" s="3" t="s">
        <v>144</v>
      </c>
    </row>
    <row r="37" spans="1:27" x14ac:dyDescent="0.35">
      <c r="A37" s="4">
        <v>3.7582440269860804</v>
      </c>
      <c r="B37" s="4">
        <v>0.86378995781534906</v>
      </c>
      <c r="C37" s="4">
        <v>0</v>
      </c>
      <c r="D37" s="4">
        <v>0</v>
      </c>
      <c r="E37" s="4">
        <v>0</v>
      </c>
      <c r="F37" s="4">
        <v>0</v>
      </c>
      <c r="G37" s="4">
        <v>3.3036177333990543E-2</v>
      </c>
      <c r="H37" s="4">
        <v>1.5457293981958877E-2</v>
      </c>
      <c r="I37" s="4">
        <v>8.7894416760158321E-3</v>
      </c>
      <c r="J37" s="4">
        <v>6.9709365016677296E-3</v>
      </c>
      <c r="K37" s="4">
        <v>3.0308419572468388E-2</v>
      </c>
      <c r="L37" s="4">
        <v>0</v>
      </c>
      <c r="M37" s="4">
        <v>2.424673565797471E-3</v>
      </c>
      <c r="N37" s="4">
        <v>1.976108956124939</v>
      </c>
      <c r="O37" s="4">
        <v>1.3456938290175964</v>
      </c>
      <c r="P37" s="4">
        <v>8.8803669347332388</v>
      </c>
      <c r="Q37" s="4">
        <v>14.002489842480395</v>
      </c>
      <c r="R37" s="4">
        <v>0.16427163408277867</v>
      </c>
      <c r="S37" s="4">
        <v>3.6370103486962067E-4</v>
      </c>
      <c r="T37" s="4">
        <v>1.4851125590509511E-2</v>
      </c>
      <c r="U37" s="4">
        <v>1.6366546569132928E-3</v>
      </c>
      <c r="V37" s="4">
        <v>3.6976271878411432E-2</v>
      </c>
      <c r="W37" s="4">
        <v>0.19639855882959517</v>
      </c>
      <c r="X37" s="4">
        <v>0.12123367828987355</v>
      </c>
      <c r="Y37" s="2">
        <v>3.0308419572468388</v>
      </c>
      <c r="Z37" s="3" t="s">
        <v>149</v>
      </c>
      <c r="AA37" s="3" t="s">
        <v>144</v>
      </c>
    </row>
    <row r="38" spans="1:27" x14ac:dyDescent="0.35">
      <c r="A38" s="4">
        <v>1.0475748754106465E-2</v>
      </c>
      <c r="B38" s="4">
        <v>2.0188363493013118E-3</v>
      </c>
      <c r="C38" s="4">
        <v>0</v>
      </c>
      <c r="D38" s="4">
        <v>0</v>
      </c>
      <c r="E38" s="4">
        <v>0</v>
      </c>
      <c r="F38" s="4">
        <v>0</v>
      </c>
      <c r="G38" s="4">
        <v>2.6640314712429681E-4</v>
      </c>
      <c r="H38" s="4">
        <v>6.6600786781074203E-5</v>
      </c>
      <c r="I38" s="4">
        <v>8.7413532650159898E-5</v>
      </c>
      <c r="J38" s="4">
        <v>7.1457094150527534E-5</v>
      </c>
      <c r="K38" s="4">
        <v>2.7750327825447585E-4</v>
      </c>
      <c r="L38" s="4">
        <v>0</v>
      </c>
      <c r="M38" s="4">
        <v>4.1625491738171377E-6</v>
      </c>
      <c r="N38" s="4">
        <v>7.0069577759255151E-3</v>
      </c>
      <c r="O38" s="4">
        <v>3.0733488066683203E-3</v>
      </c>
      <c r="P38" s="4">
        <v>1.5401431943123411E-2</v>
      </c>
      <c r="Q38" s="4">
        <v>3.3508520849227959E-2</v>
      </c>
      <c r="R38" s="4">
        <v>6.7017041698455918E-4</v>
      </c>
      <c r="S38" s="4">
        <v>1.3875163912723794E-6</v>
      </c>
      <c r="T38" s="4">
        <v>7.9088434302525609E-5</v>
      </c>
      <c r="U38" s="4">
        <v>6.5213270389801829E-6</v>
      </c>
      <c r="V38" s="4">
        <v>2.6015932336357115E-4</v>
      </c>
      <c r="W38" s="4">
        <v>3.4687909781809479E-4</v>
      </c>
      <c r="X38" s="4">
        <v>4.162549173817138E-4</v>
      </c>
      <c r="Y38" s="2">
        <v>6.9375819563618967E-3</v>
      </c>
      <c r="Z38" s="3" t="s">
        <v>149</v>
      </c>
      <c r="AA38" s="3" t="s">
        <v>144</v>
      </c>
    </row>
    <row r="39" spans="1:27" x14ac:dyDescent="0.35">
      <c r="A39" s="4">
        <v>9.711522410975143E-2</v>
      </c>
      <c r="B39" s="4">
        <v>1.3165411134543708E-2</v>
      </c>
      <c r="C39" s="4">
        <v>0</v>
      </c>
      <c r="D39" s="4">
        <v>0</v>
      </c>
      <c r="E39" s="4">
        <v>0</v>
      </c>
      <c r="F39" s="4">
        <v>0</v>
      </c>
      <c r="G39" s="4">
        <v>4.9167121829623104E-3</v>
      </c>
      <c r="H39" s="4">
        <v>1.58878881284154E-3</v>
      </c>
      <c r="I39" s="4">
        <v>2.2876933545518852E-3</v>
      </c>
      <c r="J39" s="4">
        <v>4.8354442129959913E-4</v>
      </c>
      <c r="K39" s="4">
        <v>2.3161371440400966E-2</v>
      </c>
      <c r="L39" s="4">
        <v>0</v>
      </c>
      <c r="M39" s="4">
        <v>1.097117594545309E-4</v>
      </c>
      <c r="N39" s="4">
        <v>1.7472613542758628E-2</v>
      </c>
      <c r="O39" s="4">
        <v>8.9394766962951101E-3</v>
      </c>
      <c r="P39" s="4">
        <v>9.8334243659246215E-2</v>
      </c>
      <c r="Q39" s="4">
        <v>0.1101180993043625</v>
      </c>
      <c r="R39" s="4">
        <v>6.5014375973055346E-3</v>
      </c>
      <c r="S39" s="4">
        <v>8.1267969966319192E-6</v>
      </c>
      <c r="T39" s="4">
        <v>5.8106598525918215E-4</v>
      </c>
      <c r="U39" s="4">
        <v>3.4132547385854062E-5</v>
      </c>
      <c r="V39" s="4">
        <v>5.5668559426928646E-4</v>
      </c>
      <c r="W39" s="4">
        <v>4.063398498315959E-3</v>
      </c>
      <c r="X39" s="4">
        <v>1.6253593993263836E-3</v>
      </c>
      <c r="Y39" s="2">
        <v>4.0633984983159593E-2</v>
      </c>
      <c r="Z39" s="3" t="s">
        <v>33</v>
      </c>
      <c r="AA39" s="3" t="s">
        <v>144</v>
      </c>
    </row>
    <row r="40" spans="1:27" x14ac:dyDescent="0.35">
      <c r="A40" s="4">
        <v>0.22927115179673729</v>
      </c>
      <c r="B40" s="4">
        <v>2.5725730178131553E-2</v>
      </c>
      <c r="C40" s="4">
        <v>0</v>
      </c>
      <c r="D40" s="4">
        <v>0</v>
      </c>
      <c r="E40" s="4">
        <v>0</v>
      </c>
      <c r="F40" s="4">
        <v>0</v>
      </c>
      <c r="G40" s="4">
        <v>1.3993074992289129E-2</v>
      </c>
      <c r="H40" s="4">
        <v>4.0257000362431813E-3</v>
      </c>
      <c r="I40" s="4">
        <v>5.877091496761435E-3</v>
      </c>
      <c r="J40" s="4">
        <v>2.9385457483807175E-3</v>
      </c>
      <c r="K40" s="4">
        <v>3.013893075262274E-2</v>
      </c>
      <c r="L40" s="4">
        <v>0</v>
      </c>
      <c r="M40" s="4">
        <v>6.4583423041334441E-5</v>
      </c>
      <c r="N40" s="4">
        <v>6.1354251889267727E-2</v>
      </c>
      <c r="O40" s="4">
        <v>2.7986149984578258E-2</v>
      </c>
      <c r="P40" s="4">
        <v>0.35736160749538393</v>
      </c>
      <c r="Q40" s="4">
        <v>0.27555593830969366</v>
      </c>
      <c r="R40" s="4">
        <v>1.8298636528378095E-2</v>
      </c>
      <c r="S40" s="4">
        <v>2.1527807680444816E-5</v>
      </c>
      <c r="T40" s="4">
        <v>6.3614671695714428E-3</v>
      </c>
      <c r="U40" s="4">
        <v>8.180566918569031E-4</v>
      </c>
      <c r="V40" s="4">
        <v>4.1225751708051823E-3</v>
      </c>
      <c r="W40" s="4">
        <v>1.0763903840222409E-2</v>
      </c>
      <c r="X40" s="4">
        <v>4.3055615360889634E-3</v>
      </c>
      <c r="Y40" s="2">
        <v>0.10763903840222408</v>
      </c>
      <c r="Z40" s="3" t="s">
        <v>33</v>
      </c>
      <c r="AA40" s="3" t="s">
        <v>144</v>
      </c>
    </row>
    <row r="41" spans="1:27" x14ac:dyDescent="0.35">
      <c r="A41" s="4">
        <v>1.6474363459886537E-2</v>
      </c>
      <c r="B41" s="4">
        <v>2.6266817264714204E-3</v>
      </c>
      <c r="C41" s="4">
        <v>0</v>
      </c>
      <c r="D41" s="4">
        <v>0</v>
      </c>
      <c r="E41" s="4">
        <v>0</v>
      </c>
      <c r="F41" s="4">
        <v>0</v>
      </c>
      <c r="G41" s="4">
        <v>6.6243069856187142E-4</v>
      </c>
      <c r="H41" s="4">
        <v>1.7856827526450446E-4</v>
      </c>
      <c r="I41" s="4">
        <v>1.7972032865330771E-4</v>
      </c>
      <c r="J41" s="4">
        <v>1.1520533888032545E-4</v>
      </c>
      <c r="K41" s="4">
        <v>2.3041067776065089E-3</v>
      </c>
      <c r="L41" s="4">
        <v>0</v>
      </c>
      <c r="M41" s="4">
        <v>3.4561601664097636E-5</v>
      </c>
      <c r="N41" s="4">
        <v>8.1219763910629437E-3</v>
      </c>
      <c r="O41" s="4">
        <v>2.6497227942474857E-3</v>
      </c>
      <c r="P41" s="4">
        <v>1.8548059559732398E-2</v>
      </c>
      <c r="Q41" s="4">
        <v>2.3847505148227369E-2</v>
      </c>
      <c r="R41" s="4">
        <v>1.3248613971237428E-3</v>
      </c>
      <c r="S41" s="4">
        <v>2.0736960998458578E-6</v>
      </c>
      <c r="T41" s="4">
        <v>9.2164271104260359E-5</v>
      </c>
      <c r="U41" s="4">
        <v>5.0690349107343198E-6</v>
      </c>
      <c r="V41" s="4">
        <v>1.3479024648998077E-4</v>
      </c>
      <c r="W41" s="4">
        <v>1.1520533888032545E-3</v>
      </c>
      <c r="X41" s="4">
        <v>5.7602669440162723E-4</v>
      </c>
      <c r="Y41" s="2">
        <v>1.1520533888032545E-2</v>
      </c>
      <c r="Z41" s="3" t="s">
        <v>33</v>
      </c>
      <c r="AA41" s="3" t="s">
        <v>144</v>
      </c>
    </row>
    <row r="42" spans="1:27" x14ac:dyDescent="0.35">
      <c r="A42" s="4">
        <v>2.7866553081913045E-2</v>
      </c>
      <c r="B42" s="4">
        <v>4.156367239336183E-3</v>
      </c>
      <c r="C42" s="4">
        <v>1.5743815300515849E-5</v>
      </c>
      <c r="D42" s="4">
        <v>0</v>
      </c>
      <c r="E42" s="4">
        <v>0</v>
      </c>
      <c r="F42" s="4">
        <v>0</v>
      </c>
      <c r="G42" s="4">
        <v>1.246910171800855E-3</v>
      </c>
      <c r="H42" s="4">
        <v>3.5581022579165807E-4</v>
      </c>
      <c r="I42" s="4">
        <v>3.1645068754036846E-4</v>
      </c>
      <c r="J42" s="4">
        <v>3.6210775191186444E-4</v>
      </c>
      <c r="K42" s="4">
        <v>1.2595052240412677E-3</v>
      </c>
      <c r="L42" s="4">
        <v>0</v>
      </c>
      <c r="M42" s="4">
        <v>5.9826498141960217E-5</v>
      </c>
      <c r="N42" s="4">
        <v>7.5570313442476066E-3</v>
      </c>
      <c r="O42" s="4">
        <v>3.1487630601031691E-3</v>
      </c>
      <c r="P42" s="4">
        <v>3.1330192448026532E-2</v>
      </c>
      <c r="Q42" s="4">
        <v>2.0781836196680916E-2</v>
      </c>
      <c r="R42" s="4">
        <v>2.9913249070980109E-3</v>
      </c>
      <c r="S42" s="4">
        <v>1.7318196830567428E-5</v>
      </c>
      <c r="T42" s="4">
        <v>1.421666521636581E-3</v>
      </c>
      <c r="U42" s="4">
        <v>7.8719076502579231E-5</v>
      </c>
      <c r="V42" s="4">
        <v>1.1492985169376567E-3</v>
      </c>
      <c r="W42" s="4">
        <v>1.7318196830567431E-4</v>
      </c>
      <c r="X42" s="4">
        <v>7.8719076502579228E-4</v>
      </c>
      <c r="Y42" s="2">
        <v>1.5743815300515846E-2</v>
      </c>
      <c r="Z42" s="3" t="s">
        <v>150</v>
      </c>
      <c r="AA42" s="3" t="s">
        <v>144</v>
      </c>
    </row>
    <row r="43" spans="1:27" x14ac:dyDescent="0.35">
      <c r="A43" s="4">
        <v>0.18310598603947209</v>
      </c>
      <c r="B43" s="4">
        <v>2.8038104112294161E-2</v>
      </c>
      <c r="C43" s="4">
        <v>9.1552993019736043E-4</v>
      </c>
      <c r="D43" s="4">
        <v>0</v>
      </c>
      <c r="E43" s="4">
        <v>0</v>
      </c>
      <c r="F43" s="4">
        <v>0</v>
      </c>
      <c r="G43" s="4">
        <v>7.45012480698102E-3</v>
      </c>
      <c r="H43" s="4">
        <v>2.357489570258203E-3</v>
      </c>
      <c r="I43" s="4">
        <v>1.6250656261003146E-3</v>
      </c>
      <c r="J43" s="4">
        <v>2.2773807013659339E-3</v>
      </c>
      <c r="K43" s="4">
        <v>4.5547614027318675</v>
      </c>
      <c r="L43" s="4">
        <v>3.4332372382401014E-2</v>
      </c>
      <c r="M43" s="4">
        <v>9.3841817845229439E-4</v>
      </c>
      <c r="N43" s="4">
        <v>8.6975343368749236E-2</v>
      </c>
      <c r="O43" s="4">
        <v>2.8610310318667512E-2</v>
      </c>
      <c r="P43" s="4">
        <v>0.46348702716241369</v>
      </c>
      <c r="Q43" s="4">
        <v>0.3009804645523822</v>
      </c>
      <c r="R43" s="4">
        <v>1.2588536540213706E-2</v>
      </c>
      <c r="S43" s="4">
        <v>4.1198846858881213E-4</v>
      </c>
      <c r="T43" s="4">
        <v>1.3275183987861726E-2</v>
      </c>
      <c r="U43" s="4">
        <v>5.7220620637335028E-4</v>
      </c>
      <c r="V43" s="4">
        <v>4.5547614027318679E-3</v>
      </c>
      <c r="W43" s="4">
        <v>1.2588536540213708E-3</v>
      </c>
      <c r="X43" s="4">
        <v>5.7220620637335028E-3</v>
      </c>
      <c r="Y43" s="2">
        <v>0.11444124127467005</v>
      </c>
      <c r="Z43" s="3" t="s">
        <v>150</v>
      </c>
      <c r="AA43" s="3" t="s">
        <v>144</v>
      </c>
    </row>
    <row r="44" spans="1:27" x14ac:dyDescent="0.35">
      <c r="A44" s="4">
        <v>0.55422881376332978</v>
      </c>
      <c r="B44" s="4">
        <v>0.12051686957001265</v>
      </c>
      <c r="C44" s="4">
        <v>0</v>
      </c>
      <c r="D44" s="4">
        <v>3.7196564682102668E-4</v>
      </c>
      <c r="E44" s="4">
        <v>1.8598282341051333E-3</v>
      </c>
      <c r="F44" s="4">
        <v>1.8598282341051333E-3</v>
      </c>
      <c r="G44" s="4">
        <v>7.8112785832415606E-3</v>
      </c>
      <c r="H44" s="4">
        <v>2.6037595277471864E-3</v>
      </c>
      <c r="I44" s="4">
        <v>2.045811057515647E-3</v>
      </c>
      <c r="J44" s="4">
        <v>1.1530935051451826E-3</v>
      </c>
      <c r="K44" s="4">
        <v>3.7196564682102666E-3</v>
      </c>
      <c r="L44" s="4">
        <v>5.5794847023154001E-2</v>
      </c>
      <c r="M44" s="4">
        <v>4.4635877618523203E-4</v>
      </c>
      <c r="N44" s="4">
        <v>2.8492568546490644</v>
      </c>
      <c r="O44" s="4">
        <v>6.8069713368247881E-2</v>
      </c>
      <c r="P44" s="4">
        <v>0.46867671499449359</v>
      </c>
      <c r="Q44" s="4">
        <v>0.79600648419699704</v>
      </c>
      <c r="R44" s="4">
        <v>3.1617079979787265E-2</v>
      </c>
      <c r="S44" s="4">
        <v>1.8598282341051334E-4</v>
      </c>
      <c r="T44" s="4">
        <v>3.4964770801176506E-2</v>
      </c>
      <c r="U44" s="4">
        <v>1.8598282341051334E-4</v>
      </c>
      <c r="V44" s="4">
        <v>2.2317938809261601E-2</v>
      </c>
      <c r="W44" s="4">
        <v>0.13762728932377988</v>
      </c>
      <c r="X44" s="4">
        <v>0.11902900698272853</v>
      </c>
      <c r="Y44" s="2">
        <v>0.37196564682102667</v>
      </c>
      <c r="Z44" s="3" t="s">
        <v>145</v>
      </c>
      <c r="AA44" s="3" t="s">
        <v>144</v>
      </c>
    </row>
    <row r="48" spans="1:27" x14ac:dyDescent="0.35">
      <c r="A48" s="1" t="s">
        <v>0</v>
      </c>
      <c r="B48" s="1" t="s">
        <v>1</v>
      </c>
      <c r="C48" s="1" t="s">
        <v>2</v>
      </c>
      <c r="D48" s="1" t="s">
        <v>3</v>
      </c>
      <c r="E48" s="1" t="s">
        <v>4</v>
      </c>
      <c r="F48" s="1" t="s">
        <v>5</v>
      </c>
      <c r="G48" s="1" t="s">
        <v>6</v>
      </c>
      <c r="H48" s="1" t="s">
        <v>7</v>
      </c>
      <c r="I48" s="1" t="s">
        <v>8</v>
      </c>
      <c r="J48" s="1" t="s">
        <v>9</v>
      </c>
      <c r="K48" s="1" t="s">
        <v>10</v>
      </c>
      <c r="L48" s="1" t="s">
        <v>11</v>
      </c>
      <c r="M48" s="1" t="s">
        <v>12</v>
      </c>
      <c r="N48" s="1" t="s">
        <v>13</v>
      </c>
      <c r="O48" s="1" t="s">
        <v>14</v>
      </c>
      <c r="P48" s="1" t="s">
        <v>15</v>
      </c>
      <c r="Q48" s="1" t="s">
        <v>16</v>
      </c>
      <c r="R48" s="1" t="s">
        <v>17</v>
      </c>
      <c r="S48" s="1" t="s">
        <v>18</v>
      </c>
      <c r="T48" s="1" t="s">
        <v>19</v>
      </c>
      <c r="U48" s="1" t="s">
        <v>20</v>
      </c>
      <c r="V48" s="1" t="s">
        <v>21</v>
      </c>
      <c r="W48" s="1" t="s">
        <v>22</v>
      </c>
      <c r="X48" s="1" t="s">
        <v>23</v>
      </c>
      <c r="Y48" s="2" t="s">
        <v>174</v>
      </c>
    </row>
    <row r="49" spans="1:25" x14ac:dyDescent="0.35">
      <c r="A49">
        <f>SUM(A2:A44)</f>
        <v>53.180270018399909</v>
      </c>
      <c r="B49">
        <f t="shared" ref="B49:Y49" si="0">SUM(B2:B44)</f>
        <v>7.9331876025394878</v>
      </c>
      <c r="C49">
        <f t="shared" si="0"/>
        <v>0.15888104613446372</v>
      </c>
      <c r="D49">
        <f t="shared" si="0"/>
        <v>2.6930710197294871E-2</v>
      </c>
      <c r="E49">
        <f t="shared" si="0"/>
        <v>9.3960253783530265E-3</v>
      </c>
      <c r="F49">
        <f t="shared" si="0"/>
        <v>7.982622956319468E-3</v>
      </c>
      <c r="G49">
        <f t="shared" si="0"/>
        <v>2.2862801448202106</v>
      </c>
      <c r="H49">
        <f t="shared" si="0"/>
        <v>0.74156139153593681</v>
      </c>
      <c r="I49">
        <f t="shared" si="0"/>
        <v>0.90685456522580321</v>
      </c>
      <c r="J49">
        <f t="shared" si="0"/>
        <v>0.39013419384839093</v>
      </c>
      <c r="K49">
        <f t="shared" si="0"/>
        <v>22.529635517772469</v>
      </c>
      <c r="L49">
        <f t="shared" si="0"/>
        <v>0.36906809239744276</v>
      </c>
      <c r="M49">
        <f t="shared" si="0"/>
        <v>7.2970494758277521E-2</v>
      </c>
      <c r="N49">
        <f t="shared" si="0"/>
        <v>66.289067847626598</v>
      </c>
      <c r="O49">
        <f t="shared" si="0"/>
        <v>9.0539868544714661</v>
      </c>
      <c r="P49">
        <f t="shared" si="0"/>
        <v>68.424708854243363</v>
      </c>
      <c r="Q49">
        <f t="shared" si="0"/>
        <v>106.66385818611406</v>
      </c>
      <c r="R49">
        <f t="shared" si="0"/>
        <v>2.7229499756899318</v>
      </c>
      <c r="S49">
        <f t="shared" si="0"/>
        <v>6.5757073034916321E-3</v>
      </c>
      <c r="T49">
        <f t="shared" si="0"/>
        <v>0.39462918310988482</v>
      </c>
      <c r="U49">
        <f t="shared" si="0"/>
        <v>2.979687154960433E-2</v>
      </c>
      <c r="V49">
        <f t="shared" si="0"/>
        <v>0.46272707029509447</v>
      </c>
      <c r="W49">
        <f t="shared" si="0"/>
        <v>4.5078445941604599</v>
      </c>
      <c r="X49">
        <f t="shared" si="0"/>
        <v>2.2870772074637684</v>
      </c>
      <c r="Y49">
        <f t="shared" si="0"/>
        <v>29.715873211205146</v>
      </c>
    </row>
    <row r="50" spans="1:25" x14ac:dyDescent="0.35">
      <c r="A50">
        <v>1829.8517536170707</v>
      </c>
      <c r="B50">
        <v>77.237424016868303</v>
      </c>
      <c r="C50">
        <v>203.87203314632822</v>
      </c>
      <c r="D50">
        <v>81.627105533390036</v>
      </c>
      <c r="E50">
        <v>101.91159340879783</v>
      </c>
      <c r="F50">
        <v>17.454917084941975</v>
      </c>
      <c r="G50">
        <v>73.568878372881301</v>
      </c>
      <c r="H50">
        <v>31.497574600027924</v>
      </c>
      <c r="I50">
        <v>27.454185063200377</v>
      </c>
      <c r="J50">
        <v>8.4809075356245849</v>
      </c>
      <c r="K50">
        <v>468.11371447487028</v>
      </c>
      <c r="L50">
        <v>2950.689989783928</v>
      </c>
      <c r="M50">
        <v>10.080532019942666</v>
      </c>
      <c r="N50">
        <v>2231.0333036921425</v>
      </c>
      <c r="O50">
        <v>260.18413433158588</v>
      </c>
      <c r="P50">
        <v>1133.3923108771889</v>
      </c>
      <c r="Q50">
        <v>2966.4016568684006</v>
      </c>
      <c r="R50">
        <v>719.747796261075</v>
      </c>
      <c r="S50">
        <v>2.8892095755588394</v>
      </c>
      <c r="T50">
        <v>8.9098468983555748</v>
      </c>
      <c r="U50">
        <v>1.1841308230422012</v>
      </c>
      <c r="V50">
        <v>9.2529887103669264</v>
      </c>
      <c r="W50">
        <v>122.13264565835807</v>
      </c>
      <c r="X50">
        <v>159.07089254617023</v>
      </c>
      <c r="Y50">
        <v>1586.3849390063315</v>
      </c>
    </row>
    <row r="53" spans="1:25" x14ac:dyDescent="0.35">
      <c r="A53" s="68">
        <f t="shared" ref="A53:Y53" si="1">(A49/A50)*100</f>
        <v>2.9062611172341364</v>
      </c>
      <c r="B53" s="68">
        <f t="shared" si="1"/>
        <v>10.271170619060154</v>
      </c>
      <c r="C53" s="68">
        <f t="shared" si="1"/>
        <v>7.7931751443528097E-2</v>
      </c>
      <c r="D53" s="68">
        <f t="shared" si="1"/>
        <v>3.2992362060760207E-2</v>
      </c>
      <c r="E53" s="68">
        <f t="shared" si="1"/>
        <v>9.2197806589705295E-3</v>
      </c>
      <c r="F53" s="68">
        <f t="shared" si="1"/>
        <v>4.5732803641937235E-2</v>
      </c>
      <c r="G53" s="68">
        <f t="shared" si="1"/>
        <v>3.1076729663218181</v>
      </c>
      <c r="H53" s="68">
        <f t="shared" si="1"/>
        <v>2.3543444247776444</v>
      </c>
      <c r="I53" s="68">
        <f t="shared" si="1"/>
        <v>3.3031560147868024</v>
      </c>
      <c r="J53" s="68">
        <f t="shared" si="1"/>
        <v>4.6001467674256293</v>
      </c>
      <c r="K53" s="68">
        <f t="shared" si="1"/>
        <v>4.8128552574124432</v>
      </c>
      <c r="L53" s="68">
        <f t="shared" si="1"/>
        <v>1.2507857269833646E-2</v>
      </c>
      <c r="M53" s="68">
        <f t="shared" si="1"/>
        <v>0.72387543250611641</v>
      </c>
      <c r="N53" s="68">
        <f t="shared" si="1"/>
        <v>2.9712271770181404</v>
      </c>
      <c r="O53" s="68">
        <f t="shared" si="1"/>
        <v>3.4798381837275341</v>
      </c>
      <c r="P53" s="68">
        <f t="shared" si="1"/>
        <v>6.0371601428358073</v>
      </c>
      <c r="Q53" s="68">
        <f t="shared" si="1"/>
        <v>3.595732153774414</v>
      </c>
      <c r="R53" s="68">
        <f t="shared" si="1"/>
        <v>0.37832001568258122</v>
      </c>
      <c r="S53" s="68">
        <f t="shared" si="1"/>
        <v>0.22759537276626046</v>
      </c>
      <c r="T53" s="68">
        <f t="shared" si="1"/>
        <v>4.4291354005501331</v>
      </c>
      <c r="U53" s="68">
        <f t="shared" si="1"/>
        <v>2.5163496270667043</v>
      </c>
      <c r="V53" s="68">
        <f t="shared" si="1"/>
        <v>5.0008390237919684</v>
      </c>
      <c r="W53" s="68">
        <f t="shared" si="1"/>
        <v>3.6909415741064544</v>
      </c>
      <c r="X53" s="68">
        <f t="shared" si="1"/>
        <v>1.4377722855864064</v>
      </c>
      <c r="Y53" s="68">
        <f t="shared" si="1"/>
        <v>1.8731817530881478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BA766-9FFE-4A5F-A155-0AA6B29F87E4}">
  <dimension ref="A1:AA176"/>
  <sheetViews>
    <sheetView topLeftCell="K163" workbookViewId="0">
      <selection activeCell="A176" sqref="A176:Y176"/>
    </sheetView>
  </sheetViews>
  <sheetFormatPr baseColWidth="10" defaultRowHeight="14.5" x14ac:dyDescent="0.35"/>
  <sheetData>
    <row r="1" spans="1:2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  <c r="AA1" s="3" t="s">
        <v>24</v>
      </c>
    </row>
    <row r="2" spans="1:27" x14ac:dyDescent="0.35">
      <c r="A2" s="4">
        <v>10.115172943181999</v>
      </c>
      <c r="B2" s="4">
        <v>0.70194260637739847</v>
      </c>
      <c r="C2" s="4">
        <v>0</v>
      </c>
      <c r="D2" s="4">
        <v>0</v>
      </c>
      <c r="E2" s="4">
        <v>0</v>
      </c>
      <c r="F2" s="4">
        <v>0</v>
      </c>
      <c r="G2" s="4">
        <v>0.80993377658930599</v>
      </c>
      <c r="H2" s="4">
        <v>0.56875349644937934</v>
      </c>
      <c r="I2" s="4">
        <v>0.17026607836744076</v>
      </c>
      <c r="J2" s="4">
        <v>1.5118763829667044E-2</v>
      </c>
      <c r="K2" s="4">
        <v>6.8394407800874726</v>
      </c>
      <c r="L2" s="4">
        <v>2.7249771950137984</v>
      </c>
      <c r="M2" s="4">
        <v>2.0518322340262417E-2</v>
      </c>
      <c r="N2" s="4">
        <v>20.84229585089814</v>
      </c>
      <c r="O2" s="4">
        <v>0.69474319502993809</v>
      </c>
      <c r="P2" s="4">
        <v>13.318910992801921</v>
      </c>
      <c r="Q2" s="4">
        <v>5.327564397120768</v>
      </c>
      <c r="R2" s="4">
        <v>16.162678475048818</v>
      </c>
      <c r="S2" s="4">
        <v>5.7595290779683978E-4</v>
      </c>
      <c r="T2" s="4">
        <v>6.4794702127144478E-3</v>
      </c>
      <c r="U2" s="4">
        <v>1.0799117021190747E-3</v>
      </c>
      <c r="V2" s="4">
        <v>8.9992641843256213E-2</v>
      </c>
      <c r="W2" s="4">
        <v>0.20734304680686233</v>
      </c>
      <c r="X2" s="4">
        <v>0.49675938297477434</v>
      </c>
      <c r="Y2" s="2">
        <v>3.5997056737302486</v>
      </c>
      <c r="Z2" s="3" t="s">
        <v>122</v>
      </c>
      <c r="AA2" s="3" t="s">
        <v>125</v>
      </c>
    </row>
    <row r="3" spans="1:27" x14ac:dyDescent="0.35">
      <c r="A3" s="4">
        <v>2.102218676195645</v>
      </c>
      <c r="B3" s="4">
        <v>0.10190810757181104</v>
      </c>
      <c r="C3" s="4">
        <v>0</v>
      </c>
      <c r="D3" s="4">
        <v>0</v>
      </c>
      <c r="E3" s="4">
        <v>0</v>
      </c>
      <c r="F3" s="4">
        <v>0</v>
      </c>
      <c r="G3" s="4">
        <v>0.18809324997539978</v>
      </c>
      <c r="H3" s="4">
        <v>0.13044237769191813</v>
      </c>
      <c r="I3" s="4">
        <v>3.9773278555169683E-2</v>
      </c>
      <c r="J3" s="4">
        <v>5.8233204326749166E-3</v>
      </c>
      <c r="K3" s="4">
        <v>2.7369606033572107</v>
      </c>
      <c r="L3" s="4">
        <v>0.44082535675349122</v>
      </c>
      <c r="M3" s="4">
        <v>2.6787273990304616E-3</v>
      </c>
      <c r="N3" s="4">
        <v>2.7369606033572107</v>
      </c>
      <c r="O3" s="4">
        <v>0.13393636995152308</v>
      </c>
      <c r="P3" s="4">
        <v>2.0614554331669206</v>
      </c>
      <c r="Q3" s="4">
        <v>0.40180910985456925</v>
      </c>
      <c r="R3" s="4">
        <v>3.0455965862889816</v>
      </c>
      <c r="S3" s="4">
        <v>1.1646640865349833E-4</v>
      </c>
      <c r="T3" s="4">
        <v>1.2811304951884817E-3</v>
      </c>
      <c r="U3" s="4">
        <v>2.9116602163374583E-4</v>
      </c>
      <c r="V3" s="4">
        <v>3.6686918725851976E-3</v>
      </c>
      <c r="W3" s="4">
        <v>5.8233204326749173E-2</v>
      </c>
      <c r="X3" s="4">
        <v>0.1746996129802475</v>
      </c>
      <c r="Y3" s="2">
        <v>0.58233204326749166</v>
      </c>
      <c r="Z3" s="3" t="s">
        <v>122</v>
      </c>
      <c r="AA3" s="3" t="s">
        <v>125</v>
      </c>
    </row>
    <row r="4" spans="1:27" x14ac:dyDescent="0.35">
      <c r="A4" s="4">
        <v>4.3445016047935727</v>
      </c>
      <c r="B4" s="4">
        <v>0.3343166662424793</v>
      </c>
      <c r="C4" s="4">
        <v>0</v>
      </c>
      <c r="D4" s="4">
        <v>1.6150563586593205E-3</v>
      </c>
      <c r="E4" s="4">
        <v>0</v>
      </c>
      <c r="F4" s="4">
        <v>0</v>
      </c>
      <c r="G4" s="4">
        <v>0.3278564408078421</v>
      </c>
      <c r="H4" s="4">
        <v>0.2277229465709642</v>
      </c>
      <c r="I4" s="4">
        <v>6.8801400878887045E-2</v>
      </c>
      <c r="J4" s="4">
        <v>6.4602254346372819E-3</v>
      </c>
      <c r="K4" s="4">
        <v>2.9232520091733698</v>
      </c>
      <c r="L4" s="4">
        <v>0</v>
      </c>
      <c r="M4" s="4">
        <v>7.4292592498328746E-3</v>
      </c>
      <c r="N4" s="4">
        <v>9.3673268802240592</v>
      </c>
      <c r="O4" s="4">
        <v>0.29071014455867766</v>
      </c>
      <c r="P4" s="4">
        <v>5.9757085270394859</v>
      </c>
      <c r="Q4" s="4">
        <v>2.5840901738549125</v>
      </c>
      <c r="R4" s="4">
        <v>6.1372141629054182</v>
      </c>
      <c r="S4" s="4">
        <v>4.8451690759779612E-4</v>
      </c>
      <c r="T4" s="4">
        <v>1.4535507227933884E-3</v>
      </c>
      <c r="U4" s="4">
        <v>3.2301127173186406E-4</v>
      </c>
      <c r="V4" s="4">
        <v>4.5221578042460971E-2</v>
      </c>
      <c r="W4" s="4">
        <v>0.16150563586593203</v>
      </c>
      <c r="X4" s="4">
        <v>0.32301127173186406</v>
      </c>
      <c r="Y4" s="2">
        <v>1.6150563586593205</v>
      </c>
      <c r="Z4" s="3" t="s">
        <v>122</v>
      </c>
      <c r="AA4" s="3" t="s">
        <v>125</v>
      </c>
    </row>
    <row r="5" spans="1:27" x14ac:dyDescent="0.35">
      <c r="A5" s="4">
        <v>1.7019713389838005</v>
      </c>
      <c r="B5" s="4">
        <v>8.9175145006636244E-2</v>
      </c>
      <c r="C5" s="4">
        <v>0</v>
      </c>
      <c r="D5" s="4">
        <v>0</v>
      </c>
      <c r="E5" s="4">
        <v>0</v>
      </c>
      <c r="F5" s="4">
        <v>0</v>
      </c>
      <c r="G5" s="4">
        <v>0.1498142436111489</v>
      </c>
      <c r="H5" s="4">
        <v>9.4270867578444037E-2</v>
      </c>
      <c r="I5" s="4">
        <v>4.3211727408930027E-2</v>
      </c>
      <c r="J5" s="4">
        <v>4.5351930889089296E-3</v>
      </c>
      <c r="K5" s="4">
        <v>1.3656536492444866</v>
      </c>
      <c r="L5" s="4">
        <v>0.38574619868584942</v>
      </c>
      <c r="M5" s="4">
        <v>4.0765780574462292E-3</v>
      </c>
      <c r="N5" s="4">
        <v>2.6039142341937787</v>
      </c>
      <c r="O5" s="4">
        <v>3.0574335430846714E-2</v>
      </c>
      <c r="P5" s="4">
        <v>0.8153156114892457</v>
      </c>
      <c r="Q5" s="4">
        <v>0.5707209280424721</v>
      </c>
      <c r="R5" s="4">
        <v>1.0191445143615572</v>
      </c>
      <c r="S5" s="4">
        <v>2.5478612859038932E-4</v>
      </c>
      <c r="T5" s="4">
        <v>1.5287167715423357E-3</v>
      </c>
      <c r="U5" s="4">
        <v>2.5478612859038932E-4</v>
      </c>
      <c r="V5" s="4">
        <v>2.7516901887762045E-3</v>
      </c>
      <c r="W5" s="4">
        <v>1.7835029001327253E-2</v>
      </c>
      <c r="X5" s="4">
        <v>7.0320971490947445E-2</v>
      </c>
      <c r="Y5" s="2">
        <v>0.50957225718077859</v>
      </c>
      <c r="Z5" s="3" t="s">
        <v>122</v>
      </c>
      <c r="AA5" s="3" t="s">
        <v>125</v>
      </c>
    </row>
    <row r="6" spans="1:27" x14ac:dyDescent="0.35">
      <c r="A6" s="4">
        <v>0.25037282979000525</v>
      </c>
      <c r="B6" s="4">
        <v>3.2333862590023535E-2</v>
      </c>
      <c r="C6" s="4">
        <v>0</v>
      </c>
      <c r="D6" s="4">
        <v>0</v>
      </c>
      <c r="E6" s="4">
        <v>0</v>
      </c>
      <c r="F6" s="4">
        <v>0</v>
      </c>
      <c r="G6" s="4">
        <v>1.3305527525983137E-2</v>
      </c>
      <c r="H6" s="4">
        <v>9.7287728146973462E-3</v>
      </c>
      <c r="I6" s="4">
        <v>2.360658109448621E-3</v>
      </c>
      <c r="J6" s="4">
        <v>2.1460528267714735E-4</v>
      </c>
      <c r="K6" s="4">
        <v>0.13377062620208852</v>
      </c>
      <c r="L6" s="4">
        <v>0.10830413265773371</v>
      </c>
      <c r="M6" s="4">
        <v>4.0059652766400849E-4</v>
      </c>
      <c r="N6" s="4">
        <v>0.82408428548024593</v>
      </c>
      <c r="O6" s="4">
        <v>2.8614037690286316E-2</v>
      </c>
      <c r="P6" s="4">
        <v>0.52935969727029675</v>
      </c>
      <c r="Q6" s="4">
        <v>0.26754125240417703</v>
      </c>
      <c r="R6" s="4">
        <v>1.0301053568503074</v>
      </c>
      <c r="S6" s="4">
        <v>6.8673690456687157E-5</v>
      </c>
      <c r="T6" s="4">
        <v>2.5752633921257681E-4</v>
      </c>
      <c r="U6" s="4">
        <v>1.0014913191600212E-4</v>
      </c>
      <c r="V6" s="4">
        <v>3.4050704851440712E-3</v>
      </c>
      <c r="W6" s="4">
        <v>1.2160966018371683E-2</v>
      </c>
      <c r="X6" s="4">
        <v>1.974368600629756E-2</v>
      </c>
      <c r="Y6" s="2">
        <v>0.14307018845143157</v>
      </c>
      <c r="Z6" s="3" t="s">
        <v>122</v>
      </c>
      <c r="AA6" s="3" t="s">
        <v>125</v>
      </c>
    </row>
    <row r="7" spans="1:27" x14ac:dyDescent="0.35">
      <c r="A7" s="4">
        <v>2.0727021109546304</v>
      </c>
      <c r="B7" s="4">
        <v>0.13916714173552522</v>
      </c>
      <c r="C7" s="4">
        <v>0</v>
      </c>
      <c r="D7" s="4">
        <v>0</v>
      </c>
      <c r="E7" s="4">
        <v>0</v>
      </c>
      <c r="F7" s="4">
        <v>0</v>
      </c>
      <c r="G7" s="4">
        <v>0.16877717189201991</v>
      </c>
      <c r="H7" s="4">
        <v>0.11695961911815417</v>
      </c>
      <c r="I7" s="4">
        <v>4.5229321064045688E-2</v>
      </c>
      <c r="J7" s="4">
        <v>5.0337051266041034E-3</v>
      </c>
      <c r="K7" s="4">
        <v>1.4508914776682413</v>
      </c>
      <c r="L7" s="4">
        <v>0.56036982071166264</v>
      </c>
      <c r="M7" s="4">
        <v>4.4415045234742082E-3</v>
      </c>
      <c r="N7" s="4">
        <v>3.9529390258920456</v>
      </c>
      <c r="O7" s="4">
        <v>0.16063441359898387</v>
      </c>
      <c r="P7" s="4">
        <v>1.3694638947378808</v>
      </c>
      <c r="Q7" s="4">
        <v>1.2214137439554071</v>
      </c>
      <c r="R7" s="4">
        <v>2.9610030156494727</v>
      </c>
      <c r="S7" s="4">
        <v>0</v>
      </c>
      <c r="T7" s="4">
        <v>1.7025767339984466E-3</v>
      </c>
      <c r="U7" s="4">
        <v>5.1817552773865763E-4</v>
      </c>
      <c r="V7" s="4">
        <v>2.4280224728325674E-2</v>
      </c>
      <c r="W7" s="4">
        <v>3.7012537695618401E-2</v>
      </c>
      <c r="X7" s="4">
        <v>0.20727021109546306</v>
      </c>
      <c r="Y7" s="2">
        <v>0.74025075391236805</v>
      </c>
      <c r="Z7" s="3" t="s">
        <v>122</v>
      </c>
      <c r="AA7" s="3" t="s">
        <v>125</v>
      </c>
    </row>
    <row r="8" spans="1:27" x14ac:dyDescent="0.35">
      <c r="A8" s="4">
        <v>4.6938312544440525E-3</v>
      </c>
      <c r="B8" s="4">
        <v>5.5878943505286338E-4</v>
      </c>
      <c r="C8" s="4">
        <v>0</v>
      </c>
      <c r="D8" s="4">
        <v>0</v>
      </c>
      <c r="E8" s="4">
        <v>0</v>
      </c>
      <c r="F8" s="4">
        <v>0</v>
      </c>
      <c r="G8" s="4">
        <v>2.7318594602584431E-4</v>
      </c>
      <c r="H8" s="4">
        <v>1.9619717941856091E-4</v>
      </c>
      <c r="I8" s="4">
        <v>6.9041539086531564E-5</v>
      </c>
      <c r="J8" s="4">
        <v>7.4505258007048446E-6</v>
      </c>
      <c r="K8" s="4">
        <v>4.7435014264487511E-3</v>
      </c>
      <c r="L8" s="4">
        <v>1.8800160103778559E-3</v>
      </c>
      <c r="M8" s="4">
        <v>1.1424139561080763E-5</v>
      </c>
      <c r="N8" s="4">
        <v>1.3063255237235828E-2</v>
      </c>
      <c r="O8" s="4">
        <v>4.2467997064017616E-4</v>
      </c>
      <c r="P8" s="4">
        <v>5.9852557265662257E-3</v>
      </c>
      <c r="Q8" s="4">
        <v>3.4769120403289277E-3</v>
      </c>
      <c r="R8" s="4">
        <v>4.3461400504111597E-3</v>
      </c>
      <c r="S8" s="4">
        <v>4.9670172004698972E-7</v>
      </c>
      <c r="T8" s="4">
        <v>1.2417543001174743E-6</v>
      </c>
      <c r="U8" s="4">
        <v>1.2417543001174743E-6</v>
      </c>
      <c r="V8" s="4">
        <v>1.5646104181480173E-5</v>
      </c>
      <c r="W8" s="4">
        <v>2.4835086002349479E-4</v>
      </c>
      <c r="X8" s="4">
        <v>7.4505258007048455E-4</v>
      </c>
      <c r="Y8" s="2">
        <v>2.4835086002349483E-3</v>
      </c>
      <c r="Z8" s="3" t="s">
        <v>122</v>
      </c>
      <c r="AA8" s="3" t="s">
        <v>125</v>
      </c>
    </row>
    <row r="9" spans="1:27" x14ac:dyDescent="0.35">
      <c r="A9" s="4">
        <v>2.7484608099379644</v>
      </c>
      <c r="B9" s="4">
        <v>0.15902465555828357</v>
      </c>
      <c r="C9" s="4">
        <v>0</v>
      </c>
      <c r="D9" s="4">
        <v>0</v>
      </c>
      <c r="E9" s="4">
        <v>0</v>
      </c>
      <c r="F9" s="4">
        <v>0</v>
      </c>
      <c r="G9" s="4">
        <v>0.2344005038575856</v>
      </c>
      <c r="H9" s="4">
        <v>0.14983247893641746</v>
      </c>
      <c r="I9" s="4">
        <v>7.1515134118118273E-2</v>
      </c>
      <c r="J9" s="4">
        <v>7.5375848299302026E-3</v>
      </c>
      <c r="K9" s="4">
        <v>1.8752040308606848</v>
      </c>
      <c r="L9" s="4">
        <v>8.2729589596794925E-2</v>
      </c>
      <c r="M9" s="4">
        <v>4.3203230122770674E-3</v>
      </c>
      <c r="N9" s="4">
        <v>5.5061137964977949</v>
      </c>
      <c r="O9" s="4">
        <v>0.18384353243732204</v>
      </c>
      <c r="P9" s="4">
        <v>2.5921938073662409</v>
      </c>
      <c r="Q9" s="4">
        <v>1.3328656101705847</v>
      </c>
      <c r="R9" s="4">
        <v>3.8974828876712269</v>
      </c>
      <c r="S9" s="4">
        <v>4.5960883109330509E-4</v>
      </c>
      <c r="T9" s="4">
        <v>3.3091835838717967E-3</v>
      </c>
      <c r="U9" s="4">
        <v>4.1364794798397458E-4</v>
      </c>
      <c r="V9" s="4">
        <v>2.1877380360041321E-2</v>
      </c>
      <c r="W9" s="4">
        <v>5.8921852146161718E-2</v>
      </c>
      <c r="X9" s="4">
        <v>0.12685203738175221</v>
      </c>
      <c r="Y9" s="2">
        <v>0.91921766218661016</v>
      </c>
      <c r="Z9" s="3" t="s">
        <v>122</v>
      </c>
      <c r="AA9" s="3" t="s">
        <v>125</v>
      </c>
    </row>
    <row r="10" spans="1:27" x14ac:dyDescent="0.35">
      <c r="A10" s="4">
        <v>1.58898051164603</v>
      </c>
      <c r="B10" s="4">
        <v>0.12455744670045803</v>
      </c>
      <c r="C10" s="4">
        <v>0</v>
      </c>
      <c r="D10" s="4">
        <v>5.8204414346008429E-4</v>
      </c>
      <c r="E10" s="4">
        <v>0</v>
      </c>
      <c r="F10" s="4">
        <v>0</v>
      </c>
      <c r="G10" s="4">
        <v>0.12048313769623745</v>
      </c>
      <c r="H10" s="4">
        <v>8.4396400801712221E-2</v>
      </c>
      <c r="I10" s="4">
        <v>2.4736876097053582E-2</v>
      </c>
      <c r="J10" s="4">
        <v>2.7938118886084045E-3</v>
      </c>
      <c r="K10" s="4">
        <v>0.89052753949392893</v>
      </c>
      <c r="L10" s="4">
        <v>0.24504058439669549</v>
      </c>
      <c r="M10" s="4">
        <v>2.5609942312243704E-3</v>
      </c>
      <c r="N10" s="4">
        <v>4.691275796288279</v>
      </c>
      <c r="O10" s="4">
        <v>8.7306621519012639E-2</v>
      </c>
      <c r="P10" s="4">
        <v>1.8043368447262611</v>
      </c>
      <c r="Q10" s="4">
        <v>0.69845297215210111</v>
      </c>
      <c r="R10" s="4">
        <v>1.8043368447262611</v>
      </c>
      <c r="S10" s="4">
        <v>1.1640882869201686E-4</v>
      </c>
      <c r="T10" s="4">
        <v>8.7306621519012638E-4</v>
      </c>
      <c r="U10" s="4">
        <v>2.9102207173004216E-5</v>
      </c>
      <c r="V10" s="4">
        <v>1.3387015299581938E-2</v>
      </c>
      <c r="W10" s="4">
        <v>5.8204414346008433E-2</v>
      </c>
      <c r="X10" s="4">
        <v>0.29102207173004213</v>
      </c>
      <c r="Y10" s="2">
        <v>0.58204414346008426</v>
      </c>
      <c r="Z10" s="3" t="s">
        <v>122</v>
      </c>
      <c r="AA10" s="3" t="s">
        <v>125</v>
      </c>
    </row>
    <row r="11" spans="1:27" x14ac:dyDescent="0.35">
      <c r="A11" s="4">
        <v>1.933190179242765E-2</v>
      </c>
      <c r="B11" s="4">
        <v>1.2574550102065398E-3</v>
      </c>
      <c r="C11" s="4">
        <v>0</v>
      </c>
      <c r="D11" s="4">
        <v>0</v>
      </c>
      <c r="E11" s="4">
        <v>0</v>
      </c>
      <c r="F11" s="4">
        <v>0</v>
      </c>
      <c r="G11" s="4">
        <v>1.5865086577372233E-3</v>
      </c>
      <c r="H11" s="4">
        <v>1.1164320184076759E-3</v>
      </c>
      <c r="I11" s="4">
        <v>3.3551720132146467E-4</v>
      </c>
      <c r="J11" s="4">
        <v>4.9358047129602498E-5</v>
      </c>
      <c r="K11" s="4">
        <v>1.1223079763992951E-2</v>
      </c>
      <c r="L11" s="4">
        <v>4.4481001996558448E-3</v>
      </c>
      <c r="M11" s="4">
        <v>2.7029406761448991E-5</v>
      </c>
      <c r="N11" s="4">
        <v>3.7018535347201877E-2</v>
      </c>
      <c r="O11" s="4">
        <v>1.1751915983238693E-3</v>
      </c>
      <c r="P11" s="4">
        <v>2.0565852970667708E-2</v>
      </c>
      <c r="Q11" s="4">
        <v>8.2263411882670841E-3</v>
      </c>
      <c r="R11" s="4">
        <v>2.6441810962287055E-2</v>
      </c>
      <c r="S11" s="4">
        <v>1.1751915983238692E-6</v>
      </c>
      <c r="T11" s="4">
        <v>1.2927107581562562E-5</v>
      </c>
      <c r="U11" s="4">
        <v>3.5255747949716078E-6</v>
      </c>
      <c r="V11" s="4">
        <v>3.5255747949716076E-4</v>
      </c>
      <c r="W11" s="4">
        <v>2.9379789958096733E-4</v>
      </c>
      <c r="X11" s="4">
        <v>1.2339511782400627E-3</v>
      </c>
      <c r="Y11" s="2">
        <v>5.8759579916193459E-3</v>
      </c>
      <c r="Z11" s="3" t="s">
        <v>122</v>
      </c>
      <c r="AA11" s="3" t="s">
        <v>125</v>
      </c>
    </row>
    <row r="12" spans="1:27" x14ac:dyDescent="0.35">
      <c r="A12" s="4">
        <v>0.26202027223888835</v>
      </c>
      <c r="B12" s="4">
        <v>1.6364442995425155E-2</v>
      </c>
      <c r="C12" s="4">
        <v>0</v>
      </c>
      <c r="D12" s="4">
        <v>9.4592156042919978E-5</v>
      </c>
      <c r="E12" s="4">
        <v>0</v>
      </c>
      <c r="F12" s="4">
        <v>0</v>
      </c>
      <c r="G12" s="4">
        <v>2.1661603733828673E-2</v>
      </c>
      <c r="H12" s="4">
        <v>1.4945560654781358E-2</v>
      </c>
      <c r="I12" s="4">
        <v>4.5782603524773266E-3</v>
      </c>
      <c r="J12" s="4">
        <v>5.9593058307039594E-4</v>
      </c>
      <c r="K12" s="4">
        <v>0.22323748826129117</v>
      </c>
      <c r="L12" s="4">
        <v>7.3971066025563428E-2</v>
      </c>
      <c r="M12" s="4">
        <v>5.580937206532278E-4</v>
      </c>
      <c r="N12" s="4">
        <v>0.71890038592619188</v>
      </c>
      <c r="O12" s="4">
        <v>1.1351058725150399E-2</v>
      </c>
      <c r="P12" s="4">
        <v>0.20810274329442396</v>
      </c>
      <c r="Q12" s="4">
        <v>0.12296980285579599</v>
      </c>
      <c r="R12" s="4">
        <v>0.10405137164721198</v>
      </c>
      <c r="S12" s="4">
        <v>2.8377646812875991E-5</v>
      </c>
      <c r="T12" s="4">
        <v>5.6755293625751983E-5</v>
      </c>
      <c r="U12" s="4">
        <v>2.8377646812875991E-5</v>
      </c>
      <c r="V12" s="4">
        <v>5.2971607384035197E-4</v>
      </c>
      <c r="W12" s="4">
        <v>9.4592156042919984E-3</v>
      </c>
      <c r="X12" s="4">
        <v>9.4592156042919984E-3</v>
      </c>
      <c r="Y12" s="2">
        <v>9.4592156042919984E-2</v>
      </c>
      <c r="Z12" s="3" t="s">
        <v>122</v>
      </c>
      <c r="AA12" s="3" t="s">
        <v>125</v>
      </c>
    </row>
    <row r="13" spans="1:27" x14ac:dyDescent="0.35">
      <c r="A13" s="4">
        <v>0.12862654966352449</v>
      </c>
      <c r="B13" s="4">
        <v>7.7688970167142987E-3</v>
      </c>
      <c r="C13" s="4">
        <v>0</v>
      </c>
      <c r="D13" s="4">
        <v>0</v>
      </c>
      <c r="E13" s="4">
        <v>0</v>
      </c>
      <c r="F13" s="4">
        <v>0</v>
      </c>
      <c r="G13" s="4">
        <v>1.0810493490239237E-2</v>
      </c>
      <c r="H13" s="4">
        <v>6.3397131315640273E-3</v>
      </c>
      <c r="I13" s="4">
        <v>2.5175623823031719E-3</v>
      </c>
      <c r="J13" s="4">
        <v>3.8111570270673927E-4</v>
      </c>
      <c r="K13" s="4">
        <v>6.9993364631718458E-2</v>
      </c>
      <c r="L13" s="4">
        <v>2.7740825668173232E-2</v>
      </c>
      <c r="M13" s="4">
        <v>1.6857040696644236E-4</v>
      </c>
      <c r="N13" s="4">
        <v>0.3008615306944547</v>
      </c>
      <c r="O13" s="4">
        <v>6.2664216502742705E-3</v>
      </c>
      <c r="P13" s="4">
        <v>8.831623495415783E-2</v>
      </c>
      <c r="Q13" s="4">
        <v>5.130403690283028E-2</v>
      </c>
      <c r="R13" s="4">
        <v>6.4130046128537857E-2</v>
      </c>
      <c r="S13" s="4">
        <v>7.3291481289757539E-6</v>
      </c>
      <c r="T13" s="4">
        <v>8.062062941873329E-5</v>
      </c>
      <c r="U13" s="4">
        <v>1.8322870322439387E-5</v>
      </c>
      <c r="V13" s="4">
        <v>2.3086816606273625E-4</v>
      </c>
      <c r="W13" s="4">
        <v>3.6645740644878771E-3</v>
      </c>
      <c r="X13" s="4">
        <v>1.0993722193463631E-2</v>
      </c>
      <c r="Y13" s="2">
        <v>3.6645740644878771E-2</v>
      </c>
      <c r="Z13" s="3" t="s">
        <v>122</v>
      </c>
      <c r="AA13" s="3" t="s">
        <v>125</v>
      </c>
    </row>
    <row r="14" spans="1:27" x14ac:dyDescent="0.35">
      <c r="A14" s="4">
        <v>0.12950386732835831</v>
      </c>
      <c r="B14" s="4">
        <v>8.2900399500852213E-3</v>
      </c>
      <c r="C14" s="4">
        <v>0</v>
      </c>
      <c r="D14" s="4">
        <v>0</v>
      </c>
      <c r="E14" s="4">
        <v>0</v>
      </c>
      <c r="F14" s="4">
        <v>0</v>
      </c>
      <c r="G14" s="4">
        <v>1.070983539497496E-2</v>
      </c>
      <c r="H14" s="4">
        <v>8.9622053514434811E-3</v>
      </c>
      <c r="I14" s="4">
        <v>1.0127292047131134E-3</v>
      </c>
      <c r="J14" s="4">
        <v>1.2995197759593048E-4</v>
      </c>
      <c r="K14" s="4">
        <v>8.3348509768424395E-2</v>
      </c>
      <c r="L14" s="4">
        <v>1.2098977224448701E-2</v>
      </c>
      <c r="M14" s="4">
        <v>1.7924410702886966E-4</v>
      </c>
      <c r="N14" s="4">
        <v>0.33518648014398622</v>
      </c>
      <c r="O14" s="4">
        <v>4.1091711536368368E-3</v>
      </c>
      <c r="P14" s="4">
        <v>8.8725832979290473E-2</v>
      </c>
      <c r="Q14" s="4">
        <v>5.2428901305944367E-2</v>
      </c>
      <c r="R14" s="4">
        <v>3.3384214934126973E-2</v>
      </c>
      <c r="S14" s="4">
        <v>4.4811026757217413E-6</v>
      </c>
      <c r="T14" s="4">
        <v>3.1367718730052192E-5</v>
      </c>
      <c r="U14" s="4">
        <v>8.9622053514434827E-6</v>
      </c>
      <c r="V14" s="4">
        <v>2.4646064716469574E-4</v>
      </c>
      <c r="W14" s="4">
        <v>1.1202756689304351E-2</v>
      </c>
      <c r="X14" s="4">
        <v>1.4339528562309571E-2</v>
      </c>
      <c r="Y14" s="2">
        <v>4.4811026757217411E-2</v>
      </c>
      <c r="Z14" s="3" t="s">
        <v>122</v>
      </c>
      <c r="AA14" s="3" t="s">
        <v>125</v>
      </c>
    </row>
    <row r="15" spans="1:27" x14ac:dyDescent="0.35">
      <c r="A15" s="4">
        <v>0.13879101749959388</v>
      </c>
      <c r="B15" s="4">
        <v>3.6409632972705134E-3</v>
      </c>
      <c r="C15" s="4">
        <v>0</v>
      </c>
      <c r="D15" s="4">
        <v>0</v>
      </c>
      <c r="E15" s="4">
        <v>0</v>
      </c>
      <c r="F15" s="4">
        <v>0</v>
      </c>
      <c r="G15" s="4">
        <v>1.3805472562956953E-2</v>
      </c>
      <c r="H15" s="4">
        <v>9.2404629688058529E-3</v>
      </c>
      <c r="I15" s="4">
        <v>3.9023469111291649E-3</v>
      </c>
      <c r="J15" s="4">
        <v>3.3501280086108869E-4</v>
      </c>
      <c r="K15" s="4">
        <v>0.11559782359382621</v>
      </c>
      <c r="L15" s="4">
        <v>2.7868647280422435E-2</v>
      </c>
      <c r="M15" s="4">
        <v>3.4605717891145421E-4</v>
      </c>
      <c r="N15" s="4">
        <v>0.16051162766531285</v>
      </c>
      <c r="O15" s="4">
        <v>2.2088756100731122E-3</v>
      </c>
      <c r="P15" s="4">
        <v>5.1540430901705951E-2</v>
      </c>
      <c r="Q15" s="4">
        <v>4.3809366266450066E-2</v>
      </c>
      <c r="R15" s="4">
        <v>8.4673565052802643E-2</v>
      </c>
      <c r="S15" s="4">
        <v>1.2885107725426489E-5</v>
      </c>
      <c r="T15" s="4">
        <v>1.1044378050365562E-4</v>
      </c>
      <c r="U15" s="4">
        <v>2.5770215450852978E-5</v>
      </c>
      <c r="V15" s="4">
        <v>1.9879880490658014E-4</v>
      </c>
      <c r="W15" s="4">
        <v>1.1780669920389932E-3</v>
      </c>
      <c r="X15" s="4">
        <v>5.0804139031681581E-3</v>
      </c>
      <c r="Y15" s="2">
        <v>3.6814593501218539E-2</v>
      </c>
      <c r="Z15" s="3" t="s">
        <v>122</v>
      </c>
      <c r="AA15" s="3" t="s">
        <v>125</v>
      </c>
    </row>
    <row r="16" spans="1:27" x14ac:dyDescent="0.35">
      <c r="A16" s="4">
        <v>2.3145177506920731E-3</v>
      </c>
      <c r="B16" s="4">
        <v>2.5122403726104915E-4</v>
      </c>
      <c r="C16" s="4">
        <v>0</v>
      </c>
      <c r="D16" s="4">
        <v>0</v>
      </c>
      <c r="E16" s="4">
        <v>0</v>
      </c>
      <c r="F16" s="4">
        <v>0</v>
      </c>
      <c r="G16" s="4">
        <v>1.4654735506894532E-4</v>
      </c>
      <c r="H16" s="4">
        <v>9.3976399123577636E-5</v>
      </c>
      <c r="I16" s="4">
        <v>4.3731591671367809E-5</v>
      </c>
      <c r="J16" s="4">
        <v>5.4664489589209762E-6</v>
      </c>
      <c r="K16" s="4">
        <v>1.5352580054841891E-3</v>
      </c>
      <c r="L16" s="4">
        <v>8.804472046602509E-4</v>
      </c>
      <c r="M16" s="4">
        <v>5.3501415342630833E-6</v>
      </c>
      <c r="N16" s="4">
        <v>7.559982602763052E-3</v>
      </c>
      <c r="O16" s="4">
        <v>2.2098410684999692E-4</v>
      </c>
      <c r="P16" s="4">
        <v>3.1170389808315357E-3</v>
      </c>
      <c r="Q16" s="4">
        <v>1.0932897917841952E-3</v>
      </c>
      <c r="R16" s="4">
        <v>4.8849118356315106E-3</v>
      </c>
      <c r="S16" s="4">
        <v>2.3261484931578622E-7</v>
      </c>
      <c r="T16" s="4">
        <v>2.5587633424736487E-6</v>
      </c>
      <c r="U16" s="4">
        <v>5.8153712328946562E-7</v>
      </c>
      <c r="V16" s="4">
        <v>7.327367753447267E-6</v>
      </c>
      <c r="W16" s="4">
        <v>1.1630742465789312E-4</v>
      </c>
      <c r="X16" s="4">
        <v>3.6636838767236329E-4</v>
      </c>
      <c r="Y16" s="2">
        <v>1.1630742465789312E-3</v>
      </c>
      <c r="Z16" s="3" t="s">
        <v>122</v>
      </c>
      <c r="AA16" s="3" t="s">
        <v>125</v>
      </c>
    </row>
    <row r="17" spans="1:27" x14ac:dyDescent="0.35">
      <c r="A17" s="4">
        <v>0.36558869755507095</v>
      </c>
      <c r="B17" s="4">
        <v>2.448438066194512E-2</v>
      </c>
      <c r="C17" s="4">
        <v>0</v>
      </c>
      <c r="D17" s="4">
        <v>1.1180082494038868E-4</v>
      </c>
      <c r="E17" s="4">
        <v>0</v>
      </c>
      <c r="F17" s="4">
        <v>0</v>
      </c>
      <c r="G17" s="4">
        <v>2.9515417784262608E-2</v>
      </c>
      <c r="H17" s="4">
        <v>2.0235949314210352E-2</v>
      </c>
      <c r="I17" s="4">
        <v>6.4844478465425426E-3</v>
      </c>
      <c r="J17" s="4">
        <v>6.1490453717213771E-4</v>
      </c>
      <c r="K17" s="4">
        <v>0.24819783136766285</v>
      </c>
      <c r="L17" s="4">
        <v>9.4471697074628422E-2</v>
      </c>
      <c r="M17" s="4">
        <v>6.372647021602154E-4</v>
      </c>
      <c r="N17" s="4">
        <v>0.93241888000284168</v>
      </c>
      <c r="O17" s="4">
        <v>2.5714189736289396E-2</v>
      </c>
      <c r="P17" s="4">
        <v>0.45838338225559355</v>
      </c>
      <c r="Q17" s="4">
        <v>0.11180082494038868</v>
      </c>
      <c r="R17" s="4">
        <v>0.64844478465425437</v>
      </c>
      <c r="S17" s="4">
        <v>2.2360164988077738E-5</v>
      </c>
      <c r="T17" s="4">
        <v>1.0062074244634981E-4</v>
      </c>
      <c r="U17" s="4">
        <v>3.3540247482116601E-5</v>
      </c>
      <c r="V17" s="4">
        <v>3.1304230983308827E-3</v>
      </c>
      <c r="W17" s="4">
        <v>1.1180082494038868E-2</v>
      </c>
      <c r="X17" s="4">
        <v>1.1180082494038868E-2</v>
      </c>
      <c r="Y17" s="2">
        <v>0.11180082494038868</v>
      </c>
      <c r="Z17" s="3" t="s">
        <v>122</v>
      </c>
      <c r="AA17" s="3" t="s">
        <v>125</v>
      </c>
    </row>
    <row r="18" spans="1:27" x14ac:dyDescent="0.35">
      <c r="A18" s="4">
        <v>9.8322434144279464E-2</v>
      </c>
      <c r="B18" s="4">
        <v>7.9826134651791239E-3</v>
      </c>
      <c r="C18" s="4">
        <v>0</v>
      </c>
      <c r="D18" s="4">
        <v>3.2449648232435463E-5</v>
      </c>
      <c r="E18" s="4">
        <v>0</v>
      </c>
      <c r="F18" s="4">
        <v>0</v>
      </c>
      <c r="G18" s="4">
        <v>7.3336205005304156E-3</v>
      </c>
      <c r="H18" s="4">
        <v>4.9647961795626257E-3</v>
      </c>
      <c r="I18" s="4">
        <v>1.5251334669244667E-3</v>
      </c>
      <c r="J18" s="4">
        <v>1.752281004551515E-4</v>
      </c>
      <c r="K18" s="4">
        <v>5.4515409030491575E-2</v>
      </c>
      <c r="L18" s="4">
        <v>3.8615081396598201E-2</v>
      </c>
      <c r="M18" s="4">
        <v>1.8496299492488214E-4</v>
      </c>
      <c r="N18" s="4">
        <v>0.19502238587693715</v>
      </c>
      <c r="O18" s="4">
        <v>8.4369085404332207E-3</v>
      </c>
      <c r="P18" s="4">
        <v>0.15251334669244668</v>
      </c>
      <c r="Q18" s="4">
        <v>3.0502669338489333E-2</v>
      </c>
      <c r="R18" s="4">
        <v>0.23688243209677889</v>
      </c>
      <c r="S18" s="4">
        <v>6.4899296464870927E-6</v>
      </c>
      <c r="T18" s="4">
        <v>2.271475376270483E-5</v>
      </c>
      <c r="U18" s="4">
        <v>9.7348944697306395E-6</v>
      </c>
      <c r="V18" s="4">
        <v>1.0059390952054995E-3</v>
      </c>
      <c r="W18" s="4">
        <v>3.2449648232435462E-3</v>
      </c>
      <c r="X18" s="4">
        <v>9.7348944697306389E-3</v>
      </c>
      <c r="Y18" s="2">
        <v>3.2449648232435464E-2</v>
      </c>
      <c r="Z18" s="3" t="s">
        <v>122</v>
      </c>
      <c r="AA18" s="3" t="s">
        <v>125</v>
      </c>
    </row>
    <row r="19" spans="1:27" x14ac:dyDescent="0.35">
      <c r="A19" s="4">
        <v>0.10001086180724834</v>
      </c>
      <c r="B19" s="4">
        <v>6.0965525348254121E-3</v>
      </c>
      <c r="C19" s="4">
        <v>0</v>
      </c>
      <c r="D19" s="4">
        <v>5.1375442709202914E-6</v>
      </c>
      <c r="E19" s="4">
        <v>0</v>
      </c>
      <c r="F19" s="4">
        <v>0</v>
      </c>
      <c r="G19" s="4">
        <v>8.3913223091698092E-3</v>
      </c>
      <c r="H19" s="4">
        <v>5.8568004688491328E-3</v>
      </c>
      <c r="I19" s="4">
        <v>1.9248665868381359E-3</v>
      </c>
      <c r="J19" s="4">
        <v>1.6440141666944932E-4</v>
      </c>
      <c r="K19" s="4">
        <v>7.1925619792884088E-2</v>
      </c>
      <c r="L19" s="4">
        <v>2.5927473420577739E-2</v>
      </c>
      <c r="M19" s="4">
        <v>2.1920188889259913E-4</v>
      </c>
      <c r="N19" s="4">
        <v>0.24043707187906965</v>
      </c>
      <c r="O19" s="4">
        <v>3.4250295139468612E-3</v>
      </c>
      <c r="P19" s="4">
        <v>7.5350649306830941E-2</v>
      </c>
      <c r="Q19" s="4">
        <v>4.7950413195256052E-2</v>
      </c>
      <c r="R19" s="4">
        <v>4.1100354167362331E-2</v>
      </c>
      <c r="S19" s="4">
        <v>3.4250295139468613E-6</v>
      </c>
      <c r="T19" s="4">
        <v>7.1925619792884089E-5</v>
      </c>
      <c r="U19" s="4">
        <v>6.8500590278937227E-6</v>
      </c>
      <c r="V19" s="4">
        <v>1.7125147569734304E-4</v>
      </c>
      <c r="W19" s="4">
        <v>3.4250295139468612E-3</v>
      </c>
      <c r="X19" s="4">
        <v>7.1925619792884074E-3</v>
      </c>
      <c r="Y19" s="2">
        <v>3.425029513946861E-2</v>
      </c>
      <c r="Z19" s="3" t="s">
        <v>122</v>
      </c>
      <c r="AA19" s="3" t="s">
        <v>125</v>
      </c>
    </row>
    <row r="20" spans="1:27" x14ac:dyDescent="0.35">
      <c r="A20" s="4">
        <v>0.77610089711396346</v>
      </c>
      <c r="B20" s="4">
        <v>4.7690837735698627E-2</v>
      </c>
      <c r="C20" s="4">
        <v>0</v>
      </c>
      <c r="D20" s="4">
        <v>0</v>
      </c>
      <c r="E20" s="4">
        <v>0</v>
      </c>
      <c r="F20" s="4">
        <v>0</v>
      </c>
      <c r="G20" s="4">
        <v>6.5237466713927356E-2</v>
      </c>
      <c r="H20" s="4">
        <v>4.2291874973166707E-2</v>
      </c>
      <c r="I20" s="4">
        <v>1.9211309163342748E-2</v>
      </c>
      <c r="J20" s="4">
        <v>1.8446456105317391E-3</v>
      </c>
      <c r="K20" s="4">
        <v>0.66812164186332512</v>
      </c>
      <c r="L20" s="4">
        <v>2.9244381630381233E-2</v>
      </c>
      <c r="M20" s="4">
        <v>5.8488763260762468E-4</v>
      </c>
      <c r="N20" s="4">
        <v>1.5072104378734943</v>
      </c>
      <c r="O20" s="4">
        <v>6.0738331078484101E-2</v>
      </c>
      <c r="P20" s="4">
        <v>1.0527977386937244</v>
      </c>
      <c r="Q20" s="4">
        <v>0.30144208757469887</v>
      </c>
      <c r="R20" s="4">
        <v>1.6129401253064111</v>
      </c>
      <c r="S20" s="4">
        <v>1.7996542541773069E-5</v>
      </c>
      <c r="T20" s="4">
        <v>9.2232280526586955E-4</v>
      </c>
      <c r="U20" s="4">
        <v>6.9736602349370629E-5</v>
      </c>
      <c r="V20" s="4">
        <v>6.32128556779779E-3</v>
      </c>
      <c r="W20" s="4">
        <v>9.7181329725574556E-3</v>
      </c>
      <c r="X20" s="4">
        <v>6.8386861658737641E-2</v>
      </c>
      <c r="Y20" s="2">
        <v>0.22495678177216333</v>
      </c>
      <c r="Z20" s="3" t="s">
        <v>122</v>
      </c>
      <c r="AA20" s="3" t="s">
        <v>125</v>
      </c>
    </row>
    <row r="21" spans="1:27" x14ac:dyDescent="0.35">
      <c r="A21" s="4">
        <v>2.6387048347944145E-2</v>
      </c>
      <c r="B21" s="4">
        <v>1.5571155738892833E-3</v>
      </c>
      <c r="C21" s="4">
        <v>0</v>
      </c>
      <c r="D21" s="4">
        <v>9.32404535263044E-6</v>
      </c>
      <c r="E21" s="4">
        <v>0</v>
      </c>
      <c r="F21" s="4">
        <v>0</v>
      </c>
      <c r="G21" s="4">
        <v>2.2191227939260447E-3</v>
      </c>
      <c r="H21" s="4">
        <v>1.5757636645945441E-3</v>
      </c>
      <c r="I21" s="4">
        <v>4.4289215424994589E-4</v>
      </c>
      <c r="J21" s="4">
        <v>4.8485035833678297E-5</v>
      </c>
      <c r="K21" s="4">
        <v>2.0512899775786967E-2</v>
      </c>
      <c r="L21" s="4">
        <v>6.9370897423570478E-3</v>
      </c>
      <c r="M21" s="4">
        <v>6.0606294792097859E-5</v>
      </c>
      <c r="N21" s="4">
        <v>3.7016460049942849E-2</v>
      </c>
      <c r="O21" s="4">
        <v>1.1188854423156527E-3</v>
      </c>
      <c r="P21" s="4">
        <v>2.0512899775786967E-2</v>
      </c>
      <c r="Q21" s="4">
        <v>1.3053663493682617E-2</v>
      </c>
      <c r="R21" s="4">
        <v>1.4918472564208704E-2</v>
      </c>
      <c r="S21" s="4">
        <v>9.3240453526304396E-7</v>
      </c>
      <c r="T21" s="4">
        <v>4.66202267631522E-6</v>
      </c>
      <c r="U21" s="4">
        <v>2.7972136057891317E-6</v>
      </c>
      <c r="V21" s="4">
        <v>1.1188854423156527E-4</v>
      </c>
      <c r="W21" s="4">
        <v>9.3240453526304402E-4</v>
      </c>
      <c r="X21" s="4">
        <v>2.7972136057891322E-3</v>
      </c>
      <c r="Y21" s="2">
        <v>9.32404535263044E-3</v>
      </c>
      <c r="Z21" s="3" t="s">
        <v>122</v>
      </c>
      <c r="AA21" s="3" t="s">
        <v>125</v>
      </c>
    </row>
    <row r="22" spans="1:27" x14ac:dyDescent="0.35">
      <c r="A22" s="4">
        <v>8.0284998193364654E-2</v>
      </c>
      <c r="B22" s="4">
        <v>5.5563093261871265E-3</v>
      </c>
      <c r="C22" s="4">
        <v>0</v>
      </c>
      <c r="D22" s="4">
        <v>2.4477133595538006E-5</v>
      </c>
      <c r="E22" s="4">
        <v>0</v>
      </c>
      <c r="F22" s="4">
        <v>0</v>
      </c>
      <c r="G22" s="4">
        <v>6.413009002030956E-3</v>
      </c>
      <c r="H22" s="4">
        <v>4.4548383143879159E-3</v>
      </c>
      <c r="I22" s="4">
        <v>1.2434383866533306E-3</v>
      </c>
      <c r="J22" s="4">
        <v>1.46862801573228E-4</v>
      </c>
      <c r="K22" s="4">
        <v>4.6751325167477591E-2</v>
      </c>
      <c r="L22" s="4">
        <v>2.7659160962957941E-2</v>
      </c>
      <c r="M22" s="4">
        <v>1.1259481453947482E-4</v>
      </c>
      <c r="N22" s="4">
        <v>0.1272810946967976</v>
      </c>
      <c r="O22" s="4">
        <v>5.8745120629291204E-3</v>
      </c>
      <c r="P22" s="4">
        <v>0.1052516744608134</v>
      </c>
      <c r="Q22" s="4">
        <v>2.6924846955091803E-2</v>
      </c>
      <c r="R22" s="4">
        <v>0.1615490817305508</v>
      </c>
      <c r="S22" s="4">
        <v>4.8954267191076001E-6</v>
      </c>
      <c r="T22" s="4">
        <v>1.7133993516876604E-5</v>
      </c>
      <c r="U22" s="4">
        <v>7.3431400786614005E-6</v>
      </c>
      <c r="V22" s="4">
        <v>6.85359740675064E-4</v>
      </c>
      <c r="W22" s="4">
        <v>2.4477133595538002E-3</v>
      </c>
      <c r="X22" s="4">
        <v>7.3431400786614009E-3</v>
      </c>
      <c r="Y22" s="2">
        <v>2.4477133595538002E-2</v>
      </c>
      <c r="Z22" s="3" t="s">
        <v>122</v>
      </c>
      <c r="AA22" s="3" t="s">
        <v>125</v>
      </c>
    </row>
    <row r="23" spans="1:27" x14ac:dyDescent="0.35">
      <c r="A23" s="4">
        <v>2.3206428285932201</v>
      </c>
      <c r="B23" s="4">
        <v>0.14433266372957834</v>
      </c>
      <c r="C23" s="4">
        <v>0</v>
      </c>
      <c r="D23" s="4">
        <v>0</v>
      </c>
      <c r="E23" s="4">
        <v>0</v>
      </c>
      <c r="F23" s="4">
        <v>0</v>
      </c>
      <c r="G23" s="4">
        <v>0.19385857775443363</v>
      </c>
      <c r="H23" s="4">
        <v>0.13301245480961141</v>
      </c>
      <c r="I23" s="4">
        <v>4.0823503417630726E-2</v>
      </c>
      <c r="J23" s="4">
        <v>7.3581357979785036E-3</v>
      </c>
      <c r="K23" s="4">
        <v>1.3513499398210522</v>
      </c>
      <c r="L23" s="4">
        <v>0.53558738452593535</v>
      </c>
      <c r="M23" s="4">
        <v>3.254560064490492E-3</v>
      </c>
      <c r="N23" s="4">
        <v>3.6012414626644791</v>
      </c>
      <c r="O23" s="4">
        <v>0.14291763761458248</v>
      </c>
      <c r="P23" s="4">
        <v>2.2781920451433444</v>
      </c>
      <c r="Q23" s="4">
        <v>0.73581357979785045</v>
      </c>
      <c r="R23" s="4">
        <v>3.3323865008152644</v>
      </c>
      <c r="S23" s="4">
        <v>0</v>
      </c>
      <c r="T23" s="4">
        <v>2.2640417839933859E-3</v>
      </c>
      <c r="U23" s="4">
        <v>7.7826436324772636E-4</v>
      </c>
      <c r="V23" s="4">
        <v>3.1413579752908233E-2</v>
      </c>
      <c r="W23" s="4">
        <v>3.6083165932394586E-2</v>
      </c>
      <c r="X23" s="4">
        <v>0.13725753315459899</v>
      </c>
      <c r="Y23" s="2">
        <v>0.70751305749793303</v>
      </c>
      <c r="Z23" s="3" t="s">
        <v>122</v>
      </c>
      <c r="AA23" s="3" t="s">
        <v>125</v>
      </c>
    </row>
    <row r="24" spans="1:27" x14ac:dyDescent="0.35">
      <c r="A24" s="4">
        <v>0.87827270250958078</v>
      </c>
      <c r="B24" s="4">
        <v>5.696145642474279E-2</v>
      </c>
      <c r="C24" s="4">
        <v>0</v>
      </c>
      <c r="D24" s="4">
        <v>0</v>
      </c>
      <c r="E24" s="4">
        <v>0</v>
      </c>
      <c r="F24" s="4">
        <v>0</v>
      </c>
      <c r="G24" s="4">
        <v>7.211376503033938E-2</v>
      </c>
      <c r="H24" s="4">
        <v>4.8824105506922386E-2</v>
      </c>
      <c r="I24" s="4">
        <v>1.6330821497143006E-2</v>
      </c>
      <c r="J24" s="4">
        <v>1.5432906913107653E-3</v>
      </c>
      <c r="K24" s="4">
        <v>0.70149576877762043</v>
      </c>
      <c r="L24" s="4">
        <v>0.21241291878586349</v>
      </c>
      <c r="M24" s="4">
        <v>1.2907522145508218E-3</v>
      </c>
      <c r="N24" s="4">
        <v>1.7565454050191616</v>
      </c>
      <c r="O24" s="4">
        <v>5.0788293659499724E-2</v>
      </c>
      <c r="P24" s="4">
        <v>1.001735957814442</v>
      </c>
      <c r="Q24" s="4">
        <v>0.27863411935847088</v>
      </c>
      <c r="R24" s="4">
        <v>1.2626923837997168</v>
      </c>
      <c r="S24" s="4">
        <v>5.6119661502209633E-5</v>
      </c>
      <c r="T24" s="4">
        <v>6.1731627652430597E-4</v>
      </c>
      <c r="U24" s="4">
        <v>1.4029915375552411E-4</v>
      </c>
      <c r="V24" s="4">
        <v>1.7677693373196034E-3</v>
      </c>
      <c r="W24" s="4">
        <v>2.8059830751104818E-2</v>
      </c>
      <c r="X24" s="4">
        <v>8.4179492253314461E-2</v>
      </c>
      <c r="Y24" s="2">
        <v>0.2805983075110482</v>
      </c>
      <c r="Z24" s="3" t="s">
        <v>122</v>
      </c>
      <c r="AA24" s="3" t="s">
        <v>125</v>
      </c>
    </row>
    <row r="25" spans="1:27" x14ac:dyDescent="0.35">
      <c r="A25" s="4">
        <v>0.21461188856895533</v>
      </c>
      <c r="B25" s="4">
        <v>1.1532524972922509E-2</v>
      </c>
      <c r="C25" s="4">
        <v>0</v>
      </c>
      <c r="D25" s="4">
        <v>7.6374337569023242E-5</v>
      </c>
      <c r="E25" s="4">
        <v>0</v>
      </c>
      <c r="F25" s="4">
        <v>0</v>
      </c>
      <c r="G25" s="4">
        <v>1.8558964029272648E-2</v>
      </c>
      <c r="H25" s="4">
        <v>1.3823755099993208E-2</v>
      </c>
      <c r="I25" s="4">
        <v>2.9480494301642973E-3</v>
      </c>
      <c r="J25" s="4">
        <v>3.5895938657440926E-4</v>
      </c>
      <c r="K25" s="4">
        <v>0.14663872813252465</v>
      </c>
      <c r="L25" s="4">
        <v>8.630300145299627E-2</v>
      </c>
      <c r="M25" s="4">
        <v>4.6588345917104179E-4</v>
      </c>
      <c r="N25" s="4">
        <v>0.33070088167387063</v>
      </c>
      <c r="O25" s="4">
        <v>9.1649205082827909E-3</v>
      </c>
      <c r="P25" s="4">
        <v>0.16038610889494884</v>
      </c>
      <c r="Q25" s="4">
        <v>0.13747380762424183</v>
      </c>
      <c r="R25" s="4">
        <v>0.10692407259663254</v>
      </c>
      <c r="S25" s="4">
        <v>7.6374337569023255E-6</v>
      </c>
      <c r="T25" s="4">
        <v>3.8187168784511621E-5</v>
      </c>
      <c r="U25" s="4">
        <v>3.0549735027609302E-5</v>
      </c>
      <c r="V25" s="4">
        <v>4.1242142287272555E-4</v>
      </c>
      <c r="W25" s="4">
        <v>7.6374337569023246E-3</v>
      </c>
      <c r="X25" s="4">
        <v>7.6374337569023246E-3</v>
      </c>
      <c r="Y25" s="2">
        <v>7.6374337569023246E-2</v>
      </c>
      <c r="Z25" s="3" t="s">
        <v>122</v>
      </c>
      <c r="AA25" s="3" t="s">
        <v>125</v>
      </c>
    </row>
    <row r="26" spans="1:27" x14ac:dyDescent="0.35">
      <c r="A26" s="4">
        <v>3.1802337959047737E-2</v>
      </c>
      <c r="B26" s="4">
        <v>1.7329417690259545E-3</v>
      </c>
      <c r="C26" s="4">
        <v>0</v>
      </c>
      <c r="D26" s="4">
        <v>0</v>
      </c>
      <c r="E26" s="4">
        <v>0</v>
      </c>
      <c r="F26" s="4">
        <v>0</v>
      </c>
      <c r="G26" s="4">
        <v>2.7612808407556418E-3</v>
      </c>
      <c r="H26" s="4">
        <v>1.7615067432406682E-3</v>
      </c>
      <c r="I26" s="4">
        <v>7.4649799281118032E-4</v>
      </c>
      <c r="J26" s="4">
        <v>1.0569040459444009E-4</v>
      </c>
      <c r="K26" s="4">
        <v>1.818636691670095E-2</v>
      </c>
      <c r="L26" s="4">
        <v>7.2078951601793825E-3</v>
      </c>
      <c r="M26" s="4">
        <v>4.3799627129227419E-5</v>
      </c>
      <c r="N26" s="4">
        <v>5.0083921456464398E-2</v>
      </c>
      <c r="O26" s="4">
        <v>1.6282035302386715E-3</v>
      </c>
      <c r="P26" s="4">
        <v>3.2183204281910585E-2</v>
      </c>
      <c r="Q26" s="4">
        <v>1.3330321300199651E-2</v>
      </c>
      <c r="R26" s="4">
        <v>4.2847461322070304E-2</v>
      </c>
      <c r="S26" s="4">
        <v>1.9043316143142357E-6</v>
      </c>
      <c r="T26" s="4">
        <v>1.9043316143142359E-5</v>
      </c>
      <c r="U26" s="4">
        <v>4.7608290357855898E-6</v>
      </c>
      <c r="V26" s="4">
        <v>5.9986445850898421E-5</v>
      </c>
      <c r="W26" s="4">
        <v>9.5216580715711788E-4</v>
      </c>
      <c r="X26" s="4">
        <v>2.8564974214713534E-3</v>
      </c>
      <c r="Y26" s="2">
        <v>9.5216580715711784E-3</v>
      </c>
      <c r="Z26" s="3" t="s">
        <v>122</v>
      </c>
      <c r="AA26" s="3" t="s">
        <v>125</v>
      </c>
    </row>
    <row r="27" spans="1:27" x14ac:dyDescent="0.35">
      <c r="A27" s="4">
        <v>0.58385599002534649</v>
      </c>
      <c r="B27" s="4">
        <v>3.6298941485128446E-2</v>
      </c>
      <c r="C27" s="4">
        <v>0</v>
      </c>
      <c r="D27" s="4">
        <v>0</v>
      </c>
      <c r="E27" s="4">
        <v>0</v>
      </c>
      <c r="F27" s="4">
        <v>0</v>
      </c>
      <c r="G27" s="4">
        <v>4.8782704429749343E-2</v>
      </c>
      <c r="H27" s="4">
        <v>3.1305436307280089E-2</v>
      </c>
      <c r="I27" s="4">
        <v>1.2483762944620896E-2</v>
      </c>
      <c r="J27" s="4">
        <v>2.3239004866140436E-3</v>
      </c>
      <c r="K27" s="4">
        <v>0.36683057268039859</v>
      </c>
      <c r="L27" s="4">
        <v>0.19205789145570609</v>
      </c>
      <c r="M27" s="4">
        <v>8.8346630069624803E-4</v>
      </c>
      <c r="N27" s="4">
        <v>1.004462772313343</v>
      </c>
      <c r="O27" s="4">
        <v>5.7617367436711822E-2</v>
      </c>
      <c r="P27" s="4">
        <v>0.82584893325953612</v>
      </c>
      <c r="Q27" s="4">
        <v>0.23046946974684729</v>
      </c>
      <c r="R27" s="4">
        <v>0.94300424704751695</v>
      </c>
      <c r="S27" s="4">
        <v>3.8411578291141219E-5</v>
      </c>
      <c r="T27" s="4">
        <v>4.225273612025534E-4</v>
      </c>
      <c r="U27" s="4">
        <v>1.3444052401899429E-4</v>
      </c>
      <c r="V27" s="4">
        <v>1.5364631316456488E-2</v>
      </c>
      <c r="W27" s="4">
        <v>1.1139357704430952E-2</v>
      </c>
      <c r="X27" s="4">
        <v>5.7617367436711822E-2</v>
      </c>
      <c r="Y27" s="2">
        <v>0.19205789145570609</v>
      </c>
      <c r="Z27" s="3" t="s">
        <v>122</v>
      </c>
      <c r="AA27" s="3" t="s">
        <v>125</v>
      </c>
    </row>
    <row r="28" spans="1:27" x14ac:dyDescent="0.35">
      <c r="A28" s="4">
        <v>0.14632333183565799</v>
      </c>
      <c r="B28" s="4">
        <v>6.9283839102396369E-3</v>
      </c>
      <c r="C28" s="4">
        <v>0</v>
      </c>
      <c r="D28" s="4">
        <v>0</v>
      </c>
      <c r="E28" s="4">
        <v>0</v>
      </c>
      <c r="F28" s="4">
        <v>0</v>
      </c>
      <c r="G28" s="4">
        <v>1.3029498099853645E-2</v>
      </c>
      <c r="H28" s="4">
        <v>9.3067843570383176E-3</v>
      </c>
      <c r="I28" s="4">
        <v>2.533513519415987E-3</v>
      </c>
      <c r="J28" s="4">
        <v>3.1022614523461061E-4</v>
      </c>
      <c r="K28" s="4">
        <v>0.10599393295515863</v>
      </c>
      <c r="L28" s="4">
        <v>5.8942967594576012E-2</v>
      </c>
      <c r="M28" s="4">
        <v>3.3607832400416146E-4</v>
      </c>
      <c r="N28" s="4">
        <v>0.26420926702481007</v>
      </c>
      <c r="O28" s="4">
        <v>4.9636183237537698E-3</v>
      </c>
      <c r="P28" s="4">
        <v>8.2726972062562826E-2</v>
      </c>
      <c r="Q28" s="4">
        <v>6.7215664800832298E-2</v>
      </c>
      <c r="R28" s="4">
        <v>5.6874793293011948E-2</v>
      </c>
      <c r="S28" s="4">
        <v>2.5852178769550888E-6</v>
      </c>
      <c r="T28" s="4">
        <v>2.0681743015640711E-5</v>
      </c>
      <c r="U28" s="4">
        <v>1.0340871507820355E-5</v>
      </c>
      <c r="V28" s="4">
        <v>2.2749917317204779E-4</v>
      </c>
      <c r="W28" s="4">
        <v>5.1704357539101766E-3</v>
      </c>
      <c r="X28" s="4">
        <v>2.5852178769550885E-2</v>
      </c>
      <c r="Y28" s="2">
        <v>5.170435753910177E-2</v>
      </c>
      <c r="Z28" s="3" t="s">
        <v>122</v>
      </c>
      <c r="AA28" s="3" t="s">
        <v>125</v>
      </c>
    </row>
    <row r="29" spans="1:27" x14ac:dyDescent="0.35">
      <c r="A29" s="4">
        <v>0.79805935055471977</v>
      </c>
      <c r="B29" s="4">
        <v>4.2183137100749474E-2</v>
      </c>
      <c r="C29" s="4">
        <v>7.1255299156671404E-3</v>
      </c>
      <c r="D29" s="4">
        <v>3.2207395218815469E-3</v>
      </c>
      <c r="E29" s="4">
        <v>0</v>
      </c>
      <c r="F29" s="4">
        <v>0</v>
      </c>
      <c r="G29" s="4">
        <v>6.4984832830884326E-2</v>
      </c>
      <c r="H29" s="4">
        <v>4.0758031117616049E-2</v>
      </c>
      <c r="I29" s="4">
        <v>1.3196481403815543E-2</v>
      </c>
      <c r="J29" s="4">
        <v>2.9642204449175308E-3</v>
      </c>
      <c r="K29" s="4">
        <v>0.51018794196176731</v>
      </c>
      <c r="L29" s="4">
        <v>0</v>
      </c>
      <c r="M29" s="4">
        <v>1.0545784275187368E-3</v>
      </c>
      <c r="N29" s="4">
        <v>2.9642204449175309</v>
      </c>
      <c r="O29" s="4">
        <v>5.2158878982683475E-2</v>
      </c>
      <c r="P29" s="4">
        <v>0.58999387701723927</v>
      </c>
      <c r="Q29" s="4">
        <v>0.27077013679535133</v>
      </c>
      <c r="R29" s="4">
        <v>0.90636740527286019</v>
      </c>
      <c r="S29" s="4">
        <v>0</v>
      </c>
      <c r="T29" s="4">
        <v>5.7004239325337126E-4</v>
      </c>
      <c r="U29" s="4">
        <v>1.4251059831334282E-4</v>
      </c>
      <c r="V29" s="4">
        <v>2.935718325254862E-3</v>
      </c>
      <c r="W29" s="4">
        <v>1.9523951968927963E-2</v>
      </c>
      <c r="X29" s="4">
        <v>5.985445129160398E-2</v>
      </c>
      <c r="Y29" s="2">
        <v>0.28502119662668562</v>
      </c>
      <c r="Z29" s="3" t="s">
        <v>123</v>
      </c>
      <c r="AA29" s="3" t="s">
        <v>125</v>
      </c>
    </row>
    <row r="30" spans="1:27" x14ac:dyDescent="0.35">
      <c r="A30" s="4">
        <v>0.39835278415390379</v>
      </c>
      <c r="B30" s="4">
        <v>2.562220577688944E-2</v>
      </c>
      <c r="C30" s="4">
        <v>0</v>
      </c>
      <c r="D30" s="4">
        <v>0</v>
      </c>
      <c r="E30" s="4">
        <v>0</v>
      </c>
      <c r="F30" s="4">
        <v>0</v>
      </c>
      <c r="G30" s="4">
        <v>3.2873773449593996E-2</v>
      </c>
      <c r="H30" s="4">
        <v>1.8564013242123673E-2</v>
      </c>
      <c r="I30" s="4">
        <v>5.6465540278126166E-3</v>
      </c>
      <c r="J30" s="4">
        <v>9.1853190520924414E-4</v>
      </c>
      <c r="K30" s="4">
        <v>0.24752017656164896</v>
      </c>
      <c r="L30" s="4">
        <v>9.6687568969394122E-2</v>
      </c>
      <c r="M30" s="4">
        <v>5.0277535864084945E-4</v>
      </c>
      <c r="N30" s="4">
        <v>0.48923909898513429</v>
      </c>
      <c r="O30" s="4">
        <v>3.0553271794328544E-2</v>
      </c>
      <c r="P30" s="4">
        <v>0.76189804347882573</v>
      </c>
      <c r="Q30" s="4">
        <v>0.11409133138388507</v>
      </c>
      <c r="R30" s="4">
        <v>0.72032238882198629</v>
      </c>
      <c r="S30" s="4">
        <v>2.9006270690818234E-5</v>
      </c>
      <c r="T30" s="4">
        <v>2.3205016552654587E-4</v>
      </c>
      <c r="U30" s="4">
        <v>8.7018812072454704E-5</v>
      </c>
      <c r="V30" s="4">
        <v>4.5926595260462211E-3</v>
      </c>
      <c r="W30" s="4">
        <v>6.9808424795902557E-3</v>
      </c>
      <c r="X30" s="4">
        <v>3.6064463225584008E-2</v>
      </c>
      <c r="Y30" s="2">
        <v>9.6687568969394122E-2</v>
      </c>
      <c r="Z30" s="3" t="s">
        <v>122</v>
      </c>
      <c r="AA30" s="3" t="s">
        <v>125</v>
      </c>
    </row>
    <row r="31" spans="1:27" x14ac:dyDescent="0.35">
      <c r="A31" s="4">
        <v>11.025452019046854</v>
      </c>
      <c r="B31" s="4">
        <v>0.714029273614463</v>
      </c>
      <c r="C31" s="4">
        <v>0</v>
      </c>
      <c r="D31" s="4">
        <v>0</v>
      </c>
      <c r="E31" s="4">
        <v>0</v>
      </c>
      <c r="F31" s="4">
        <v>0</v>
      </c>
      <c r="G31" s="4">
        <v>0.90828723775957432</v>
      </c>
      <c r="H31" s="4">
        <v>0.5906492153060815</v>
      </c>
      <c r="I31" s="4">
        <v>0.22287163724216141</v>
      </c>
      <c r="J31" s="4">
        <v>4.2789254264396129E-2</v>
      </c>
      <c r="K31" s="4">
        <v>6.904033050022198</v>
      </c>
      <c r="L31" s="4">
        <v>2.6251076235825845</v>
      </c>
      <c r="M31" s="4">
        <v>2.1000860988660677E-2</v>
      </c>
      <c r="N31" s="4">
        <v>8.4528465479359234</v>
      </c>
      <c r="O31" s="4">
        <v>1.1471720315055896</v>
      </c>
      <c r="P31" s="4">
        <v>17.876982916597402</v>
      </c>
      <c r="Q31" s="4">
        <v>3.045124843355798</v>
      </c>
      <c r="R31" s="4">
        <v>26.067318702175065</v>
      </c>
      <c r="S31" s="4">
        <v>7.8753228707477527E-4</v>
      </c>
      <c r="T31" s="4">
        <v>1.2863027355554663E-2</v>
      </c>
      <c r="U31" s="4">
        <v>1.6013156503853765E-2</v>
      </c>
      <c r="V31" s="4">
        <v>0.10080413274557123</v>
      </c>
      <c r="W31" s="4">
        <v>0.18428255517549744</v>
      </c>
      <c r="X31" s="4">
        <v>0.6405262601541506</v>
      </c>
      <c r="Y31" s="2">
        <v>2.6251076235825845</v>
      </c>
      <c r="Z31" s="3" t="s">
        <v>122</v>
      </c>
      <c r="AA31" s="3" t="s">
        <v>125</v>
      </c>
    </row>
    <row r="32" spans="1:27" x14ac:dyDescent="0.35">
      <c r="A32" s="4">
        <v>0.45161881898369693</v>
      </c>
      <c r="B32" s="4">
        <v>3.0984480998628321E-2</v>
      </c>
      <c r="C32" s="4">
        <v>0</v>
      </c>
      <c r="D32" s="4">
        <v>1.1433387822372075E-4</v>
      </c>
      <c r="E32" s="4">
        <v>0</v>
      </c>
      <c r="F32" s="4">
        <v>0</v>
      </c>
      <c r="G32" s="4">
        <v>3.6129505518695752E-2</v>
      </c>
      <c r="H32" s="4">
        <v>2.298110952296787E-2</v>
      </c>
      <c r="I32" s="4">
        <v>8.540740703311938E-3</v>
      </c>
      <c r="J32" s="4">
        <v>1.0747384553029748E-3</v>
      </c>
      <c r="K32" s="4">
        <v>0.29841142216391114</v>
      </c>
      <c r="L32" s="4">
        <v>0.17035747855334388</v>
      </c>
      <c r="M32" s="4">
        <v>8.5750408667790545E-4</v>
      </c>
      <c r="N32" s="4">
        <v>0.78890375974367299</v>
      </c>
      <c r="O32" s="4">
        <v>3.2013485902641803E-2</v>
      </c>
      <c r="P32" s="4">
        <v>0.65170310587520819</v>
      </c>
      <c r="Q32" s="4">
        <v>0.13720065386846489</v>
      </c>
      <c r="R32" s="4">
        <v>0.86893747450027758</v>
      </c>
      <c r="S32" s="4">
        <v>2.2866775644744147E-5</v>
      </c>
      <c r="T32" s="4">
        <v>1.0290049040134866E-4</v>
      </c>
      <c r="U32" s="4">
        <v>5.6023600329623165E-4</v>
      </c>
      <c r="V32" s="4">
        <v>4.0016857378302254E-3</v>
      </c>
      <c r="W32" s="4">
        <v>1.1433387822372075E-2</v>
      </c>
      <c r="X32" s="4">
        <v>1.1433387822372075E-2</v>
      </c>
      <c r="Y32" s="2">
        <v>0.11433387822372074</v>
      </c>
      <c r="Z32" s="3" t="s">
        <v>122</v>
      </c>
      <c r="AA32" s="3" t="s">
        <v>125</v>
      </c>
    </row>
    <row r="33" spans="1:27" x14ac:dyDescent="0.35">
      <c r="A33" s="4">
        <v>4.4774904549500665</v>
      </c>
      <c r="B33" s="4">
        <v>0.30712434527672572</v>
      </c>
      <c r="C33" s="4">
        <v>0</v>
      </c>
      <c r="D33" s="4">
        <v>0</v>
      </c>
      <c r="E33" s="4">
        <v>0</v>
      </c>
      <c r="F33" s="4">
        <v>0</v>
      </c>
      <c r="G33" s="4">
        <v>0.35999923255879934</v>
      </c>
      <c r="H33" s="4">
        <v>0.22612451795099583</v>
      </c>
      <c r="I33" s="4">
        <v>9.3149801424589326E-2</v>
      </c>
      <c r="J33" s="4">
        <v>1.7437462827066843E-2</v>
      </c>
      <c r="K33" s="4">
        <v>2.8799938604703947</v>
      </c>
      <c r="L33" s="4">
        <v>1.124997601746248</v>
      </c>
      <c r="M33" s="4">
        <v>5.8499875290804896E-3</v>
      </c>
      <c r="N33" s="4">
        <v>7.2337345792283747</v>
      </c>
      <c r="O33" s="4">
        <v>0.35549924215181433</v>
      </c>
      <c r="P33" s="4">
        <v>6.0299871453598897</v>
      </c>
      <c r="Q33" s="4">
        <v>1.0979976593043379</v>
      </c>
      <c r="R33" s="4">
        <v>9.7987291112098198</v>
      </c>
      <c r="S33" s="4">
        <v>3.0374935247148697E-4</v>
      </c>
      <c r="T33" s="4">
        <v>2.0249956831432463E-3</v>
      </c>
      <c r="U33" s="4">
        <v>9.6749793750177326E-4</v>
      </c>
      <c r="V33" s="4">
        <v>3.8924917020420183E-2</v>
      </c>
      <c r="W33" s="4">
        <v>9.9224788474019068E-2</v>
      </c>
      <c r="X33" s="4">
        <v>0.23287450356147332</v>
      </c>
      <c r="Y33" s="2">
        <v>1.124997601746248</v>
      </c>
      <c r="Z33" s="3" t="s">
        <v>122</v>
      </c>
      <c r="AA33" s="3" t="s">
        <v>125</v>
      </c>
    </row>
    <row r="34" spans="1:27" x14ac:dyDescent="0.35">
      <c r="A34" s="4">
        <v>4.1099641591730247</v>
      </c>
      <c r="B34" s="4">
        <v>0.27399761061153499</v>
      </c>
      <c r="C34" s="4">
        <v>0</v>
      </c>
      <c r="D34" s="4">
        <v>0</v>
      </c>
      <c r="E34" s="4">
        <v>0</v>
      </c>
      <c r="F34" s="4">
        <v>0</v>
      </c>
      <c r="G34" s="4">
        <v>0.33381399039292647</v>
      </c>
      <c r="H34" s="4">
        <v>0.19102650317283076</v>
      </c>
      <c r="I34" s="4">
        <v>9.2136520469723926E-2</v>
      </c>
      <c r="J34" s="4">
        <v>1.4182270690104099E-2</v>
      </c>
      <c r="K34" s="4">
        <v>2.5277244359233162</v>
      </c>
      <c r="L34" s="4">
        <v>0.31837750528805125</v>
      </c>
      <c r="M34" s="4">
        <v>5.0168576590844437E-3</v>
      </c>
      <c r="N34" s="4">
        <v>3.0872970209750421</v>
      </c>
      <c r="O34" s="4">
        <v>0.37819388506944274</v>
      </c>
      <c r="P34" s="4">
        <v>5.8658643398525809</v>
      </c>
      <c r="Q34" s="4">
        <v>0.97442812224524777</v>
      </c>
      <c r="R34" s="4">
        <v>10.516105477696238</v>
      </c>
      <c r="S34" s="4">
        <v>2.9908189890695726E-4</v>
      </c>
      <c r="T34" s="4">
        <v>2.7978629252586318E-3</v>
      </c>
      <c r="U34" s="4">
        <v>3.9555993081242732E-3</v>
      </c>
      <c r="V34" s="4">
        <v>4.717775760177486E-2</v>
      </c>
      <c r="W34" s="4">
        <v>5.1422791005615552E-2</v>
      </c>
      <c r="X34" s="4">
        <v>0.1331396840295487</v>
      </c>
      <c r="Y34" s="2">
        <v>0.96478031905470074</v>
      </c>
      <c r="Z34" s="3" t="s">
        <v>122</v>
      </c>
      <c r="AA34" s="3" t="s">
        <v>125</v>
      </c>
    </row>
    <row r="35" spans="1:27" x14ac:dyDescent="0.35">
      <c r="A35" s="4">
        <v>17.124800271813722</v>
      </c>
      <c r="B35" s="4">
        <v>1.2740851402229409</v>
      </c>
      <c r="C35" s="4">
        <v>0</v>
      </c>
      <c r="D35" s="4">
        <v>0</v>
      </c>
      <c r="E35" s="4">
        <v>0</v>
      </c>
      <c r="F35" s="4">
        <v>0</v>
      </c>
      <c r="G35" s="4">
        <v>1.315184660875294</v>
      </c>
      <c r="H35" s="4">
        <v>0.89962284094594747</v>
      </c>
      <c r="I35" s="4">
        <v>0.30048316210275811</v>
      </c>
      <c r="J35" s="4">
        <v>2.4659712391411764E-2</v>
      </c>
      <c r="K35" s="4">
        <v>11.279535112367972</v>
      </c>
      <c r="L35" s="4">
        <v>6.0735958297366004</v>
      </c>
      <c r="M35" s="4">
        <v>3.3792939203045741E-2</v>
      </c>
      <c r="N35" s="4">
        <v>11.188202844251633</v>
      </c>
      <c r="O35" s="4">
        <v>2.2330739554445094</v>
      </c>
      <c r="P35" s="4">
        <v>27.856341775483656</v>
      </c>
      <c r="Q35" s="4">
        <v>4.4341816170482993</v>
      </c>
      <c r="R35" s="4">
        <v>41.00818838423659</v>
      </c>
      <c r="S35" s="4">
        <v>1.0959872173960782E-3</v>
      </c>
      <c r="T35" s="4">
        <v>6.8499201087254893E-3</v>
      </c>
      <c r="U35" s="4">
        <v>1.9636437645013066E-3</v>
      </c>
      <c r="V35" s="4">
        <v>0.15891814652243133</v>
      </c>
      <c r="W35" s="4">
        <v>0.22833067029084966</v>
      </c>
      <c r="X35" s="4">
        <v>0.63019265000274505</v>
      </c>
      <c r="Y35" s="2">
        <v>4.5666134058169927</v>
      </c>
      <c r="Z35" s="3" t="s">
        <v>122</v>
      </c>
      <c r="AA35" s="3" t="s">
        <v>125</v>
      </c>
    </row>
    <row r="36" spans="1:27" x14ac:dyDescent="0.35">
      <c r="A36" s="4">
        <v>0.45619228127711892</v>
      </c>
      <c r="B36" s="4">
        <v>4.9153111996759993E-2</v>
      </c>
      <c r="C36" s="4">
        <v>0</v>
      </c>
      <c r="D36" s="4">
        <v>0</v>
      </c>
      <c r="E36" s="4">
        <v>0</v>
      </c>
      <c r="F36" s="4">
        <v>0</v>
      </c>
      <c r="G36" s="4">
        <v>2.8913595292211762E-2</v>
      </c>
      <c r="H36" s="4">
        <v>1.365364222132222E-2</v>
      </c>
      <c r="I36" s="4">
        <v>5.9754763603904314E-3</v>
      </c>
      <c r="J36" s="4">
        <v>7.2283988230529412E-4</v>
      </c>
      <c r="K36" s="4">
        <v>0.17348157175327056</v>
      </c>
      <c r="L36" s="4">
        <v>0.16063108495673201</v>
      </c>
      <c r="M36" s="4">
        <v>3.5338838690481043E-4</v>
      </c>
      <c r="N36" s="4">
        <v>0.64252433982692803</v>
      </c>
      <c r="O36" s="4">
        <v>7.2283988230529395E-2</v>
      </c>
      <c r="P36" s="4">
        <v>1.0103695243778443</v>
      </c>
      <c r="Q36" s="4">
        <v>0.1766941934524052</v>
      </c>
      <c r="R36" s="4">
        <v>1.525995307088954</v>
      </c>
      <c r="S36" s="4">
        <v>1.4456797646105878E-4</v>
      </c>
      <c r="T36" s="4">
        <v>3.21262169913464E-4</v>
      </c>
      <c r="U36" s="4">
        <v>1.4456797646105878E-4</v>
      </c>
      <c r="V36" s="4">
        <v>6.5858744832260115E-3</v>
      </c>
      <c r="W36" s="4">
        <v>1.6063108495673203E-2</v>
      </c>
      <c r="X36" s="4">
        <v>5.1883840441024433E-2</v>
      </c>
      <c r="Y36" s="2">
        <v>0.16063108495673201</v>
      </c>
      <c r="Z36" s="3" t="s">
        <v>122</v>
      </c>
      <c r="AA36" s="3" t="s">
        <v>125</v>
      </c>
    </row>
    <row r="37" spans="1:27" x14ac:dyDescent="0.35">
      <c r="A37" s="4">
        <v>2.2853614592824867</v>
      </c>
      <c r="B37" s="4">
        <v>0.1735639378536159</v>
      </c>
      <c r="C37" s="4">
        <v>0</v>
      </c>
      <c r="D37" s="4">
        <v>8.0296483704519811E-4</v>
      </c>
      <c r="E37" s="4">
        <v>0</v>
      </c>
      <c r="F37" s="4">
        <v>0</v>
      </c>
      <c r="G37" s="4">
        <v>0.17665226414994359</v>
      </c>
      <c r="H37" s="4">
        <v>0.11179741192706219</v>
      </c>
      <c r="I37" s="4">
        <v>4.638666097084182E-2</v>
      </c>
      <c r="J37" s="4">
        <v>7.0413839556271209E-3</v>
      </c>
      <c r="K37" s="4">
        <v>1.1920939503824863</v>
      </c>
      <c r="L37" s="4">
        <v>0.61766525926553695</v>
      </c>
      <c r="M37" s="4">
        <v>2.6559606148418087E-3</v>
      </c>
      <c r="N37" s="4">
        <v>1.8344658200186448</v>
      </c>
      <c r="O37" s="4">
        <v>0.23656579429870064</v>
      </c>
      <c r="P37" s="4">
        <v>3.9221743963361599</v>
      </c>
      <c r="Q37" s="4">
        <v>0.60160596252463305</v>
      </c>
      <c r="R37" s="4">
        <v>6.0469428882096068</v>
      </c>
      <c r="S37" s="4">
        <v>3.0883262963276849E-4</v>
      </c>
      <c r="T37" s="4">
        <v>9.2649788889830539E-3</v>
      </c>
      <c r="U37" s="4">
        <v>3.0883262963276849E-4</v>
      </c>
      <c r="V37" s="4">
        <v>2.7177271407683626E-2</v>
      </c>
      <c r="W37" s="4">
        <v>0.10129710251954804</v>
      </c>
      <c r="X37" s="4">
        <v>0.13218036548282489</v>
      </c>
      <c r="Y37" s="2">
        <v>0.61766525926553695</v>
      </c>
      <c r="Z37" s="3" t="s">
        <v>122</v>
      </c>
      <c r="AA37" s="3" t="s">
        <v>125</v>
      </c>
    </row>
    <row r="38" spans="1:27" x14ac:dyDescent="0.35">
      <c r="A38" s="4">
        <v>1.0601781527732077</v>
      </c>
      <c r="B38" s="4">
        <v>5.966584022584099E-2</v>
      </c>
      <c r="C38" s="4">
        <v>0</v>
      </c>
      <c r="D38" s="4">
        <v>0</v>
      </c>
      <c r="E38" s="4">
        <v>0</v>
      </c>
      <c r="F38" s="4">
        <v>0</v>
      </c>
      <c r="G38" s="4">
        <v>9.1224631750252763E-2</v>
      </c>
      <c r="H38" s="4">
        <v>6.0158946343409923E-2</v>
      </c>
      <c r="I38" s="4">
        <v>2.0784422855530563E-2</v>
      </c>
      <c r="J38" s="4">
        <v>4.3886444463635118E-3</v>
      </c>
      <c r="K38" s="4">
        <v>0.67308985048159475</v>
      </c>
      <c r="L38" s="4">
        <v>0.24655305878446693</v>
      </c>
      <c r="M38" s="4">
        <v>3.6982958817670039E-4</v>
      </c>
      <c r="N38" s="4">
        <v>1.6593020856194625</v>
      </c>
      <c r="O38" s="4">
        <v>8.777288892727024E-2</v>
      </c>
      <c r="P38" s="4">
        <v>1.3215243950847426</v>
      </c>
      <c r="Q38" s="4">
        <v>0.11267474786450139</v>
      </c>
      <c r="R38" s="4">
        <v>1.8836653691133274</v>
      </c>
      <c r="S38" s="4">
        <v>6.6569325871806067E-5</v>
      </c>
      <c r="T38" s="4">
        <v>7.8896978811029419E-4</v>
      </c>
      <c r="U38" s="4">
        <v>1.4053524350714615E-4</v>
      </c>
      <c r="V38" s="4">
        <v>5.9912393284625469E-3</v>
      </c>
      <c r="W38" s="4">
        <v>2.1745979784789982E-2</v>
      </c>
      <c r="X38" s="4">
        <v>5.1036483168384654E-2</v>
      </c>
      <c r="Y38" s="2">
        <v>0.24655305878446693</v>
      </c>
      <c r="Z38" s="3" t="s">
        <v>122</v>
      </c>
      <c r="AA38" s="3" t="s">
        <v>125</v>
      </c>
    </row>
    <row r="39" spans="1:27" x14ac:dyDescent="0.35">
      <c r="A39" s="4">
        <v>2.1949000951385957</v>
      </c>
      <c r="B39" s="4">
        <v>0.1668982712929348</v>
      </c>
      <c r="C39" s="4">
        <v>0</v>
      </c>
      <c r="D39" s="4">
        <v>0</v>
      </c>
      <c r="E39" s="4">
        <v>0</v>
      </c>
      <c r="F39" s="4">
        <v>0</v>
      </c>
      <c r="G39" s="4">
        <v>0.16636162090292533</v>
      </c>
      <c r="H39" s="4">
        <v>0.11054998034194394</v>
      </c>
      <c r="I39" s="4">
        <v>3.8799823197682264E-2</v>
      </c>
      <c r="J39" s="4">
        <v>5.1518437440905909E-3</v>
      </c>
      <c r="K39" s="4">
        <v>1.7924123026315184</v>
      </c>
      <c r="L39" s="4">
        <v>0.14328565413251956</v>
      </c>
      <c r="M39" s="4">
        <v>9.1230566301604222E-4</v>
      </c>
      <c r="N39" s="4">
        <v>3.3701644492592617</v>
      </c>
      <c r="O39" s="4">
        <v>0.21466015600377464</v>
      </c>
      <c r="P39" s="4">
        <v>3.3808974570594508</v>
      </c>
      <c r="Q39" s="4">
        <v>0.59031542901038025</v>
      </c>
      <c r="R39" s="4">
        <v>5.2591738220924791</v>
      </c>
      <c r="S39" s="4">
        <v>1.0733007800188733E-4</v>
      </c>
      <c r="T39" s="4">
        <v>5.3665039000943659E-4</v>
      </c>
      <c r="U39" s="4">
        <v>3.8102177690669996E-3</v>
      </c>
      <c r="V39" s="4">
        <v>2.0929365210368023E-2</v>
      </c>
      <c r="W39" s="4">
        <v>0.10733007800188732</v>
      </c>
      <c r="X39" s="4">
        <v>0.48298535100849294</v>
      </c>
      <c r="Y39" s="2">
        <v>0.5366503900094366</v>
      </c>
      <c r="Z39" s="3" t="s">
        <v>122</v>
      </c>
      <c r="AA39" s="3" t="s">
        <v>125</v>
      </c>
    </row>
    <row r="40" spans="1:27" x14ac:dyDescent="0.35">
      <c r="A40" s="4">
        <v>0.3937056141136725</v>
      </c>
      <c r="B40" s="4">
        <v>2.2474692951428267E-2</v>
      </c>
      <c r="C40" s="4">
        <v>8.51169222415794E-3</v>
      </c>
      <c r="D40" s="4">
        <v>7.8900517808205613E-3</v>
      </c>
      <c r="E40" s="4">
        <v>0</v>
      </c>
      <c r="F40" s="4">
        <v>0</v>
      </c>
      <c r="G40" s="4">
        <v>2.9488072312157654E-2</v>
      </c>
      <c r="H40" s="4">
        <v>1.9605583212948065E-2</v>
      </c>
      <c r="I40" s="4">
        <v>6.9018028708996027E-3</v>
      </c>
      <c r="J40" s="4">
        <v>6.8539843752582648E-4</v>
      </c>
      <c r="K40" s="4">
        <v>0.25662592660850714</v>
      </c>
      <c r="L40" s="4">
        <v>0</v>
      </c>
      <c r="M40" s="4">
        <v>8.4479342299694903E-4</v>
      </c>
      <c r="N40" s="4">
        <v>1.5668527071811338</v>
      </c>
      <c r="O40" s="4">
        <v>3.9848746367780616E-2</v>
      </c>
      <c r="P40" s="4">
        <v>1.3389178779574287</v>
      </c>
      <c r="Q40" s="4">
        <v>0.58976144624315308</v>
      </c>
      <c r="R40" s="4">
        <v>0.78103542880849997</v>
      </c>
      <c r="S40" s="4">
        <v>1.5939498547112245E-5</v>
      </c>
      <c r="T40" s="4">
        <v>1.9127398256534695E-4</v>
      </c>
      <c r="U40" s="4">
        <v>3.187899709422449E-5</v>
      </c>
      <c r="V40" s="4">
        <v>2.8691097384802044E-3</v>
      </c>
      <c r="W40" s="4">
        <v>1.5939498547112248E-2</v>
      </c>
      <c r="X40" s="4">
        <v>3.8254796513069393E-2</v>
      </c>
      <c r="Y40" s="2">
        <v>0.15939498547112246</v>
      </c>
      <c r="Z40" s="3" t="s">
        <v>122</v>
      </c>
      <c r="AA40" s="3" t="s">
        <v>125</v>
      </c>
    </row>
    <row r="41" spans="1:27" x14ac:dyDescent="0.35">
      <c r="A41" s="4">
        <v>1.9994681333680615</v>
      </c>
      <c r="B41" s="4">
        <v>8.8042423979581313E-2</v>
      </c>
      <c r="C41" s="4">
        <v>5.2496323830815775E-2</v>
      </c>
      <c r="D41" s="4">
        <v>0</v>
      </c>
      <c r="E41" s="4">
        <v>0</v>
      </c>
      <c r="F41" s="4">
        <v>0</v>
      </c>
      <c r="G41" s="4">
        <v>0.15880549372017938</v>
      </c>
      <c r="H41" s="4">
        <v>0.1061446046108971</v>
      </c>
      <c r="I41" s="4">
        <v>3.6862622376497602E-2</v>
      </c>
      <c r="J41" s="4">
        <v>3.6204361262631569E-3</v>
      </c>
      <c r="K41" s="4">
        <v>1.7197071599749996</v>
      </c>
      <c r="L41" s="4">
        <v>0</v>
      </c>
      <c r="M41" s="4">
        <v>5.1838062716949738E-3</v>
      </c>
      <c r="N41" s="4">
        <v>5.216719327388275</v>
      </c>
      <c r="O41" s="4">
        <v>0.21393486200645928</v>
      </c>
      <c r="P41" s="4">
        <v>6.582611138660285</v>
      </c>
      <c r="Q41" s="4">
        <v>1.6374245207417459</v>
      </c>
      <c r="R41" s="4">
        <v>4.2210993926659084</v>
      </c>
      <c r="S41" s="4">
        <v>3.3735882085633961E-4</v>
      </c>
      <c r="T41" s="4">
        <v>2.7976097339306211E-3</v>
      </c>
      <c r="U41" s="4">
        <v>2.8798923731638741E-3</v>
      </c>
      <c r="V41" s="4">
        <v>2.1393486200645927E-2</v>
      </c>
      <c r="W41" s="4">
        <v>6.5826111386602854E-2</v>
      </c>
      <c r="X41" s="4">
        <v>0.11355004214188993</v>
      </c>
      <c r="Y41" s="2">
        <v>0.82282639233253563</v>
      </c>
      <c r="Z41" s="3" t="s">
        <v>122</v>
      </c>
      <c r="AA41" s="3" t="s">
        <v>125</v>
      </c>
    </row>
    <row r="42" spans="1:27" x14ac:dyDescent="0.35">
      <c r="A42" s="4">
        <v>1.620143839043831</v>
      </c>
      <c r="B42" s="4">
        <v>3.3921761629980215E-2</v>
      </c>
      <c r="C42" s="4">
        <v>2.6833632334163453E-2</v>
      </c>
      <c r="D42" s="4">
        <v>1.7846896976967199E-2</v>
      </c>
      <c r="E42" s="4">
        <v>0</v>
      </c>
      <c r="F42" s="4">
        <v>0</v>
      </c>
      <c r="G42" s="4">
        <v>0.15125561622323264</v>
      </c>
      <c r="H42" s="4">
        <v>0.10379046468874542</v>
      </c>
      <c r="I42" s="4">
        <v>3.4048335367405508E-2</v>
      </c>
      <c r="J42" s="4">
        <v>2.8479090920692342E-3</v>
      </c>
      <c r="K42" s="4">
        <v>1.3100381823518479</v>
      </c>
      <c r="L42" s="4">
        <v>0.39870727288969277</v>
      </c>
      <c r="M42" s="4">
        <v>2.1517535362300883E-3</v>
      </c>
      <c r="N42" s="4">
        <v>2.7846222233565845</v>
      </c>
      <c r="O42" s="4">
        <v>0.18353191926668397</v>
      </c>
      <c r="P42" s="4">
        <v>1.2973808086093177</v>
      </c>
      <c r="Q42" s="4">
        <v>1.3669963641932323</v>
      </c>
      <c r="R42" s="4">
        <v>4.8857462646165528</v>
      </c>
      <c r="S42" s="4">
        <v>8.8601616197709504E-5</v>
      </c>
      <c r="T42" s="4">
        <v>3.8604989914716283E-3</v>
      </c>
      <c r="U42" s="4">
        <v>1.7087454552415404E-4</v>
      </c>
      <c r="V42" s="4">
        <v>2.2846559605266523E-2</v>
      </c>
      <c r="W42" s="4">
        <v>4.2402202037475266E-2</v>
      </c>
      <c r="X42" s="4">
        <v>0.12657373742529929</v>
      </c>
      <c r="Y42" s="2">
        <v>0.63286868712649647</v>
      </c>
      <c r="Z42" s="3" t="s">
        <v>122</v>
      </c>
      <c r="AA42" s="3" t="s">
        <v>125</v>
      </c>
    </row>
    <row r="43" spans="1:27" x14ac:dyDescent="0.35">
      <c r="A43" s="4">
        <v>0.8612333610420575</v>
      </c>
      <c r="B43" s="4">
        <v>2.5008891830259748E-2</v>
      </c>
      <c r="C43" s="4">
        <v>4.9134467392784051E-3</v>
      </c>
      <c r="D43" s="4">
        <v>4.9134467392784051E-3</v>
      </c>
      <c r="E43" s="4">
        <v>0</v>
      </c>
      <c r="F43" s="4">
        <v>0</v>
      </c>
      <c r="G43" s="4">
        <v>8.1706754765528536E-2</v>
      </c>
      <c r="H43" s="4">
        <v>5.5483303067132547E-2</v>
      </c>
      <c r="I43" s="4">
        <v>1.8577245255811049E-2</v>
      </c>
      <c r="J43" s="4">
        <v>1.9322543356712827E-3</v>
      </c>
      <c r="K43" s="4">
        <v>0.82810900100197826</v>
      </c>
      <c r="L43" s="4">
        <v>0</v>
      </c>
      <c r="M43" s="4">
        <v>1.4629925684368284E-3</v>
      </c>
      <c r="N43" s="4">
        <v>1.5099187451602736</v>
      </c>
      <c r="O43" s="4">
        <v>4.9686540060118703E-2</v>
      </c>
      <c r="P43" s="4">
        <v>0.69009083416831529</v>
      </c>
      <c r="Q43" s="4">
        <v>0.32296251039077156</v>
      </c>
      <c r="R43" s="4">
        <v>0.13801816683366305</v>
      </c>
      <c r="S43" s="4">
        <v>1.3801816683366305E-4</v>
      </c>
      <c r="T43" s="4">
        <v>5.5207266733465219E-4</v>
      </c>
      <c r="U43" s="4">
        <v>1.3801816683366305E-4</v>
      </c>
      <c r="V43" s="4">
        <v>5.5207266733465219E-3</v>
      </c>
      <c r="W43" s="4">
        <v>1.849443435571085E-2</v>
      </c>
      <c r="X43" s="4">
        <v>5.5207266733465224E-2</v>
      </c>
      <c r="Y43" s="2">
        <v>0.27603633366732611</v>
      </c>
      <c r="Z43" s="3" t="s">
        <v>122</v>
      </c>
      <c r="AA43" s="3" t="s">
        <v>125</v>
      </c>
    </row>
    <row r="44" spans="1:27" x14ac:dyDescent="0.35">
      <c r="A44" s="4">
        <v>0.26639421377759709</v>
      </c>
      <c r="B44" s="4">
        <v>2.4185790461387104E-2</v>
      </c>
      <c r="C44" s="4">
        <v>8.762967558473587E-4</v>
      </c>
      <c r="D44" s="4">
        <v>0</v>
      </c>
      <c r="E44" s="4">
        <v>0</v>
      </c>
      <c r="F44" s="4">
        <v>0</v>
      </c>
      <c r="G44" s="4">
        <v>1.8402231872794536E-2</v>
      </c>
      <c r="H44" s="4">
        <v>1.2373310192564704E-2</v>
      </c>
      <c r="I44" s="4">
        <v>4.1711725578334278E-3</v>
      </c>
      <c r="J44" s="4">
        <v>3.8557057257283784E-4</v>
      </c>
      <c r="K44" s="4">
        <v>0.11426909696249558</v>
      </c>
      <c r="L44" s="4">
        <v>0</v>
      </c>
      <c r="M44" s="4">
        <v>2.6288902675420761E-4</v>
      </c>
      <c r="N44" s="4">
        <v>1.2127947100927445</v>
      </c>
      <c r="O44" s="4">
        <v>1.4020748093557739E-2</v>
      </c>
      <c r="P44" s="4">
        <v>0.74485224247025494</v>
      </c>
      <c r="Q44" s="4">
        <v>0.10340301718998834</v>
      </c>
      <c r="R44" s="4">
        <v>0.17701194468116646</v>
      </c>
      <c r="S44" s="4">
        <v>3.5051870233894352E-5</v>
      </c>
      <c r="T44" s="4">
        <v>2.2783715652031328E-4</v>
      </c>
      <c r="U44" s="4">
        <v>1.7525935116947177E-4</v>
      </c>
      <c r="V44" s="4">
        <v>2.4536309163726046E-3</v>
      </c>
      <c r="W44" s="4">
        <v>7.8866708026262295E-3</v>
      </c>
      <c r="X44" s="4">
        <v>3.5051870233894354E-2</v>
      </c>
      <c r="Y44" s="2">
        <v>0.17525935116947175</v>
      </c>
      <c r="Z44" s="3" t="s">
        <v>122</v>
      </c>
      <c r="AA44" s="3" t="s">
        <v>125</v>
      </c>
    </row>
    <row r="45" spans="1:27" x14ac:dyDescent="0.35">
      <c r="A45" s="4">
        <v>0.20850318303350884</v>
      </c>
      <c r="B45" s="4">
        <v>6.9958304833611529E-3</v>
      </c>
      <c r="C45" s="4">
        <v>1.280282702837335E-3</v>
      </c>
      <c r="D45" s="4">
        <v>1.280282702837335E-3</v>
      </c>
      <c r="E45" s="4">
        <v>0</v>
      </c>
      <c r="F45" s="4">
        <v>0</v>
      </c>
      <c r="G45" s="4">
        <v>1.9387138071536789E-2</v>
      </c>
      <c r="H45" s="4">
        <v>1.0425159151675443E-2</v>
      </c>
      <c r="I45" s="4">
        <v>4.1609187842213385E-3</v>
      </c>
      <c r="J45" s="4">
        <v>7.1330036300937228E-4</v>
      </c>
      <c r="K45" s="4">
        <v>0.14814699847117732</v>
      </c>
      <c r="L45" s="4">
        <v>5.0754064291051497E-2</v>
      </c>
      <c r="M45" s="4">
        <v>4.5724382244190535E-4</v>
      </c>
      <c r="N45" s="4">
        <v>0.45358587186237009</v>
      </c>
      <c r="O45" s="4">
        <v>1.2802827028373352E-2</v>
      </c>
      <c r="P45" s="4">
        <v>0.10150812858210299</v>
      </c>
      <c r="Q45" s="4">
        <v>0.10882402974117347</v>
      </c>
      <c r="R45" s="4">
        <v>9.5106715067916306E-2</v>
      </c>
      <c r="S45" s="4">
        <v>1.280282702837335E-5</v>
      </c>
      <c r="T45" s="4">
        <v>2.1947703477211456E-4</v>
      </c>
      <c r="U45" s="4">
        <v>4.5724382244190535E-5</v>
      </c>
      <c r="V45" s="4">
        <v>1.8289752897676214E-3</v>
      </c>
      <c r="W45" s="4">
        <v>6.4014135141866758E-3</v>
      </c>
      <c r="X45" s="4">
        <v>1.8289752897676214E-2</v>
      </c>
      <c r="Y45" s="2">
        <v>9.1448764488381074E-2</v>
      </c>
      <c r="Z45" s="3" t="s">
        <v>122</v>
      </c>
      <c r="AA45" s="3" t="s">
        <v>125</v>
      </c>
    </row>
    <row r="46" spans="1:27" x14ac:dyDescent="0.35">
      <c r="A46" s="4">
        <v>2.4247420513358922</v>
      </c>
      <c r="B46" s="4">
        <v>0.12249344559857488</v>
      </c>
      <c r="C46" s="4">
        <v>0</v>
      </c>
      <c r="D46" s="4">
        <v>0</v>
      </c>
      <c r="E46" s="4">
        <v>0</v>
      </c>
      <c r="F46" s="4">
        <v>0</v>
      </c>
      <c r="G46" s="4">
        <v>0.21295014388675323</v>
      </c>
      <c r="H46" s="4">
        <v>0.15641470745664177</v>
      </c>
      <c r="I46" s="4">
        <v>3.6936485134339503E-2</v>
      </c>
      <c r="J46" s="4">
        <v>5.2766407334770716E-3</v>
      </c>
      <c r="K46" s="4">
        <v>1.3317236136870705</v>
      </c>
      <c r="L46" s="4">
        <v>0.46484692175869441</v>
      </c>
      <c r="M46" s="4">
        <v>7.5380581906815301E-4</v>
      </c>
      <c r="N46" s="4">
        <v>8.1034125549826452</v>
      </c>
      <c r="O46" s="4">
        <v>0.20038671356895069</v>
      </c>
      <c r="P46" s="4">
        <v>2.4624323422892997</v>
      </c>
      <c r="Q46" s="4">
        <v>0.72239724327364674</v>
      </c>
      <c r="R46" s="4">
        <v>4.145932004874842</v>
      </c>
      <c r="S46" s="4">
        <v>1.1935258801912423E-4</v>
      </c>
      <c r="T46" s="4">
        <v>6.2817151589012756E-4</v>
      </c>
      <c r="U46" s="4">
        <v>1.5076116381363062E-4</v>
      </c>
      <c r="V46" s="4">
        <v>1.1495538740789336E-2</v>
      </c>
      <c r="W46" s="4">
        <v>3.1408575794506378E-2</v>
      </c>
      <c r="X46" s="4">
        <v>0.32162381613574531</v>
      </c>
      <c r="Y46" s="2">
        <v>0.62817151589012754</v>
      </c>
      <c r="Z46" s="3" t="s">
        <v>122</v>
      </c>
      <c r="AA46" s="3" t="s">
        <v>125</v>
      </c>
    </row>
    <row r="47" spans="1:27" x14ac:dyDescent="0.35">
      <c r="A47" s="4">
        <v>0.22292488684247469</v>
      </c>
      <c r="B47" s="4">
        <v>1.3667057095247088E-2</v>
      </c>
      <c r="C47" s="4">
        <v>0</v>
      </c>
      <c r="D47" s="4">
        <v>0</v>
      </c>
      <c r="E47" s="4">
        <v>0</v>
      </c>
      <c r="F47" s="4">
        <v>0</v>
      </c>
      <c r="G47" s="4">
        <v>1.870868260149379E-2</v>
      </c>
      <c r="H47" s="4">
        <v>1.2452207575669569E-2</v>
      </c>
      <c r="I47" s="4">
        <v>4.4220522512621692E-3</v>
      </c>
      <c r="J47" s="4">
        <v>6.3172175018030982E-4</v>
      </c>
      <c r="K47" s="4">
        <v>0.13606314619268212</v>
      </c>
      <c r="L47" s="4">
        <v>4.4949432224368202E-2</v>
      </c>
      <c r="M47" s="4">
        <v>8.5039466370426324E-5</v>
      </c>
      <c r="N47" s="4">
        <v>0.39604094338227114</v>
      </c>
      <c r="O47" s="4">
        <v>1.0994388152176546E-2</v>
      </c>
      <c r="P47" s="4">
        <v>0.19437592313240301</v>
      </c>
      <c r="Q47" s="4">
        <v>7.6535519733383683E-2</v>
      </c>
      <c r="R47" s="4">
        <v>0.31768314936952119</v>
      </c>
      <c r="S47" s="4">
        <v>3.0371237989437976E-5</v>
      </c>
      <c r="T47" s="4">
        <v>1.3970769475141466E-4</v>
      </c>
      <c r="U47" s="4">
        <v>3.0371237989437976E-5</v>
      </c>
      <c r="V47" s="4">
        <v>1.5185618994718985E-3</v>
      </c>
      <c r="W47" s="4">
        <v>3.3408361788381767E-3</v>
      </c>
      <c r="X47" s="4">
        <v>2.9156388469860451E-2</v>
      </c>
      <c r="Y47" s="2">
        <v>6.0742475978875943E-2</v>
      </c>
      <c r="Z47" s="3" t="s">
        <v>122</v>
      </c>
      <c r="AA47" s="3" t="s">
        <v>125</v>
      </c>
    </row>
    <row r="48" spans="1:27" x14ac:dyDescent="0.35">
      <c r="A48" s="4">
        <v>1.2014412026004264</v>
      </c>
      <c r="B48" s="4">
        <v>7.1582874047151149E-2</v>
      </c>
      <c r="C48" s="4">
        <v>0</v>
      </c>
      <c r="D48" s="4">
        <v>4.6762681538339948E-4</v>
      </c>
      <c r="E48" s="4">
        <v>0</v>
      </c>
      <c r="F48" s="4">
        <v>0</v>
      </c>
      <c r="G48" s="4">
        <v>0.10179876057961698</v>
      </c>
      <c r="H48" s="4">
        <v>6.3669189479124394E-2</v>
      </c>
      <c r="I48" s="4">
        <v>3.1115168869741586E-2</v>
      </c>
      <c r="J48" s="4">
        <v>3.3453302946658582E-3</v>
      </c>
      <c r="K48" s="4">
        <v>0.80575697419908832</v>
      </c>
      <c r="L48" s="4">
        <v>0.2661875718336274</v>
      </c>
      <c r="M48" s="4">
        <v>2.1223063159708129E-3</v>
      </c>
      <c r="N48" s="4">
        <v>3.0575599467376122</v>
      </c>
      <c r="O48" s="4">
        <v>8.2733975029370688E-2</v>
      </c>
      <c r="P48" s="4">
        <v>1.3273407298190341</v>
      </c>
      <c r="Q48" s="4">
        <v>0.46762681538339945</v>
      </c>
      <c r="R48" s="4">
        <v>1.7769818984569181</v>
      </c>
      <c r="S48" s="4">
        <v>1.7985646745515365E-4</v>
      </c>
      <c r="T48" s="4">
        <v>8.273397502937069E-4</v>
      </c>
      <c r="U48" s="4">
        <v>1.7985646745515365E-4</v>
      </c>
      <c r="V48" s="4">
        <v>1.3956861874519923E-2</v>
      </c>
      <c r="W48" s="4">
        <v>1.9784211420066901E-2</v>
      </c>
      <c r="X48" s="4">
        <v>4.9640385017622413E-2</v>
      </c>
      <c r="Y48" s="2">
        <v>0.35971293491030731</v>
      </c>
      <c r="Z48" s="3" t="s">
        <v>122</v>
      </c>
      <c r="AA48" s="3" t="s">
        <v>125</v>
      </c>
    </row>
    <row r="49" spans="1:27" x14ac:dyDescent="0.35">
      <c r="A49" s="4">
        <v>0.68681824105092981</v>
      </c>
      <c r="B49" s="4">
        <v>4.4593416230553115E-2</v>
      </c>
      <c r="C49" s="4">
        <v>0</v>
      </c>
      <c r="D49" s="4">
        <v>0</v>
      </c>
      <c r="E49" s="4">
        <v>0</v>
      </c>
      <c r="F49" s="4">
        <v>0</v>
      </c>
      <c r="G49" s="4">
        <v>5.6538081292308418E-2</v>
      </c>
      <c r="H49" s="4">
        <v>3.7824772695558451E-2</v>
      </c>
      <c r="I49" s="4">
        <v>1.3835903696533224E-2</v>
      </c>
      <c r="J49" s="4">
        <v>1.6125297833369655E-3</v>
      </c>
      <c r="K49" s="4">
        <v>0.4976943775731375</v>
      </c>
      <c r="L49" s="4">
        <v>0.14731753576164872</v>
      </c>
      <c r="M49" s="4">
        <v>2.7870885144095703E-4</v>
      </c>
      <c r="N49" s="4">
        <v>2.0903163858071774</v>
      </c>
      <c r="O49" s="4">
        <v>3.6033072936295159E-2</v>
      </c>
      <c r="P49" s="4">
        <v>0.59922403059805762</v>
      </c>
      <c r="Q49" s="4">
        <v>0.25083796629686128</v>
      </c>
      <c r="R49" s="4">
        <v>1.0969184081711951</v>
      </c>
      <c r="S49" s="4">
        <v>9.953887551462752E-5</v>
      </c>
      <c r="T49" s="4">
        <v>5.9723325308776501E-4</v>
      </c>
      <c r="U49" s="4">
        <v>1.3935442572047852E-4</v>
      </c>
      <c r="V49" s="4">
        <v>5.3551915026869602E-3</v>
      </c>
      <c r="W49" s="4">
        <v>7.4256001133912123E-3</v>
      </c>
      <c r="X49" s="4">
        <v>5.3950070528928105E-2</v>
      </c>
      <c r="Y49" s="2">
        <v>0.19907775102925501</v>
      </c>
      <c r="Z49" s="3" t="s">
        <v>122</v>
      </c>
      <c r="AA49" s="3" t="s">
        <v>125</v>
      </c>
    </row>
    <row r="50" spans="1:27" x14ac:dyDescent="0.35">
      <c r="A50" s="4">
        <v>1.113416126499664</v>
      </c>
      <c r="B50" s="4">
        <v>6.7372313386922345E-2</v>
      </c>
      <c r="C50" s="4">
        <v>0</v>
      </c>
      <c r="D50" s="4">
        <v>5.318866846335975E-4</v>
      </c>
      <c r="E50" s="4">
        <v>0</v>
      </c>
      <c r="F50" s="4">
        <v>0</v>
      </c>
      <c r="G50" s="4">
        <v>9.3612056495513157E-2</v>
      </c>
      <c r="H50" s="4">
        <v>5.9925899802051978E-2</v>
      </c>
      <c r="I50" s="4">
        <v>2.5814233760883935E-2</v>
      </c>
      <c r="J50" s="4">
        <v>2.6594334231679873E-3</v>
      </c>
      <c r="K50" s="4">
        <v>1.0141306120347258</v>
      </c>
      <c r="L50" s="4">
        <v>0.5957130867896292</v>
      </c>
      <c r="M50" s="4">
        <v>5.6734579694250398E-4</v>
      </c>
      <c r="N50" s="4">
        <v>2.5175969739323616</v>
      </c>
      <c r="O50" s="4">
        <v>6.3826402156031692E-2</v>
      </c>
      <c r="P50" s="4">
        <v>1.0992324815761014</v>
      </c>
      <c r="Q50" s="4">
        <v>0.39005023539797151</v>
      </c>
      <c r="R50" s="4">
        <v>1.3829053800473534</v>
      </c>
      <c r="S50" s="4">
        <v>3.5459112308906499E-5</v>
      </c>
      <c r="T50" s="4">
        <v>2.8367289847125199E-4</v>
      </c>
      <c r="U50" s="4">
        <v>7.0918224617812998E-5</v>
      </c>
      <c r="V50" s="4">
        <v>7.4464135848703646E-3</v>
      </c>
      <c r="W50" s="4">
        <v>3.5459112308906499E-2</v>
      </c>
      <c r="X50" s="4">
        <v>0.24821378616234552</v>
      </c>
      <c r="Y50" s="2">
        <v>0.35459112308906499</v>
      </c>
      <c r="Z50" s="3" t="s">
        <v>122</v>
      </c>
      <c r="AA50" s="3" t="s">
        <v>125</v>
      </c>
    </row>
    <row r="51" spans="1:27" x14ac:dyDescent="0.35">
      <c r="A51" s="4">
        <v>0.10119623446886945</v>
      </c>
      <c r="B51" s="4">
        <v>6.2210799878403356E-3</v>
      </c>
      <c r="C51" s="4">
        <v>0</v>
      </c>
      <c r="D51" s="4">
        <v>0</v>
      </c>
      <c r="E51" s="4">
        <v>0</v>
      </c>
      <c r="F51" s="4">
        <v>0</v>
      </c>
      <c r="G51" s="4">
        <v>8.4883180278532578E-3</v>
      </c>
      <c r="H51" s="4">
        <v>5.5851473668611009E-3</v>
      </c>
      <c r="I51" s="4">
        <v>2.1041074981095536E-3</v>
      </c>
      <c r="J51" s="4">
        <v>3.2902600824577771E-4</v>
      </c>
      <c r="K51" s="4">
        <v>6.193430743449934E-2</v>
      </c>
      <c r="L51" s="4">
        <v>2.0460440848897105E-2</v>
      </c>
      <c r="M51" s="4">
        <v>3.870894214656209E-5</v>
      </c>
      <c r="N51" s="4">
        <v>0.15898315524480858</v>
      </c>
      <c r="O51" s="4">
        <v>5.0045132346626707E-3</v>
      </c>
      <c r="P51" s="4">
        <v>8.8477582049284784E-2</v>
      </c>
      <c r="Q51" s="4">
        <v>3.4838047931905883E-2</v>
      </c>
      <c r="R51" s="4">
        <v>0.16589546634240895</v>
      </c>
      <c r="S51" s="4">
        <v>1.3824622195200747E-5</v>
      </c>
      <c r="T51" s="4">
        <v>6.3593262097923428E-5</v>
      </c>
      <c r="U51" s="4">
        <v>1.3824622195200747E-5</v>
      </c>
      <c r="V51" s="4">
        <v>6.9123110976003737E-4</v>
      </c>
      <c r="W51" s="4">
        <v>1.5207084414720819E-3</v>
      </c>
      <c r="X51" s="4">
        <v>1.3271637307392717E-2</v>
      </c>
      <c r="Y51" s="2">
        <v>2.7649244390401492E-2</v>
      </c>
      <c r="Z51" s="3" t="s">
        <v>122</v>
      </c>
      <c r="AA51" s="3" t="s">
        <v>125</v>
      </c>
    </row>
    <row r="52" spans="1:27" x14ac:dyDescent="0.35">
      <c r="A52" s="4">
        <v>0.50051012372338644</v>
      </c>
      <c r="B52" s="4">
        <v>2.5316500444148033E-2</v>
      </c>
      <c r="C52" s="4">
        <v>0</v>
      </c>
      <c r="D52" s="4">
        <v>0</v>
      </c>
      <c r="E52" s="4">
        <v>0</v>
      </c>
      <c r="F52" s="4">
        <v>0</v>
      </c>
      <c r="G52" s="4">
        <v>4.4376624341753733E-2</v>
      </c>
      <c r="H52" s="4">
        <v>2.8226443023935163E-2</v>
      </c>
      <c r="I52" s="4">
        <v>1.2367255964095304E-2</v>
      </c>
      <c r="J52" s="4">
        <v>1.3094741609042087E-3</v>
      </c>
      <c r="K52" s="4">
        <v>0.15713689930850502</v>
      </c>
      <c r="L52" s="4">
        <v>3.6374282247339129E-2</v>
      </c>
      <c r="M52" s="4">
        <v>7.2748564494678258E-5</v>
      </c>
      <c r="N52" s="4">
        <v>0.65473708045210433</v>
      </c>
      <c r="O52" s="4">
        <v>2.4734511928190608E-2</v>
      </c>
      <c r="P52" s="4">
        <v>0.46559081276594083</v>
      </c>
      <c r="Q52" s="4">
        <v>0.18623632510637633</v>
      </c>
      <c r="R52" s="4">
        <v>0.63145753981380726</v>
      </c>
      <c r="S52" s="4">
        <v>7.2748564494678258E-5</v>
      </c>
      <c r="T52" s="4">
        <v>7.2748564494678255E-4</v>
      </c>
      <c r="U52" s="4">
        <v>7.2748564494678258E-5</v>
      </c>
      <c r="V52" s="4">
        <v>3.6374282247339127E-3</v>
      </c>
      <c r="W52" s="4">
        <v>2.3425037767286404E-2</v>
      </c>
      <c r="X52" s="4">
        <v>6.9838621914891125E-2</v>
      </c>
      <c r="Y52" s="2">
        <v>0.14549712898935652</v>
      </c>
      <c r="Z52" s="3" t="s">
        <v>122</v>
      </c>
      <c r="AA52" s="3" t="s">
        <v>125</v>
      </c>
    </row>
    <row r="53" spans="1:27" x14ac:dyDescent="0.35">
      <c r="A53" s="4">
        <v>4.4684255353973946E-3</v>
      </c>
      <c r="B53" s="4">
        <v>5.3993475219385185E-4</v>
      </c>
      <c r="C53" s="4">
        <v>0</v>
      </c>
      <c r="D53" s="4">
        <v>0</v>
      </c>
      <c r="E53" s="4">
        <v>0</v>
      </c>
      <c r="F53" s="4">
        <v>0</v>
      </c>
      <c r="G53" s="4">
        <v>2.5693446828535022E-4</v>
      </c>
      <c r="H53" s="4">
        <v>1.6570411360432007E-4</v>
      </c>
      <c r="I53" s="4">
        <v>7.0191517785200749E-5</v>
      </c>
      <c r="J53" s="4">
        <v>6.7026383030960922E-6</v>
      </c>
      <c r="K53" s="4">
        <v>2.1783574485062297E-3</v>
      </c>
      <c r="L53" s="4">
        <v>1.8618439730822478E-3</v>
      </c>
      <c r="M53" s="4">
        <v>6.516453905787867E-6</v>
      </c>
      <c r="N53" s="4">
        <v>1.5341594338197722E-2</v>
      </c>
      <c r="O53" s="4">
        <v>5.8834269549399036E-4</v>
      </c>
      <c r="P53" s="4">
        <v>1.0575273767107167E-2</v>
      </c>
      <c r="Q53" s="4">
        <v>1.420586951461755E-3</v>
      </c>
      <c r="R53" s="4">
        <v>1.3349421286999716E-2</v>
      </c>
      <c r="S53" s="4">
        <v>1.098487944118526E-6</v>
      </c>
      <c r="T53" s="4">
        <v>3.9098723434727204E-6</v>
      </c>
      <c r="U53" s="4">
        <v>1.601185816850733E-6</v>
      </c>
      <c r="V53" s="4">
        <v>7.87560000613791E-5</v>
      </c>
      <c r="W53" s="4">
        <v>1.7929557460782047E-4</v>
      </c>
      <c r="X53" s="4">
        <v>2.5693446828535022E-4</v>
      </c>
      <c r="Y53" s="2">
        <v>1.8618439730822478E-3</v>
      </c>
      <c r="Z53" s="3" t="s">
        <v>122</v>
      </c>
      <c r="AA53" s="3" t="s">
        <v>125</v>
      </c>
    </row>
    <row r="54" spans="1:27" x14ac:dyDescent="0.35">
      <c r="A54" s="4">
        <v>0.35653402575077159</v>
      </c>
      <c r="B54" s="4">
        <v>2.5449961706551786E-2</v>
      </c>
      <c r="C54" s="4">
        <v>0</v>
      </c>
      <c r="D54" s="4">
        <v>0</v>
      </c>
      <c r="E54" s="4">
        <v>0</v>
      </c>
      <c r="F54" s="4">
        <v>0</v>
      </c>
      <c r="G54" s="4">
        <v>2.779558029701739E-2</v>
      </c>
      <c r="H54" s="4">
        <v>1.9116791512294663E-2</v>
      </c>
      <c r="I54" s="4">
        <v>6.2276173576861745E-3</v>
      </c>
      <c r="J54" s="4">
        <v>4.9257990399777653E-4</v>
      </c>
      <c r="K54" s="4">
        <v>0.30023917957959712</v>
      </c>
      <c r="L54" s="4">
        <v>0.11728092952328013</v>
      </c>
      <c r="M54" s="4">
        <v>6.0986083352105669E-4</v>
      </c>
      <c r="N54" s="4">
        <v>0.79633751146307208</v>
      </c>
      <c r="O54" s="4">
        <v>3.4363312350321078E-2</v>
      </c>
      <c r="P54" s="4">
        <v>0.64035387519710951</v>
      </c>
      <c r="Q54" s="4">
        <v>8.73742924948437E-2</v>
      </c>
      <c r="R54" s="4">
        <v>0.71306805150154318</v>
      </c>
      <c r="S54" s="4">
        <v>1.641933013325922E-5</v>
      </c>
      <c r="T54" s="4">
        <v>1.759213942849202E-4</v>
      </c>
      <c r="U54" s="4">
        <v>3.5184278856984034E-5</v>
      </c>
      <c r="V54" s="4">
        <v>3.0141198887482993E-3</v>
      </c>
      <c r="W54" s="4">
        <v>5.8640464761640062E-3</v>
      </c>
      <c r="X54" s="4">
        <v>3.1665850971285631E-2</v>
      </c>
      <c r="Y54" s="2">
        <v>0.11728092952328013</v>
      </c>
      <c r="Z54" s="3" t="s">
        <v>122</v>
      </c>
      <c r="AA54" s="3" t="s">
        <v>125</v>
      </c>
    </row>
    <row r="55" spans="1:27" x14ac:dyDescent="0.35">
      <c r="A55" s="4">
        <v>2.8952148867659502</v>
      </c>
      <c r="B55" s="4">
        <v>0.20003302854019292</v>
      </c>
      <c r="C55" s="4">
        <v>0</v>
      </c>
      <c r="D55" s="4">
        <v>0</v>
      </c>
      <c r="E55" s="4">
        <v>0</v>
      </c>
      <c r="F55" s="4">
        <v>0</v>
      </c>
      <c r="G55" s="4">
        <v>0.22936117934119862</v>
      </c>
      <c r="H55" s="4">
        <v>0.14964876947179845</v>
      </c>
      <c r="I55" s="4">
        <v>5.4821081881879931E-2</v>
      </c>
      <c r="J55" s="4">
        <v>5.8656301602011459E-3</v>
      </c>
      <c r="K55" s="4">
        <v>1.9251298987326837</v>
      </c>
      <c r="L55" s="4">
        <v>0.75200386669245456</v>
      </c>
      <c r="M55" s="4">
        <v>3.9104201068007639E-3</v>
      </c>
      <c r="N55" s="4">
        <v>5.5723486521910885</v>
      </c>
      <c r="O55" s="4">
        <v>0.23763322187481567</v>
      </c>
      <c r="P55" s="4">
        <v>4.0307407254715564</v>
      </c>
      <c r="Q55" s="4">
        <v>0.73395577389183553</v>
      </c>
      <c r="R55" s="4">
        <v>5.9483505855373151</v>
      </c>
      <c r="S55" s="4">
        <v>2.030410440069627E-4</v>
      </c>
      <c r="T55" s="4">
        <v>1.3536069600464183E-3</v>
      </c>
      <c r="U55" s="4">
        <v>6.4672332535551085E-4</v>
      </c>
      <c r="V55" s="4">
        <v>2.6019333787558926E-2</v>
      </c>
      <c r="W55" s="4">
        <v>6.6326741042274498E-2</v>
      </c>
      <c r="X55" s="4">
        <v>0.15566480040533809</v>
      </c>
      <c r="Y55" s="2">
        <v>0.75200386669245456</v>
      </c>
      <c r="Z55" s="3" t="s">
        <v>122</v>
      </c>
      <c r="AA55" s="3" t="s">
        <v>125</v>
      </c>
    </row>
    <row r="56" spans="1:27" x14ac:dyDescent="0.35">
      <c r="A56" s="4">
        <v>0.14723430271940546</v>
      </c>
      <c r="B56" s="4">
        <v>9.802704891581469E-3</v>
      </c>
      <c r="C56" s="4">
        <v>0</v>
      </c>
      <c r="D56" s="4">
        <v>9.6864672841714134E-5</v>
      </c>
      <c r="E56" s="4">
        <v>0</v>
      </c>
      <c r="F56" s="4">
        <v>0</v>
      </c>
      <c r="G56" s="4">
        <v>1.2011219432372551E-2</v>
      </c>
      <c r="H56" s="4">
        <v>9.3765003310779266E-3</v>
      </c>
      <c r="I56" s="4">
        <v>2.2860062790644536E-3</v>
      </c>
      <c r="J56" s="4">
        <v>3.6421116988484515E-4</v>
      </c>
      <c r="K56" s="4">
        <v>6.199339061869704E-2</v>
      </c>
      <c r="L56" s="4">
        <v>5.4244216791359906E-2</v>
      </c>
      <c r="M56" s="4">
        <v>2.0147851951076538E-4</v>
      </c>
      <c r="N56" s="4">
        <v>0.29756827496974581</v>
      </c>
      <c r="O56" s="4">
        <v>9.9576883681282129E-3</v>
      </c>
      <c r="P56" s="4">
        <v>0.18869238269565913</v>
      </c>
      <c r="Q56" s="4">
        <v>3.7893460015678566E-2</v>
      </c>
      <c r="R56" s="4">
        <v>0.29911810973521324</v>
      </c>
      <c r="S56" s="4">
        <v>1.5498347654674261E-5</v>
      </c>
      <c r="T56" s="4">
        <v>2.0922769333810254E-4</v>
      </c>
      <c r="U56" s="4">
        <v>3.4871282223017084E-5</v>
      </c>
      <c r="V56" s="4">
        <v>1.5885806346041115E-3</v>
      </c>
      <c r="W56" s="4">
        <v>2.1077752810356996E-3</v>
      </c>
      <c r="X56" s="4">
        <v>8.4465994717974717E-3</v>
      </c>
      <c r="Y56" s="2">
        <v>3.8745869136685651E-2</v>
      </c>
      <c r="Z56" s="3" t="s">
        <v>122</v>
      </c>
      <c r="AA56" s="3" t="s">
        <v>125</v>
      </c>
    </row>
    <row r="57" spans="1:27" x14ac:dyDescent="0.35">
      <c r="A57" s="4">
        <v>4.8035245078731172E-2</v>
      </c>
      <c r="B57" s="4">
        <v>3.1900329424080442E-3</v>
      </c>
      <c r="C57" s="4">
        <v>0</v>
      </c>
      <c r="D57" s="4">
        <v>1.2316729507366967E-5</v>
      </c>
      <c r="E57" s="4">
        <v>0</v>
      </c>
      <c r="F57" s="4">
        <v>0</v>
      </c>
      <c r="G57" s="4">
        <v>3.8674530653132273E-3</v>
      </c>
      <c r="H57" s="4">
        <v>2.4633459014733934E-3</v>
      </c>
      <c r="I57" s="4">
        <v>9.5824155567314994E-4</v>
      </c>
      <c r="J57" s="4">
        <v>9.2375471305252254E-5</v>
      </c>
      <c r="K57" s="4">
        <v>3.8305028767911267E-2</v>
      </c>
      <c r="L57" s="4">
        <v>1.3178900572882655E-2</v>
      </c>
      <c r="M57" s="4">
        <v>8.8680452453042153E-5</v>
      </c>
      <c r="N57" s="4">
        <v>0.10777138318946095</v>
      </c>
      <c r="O57" s="4">
        <v>3.0791823768417416E-3</v>
      </c>
      <c r="P57" s="4">
        <v>5.9120301635361444E-2</v>
      </c>
      <c r="Q57" s="4">
        <v>1.1824060327072288E-2</v>
      </c>
      <c r="R57" s="4">
        <v>8.3753760650095363E-2</v>
      </c>
      <c r="S57" s="4">
        <v>2.4633459014733933E-6</v>
      </c>
      <c r="T57" s="4">
        <v>1.3548402458103664E-5</v>
      </c>
      <c r="U57" s="4">
        <v>3.6950188522100896E-6</v>
      </c>
      <c r="V57" s="4">
        <v>3.57185155713642E-4</v>
      </c>
      <c r="W57" s="4">
        <v>1.2316729507366967E-3</v>
      </c>
      <c r="X57" s="4">
        <v>1.2316729507366967E-3</v>
      </c>
      <c r="Y57" s="2">
        <v>1.2316729507366966E-2</v>
      </c>
      <c r="Z57" s="3" t="s">
        <v>122</v>
      </c>
      <c r="AA57" s="3" t="s">
        <v>125</v>
      </c>
    </row>
    <row r="58" spans="1:27" x14ac:dyDescent="0.35">
      <c r="A58" s="4">
        <v>1.9996966608711497</v>
      </c>
      <c r="B58" s="4">
        <v>0.11968259316934562</v>
      </c>
      <c r="C58" s="4">
        <v>0</v>
      </c>
      <c r="D58" s="4">
        <v>0</v>
      </c>
      <c r="E58" s="4">
        <v>0</v>
      </c>
      <c r="F58" s="4">
        <v>0</v>
      </c>
      <c r="G58" s="4">
        <v>0.16855298538016175</v>
      </c>
      <c r="H58" s="4">
        <v>9.7242106950093318E-2</v>
      </c>
      <c r="I58" s="4">
        <v>4.3235336782426109E-2</v>
      </c>
      <c r="J58" s="4">
        <v>6.881749107237373E-3</v>
      </c>
      <c r="K58" s="4">
        <v>1.2766143271396866</v>
      </c>
      <c r="L58" s="4">
        <v>0.42387585080809909</v>
      </c>
      <c r="M58" s="4">
        <v>3.8896842780037329E-3</v>
      </c>
      <c r="N58" s="4">
        <v>3.2114829167107741</v>
      </c>
      <c r="O58" s="4">
        <v>0.13464291731551381</v>
      </c>
      <c r="P58" s="4">
        <v>2.3587444403791866</v>
      </c>
      <c r="Q58" s="4">
        <v>0.37899487836959445</v>
      </c>
      <c r="R58" s="4">
        <v>3.3660729328878456</v>
      </c>
      <c r="S58" s="4">
        <v>1.6456356560785025E-4</v>
      </c>
      <c r="T58" s="4">
        <v>7.978839544623041E-4</v>
      </c>
      <c r="U58" s="4">
        <v>2.7925938406180646E-4</v>
      </c>
      <c r="V58" s="4">
        <v>1.7104637273785646E-2</v>
      </c>
      <c r="W58" s="4">
        <v>5.5353199340822348E-2</v>
      </c>
      <c r="X58" s="4">
        <v>0.18700405182710253</v>
      </c>
      <c r="Y58" s="2">
        <v>0.4986774715389401</v>
      </c>
      <c r="Z58" s="3" t="s">
        <v>122</v>
      </c>
      <c r="AA58" s="3" t="s">
        <v>125</v>
      </c>
    </row>
    <row r="59" spans="1:27" x14ac:dyDescent="0.35">
      <c r="A59" s="4">
        <v>1.2717706062597844</v>
      </c>
      <c r="B59" s="4">
        <v>9.797628537650907E-2</v>
      </c>
      <c r="C59" s="4">
        <v>0</v>
      </c>
      <c r="D59" s="4">
        <v>4.9948694505671295E-4</v>
      </c>
      <c r="E59" s="4">
        <v>0</v>
      </c>
      <c r="F59" s="4">
        <v>0</v>
      </c>
      <c r="G59" s="4">
        <v>9.797628537650907E-2</v>
      </c>
      <c r="H59" s="4">
        <v>6.4933302857372671E-2</v>
      </c>
      <c r="I59" s="4">
        <v>2.628069772452243E-2</v>
      </c>
      <c r="J59" s="4">
        <v>2.3821685071935537E-3</v>
      </c>
      <c r="K59" s="4">
        <v>0.92981415925941946</v>
      </c>
      <c r="L59" s="4">
        <v>4.2264279966337241E-2</v>
      </c>
      <c r="M59" s="4">
        <v>9.2212974472008534E-4</v>
      </c>
      <c r="N59" s="4">
        <v>3.4195644700036496</v>
      </c>
      <c r="O59" s="4">
        <v>0.15829893951028132</v>
      </c>
      <c r="P59" s="4">
        <v>2.0594230965415239</v>
      </c>
      <c r="Q59" s="4">
        <v>0.40727397058470438</v>
      </c>
      <c r="R59" s="4">
        <v>3.0814502302729516</v>
      </c>
      <c r="S59" s="4">
        <v>6.915973085400639E-5</v>
      </c>
      <c r="T59" s="4">
        <v>4.6106487236004267E-4</v>
      </c>
      <c r="U59" s="4">
        <v>2.1516360710135323E-4</v>
      </c>
      <c r="V59" s="4">
        <v>1.1872420463271098E-2</v>
      </c>
      <c r="W59" s="4">
        <v>1.9211036348335112E-2</v>
      </c>
      <c r="X59" s="4">
        <v>0.10911868645854343</v>
      </c>
      <c r="Y59" s="2">
        <v>0.38422072696670223</v>
      </c>
      <c r="Z59" s="3" t="s">
        <v>122</v>
      </c>
      <c r="AA59" s="3" t="s">
        <v>125</v>
      </c>
    </row>
    <row r="60" spans="1:27" x14ac:dyDescent="0.35">
      <c r="A60" s="4">
        <v>1.5545163134011071</v>
      </c>
      <c r="B60" s="4">
        <v>9.5916964018366177E-2</v>
      </c>
      <c r="C60" s="4">
        <v>0</v>
      </c>
      <c r="D60" s="4">
        <v>5.3746574665463807E-4</v>
      </c>
      <c r="E60" s="4">
        <v>0</v>
      </c>
      <c r="F60" s="4">
        <v>0</v>
      </c>
      <c r="G60" s="4">
        <v>0.13023208476631615</v>
      </c>
      <c r="H60" s="4">
        <v>8.392734351607041E-2</v>
      </c>
      <c r="I60" s="4">
        <v>3.1627792014676782E-2</v>
      </c>
      <c r="J60" s="4">
        <v>3.0180768850606599E-3</v>
      </c>
      <c r="K60" s="4">
        <v>0.67803371116431266</v>
      </c>
      <c r="L60" s="4">
        <v>4.1343518973433697E-2</v>
      </c>
      <c r="M60" s="4">
        <v>9.9224445536240857E-4</v>
      </c>
      <c r="N60" s="4">
        <v>3.286809758387979</v>
      </c>
      <c r="O60" s="4">
        <v>0.11989620502295771</v>
      </c>
      <c r="P60" s="4">
        <v>2.2573561359494798</v>
      </c>
      <c r="Q60" s="4">
        <v>0.50025657957854774</v>
      </c>
      <c r="R60" s="4">
        <v>3.0098081812659729</v>
      </c>
      <c r="S60" s="4">
        <v>2.067175948671685E-4</v>
      </c>
      <c r="T60" s="4">
        <v>9.9224445536240857E-4</v>
      </c>
      <c r="U60" s="4">
        <v>1.488366683043613E-4</v>
      </c>
      <c r="V60" s="4">
        <v>1.6123972399639142E-2</v>
      </c>
      <c r="W60" s="4">
        <v>3.7291854114037196E-2</v>
      </c>
      <c r="X60" s="4">
        <v>0.12279025135109807</v>
      </c>
      <c r="Y60" s="2">
        <v>0.41343518973433696</v>
      </c>
      <c r="Z60" s="3" t="s">
        <v>122</v>
      </c>
      <c r="AA60" s="3" t="s">
        <v>125</v>
      </c>
    </row>
    <row r="61" spans="1:27" x14ac:dyDescent="0.35">
      <c r="A61" s="4">
        <v>0.51606982131510182</v>
      </c>
      <c r="B61" s="4">
        <v>4.1452059841116239E-2</v>
      </c>
      <c r="C61" s="4">
        <v>0</v>
      </c>
      <c r="D61" s="4">
        <v>2.164163766805266E-4</v>
      </c>
      <c r="E61" s="4">
        <v>0</v>
      </c>
      <c r="F61" s="4">
        <v>0</v>
      </c>
      <c r="G61" s="4">
        <v>3.8954947802494783E-2</v>
      </c>
      <c r="H61" s="4">
        <v>2.7967654832560359E-2</v>
      </c>
      <c r="I61" s="4">
        <v>9.4224360923983123E-3</v>
      </c>
      <c r="J61" s="4">
        <v>9.6554998826696469E-4</v>
      </c>
      <c r="K61" s="4">
        <v>0.19976896308971687</v>
      </c>
      <c r="L61" s="4">
        <v>0.18645103221706905</v>
      </c>
      <c r="M61" s="4">
        <v>4.9942240772429206E-4</v>
      </c>
      <c r="N61" s="4">
        <v>1.89780514935231</v>
      </c>
      <c r="O61" s="4">
        <v>6.1761904421904122E-2</v>
      </c>
      <c r="P61" s="4">
        <v>0.85567705856762044</v>
      </c>
      <c r="Q61" s="4">
        <v>0.1714683599853403</v>
      </c>
      <c r="R61" s="4">
        <v>1.3584289490100745</v>
      </c>
      <c r="S61" s="4">
        <v>4.9942240772429206E-5</v>
      </c>
      <c r="T61" s="4">
        <v>8.3237067954048684E-4</v>
      </c>
      <c r="U61" s="4">
        <v>1.1653189513566817E-4</v>
      </c>
      <c r="V61" s="4">
        <v>5.1606982131510186E-3</v>
      </c>
      <c r="W61" s="4">
        <v>8.1572326594967718E-3</v>
      </c>
      <c r="X61" s="4">
        <v>8.3237067954048689E-3</v>
      </c>
      <c r="Y61" s="2">
        <v>0.16647413590809737</v>
      </c>
      <c r="Z61" s="3" t="s">
        <v>122</v>
      </c>
      <c r="AA61" s="3" t="s">
        <v>125</v>
      </c>
    </row>
    <row r="62" spans="1:27" x14ac:dyDescent="0.35">
      <c r="A62" s="4">
        <v>1.0421499652031883</v>
      </c>
      <c r="B62" s="4">
        <v>7.3614471226263994E-2</v>
      </c>
      <c r="C62" s="4">
        <v>0</v>
      </c>
      <c r="D62" s="4">
        <v>0</v>
      </c>
      <c r="E62" s="4">
        <v>0</v>
      </c>
      <c r="F62" s="4">
        <v>0</v>
      </c>
      <c r="G62" s="4">
        <v>8.1986313051995982E-2</v>
      </c>
      <c r="H62" s="4">
        <v>5.6293419173025411E-2</v>
      </c>
      <c r="I62" s="4">
        <v>1.8706736217497674E-2</v>
      </c>
      <c r="J62" s="4">
        <v>1.5588946847914728E-3</v>
      </c>
      <c r="K62" s="4">
        <v>0.69284208212954357</v>
      </c>
      <c r="L62" s="4">
        <v>0.28868420088730978</v>
      </c>
      <c r="M62" s="4">
        <v>1.4434210044365489E-3</v>
      </c>
      <c r="N62" s="4">
        <v>1.4924973185873915</v>
      </c>
      <c r="O62" s="4">
        <v>9.6709207297248787E-2</v>
      </c>
      <c r="P62" s="4">
        <v>1.4982710026051378</v>
      </c>
      <c r="Q62" s="4">
        <v>0.23383420271872093</v>
      </c>
      <c r="R62" s="4">
        <v>2.4480420235243869</v>
      </c>
      <c r="S62" s="4">
        <v>1.4434210044365491E-4</v>
      </c>
      <c r="T62" s="4">
        <v>3.4642104106477172E-4</v>
      </c>
      <c r="U62" s="4">
        <v>1.4434210044365491E-4</v>
      </c>
      <c r="V62" s="4">
        <v>8.8337365471516799E-3</v>
      </c>
      <c r="W62" s="4">
        <v>2.3094736070984782E-2</v>
      </c>
      <c r="X62" s="4">
        <v>5.7736840177461959E-2</v>
      </c>
      <c r="Y62" s="2">
        <v>0.28868420088730978</v>
      </c>
      <c r="Z62" s="3" t="s">
        <v>122</v>
      </c>
      <c r="AA62" s="3" t="s">
        <v>125</v>
      </c>
    </row>
    <row r="63" spans="1:27" x14ac:dyDescent="0.35">
      <c r="A63" s="4">
        <v>1.1777408723852687</v>
      </c>
      <c r="B63" s="4">
        <v>7.5428348006696996E-2</v>
      </c>
      <c r="C63" s="4">
        <v>0</v>
      </c>
      <c r="D63" s="4">
        <v>0</v>
      </c>
      <c r="E63" s="4">
        <v>0</v>
      </c>
      <c r="F63" s="4">
        <v>0</v>
      </c>
      <c r="G63" s="4">
        <v>9.6601217622611923E-2</v>
      </c>
      <c r="H63" s="4">
        <v>6.3518608847744837E-2</v>
      </c>
      <c r="I63" s="4">
        <v>2.1172869615914944E-2</v>
      </c>
      <c r="J63" s="4">
        <v>2.4811956581150324E-3</v>
      </c>
      <c r="K63" s="4">
        <v>0.66496043637482871</v>
      </c>
      <c r="L63" s="4">
        <v>0.33082608774867095</v>
      </c>
      <c r="M63" s="4">
        <v>1.8195434826176907E-3</v>
      </c>
      <c r="N63" s="4">
        <v>1.859242613147531</v>
      </c>
      <c r="O63" s="4">
        <v>7.6090000182194334E-2</v>
      </c>
      <c r="P63" s="4">
        <v>1.4225521773192853</v>
      </c>
      <c r="Q63" s="4">
        <v>0.27458565283139696</v>
      </c>
      <c r="R63" s="4">
        <v>1.9849565264920261</v>
      </c>
      <c r="S63" s="4">
        <v>6.6165217549734196E-5</v>
      </c>
      <c r="T63" s="4">
        <v>1.9849565264920259E-4</v>
      </c>
      <c r="U63" s="4">
        <v>4.631565228481394E-4</v>
      </c>
      <c r="V63" s="4">
        <v>9.2631304569627867E-3</v>
      </c>
      <c r="W63" s="4">
        <v>3.30826087748671E-2</v>
      </c>
      <c r="X63" s="4">
        <v>3.30826087748671E-2</v>
      </c>
      <c r="Y63" s="2">
        <v>0.330826087748671</v>
      </c>
      <c r="Z63" s="3" t="s">
        <v>122</v>
      </c>
      <c r="AA63" s="3" t="s">
        <v>125</v>
      </c>
    </row>
    <row r="64" spans="1:27" x14ac:dyDescent="0.35">
      <c r="A64" s="4">
        <v>9.3991522274050471E-2</v>
      </c>
      <c r="B64" s="4">
        <v>5.6771821724426472E-3</v>
      </c>
      <c r="C64" s="4">
        <v>0</v>
      </c>
      <c r="D64" s="4">
        <v>0</v>
      </c>
      <c r="E64" s="4">
        <v>0</v>
      </c>
      <c r="F64" s="4">
        <v>0</v>
      </c>
      <c r="G64" s="4">
        <v>7.9150755599200397E-3</v>
      </c>
      <c r="H64" s="4">
        <v>4.8762519074507385E-3</v>
      </c>
      <c r="I64" s="4">
        <v>2.5676882024740603E-3</v>
      </c>
      <c r="J64" s="4">
        <v>2.5676882024740601E-4</v>
      </c>
      <c r="K64" s="4">
        <v>5.8891931249405047E-2</v>
      </c>
      <c r="L64" s="4">
        <v>2.355677249976202E-2</v>
      </c>
      <c r="M64" s="4">
        <v>1.5783037574840553E-4</v>
      </c>
      <c r="N64" s="4">
        <v>0.15264788579845789</v>
      </c>
      <c r="O64" s="4">
        <v>8.4568813274145654E-3</v>
      </c>
      <c r="P64" s="4">
        <v>0.11896170112379821</v>
      </c>
      <c r="Q64" s="4">
        <v>1.6937319427328894E-2</v>
      </c>
      <c r="R64" s="4">
        <v>0.17667579374821515</v>
      </c>
      <c r="S64" s="4">
        <v>1.177838624988101E-5</v>
      </c>
      <c r="T64" s="4">
        <v>7.0670317499286057E-5</v>
      </c>
      <c r="U64" s="4">
        <v>1.177838624988101E-5</v>
      </c>
      <c r="V64" s="4">
        <v>5.6536253999428846E-4</v>
      </c>
      <c r="W64" s="4">
        <v>4.687797727452642E-3</v>
      </c>
      <c r="X64" s="4">
        <v>2.9210397899704903E-2</v>
      </c>
      <c r="Y64" s="2">
        <v>2.355677249976202E-2</v>
      </c>
      <c r="Z64" s="3" t="s">
        <v>123</v>
      </c>
      <c r="AA64" s="3" t="s">
        <v>125</v>
      </c>
    </row>
    <row r="65" spans="1:27" x14ac:dyDescent="0.35">
      <c r="A65" s="4">
        <v>2.3743588148715147</v>
      </c>
      <c r="B65" s="4">
        <v>0.16198249640814413</v>
      </c>
      <c r="C65" s="4">
        <v>0</v>
      </c>
      <c r="D65" s="4">
        <v>0</v>
      </c>
      <c r="E65" s="4">
        <v>0</v>
      </c>
      <c r="F65" s="4">
        <v>0</v>
      </c>
      <c r="G65" s="4">
        <v>0.19036404492410103</v>
      </c>
      <c r="H65" s="4">
        <v>0.12806308476712253</v>
      </c>
      <c r="I65" s="4">
        <v>4.3333778953631726E-2</v>
      </c>
      <c r="J65" s="4">
        <v>4.7764069453683526E-3</v>
      </c>
      <c r="K65" s="4">
        <v>1.2667861898585633</v>
      </c>
      <c r="L65" s="4">
        <v>0.69223289063309468</v>
      </c>
      <c r="M65" s="4">
        <v>3.5303877422287826E-3</v>
      </c>
      <c r="N65" s="4">
        <v>4.67949434067972</v>
      </c>
      <c r="O65" s="4">
        <v>0.1695970582051082</v>
      </c>
      <c r="P65" s="4">
        <v>3.1842712969122355</v>
      </c>
      <c r="Q65" s="4">
        <v>0.52540476399051894</v>
      </c>
      <c r="R65" s="4">
        <v>4.3610672109884963</v>
      </c>
      <c r="S65" s="4">
        <v>3.4611644531654735E-4</v>
      </c>
      <c r="T65" s="4">
        <v>1.2460192031395704E-3</v>
      </c>
      <c r="U65" s="4">
        <v>4.1533973437985676E-4</v>
      </c>
      <c r="V65" s="4">
        <v>2.0766986718992842E-2</v>
      </c>
      <c r="W65" s="4">
        <v>5.5378631250647577E-2</v>
      </c>
      <c r="X65" s="4">
        <v>0.13844657812661892</v>
      </c>
      <c r="Y65" s="2">
        <v>0.69223289063309468</v>
      </c>
      <c r="Z65" s="3" t="s">
        <v>122</v>
      </c>
      <c r="AA65" s="3" t="s">
        <v>125</v>
      </c>
    </row>
    <row r="66" spans="1:27" x14ac:dyDescent="0.35">
      <c r="A66" s="4">
        <v>0.57447060069623856</v>
      </c>
      <c r="B66" s="4">
        <v>3.588429802668381E-2</v>
      </c>
      <c r="C66" s="4">
        <v>0</v>
      </c>
      <c r="D66" s="4">
        <v>4.0229033662201582E-4</v>
      </c>
      <c r="E66" s="4">
        <v>0</v>
      </c>
      <c r="F66" s="4">
        <v>0</v>
      </c>
      <c r="G66" s="4">
        <v>4.7953008125344289E-2</v>
      </c>
      <c r="H66" s="4">
        <v>3.186139466046365E-2</v>
      </c>
      <c r="I66" s="4">
        <v>1.1328495879275965E-2</v>
      </c>
      <c r="J66" s="4">
        <v>1.3356039175850926E-3</v>
      </c>
      <c r="K66" s="4">
        <v>0.4119453047009442</v>
      </c>
      <c r="L66" s="4">
        <v>0.16091613464880633</v>
      </c>
      <c r="M66" s="4">
        <v>8.3676390017379295E-4</v>
      </c>
      <c r="N66" s="4">
        <v>1.0346907457918249</v>
      </c>
      <c r="O66" s="4">
        <v>5.0849498549022806E-2</v>
      </c>
      <c r="P66" s="4">
        <v>0.86251048171760192</v>
      </c>
      <c r="Q66" s="4">
        <v>0.15705414741723497</v>
      </c>
      <c r="R66" s="4">
        <v>1.2261809460239044</v>
      </c>
      <c r="S66" s="4">
        <v>4.3447356355177713E-5</v>
      </c>
      <c r="T66" s="4">
        <v>2.8964904236785142E-4</v>
      </c>
      <c r="U66" s="4">
        <v>1.3838787579797344E-4</v>
      </c>
      <c r="V66" s="4">
        <v>5.5676982588486988E-3</v>
      </c>
      <c r="W66" s="4">
        <v>1.4192803076024718E-2</v>
      </c>
      <c r="X66" s="4">
        <v>3.3309639872302912E-2</v>
      </c>
      <c r="Y66" s="2">
        <v>0.16091613464880633</v>
      </c>
      <c r="Z66" s="3" t="s">
        <v>122</v>
      </c>
      <c r="AA66" s="3" t="s">
        <v>125</v>
      </c>
    </row>
    <row r="67" spans="1:27" x14ac:dyDescent="0.35">
      <c r="A67" s="4">
        <v>1.267927733944217</v>
      </c>
      <c r="B67" s="4">
        <v>8.2451948016603702E-2</v>
      </c>
      <c r="C67" s="4">
        <v>0</v>
      </c>
      <c r="D67" s="4">
        <v>9.1613275574004113E-4</v>
      </c>
      <c r="E67" s="4">
        <v>0</v>
      </c>
      <c r="F67" s="4">
        <v>0</v>
      </c>
      <c r="G67" s="4">
        <v>0.10407268105206867</v>
      </c>
      <c r="H67" s="4">
        <v>6.8893183231651098E-2</v>
      </c>
      <c r="I67" s="4">
        <v>2.3452998546945058E-2</v>
      </c>
      <c r="J67" s="4">
        <v>2.711752956990522E-3</v>
      </c>
      <c r="K67" s="4">
        <v>0.93811994187780212</v>
      </c>
      <c r="L67" s="4">
        <v>0.36645310229601646</v>
      </c>
      <c r="M67" s="4">
        <v>1.9055561319392858E-3</v>
      </c>
      <c r="N67" s="4">
        <v>2.272009234235302</v>
      </c>
      <c r="O67" s="4">
        <v>8.7948744551043956E-2</v>
      </c>
      <c r="P67" s="4">
        <v>0.83184854221195736</v>
      </c>
      <c r="Q67" s="4">
        <v>0.30708769972406175</v>
      </c>
      <c r="R67" s="4">
        <v>1.978846752398489</v>
      </c>
      <c r="S67" s="4">
        <v>1.2825858580360578E-4</v>
      </c>
      <c r="T67" s="4">
        <v>8.0619682505123622E-4</v>
      </c>
      <c r="U67" s="4">
        <v>2.4552357853833105E-4</v>
      </c>
      <c r="V67" s="4">
        <v>1.0370622794977268E-2</v>
      </c>
      <c r="W67" s="4">
        <v>1.8725753527326444E-2</v>
      </c>
      <c r="X67" s="4">
        <v>0.11506627412094916</v>
      </c>
      <c r="Y67" s="2">
        <v>0.36645310229601646</v>
      </c>
      <c r="Z67" s="3" t="s">
        <v>122</v>
      </c>
      <c r="AA67" s="3" t="s">
        <v>125</v>
      </c>
    </row>
    <row r="68" spans="1:27" x14ac:dyDescent="0.35">
      <c r="A68" s="4">
        <v>0.80241157029168586</v>
      </c>
      <c r="B68" s="4">
        <v>5.4388383031928861E-2</v>
      </c>
      <c r="C68" s="4">
        <v>0</v>
      </c>
      <c r="D68" s="4">
        <v>0</v>
      </c>
      <c r="E68" s="4">
        <v>0</v>
      </c>
      <c r="F68" s="4">
        <v>0</v>
      </c>
      <c r="G68" s="4">
        <v>6.4388040898785748E-2</v>
      </c>
      <c r="H68" s="4">
        <v>4.3657042882131236E-2</v>
      </c>
      <c r="I68" s="4">
        <v>1.436536215507E-2</v>
      </c>
      <c r="J68" s="4">
        <v>1.4877539753128525E-3</v>
      </c>
      <c r="K68" s="4">
        <v>0.59266264918200517</v>
      </c>
      <c r="L68" s="4">
        <v>0.24389409431358236</v>
      </c>
      <c r="M68" s="4">
        <v>1.6340904319010019E-3</v>
      </c>
      <c r="N68" s="4">
        <v>1.5658000854931986</v>
      </c>
      <c r="O68" s="4">
        <v>6.097352357839559E-2</v>
      </c>
      <c r="P68" s="4">
        <v>0.97557637725432944</v>
      </c>
      <c r="Q68" s="4">
        <v>0.17316480696264347</v>
      </c>
      <c r="R68" s="4">
        <v>1.4633645658814942</v>
      </c>
      <c r="S68" s="4">
        <v>4.8778818862716471E-5</v>
      </c>
      <c r="T68" s="4">
        <v>2.6828350374494058E-4</v>
      </c>
      <c r="U68" s="4">
        <v>7.31682282940747E-5</v>
      </c>
      <c r="V68" s="4">
        <v>6.5851405464667249E-3</v>
      </c>
      <c r="W68" s="4">
        <v>2.4389409431358238E-2</v>
      </c>
      <c r="X68" s="4">
        <v>2.4389409431358238E-2</v>
      </c>
      <c r="Y68" s="2">
        <v>0.24389409431358236</v>
      </c>
      <c r="Z68" s="3" t="s">
        <v>122</v>
      </c>
      <c r="AA68" s="3" t="s">
        <v>125</v>
      </c>
    </row>
    <row r="69" spans="1:27" x14ac:dyDescent="0.35">
      <c r="A69" s="4">
        <v>0.76394246019483381</v>
      </c>
      <c r="B69" s="4">
        <v>4.6878287330137526E-2</v>
      </c>
      <c r="C69" s="4">
        <v>0</v>
      </c>
      <c r="D69" s="4">
        <v>0</v>
      </c>
      <c r="E69" s="4">
        <v>0</v>
      </c>
      <c r="F69" s="4">
        <v>0</v>
      </c>
      <c r="G69" s="4">
        <v>6.3806557754909413E-2</v>
      </c>
      <c r="H69" s="4">
        <v>4.2103646953919806E-2</v>
      </c>
      <c r="I69" s="4">
        <v>1.4627761879866988E-2</v>
      </c>
      <c r="J69" s="4">
        <v>1.6060153992732298E-3</v>
      </c>
      <c r="K69" s="4">
        <v>0.55559451650533365</v>
      </c>
      <c r="L69" s="4">
        <v>0.21702910800989594</v>
      </c>
      <c r="M69" s="4">
        <v>1.128551361651459E-3</v>
      </c>
      <c r="N69" s="4">
        <v>1.1068484508504692</v>
      </c>
      <c r="O69" s="4">
        <v>7.3355838507344825E-2</v>
      </c>
      <c r="P69" s="4">
        <v>1.0373991362873027</v>
      </c>
      <c r="Q69" s="4">
        <v>0.28213784041286472</v>
      </c>
      <c r="R69" s="4">
        <v>2.0682873993343081</v>
      </c>
      <c r="S69" s="4">
        <v>4.7746403762177108E-5</v>
      </c>
      <c r="T69" s="4">
        <v>3.9065239441781266E-4</v>
      </c>
      <c r="U69" s="4">
        <v>2.3873201881088554E-4</v>
      </c>
      <c r="V69" s="4">
        <v>9.4624691092314635E-3</v>
      </c>
      <c r="W69" s="4">
        <v>8.0951857287691192E-3</v>
      </c>
      <c r="X69" s="4">
        <v>4.3405821601979186E-2</v>
      </c>
      <c r="Y69" s="2">
        <v>0.21702910800989594</v>
      </c>
      <c r="Z69" s="3" t="s">
        <v>122</v>
      </c>
      <c r="AA69" s="3" t="s">
        <v>125</v>
      </c>
    </row>
    <row r="70" spans="1:27" x14ac:dyDescent="0.35">
      <c r="A70" s="4">
        <v>2.4943190351227731</v>
      </c>
      <c r="B70" s="4">
        <v>0.1744660308719754</v>
      </c>
      <c r="C70" s="4">
        <v>0</v>
      </c>
      <c r="D70" s="4">
        <v>6.8150793309365392E-4</v>
      </c>
      <c r="E70" s="4">
        <v>0</v>
      </c>
      <c r="F70" s="4">
        <v>0</v>
      </c>
      <c r="G70" s="4">
        <v>0.1983188085302533</v>
      </c>
      <c r="H70" s="4">
        <v>0.13493857075254348</v>
      </c>
      <c r="I70" s="4">
        <v>4.3752809304612575E-2</v>
      </c>
      <c r="J70" s="4">
        <v>4.0890475985619233E-3</v>
      </c>
      <c r="K70" s="4">
        <v>1.8059960226981826</v>
      </c>
      <c r="L70" s="4">
        <v>1.0972277722807826</v>
      </c>
      <c r="M70" s="4">
        <v>5.7928174312960575E-3</v>
      </c>
      <c r="N70" s="4">
        <v>3.3598341101517137</v>
      </c>
      <c r="O70" s="4">
        <v>0.13630158661873076</v>
      </c>
      <c r="P70" s="4">
        <v>3.4756904587776347</v>
      </c>
      <c r="Q70" s="4">
        <v>0.95411110633111551</v>
      </c>
      <c r="R70" s="4">
        <v>4.0890475985619226</v>
      </c>
      <c r="S70" s="4">
        <v>1.3630158661873077E-4</v>
      </c>
      <c r="T70" s="4">
        <v>4.7705555316555779E-4</v>
      </c>
      <c r="U70" s="4">
        <v>2.1126745925903272E-3</v>
      </c>
      <c r="V70" s="4">
        <v>1.9763730059715962E-2</v>
      </c>
      <c r="W70" s="4">
        <v>6.8150793309365382E-2</v>
      </c>
      <c r="X70" s="4">
        <v>6.8150793309365382E-2</v>
      </c>
      <c r="Y70" s="2">
        <v>0.68150793309365387</v>
      </c>
      <c r="Z70" s="3" t="s">
        <v>122</v>
      </c>
      <c r="AA70" s="3" t="s">
        <v>125</v>
      </c>
    </row>
    <row r="71" spans="1:27" x14ac:dyDescent="0.35">
      <c r="A71" s="4">
        <v>1.5164455809251789E-2</v>
      </c>
      <c r="B71" s="4">
        <v>2.0175885411450878E-3</v>
      </c>
      <c r="C71" s="4">
        <v>0</v>
      </c>
      <c r="D71" s="4">
        <v>0</v>
      </c>
      <c r="E71" s="4">
        <v>0</v>
      </c>
      <c r="F71" s="4">
        <v>0</v>
      </c>
      <c r="G71" s="4">
        <v>7.8751036605985685E-4</v>
      </c>
      <c r="H71" s="4">
        <v>5.4930475120208201E-4</v>
      </c>
      <c r="I71" s="4">
        <v>2.0110801910123616E-4</v>
      </c>
      <c r="J71" s="4">
        <v>2.3430060477813923E-5</v>
      </c>
      <c r="K71" s="4">
        <v>1.666137633977879E-2</v>
      </c>
      <c r="L71" s="4">
        <v>6.508350132726091E-3</v>
      </c>
      <c r="M71" s="4">
        <v>3.3843420690175669E-5</v>
      </c>
      <c r="N71" s="4">
        <v>4.7966540478191287E-2</v>
      </c>
      <c r="O71" s="4">
        <v>2.0566386419414444E-3</v>
      </c>
      <c r="P71" s="4">
        <v>3.4884756711411842E-2</v>
      </c>
      <c r="Q71" s="4">
        <v>6.3521497295406636E-3</v>
      </c>
      <c r="R71" s="4">
        <v>5.5451143130826289E-2</v>
      </c>
      <c r="S71" s="4">
        <v>1.7572545358360444E-6</v>
      </c>
      <c r="T71" s="4">
        <v>1.1715030238906962E-5</v>
      </c>
      <c r="U71" s="4">
        <v>5.5971811141444372E-6</v>
      </c>
      <c r="V71" s="4">
        <v>2.2518891459232272E-4</v>
      </c>
      <c r="W71" s="4">
        <v>5.7403648170644122E-4</v>
      </c>
      <c r="X71" s="4">
        <v>1.3472284774743008E-3</v>
      </c>
      <c r="Y71" s="2">
        <v>6.5083501327260901E-3</v>
      </c>
      <c r="Z71" s="3" t="s">
        <v>122</v>
      </c>
      <c r="AA71" s="3" t="s">
        <v>125</v>
      </c>
    </row>
    <row r="72" spans="1:27" x14ac:dyDescent="0.35">
      <c r="A72" s="4">
        <v>0.57301164792417614</v>
      </c>
      <c r="B72" s="4">
        <v>3.5501808621389165E-2</v>
      </c>
      <c r="C72" s="4">
        <v>0</v>
      </c>
      <c r="D72" s="4">
        <v>0</v>
      </c>
      <c r="E72" s="4">
        <v>0</v>
      </c>
      <c r="F72" s="4">
        <v>0</v>
      </c>
      <c r="G72" s="4">
        <v>4.783401582671383E-2</v>
      </c>
      <c r="H72" s="4">
        <v>3.2013911634024617E-2</v>
      </c>
      <c r="I72" s="4">
        <v>1.1584800708032257E-2</v>
      </c>
      <c r="J72" s="4">
        <v>2.2422194918772106E-3</v>
      </c>
      <c r="K72" s="4">
        <v>0.36373782868230309</v>
      </c>
      <c r="L72" s="4">
        <v>0.12456774954873392</v>
      </c>
      <c r="M72" s="4">
        <v>2.6159227405234126E-4</v>
      </c>
      <c r="N72" s="4">
        <v>1.1921133631813836</v>
      </c>
      <c r="O72" s="4">
        <v>4.2602170345667004E-2</v>
      </c>
      <c r="P72" s="4">
        <v>0.66768313758121378</v>
      </c>
      <c r="Q72" s="4">
        <v>0.13079613702617063</v>
      </c>
      <c r="R72" s="4">
        <v>0.71751023740070741</v>
      </c>
      <c r="S72" s="4">
        <v>3.3633292378158158E-5</v>
      </c>
      <c r="T72" s="4">
        <v>2.6159227405234126E-4</v>
      </c>
      <c r="U72" s="4">
        <v>1.0712826461191117E-4</v>
      </c>
      <c r="V72" s="4">
        <v>2.4913549909746785E-3</v>
      </c>
      <c r="W72" s="4">
        <v>1.0986875510198333E-2</v>
      </c>
      <c r="X72" s="4">
        <v>2.578552415658792E-2</v>
      </c>
      <c r="Y72" s="2">
        <v>0.12456774954873392</v>
      </c>
      <c r="Z72" s="3" t="s">
        <v>123</v>
      </c>
      <c r="AA72" s="3" t="s">
        <v>125</v>
      </c>
    </row>
    <row r="73" spans="1:27" x14ac:dyDescent="0.35">
      <c r="A73" s="4">
        <v>0.18427427036624394</v>
      </c>
      <c r="B73" s="4">
        <v>1.2798160813948014E-2</v>
      </c>
      <c r="C73" s="4">
        <v>0</v>
      </c>
      <c r="D73" s="4">
        <v>0</v>
      </c>
      <c r="E73" s="4">
        <v>0</v>
      </c>
      <c r="F73" s="4">
        <v>0</v>
      </c>
      <c r="G73" s="4">
        <v>1.4818923047729278E-2</v>
      </c>
      <c r="H73" s="4">
        <v>9.1415434385342959E-3</v>
      </c>
      <c r="I73" s="4">
        <v>3.8971843080067253E-3</v>
      </c>
      <c r="J73" s="4">
        <v>7.8905953890506548E-4</v>
      </c>
      <c r="K73" s="4">
        <v>0.12317026948761997</v>
      </c>
      <c r="L73" s="4">
        <v>4.8113386518601552E-2</v>
      </c>
      <c r="M73" s="4">
        <v>2.5018960989672806E-4</v>
      </c>
      <c r="N73" s="4">
        <v>0.22084044412038112</v>
      </c>
      <c r="O73" s="4">
        <v>1.5203830139878092E-2</v>
      </c>
      <c r="P73" s="4">
        <v>0.2578877517397043</v>
      </c>
      <c r="Q73" s="4">
        <v>4.6958665242155112E-2</v>
      </c>
      <c r="R73" s="4">
        <v>0.36662400527174382</v>
      </c>
      <c r="S73" s="4">
        <v>1.2990614360022419E-5</v>
      </c>
      <c r="T73" s="4">
        <v>8.66040957334828E-5</v>
      </c>
      <c r="U73" s="4">
        <v>4.1377512405997333E-5</v>
      </c>
      <c r="V73" s="4">
        <v>1.6647231735436136E-3</v>
      </c>
      <c r="W73" s="4">
        <v>4.2436006909406573E-3</v>
      </c>
      <c r="X73" s="4">
        <v>9.9594710093505213E-3</v>
      </c>
      <c r="Y73" s="2">
        <v>4.8113386518601552E-2</v>
      </c>
      <c r="Z73" s="3" t="s">
        <v>122</v>
      </c>
      <c r="AA73" s="3" t="s">
        <v>125</v>
      </c>
    </row>
    <row r="74" spans="1:27" x14ac:dyDescent="0.35">
      <c r="A74" s="4">
        <v>0.23921567669967281</v>
      </c>
      <c r="B74" s="4">
        <v>1.522281578997918E-2</v>
      </c>
      <c r="C74" s="4">
        <v>1.966674338084267E-3</v>
      </c>
      <c r="D74" s="4">
        <v>1.966674338084267E-3</v>
      </c>
      <c r="E74" s="4">
        <v>0</v>
      </c>
      <c r="F74" s="4">
        <v>0</v>
      </c>
      <c r="G74" s="4">
        <v>1.8910330173887178E-2</v>
      </c>
      <c r="H74" s="4">
        <v>1.2669921216504412E-2</v>
      </c>
      <c r="I74" s="4">
        <v>4.1508174731682357E-3</v>
      </c>
      <c r="J74" s="4">
        <v>6.8077188625993853E-4</v>
      </c>
      <c r="K74" s="4">
        <v>0.13804541026937642</v>
      </c>
      <c r="L74" s="4">
        <v>5.2476166232536918E-2</v>
      </c>
      <c r="M74" s="4">
        <v>3.0256528278219488E-4</v>
      </c>
      <c r="N74" s="4">
        <v>0.36591488886471696</v>
      </c>
      <c r="O74" s="4">
        <v>1.058978489737682E-2</v>
      </c>
      <c r="P74" s="4">
        <v>0.1522281578997918</v>
      </c>
      <c r="Q74" s="4">
        <v>0.10495233246507384</v>
      </c>
      <c r="R74" s="4">
        <v>9.143144639074452E-2</v>
      </c>
      <c r="S74" s="4">
        <v>1.3237231121721026E-5</v>
      </c>
      <c r="T74" s="4">
        <v>2.0801363191275897E-4</v>
      </c>
      <c r="U74" s="4">
        <v>4.7275825434717956E-5</v>
      </c>
      <c r="V74" s="4">
        <v>7.4695804186854372E-4</v>
      </c>
      <c r="W74" s="4">
        <v>7.1670151359032406E-3</v>
      </c>
      <c r="X74" s="4">
        <v>2.6758117196050358E-2</v>
      </c>
      <c r="Y74" s="2">
        <v>9.4551650869435899E-2</v>
      </c>
      <c r="Z74" s="3" t="s">
        <v>124</v>
      </c>
      <c r="AA74" s="3" t="s">
        <v>125</v>
      </c>
    </row>
    <row r="75" spans="1:27" x14ac:dyDescent="0.35">
      <c r="A75" s="4">
        <v>9.5424634642890235E-2</v>
      </c>
      <c r="B75" s="4">
        <v>6.0591715862203313E-3</v>
      </c>
      <c r="C75" s="4">
        <v>0</v>
      </c>
      <c r="D75" s="4">
        <v>0</v>
      </c>
      <c r="E75" s="4">
        <v>0</v>
      </c>
      <c r="F75" s="4">
        <v>0</v>
      </c>
      <c r="G75" s="4">
        <v>7.9032672863743447E-3</v>
      </c>
      <c r="H75" s="4">
        <v>5.473744379822231E-3</v>
      </c>
      <c r="I75" s="4">
        <v>1.6216333617227361E-3</v>
      </c>
      <c r="J75" s="4">
        <v>2.5173369875118286E-4</v>
      </c>
      <c r="K75" s="4">
        <v>5.1517594163032768E-2</v>
      </c>
      <c r="L75" s="4">
        <v>2.215841976216807E-2</v>
      </c>
      <c r="M75" s="4">
        <v>1.551382096954964E-4</v>
      </c>
      <c r="N75" s="4">
        <v>0.15016207844111254</v>
      </c>
      <c r="O75" s="4">
        <v>4.7419603718246066E-3</v>
      </c>
      <c r="P75" s="4">
        <v>6.0884429465402359E-2</v>
      </c>
      <c r="Q75" s="4">
        <v>6.7324128735781461E-2</v>
      </c>
      <c r="R75" s="4">
        <v>3.6003773193483128E-2</v>
      </c>
      <c r="S75" s="4">
        <v>5.8542720639809954E-6</v>
      </c>
      <c r="T75" s="4">
        <v>9.0741216991705438E-5</v>
      </c>
      <c r="U75" s="4">
        <v>1.6684675382345839E-5</v>
      </c>
      <c r="V75" s="4">
        <v>1.6391961779146791E-4</v>
      </c>
      <c r="W75" s="4">
        <v>3.190578274869643E-3</v>
      </c>
      <c r="X75" s="4">
        <v>9.0741216991705436E-3</v>
      </c>
      <c r="Y75" s="2">
        <v>2.9271360319904981E-2</v>
      </c>
      <c r="Z75" s="3" t="s">
        <v>124</v>
      </c>
      <c r="AA75" s="3" t="s">
        <v>125</v>
      </c>
    </row>
    <row r="76" spans="1:27" x14ac:dyDescent="0.35">
      <c r="A76" s="4">
        <v>0.57369735179932624</v>
      </c>
      <c r="B76" s="4">
        <v>3.6919324847653791E-2</v>
      </c>
      <c r="C76" s="4">
        <v>0</v>
      </c>
      <c r="D76" s="4">
        <v>0</v>
      </c>
      <c r="E76" s="4">
        <v>0</v>
      </c>
      <c r="F76" s="4">
        <v>0</v>
      </c>
      <c r="G76" s="4">
        <v>4.7415995637673014E-2</v>
      </c>
      <c r="H76" s="4">
        <v>3.2575874865576879E-2</v>
      </c>
      <c r="I76" s="4">
        <v>9.8451532927076799E-3</v>
      </c>
      <c r="J76" s="4">
        <v>1.5564029102442286E-3</v>
      </c>
      <c r="K76" s="4">
        <v>0.30585126957124958</v>
      </c>
      <c r="L76" s="4">
        <v>0</v>
      </c>
      <c r="M76" s="4">
        <v>8.1439687163942199E-4</v>
      </c>
      <c r="N76" s="4">
        <v>0.91393426706201797</v>
      </c>
      <c r="O76" s="4">
        <v>2.6965585305394196E-2</v>
      </c>
      <c r="P76" s="4">
        <v>0.36014439434721107</v>
      </c>
      <c r="Q76" s="4">
        <v>0.2913731029643265</v>
      </c>
      <c r="R76" s="4">
        <v>0.21174318662624972</v>
      </c>
      <c r="S76" s="4">
        <v>3.6195416517307645E-5</v>
      </c>
      <c r="T76" s="4">
        <v>5.0673583124230699E-4</v>
      </c>
      <c r="U76" s="4">
        <v>9.9537395422596013E-5</v>
      </c>
      <c r="V76" s="4">
        <v>1.0496670790019215E-3</v>
      </c>
      <c r="W76" s="4">
        <v>1.9545524919346129E-2</v>
      </c>
      <c r="X76" s="4">
        <v>5.5378987271480697E-2</v>
      </c>
      <c r="Y76" s="2">
        <v>0.18097708258653822</v>
      </c>
      <c r="Z76" s="3" t="s">
        <v>124</v>
      </c>
      <c r="AA76" s="3" t="s">
        <v>125</v>
      </c>
    </row>
    <row r="77" spans="1:27" x14ac:dyDescent="0.35">
      <c r="A77" s="4">
        <v>0.56701373774400199</v>
      </c>
      <c r="B77" s="4">
        <v>3.5529616184817293E-2</v>
      </c>
      <c r="C77" s="4">
        <v>4.9887474780051675E-3</v>
      </c>
      <c r="D77" s="4">
        <v>4.9887474780051675E-3</v>
      </c>
      <c r="E77" s="4">
        <v>0</v>
      </c>
      <c r="F77" s="4">
        <v>0</v>
      </c>
      <c r="G77" s="4">
        <v>4.4777050534290284E-2</v>
      </c>
      <c r="H77" s="4">
        <v>3.0419191939055904E-2</v>
      </c>
      <c r="I77" s="4">
        <v>9.4664525314341972E-3</v>
      </c>
      <c r="J77" s="4">
        <v>1.5331272737284178E-3</v>
      </c>
      <c r="K77" s="4">
        <v>0.31392606081105695</v>
      </c>
      <c r="L77" s="4">
        <v>0.13141090917672149</v>
      </c>
      <c r="M77" s="4">
        <v>8.517373742935652E-4</v>
      </c>
      <c r="N77" s="4">
        <v>0.84930383893844086</v>
      </c>
      <c r="O77" s="4">
        <v>2.8229010119443881E-2</v>
      </c>
      <c r="P77" s="4">
        <v>0.38449858610966664</v>
      </c>
      <c r="Q77" s="4">
        <v>0.38693212146479111</v>
      </c>
      <c r="R77" s="4">
        <v>0.22923903045272531</v>
      </c>
      <c r="S77" s="4">
        <v>2.4335353551244724E-4</v>
      </c>
      <c r="T77" s="4">
        <v>6.0838383878111812E-4</v>
      </c>
      <c r="U77" s="4">
        <v>1.2167676775622362E-4</v>
      </c>
      <c r="V77" s="4">
        <v>1.4357858595234385E-3</v>
      </c>
      <c r="W77" s="4">
        <v>1.4698553544951814E-2</v>
      </c>
      <c r="X77" s="4">
        <v>6.9842464692072351E-2</v>
      </c>
      <c r="Y77" s="2">
        <v>0.24335353551244723</v>
      </c>
      <c r="Z77" s="3" t="s">
        <v>124</v>
      </c>
      <c r="AA77" s="3" t="s">
        <v>125</v>
      </c>
    </row>
    <row r="78" spans="1:27" x14ac:dyDescent="0.35">
      <c r="A78" s="4">
        <v>0.57054471288924358</v>
      </c>
      <c r="B78" s="4">
        <v>3.7779312069693156E-2</v>
      </c>
      <c r="C78" s="4">
        <v>0</v>
      </c>
      <c r="D78" s="4">
        <v>0</v>
      </c>
      <c r="E78" s="4">
        <v>0</v>
      </c>
      <c r="F78" s="4">
        <v>0</v>
      </c>
      <c r="G78" s="4">
        <v>4.6645885310539502E-2</v>
      </c>
      <c r="H78" s="4">
        <v>3.6044547739962345E-2</v>
      </c>
      <c r="I78" s="4">
        <v>7.6329630508155553E-3</v>
      </c>
      <c r="J78" s="4">
        <v>1.4649121006615712E-3</v>
      </c>
      <c r="K78" s="4">
        <v>0.36815554108731591</v>
      </c>
      <c r="L78" s="4">
        <v>0.1459129552895802</v>
      </c>
      <c r="M78" s="4">
        <v>8.8665732408463522E-4</v>
      </c>
      <c r="N78" s="4">
        <v>1.0138733749315612</v>
      </c>
      <c r="O78" s="4">
        <v>3.2960522264885356E-2</v>
      </c>
      <c r="P78" s="4">
        <v>0.46453133718347189</v>
      </c>
      <c r="Q78" s="4">
        <v>0.26985222906923684</v>
      </c>
      <c r="R78" s="4">
        <v>0.33731528633654601</v>
      </c>
      <c r="S78" s="4">
        <v>3.8550318438462402E-5</v>
      </c>
      <c r="T78" s="4">
        <v>4.2405350282308642E-4</v>
      </c>
      <c r="U78" s="4">
        <v>9.6375796096156009E-5</v>
      </c>
      <c r="V78" s="4">
        <v>1.2143350308115657E-3</v>
      </c>
      <c r="W78" s="4">
        <v>1.9275159219231199E-2</v>
      </c>
      <c r="X78" s="4">
        <v>5.7825477657693601E-2</v>
      </c>
      <c r="Y78" s="2">
        <v>0.192751592192312</v>
      </c>
      <c r="Z78" s="3" t="s">
        <v>124</v>
      </c>
      <c r="AA78" s="3" t="s">
        <v>125</v>
      </c>
    </row>
    <row r="79" spans="1:27" x14ac:dyDescent="0.35">
      <c r="A79" s="4">
        <v>9.1337540474970853E-3</v>
      </c>
      <c r="B79" s="4">
        <v>5.5574390824207631E-4</v>
      </c>
      <c r="C79" s="4">
        <v>0</v>
      </c>
      <c r="D79" s="4">
        <v>0</v>
      </c>
      <c r="E79" s="4">
        <v>0</v>
      </c>
      <c r="F79" s="4">
        <v>0</v>
      </c>
      <c r="G79" s="4">
        <v>7.6672076229693849E-4</v>
      </c>
      <c r="H79" s="4">
        <v>5.3001502360123934E-4</v>
      </c>
      <c r="I79" s="4">
        <v>1.7521370440409901E-4</v>
      </c>
      <c r="J79" s="4">
        <v>1.8267508094994168E-5</v>
      </c>
      <c r="K79" s="4">
        <v>1.0317282740975582E-2</v>
      </c>
      <c r="L79" s="4">
        <v>1.9811241173444383E-3</v>
      </c>
      <c r="M79" s="4">
        <v>6.6895100066175837E-6</v>
      </c>
      <c r="N79" s="4">
        <v>1.211830466583416E-2</v>
      </c>
      <c r="O79" s="4">
        <v>4.6826570046323087E-4</v>
      </c>
      <c r="P79" s="4">
        <v>9.6483317403138237E-3</v>
      </c>
      <c r="Q79" s="4">
        <v>4.2452659657380822E-3</v>
      </c>
      <c r="R79" s="4">
        <v>3.7306882729213446E-3</v>
      </c>
      <c r="S79" s="4">
        <v>9.2623984707012696E-7</v>
      </c>
      <c r="T79" s="4">
        <v>4.1680793118155712E-5</v>
      </c>
      <c r="U79" s="4">
        <v>1.7495641555769068E-6</v>
      </c>
      <c r="V79" s="4">
        <v>1.6466486170135591E-5</v>
      </c>
      <c r="W79" s="4">
        <v>2.2770062907140619E-4</v>
      </c>
      <c r="X79" s="4">
        <v>1.7881574825381618E-3</v>
      </c>
      <c r="Y79" s="2">
        <v>2.5728884640836861E-3</v>
      </c>
      <c r="Z79" s="3" t="s">
        <v>124</v>
      </c>
      <c r="AA79" s="3" t="s">
        <v>125</v>
      </c>
    </row>
    <row r="80" spans="1:27" x14ac:dyDescent="0.35">
      <c r="A80" s="4">
        <v>3.2993837305733908</v>
      </c>
      <c r="B80" s="4">
        <v>0.21612687851839635</v>
      </c>
      <c r="C80" s="4">
        <v>0</v>
      </c>
      <c r="D80" s="4">
        <v>0</v>
      </c>
      <c r="E80" s="4">
        <v>0</v>
      </c>
      <c r="F80" s="4">
        <v>0</v>
      </c>
      <c r="G80" s="4">
        <v>0.26785937603609761</v>
      </c>
      <c r="H80" s="4">
        <v>0.18623699106372452</v>
      </c>
      <c r="I80" s="4">
        <v>5.610101953030714E-2</v>
      </c>
      <c r="J80" s="4">
        <v>7.1275885468832841E-3</v>
      </c>
      <c r="K80" s="4">
        <v>1.7474088050423535</v>
      </c>
      <c r="L80" s="4">
        <v>0.87025556935333004</v>
      </c>
      <c r="M80" s="4">
        <v>3.3338720622518585E-3</v>
      </c>
      <c r="N80" s="4">
        <v>7.2425496524781758</v>
      </c>
      <c r="O80" s="4">
        <v>0.14600060410551241</v>
      </c>
      <c r="P80" s="4">
        <v>2.1037882323865178</v>
      </c>
      <c r="Q80" s="4">
        <v>1.9198504634346909</v>
      </c>
      <c r="R80" s="4">
        <v>1.2300838298653409</v>
      </c>
      <c r="S80" s="4">
        <v>2.2992221118978335E-4</v>
      </c>
      <c r="T80" s="4">
        <v>2.5291443230876171E-3</v>
      </c>
      <c r="U80" s="4">
        <v>5.7480552797445838E-4</v>
      </c>
      <c r="V80" s="4">
        <v>7.0126274412883926E-3</v>
      </c>
      <c r="W80" s="4">
        <v>0.11611071665084059</v>
      </c>
      <c r="X80" s="4">
        <v>0.34488331678467504</v>
      </c>
      <c r="Y80" s="2">
        <v>1.1496110559489168</v>
      </c>
      <c r="Z80" s="3" t="s">
        <v>124</v>
      </c>
      <c r="AA80" s="3" t="s">
        <v>125</v>
      </c>
    </row>
    <row r="81" spans="1:27" x14ac:dyDescent="0.35">
      <c r="A81" s="4">
        <v>6.2613904390285205E-3</v>
      </c>
      <c r="B81" s="4">
        <v>7.8615235512246987E-4</v>
      </c>
      <c r="C81" s="4">
        <v>0</v>
      </c>
      <c r="D81" s="4">
        <v>0</v>
      </c>
      <c r="E81" s="4">
        <v>0</v>
      </c>
      <c r="F81" s="4">
        <v>0</v>
      </c>
      <c r="G81" s="4">
        <v>3.4785502439047336E-4</v>
      </c>
      <c r="H81" s="4">
        <v>2.3654141658552188E-4</v>
      </c>
      <c r="I81" s="4">
        <v>9.7399406829332545E-5</v>
      </c>
      <c r="J81" s="4">
        <v>1.3914200975618935E-5</v>
      </c>
      <c r="K81" s="4">
        <v>6.6440309658580407E-3</v>
      </c>
      <c r="L81" s="4">
        <v>2.6332625346358832E-3</v>
      </c>
      <c r="M81" s="4">
        <v>1.6001331121961777E-5</v>
      </c>
      <c r="N81" s="4">
        <v>2.7863187453676917E-2</v>
      </c>
      <c r="O81" s="4">
        <v>5.2178253658571004E-4</v>
      </c>
      <c r="P81" s="4">
        <v>9.5660131707380174E-3</v>
      </c>
      <c r="Q81" s="4">
        <v>7.3049555121999406E-3</v>
      </c>
      <c r="R81" s="4">
        <v>6.3657469463456627E-3</v>
      </c>
      <c r="S81" s="4">
        <v>6.9571004878094679E-7</v>
      </c>
      <c r="T81" s="4">
        <v>3.4785502439047337E-6</v>
      </c>
      <c r="U81" s="4">
        <v>1.7392751219523669E-6</v>
      </c>
      <c r="V81" s="4">
        <v>2.1914866536599824E-5</v>
      </c>
      <c r="W81" s="4">
        <v>3.4785502439047336E-4</v>
      </c>
      <c r="X81" s="4">
        <v>1.0435650731714201E-3</v>
      </c>
      <c r="Y81" s="2">
        <v>3.4785502439047336E-3</v>
      </c>
      <c r="Z81" s="3" t="s">
        <v>124</v>
      </c>
      <c r="AA81" s="3" t="s">
        <v>125</v>
      </c>
    </row>
    <row r="82" spans="1:27" x14ac:dyDescent="0.35">
      <c r="A82" s="4">
        <v>0.1185653308117772</v>
      </c>
      <c r="B82" s="4">
        <v>8.1434551055775788E-3</v>
      </c>
      <c r="C82" s="4">
        <v>0</v>
      </c>
      <c r="D82" s="4">
        <v>0</v>
      </c>
      <c r="E82" s="4">
        <v>0</v>
      </c>
      <c r="F82" s="4">
        <v>0</v>
      </c>
      <c r="G82" s="4">
        <v>9.5358593464276321E-3</v>
      </c>
      <c r="H82" s="4">
        <v>7.341767815391185E-3</v>
      </c>
      <c r="I82" s="4">
        <v>1.7932478859432493E-3</v>
      </c>
      <c r="J82" s="4">
        <v>2.953584753318293E-4</v>
      </c>
      <c r="K82" s="4">
        <v>8.0590669697684858E-2</v>
      </c>
      <c r="L82" s="4">
        <v>3.1940909403742113E-2</v>
      </c>
      <c r="M82" s="4">
        <v>1.9409271236091641E-4</v>
      </c>
      <c r="N82" s="4">
        <v>0.26329098372437354</v>
      </c>
      <c r="O82" s="4">
        <v>7.2151856116775444E-3</v>
      </c>
      <c r="P82" s="4">
        <v>0.10168770364995837</v>
      </c>
      <c r="Q82" s="4">
        <v>5.9071695066365858E-2</v>
      </c>
      <c r="R82" s="4">
        <v>3.797466111409234E-2</v>
      </c>
      <c r="S82" s="4">
        <v>8.4388135809094086E-6</v>
      </c>
      <c r="T82" s="4">
        <v>9.2826949390003484E-5</v>
      </c>
      <c r="U82" s="4">
        <v>2.1097033952273523E-5</v>
      </c>
      <c r="V82" s="4">
        <v>2.6582262779864638E-4</v>
      </c>
      <c r="W82" s="4">
        <v>4.2194067904547045E-3</v>
      </c>
      <c r="X82" s="4">
        <v>1.2658220371364113E-2</v>
      </c>
      <c r="Y82" s="2">
        <v>4.2194067904547043E-2</v>
      </c>
      <c r="Z82" s="3" t="s">
        <v>124</v>
      </c>
      <c r="AA82" s="3" t="s">
        <v>125</v>
      </c>
    </row>
    <row r="83" spans="1:27" x14ac:dyDescent="0.35">
      <c r="A83" s="4">
        <v>9.514808435705073E-2</v>
      </c>
      <c r="B83" s="4">
        <v>6.3042902518782072E-3</v>
      </c>
      <c r="C83" s="4">
        <v>1.4067906950950447E-3</v>
      </c>
      <c r="D83" s="4">
        <v>1.4067906950950447E-3</v>
      </c>
      <c r="E83" s="4">
        <v>0</v>
      </c>
      <c r="F83" s="4">
        <v>0</v>
      </c>
      <c r="G83" s="4">
        <v>7.1215130623068631E-3</v>
      </c>
      <c r="H83" s="4">
        <v>4.7165430773311026E-3</v>
      </c>
      <c r="I83" s="4">
        <v>1.6169337034909845E-3</v>
      </c>
      <c r="J83" s="4">
        <v>2.626787604949253E-4</v>
      </c>
      <c r="K83" s="4">
        <v>4.9558726146709239E-2</v>
      </c>
      <c r="L83" s="4">
        <v>3.2397047127707454E-2</v>
      </c>
      <c r="M83" s="4">
        <v>1.2258342156429847E-4</v>
      </c>
      <c r="N83" s="4">
        <v>0.21539658360583874</v>
      </c>
      <c r="O83" s="4">
        <v>5.6796985324791627E-3</v>
      </c>
      <c r="P83" s="4">
        <v>5.8956788466638786E-2</v>
      </c>
      <c r="Q83" s="4">
        <v>5.4286943835617898E-2</v>
      </c>
      <c r="R83" s="4">
        <v>4.558935821034147E-2</v>
      </c>
      <c r="S83" s="4">
        <v>8.1722281042865654E-6</v>
      </c>
      <c r="T83" s="4">
        <v>8.1722281042865657E-5</v>
      </c>
      <c r="U83" s="4">
        <v>4.0861140521432829E-5</v>
      </c>
      <c r="V83" s="4">
        <v>2.1598031418471636E-4</v>
      </c>
      <c r="W83" s="4">
        <v>2.3349223155104469E-3</v>
      </c>
      <c r="X83" s="4">
        <v>1.9204736045073424E-2</v>
      </c>
      <c r="Y83" s="2">
        <v>5.8373057887761176E-2</v>
      </c>
      <c r="Z83" s="3" t="s">
        <v>124</v>
      </c>
      <c r="AA83" s="3" t="s">
        <v>125</v>
      </c>
    </row>
    <row r="84" spans="1:27" x14ac:dyDescent="0.35">
      <c r="A84" s="4">
        <v>0.15742753708172263</v>
      </c>
      <c r="B84" s="4">
        <v>1.0655809482742449E-2</v>
      </c>
      <c r="C84" s="4">
        <v>0</v>
      </c>
      <c r="D84" s="4">
        <v>1.3386695330078456E-5</v>
      </c>
      <c r="E84" s="4">
        <v>0</v>
      </c>
      <c r="F84" s="4">
        <v>0</v>
      </c>
      <c r="G84" s="4">
        <v>1.2744133954234689E-2</v>
      </c>
      <c r="H84" s="4">
        <v>8.5674850112502105E-3</v>
      </c>
      <c r="I84" s="4">
        <v>2.75230455986413E-3</v>
      </c>
      <c r="J84" s="4">
        <v>4.5514764122266745E-4</v>
      </c>
      <c r="K84" s="4">
        <v>9.424233512375231E-2</v>
      </c>
      <c r="L84" s="4">
        <v>4.0534913459477559E-2</v>
      </c>
      <c r="M84" s="4">
        <v>2.141871252812553E-4</v>
      </c>
      <c r="N84" s="4">
        <v>0.21418712528125528</v>
      </c>
      <c r="O84" s="4">
        <v>1.7134970022500421E-2</v>
      </c>
      <c r="P84" s="4">
        <v>0.17456250710422305</v>
      </c>
      <c r="Q84" s="4">
        <v>8.1926575420080139E-2</v>
      </c>
      <c r="R84" s="4">
        <v>0.28593981225047577</v>
      </c>
      <c r="S84" s="4">
        <v>0</v>
      </c>
      <c r="T84" s="4">
        <v>1.713497002250042E-4</v>
      </c>
      <c r="U84" s="4">
        <v>2.6773390660156913E-5</v>
      </c>
      <c r="V84" s="4">
        <v>1.2851227516875315E-3</v>
      </c>
      <c r="W84" s="4">
        <v>5.729505601273578E-3</v>
      </c>
      <c r="X84" s="4">
        <v>1.4296990612523789E-2</v>
      </c>
      <c r="Y84" s="2">
        <v>5.3546781320313819E-2</v>
      </c>
      <c r="Z84" s="3" t="s">
        <v>124</v>
      </c>
      <c r="AA84" s="3" t="s">
        <v>125</v>
      </c>
    </row>
    <row r="85" spans="1:27" x14ac:dyDescent="0.35">
      <c r="A85" s="4">
        <v>2.047054060407703E-2</v>
      </c>
      <c r="B85" s="4">
        <v>1.2415345925938417E-3</v>
      </c>
      <c r="C85" s="4">
        <v>0</v>
      </c>
      <c r="D85" s="4">
        <v>0</v>
      </c>
      <c r="E85" s="4">
        <v>0</v>
      </c>
      <c r="F85" s="4">
        <v>0</v>
      </c>
      <c r="G85" s="4">
        <v>1.7218902385378876E-3</v>
      </c>
      <c r="H85" s="4">
        <v>1.1971940714297757E-3</v>
      </c>
      <c r="I85" s="4">
        <v>4.2862503791930249E-4</v>
      </c>
      <c r="J85" s="4">
        <v>5.3947634082946695E-5</v>
      </c>
      <c r="K85" s="4">
        <v>1.4632371984141706E-2</v>
      </c>
      <c r="L85" s="4">
        <v>5.5942957535329652E-3</v>
      </c>
      <c r="M85" s="4">
        <v>3.3994399559117095E-5</v>
      </c>
      <c r="N85" s="4">
        <v>4.995698717818077E-2</v>
      </c>
      <c r="O85" s="4">
        <v>1.2637048531758746E-3</v>
      </c>
      <c r="P85" s="4">
        <v>2.6899916172866568E-2</v>
      </c>
      <c r="Q85" s="4">
        <v>1.0346121604948679E-2</v>
      </c>
      <c r="R85" s="4">
        <v>3.5989723011500052E-2</v>
      </c>
      <c r="S85" s="4">
        <v>1.4780173721355257E-6</v>
      </c>
      <c r="T85" s="4">
        <v>1.6258191093490782E-5</v>
      </c>
      <c r="U85" s="4">
        <v>3.6950434303388144E-6</v>
      </c>
      <c r="V85" s="4">
        <v>4.655754722226906E-5</v>
      </c>
      <c r="W85" s="4">
        <v>7.3900868606776291E-4</v>
      </c>
      <c r="X85" s="4">
        <v>2.2170260582032885E-3</v>
      </c>
      <c r="Y85" s="2">
        <v>7.3900868606776287E-3</v>
      </c>
      <c r="Z85" s="3" t="s">
        <v>123</v>
      </c>
      <c r="AA85" s="3" t="s">
        <v>125</v>
      </c>
    </row>
    <row r="86" spans="1:27" x14ac:dyDescent="0.35">
      <c r="A86" s="4">
        <v>0.80055940770940781</v>
      </c>
      <c r="B86" s="4">
        <v>4.9568315658691305E-2</v>
      </c>
      <c r="C86" s="4">
        <v>0</v>
      </c>
      <c r="D86" s="4">
        <v>0</v>
      </c>
      <c r="E86" s="4">
        <v>0</v>
      </c>
      <c r="F86" s="4">
        <v>0</v>
      </c>
      <c r="G86" s="4">
        <v>6.6989815722833856E-2</v>
      </c>
      <c r="H86" s="4">
        <v>4.4175946591218616E-2</v>
      </c>
      <c r="I86" s="4">
        <v>1.9702886977304077E-2</v>
      </c>
      <c r="J86" s="4">
        <v>2.281386913161525E-3</v>
      </c>
      <c r="K86" s="4">
        <v>0.54545887105589186</v>
      </c>
      <c r="L86" s="4">
        <v>0.20739881028741133</v>
      </c>
      <c r="M86" s="4">
        <v>1.078473813494539E-3</v>
      </c>
      <c r="N86" s="4">
        <v>1.5306032199210955</v>
      </c>
      <c r="O86" s="4">
        <v>6.5538024050821986E-2</v>
      </c>
      <c r="P86" s="4">
        <v>1.0328460752313084</v>
      </c>
      <c r="Q86" s="4">
        <v>0.20242123884051344</v>
      </c>
      <c r="R86" s="4">
        <v>1.4974194102751099</v>
      </c>
      <c r="S86" s="4">
        <v>5.5997678777601061E-5</v>
      </c>
      <c r="T86" s="4">
        <v>3.7331785851734035E-4</v>
      </c>
      <c r="U86" s="4">
        <v>1.7836297684717373E-4</v>
      </c>
      <c r="V86" s="4">
        <v>7.1759988359444311E-3</v>
      </c>
      <c r="W86" s="4">
        <v>1.829257506734968E-2</v>
      </c>
      <c r="X86" s="4">
        <v>4.2931553729494143E-2</v>
      </c>
      <c r="Y86" s="2">
        <v>0.20739881028741133</v>
      </c>
      <c r="Z86" s="3" t="s">
        <v>123</v>
      </c>
      <c r="AA86" s="3" t="s">
        <v>125</v>
      </c>
    </row>
    <row r="87" spans="1:27" x14ac:dyDescent="0.35">
      <c r="A87" s="4">
        <v>4.4400735858010042E-3</v>
      </c>
      <c r="B87" s="4">
        <v>2.3602496429784282E-4</v>
      </c>
      <c r="C87" s="4">
        <v>1.0048587588918061E-4</v>
      </c>
      <c r="D87" s="4">
        <v>4.8373433276884612E-5</v>
      </c>
      <c r="E87" s="4">
        <v>0</v>
      </c>
      <c r="F87" s="4">
        <v>0</v>
      </c>
      <c r="G87" s="4">
        <v>3.4585836352555189E-4</v>
      </c>
      <c r="H87" s="4">
        <v>2.3041645029472577E-4</v>
      </c>
      <c r="I87" s="4">
        <v>7.828550796017559E-5</v>
      </c>
      <c r="J87" s="4">
        <v>1.1684404173160537E-5</v>
      </c>
      <c r="K87" s="4">
        <v>3.2716331684849503E-3</v>
      </c>
      <c r="L87" s="4">
        <v>1.2969688632208196E-3</v>
      </c>
      <c r="M87" s="4">
        <v>8.1790829212123744E-6</v>
      </c>
      <c r="N87" s="4">
        <v>5.912308511619232E-3</v>
      </c>
      <c r="O87" s="4">
        <v>5.0710314111516725E-4</v>
      </c>
      <c r="P87" s="4">
        <v>3.6922717187187291E-3</v>
      </c>
      <c r="Q87" s="4">
        <v>2.5939377264416392E-3</v>
      </c>
      <c r="R87" s="4">
        <v>5.0476626028053521E-3</v>
      </c>
      <c r="S87" s="4">
        <v>3.2716331684849507E-7</v>
      </c>
      <c r="T87" s="4">
        <v>5.8422020865802683E-6</v>
      </c>
      <c r="U87" s="4">
        <v>1.1684404173160537E-6</v>
      </c>
      <c r="V87" s="4">
        <v>5.6085140031170581E-6</v>
      </c>
      <c r="W87" s="4">
        <v>1.6007633717229935E-4</v>
      </c>
      <c r="X87" s="4">
        <v>4.9074497527274255E-4</v>
      </c>
      <c r="Y87" s="2">
        <v>2.3368808346321073E-3</v>
      </c>
      <c r="Z87" s="3" t="s">
        <v>123</v>
      </c>
      <c r="AA87" s="3" t="s">
        <v>125</v>
      </c>
    </row>
    <row r="88" spans="1:27" x14ac:dyDescent="0.35">
      <c r="A88" s="4">
        <v>2.7237159835652034E-2</v>
      </c>
      <c r="B88" s="4">
        <v>1.8863573534826578E-3</v>
      </c>
      <c r="C88" s="4">
        <v>0</v>
      </c>
      <c r="D88" s="4">
        <v>2.3004357969300705E-5</v>
      </c>
      <c r="E88" s="4">
        <v>0</v>
      </c>
      <c r="F88" s="4">
        <v>0</v>
      </c>
      <c r="G88" s="4">
        <v>2.1900148786774274E-3</v>
      </c>
      <c r="H88" s="4">
        <v>1.5734980851001684E-3</v>
      </c>
      <c r="I88" s="4">
        <v>3.7359077342144346E-4</v>
      </c>
      <c r="J88" s="4">
        <v>7.1773596864218198E-5</v>
      </c>
      <c r="K88" s="4">
        <v>1.4906823964106856E-2</v>
      </c>
      <c r="L88" s="4">
        <v>0</v>
      </c>
      <c r="M88" s="4">
        <v>2.8525403881932878E-5</v>
      </c>
      <c r="N88" s="4">
        <v>6.8276934452884491E-2</v>
      </c>
      <c r="O88" s="4">
        <v>1.2974457894685599E-3</v>
      </c>
      <c r="P88" s="4">
        <v>1.7851381784177348E-2</v>
      </c>
      <c r="Q88" s="4">
        <v>2.1900148786774268E-2</v>
      </c>
      <c r="R88" s="4">
        <v>9.5698129152290926E-3</v>
      </c>
      <c r="S88" s="4">
        <v>1.8403486375440564E-6</v>
      </c>
      <c r="T88" s="4">
        <v>3.2206101157020988E-5</v>
      </c>
      <c r="U88" s="4">
        <v>9.2017431877202833E-6</v>
      </c>
      <c r="V88" s="4">
        <v>4.7849064576145472E-5</v>
      </c>
      <c r="W88" s="4">
        <v>1.0582004665878324E-3</v>
      </c>
      <c r="X88" s="4">
        <v>2.760522956316085E-3</v>
      </c>
      <c r="Y88" s="2">
        <v>9.2017431877202821E-3</v>
      </c>
      <c r="Z88" s="3" t="s">
        <v>124</v>
      </c>
      <c r="AA88" s="3" t="s">
        <v>125</v>
      </c>
    </row>
    <row r="89" spans="1:27" x14ac:dyDescent="0.35">
      <c r="A89" s="4">
        <v>1.7009712230285134E-2</v>
      </c>
      <c r="B89" s="4">
        <v>1.1734236263211194E-3</v>
      </c>
      <c r="C89" s="4">
        <v>0</v>
      </c>
      <c r="D89" s="4">
        <v>0</v>
      </c>
      <c r="E89" s="4">
        <v>0</v>
      </c>
      <c r="F89" s="4">
        <v>0</v>
      </c>
      <c r="G89" s="4">
        <v>1.3706376811650051E-3</v>
      </c>
      <c r="H89" s="4">
        <v>9.170453550240681E-4</v>
      </c>
      <c r="I89" s="4">
        <v>2.9828625795137698E-4</v>
      </c>
      <c r="J89" s="4">
        <v>5.1768689396519983E-5</v>
      </c>
      <c r="K89" s="4">
        <v>9.9593097696162244E-3</v>
      </c>
      <c r="L89" s="4">
        <v>3.7322759879205355E-3</v>
      </c>
      <c r="M89" s="4">
        <v>2.8596037952363412E-5</v>
      </c>
      <c r="N89" s="4">
        <v>2.8201609842675644E-2</v>
      </c>
      <c r="O89" s="4">
        <v>1.0107220310749138E-3</v>
      </c>
      <c r="P89" s="4">
        <v>1.1931450318055078E-2</v>
      </c>
      <c r="Q89" s="4">
        <v>6.902491919535997E-3</v>
      </c>
      <c r="R89" s="4">
        <v>7.2476165155127958E-3</v>
      </c>
      <c r="S89" s="4">
        <v>9.8607027421942804E-7</v>
      </c>
      <c r="T89" s="4">
        <v>1.8242300073059421E-5</v>
      </c>
      <c r="U89" s="4">
        <v>2.4651756855485702E-6</v>
      </c>
      <c r="V89" s="4">
        <v>2.8103002815253698E-5</v>
      </c>
      <c r="W89" s="4">
        <v>4.6838338025422828E-4</v>
      </c>
      <c r="X89" s="4">
        <v>1.4791054113291421E-3</v>
      </c>
      <c r="Y89" s="2">
        <v>4.9303513710971403E-3</v>
      </c>
      <c r="Z89" s="3" t="s">
        <v>124</v>
      </c>
      <c r="AA89" s="3" t="s">
        <v>125</v>
      </c>
    </row>
    <row r="90" spans="1:27" x14ac:dyDescent="0.35">
      <c r="A90" s="4">
        <v>0.27109482707959265</v>
      </c>
      <c r="B90" s="4">
        <v>1.6293782352970333E-2</v>
      </c>
      <c r="C90" s="4">
        <v>0</v>
      </c>
      <c r="D90" s="4">
        <v>0</v>
      </c>
      <c r="E90" s="4">
        <v>0</v>
      </c>
      <c r="F90" s="4">
        <v>0</v>
      </c>
      <c r="G90" s="4">
        <v>2.2895573478742798E-2</v>
      </c>
      <c r="H90" s="4">
        <v>1.6925868737352804E-2</v>
      </c>
      <c r="I90" s="4">
        <v>3.8627501267817603E-3</v>
      </c>
      <c r="J90" s="4">
        <v>5.5483138184683474E-4</v>
      </c>
      <c r="K90" s="4">
        <v>0.1411659591787516</v>
      </c>
      <c r="L90" s="4">
        <v>5.3165488108614413E-2</v>
      </c>
      <c r="M90" s="4">
        <v>7.374341151128816E-4</v>
      </c>
      <c r="N90" s="4">
        <v>0.28443887297211146</v>
      </c>
      <c r="O90" s="4">
        <v>1.3133350431057985E-2</v>
      </c>
      <c r="P90" s="4">
        <v>0.16785405096378925</v>
      </c>
      <c r="Q90" s="4">
        <v>9.8324548681717527E-2</v>
      </c>
      <c r="R90" s="4">
        <v>9.9026866886586962E-2</v>
      </c>
      <c r="S90" s="4">
        <v>1.4046364097388219E-5</v>
      </c>
      <c r="T90" s="4">
        <v>2.8092728194776444E-4</v>
      </c>
      <c r="U90" s="4">
        <v>3.5115910243470555E-5</v>
      </c>
      <c r="V90" s="4">
        <v>4.0032137677556423E-4</v>
      </c>
      <c r="W90" s="4">
        <v>8.4278184584329324E-3</v>
      </c>
      <c r="X90" s="4">
        <v>2.1069546146082328E-2</v>
      </c>
      <c r="Y90" s="2">
        <v>7.0231820486941099E-2</v>
      </c>
      <c r="Z90" s="3" t="s">
        <v>124</v>
      </c>
      <c r="AA90" s="3" t="s">
        <v>125</v>
      </c>
    </row>
    <row r="91" spans="1:27" x14ac:dyDescent="0.35">
      <c r="A91" s="4">
        <v>0.35333072841962093</v>
      </c>
      <c r="B91" s="4">
        <v>2.3142129580700319E-2</v>
      </c>
      <c r="C91" s="4">
        <v>0</v>
      </c>
      <c r="D91" s="4">
        <v>1.3430700203085008E-4</v>
      </c>
      <c r="E91" s="4">
        <v>0</v>
      </c>
      <c r="F91" s="4">
        <v>0</v>
      </c>
      <c r="G91" s="4">
        <v>2.8927661975875402E-2</v>
      </c>
      <c r="H91" s="4">
        <v>2.024936338311278E-2</v>
      </c>
      <c r="I91" s="4">
        <v>5.6822193166898103E-3</v>
      </c>
      <c r="J91" s="4">
        <v>9.4014901421595051E-4</v>
      </c>
      <c r="K91" s="4">
        <v>0.18079788734922125</v>
      </c>
      <c r="L91" s="4">
        <v>7.8208000413348855E-2</v>
      </c>
      <c r="M91" s="4">
        <v>4.545775453351849E-4</v>
      </c>
      <c r="N91" s="4">
        <v>0.4824720765262076</v>
      </c>
      <c r="O91" s="4">
        <v>1.3120760967629199E-2</v>
      </c>
      <c r="P91" s="4">
        <v>0.19216232598260088</v>
      </c>
      <c r="Q91" s="4">
        <v>0.2458851267949409</v>
      </c>
      <c r="R91" s="4">
        <v>0.11054499397923813</v>
      </c>
      <c r="S91" s="4">
        <v>2.066261569705386E-5</v>
      </c>
      <c r="T91" s="4">
        <v>2.2728877266759245E-4</v>
      </c>
      <c r="U91" s="4">
        <v>5.1656539242634644E-5</v>
      </c>
      <c r="V91" s="4">
        <v>6.0954716306308874E-4</v>
      </c>
      <c r="W91" s="4">
        <v>1.3430700203085006E-2</v>
      </c>
      <c r="X91" s="4">
        <v>3.0993923545580785E-2</v>
      </c>
      <c r="Y91" s="2">
        <v>0.10331307848526929</v>
      </c>
      <c r="Z91" s="3" t="s">
        <v>124</v>
      </c>
      <c r="AA91" s="3" t="s">
        <v>125</v>
      </c>
    </row>
    <row r="92" spans="1:27" x14ac:dyDescent="0.35">
      <c r="A92" s="4">
        <v>0.49323551342601685</v>
      </c>
      <c r="B92" s="4">
        <v>3.2606508773464868E-2</v>
      </c>
      <c r="C92" s="4">
        <v>0</v>
      </c>
      <c r="D92" s="4">
        <v>4.1378818240437655E-4</v>
      </c>
      <c r="E92" s="4">
        <v>0</v>
      </c>
      <c r="F92" s="4">
        <v>0</v>
      </c>
      <c r="G92" s="4">
        <v>4.0385726602667142E-2</v>
      </c>
      <c r="H92" s="4">
        <v>2.6813474219803596E-2</v>
      </c>
      <c r="I92" s="4">
        <v>9.1860976493771587E-3</v>
      </c>
      <c r="J92" s="4">
        <v>1.4896374566557556E-3</v>
      </c>
      <c r="K92" s="4">
        <v>0.33765115684197128</v>
      </c>
      <c r="L92" s="4">
        <v>0.12529506163204521</v>
      </c>
      <c r="M92" s="4">
        <v>8.937824739934534E-4</v>
      </c>
      <c r="N92" s="4">
        <v>0.85736911394186821</v>
      </c>
      <c r="O92" s="4">
        <v>2.8468626949421105E-2</v>
      </c>
      <c r="P92" s="4">
        <v>0.3426166150308238</v>
      </c>
      <c r="Q92" s="4">
        <v>0.49654581888525184</v>
      </c>
      <c r="R92" s="4">
        <v>0.2433074512537734</v>
      </c>
      <c r="S92" s="4">
        <v>3.3103054592350122E-5</v>
      </c>
      <c r="T92" s="4">
        <v>4.6344276429290175E-4</v>
      </c>
      <c r="U92" s="4">
        <v>8.2757636480875323E-5</v>
      </c>
      <c r="V92" s="4">
        <v>1.37377676558253E-3</v>
      </c>
      <c r="W92" s="4">
        <v>1.8206680025792569E-2</v>
      </c>
      <c r="X92" s="4">
        <v>4.9654581888525187E-2</v>
      </c>
      <c r="Y92" s="2">
        <v>0.16551527296175061</v>
      </c>
      <c r="Z92" s="3" t="s">
        <v>124</v>
      </c>
      <c r="AA92" s="3" t="s">
        <v>125</v>
      </c>
    </row>
    <row r="93" spans="1:27" x14ac:dyDescent="0.35">
      <c r="A93" s="4">
        <v>0.10676472782878042</v>
      </c>
      <c r="B93" s="4">
        <v>6.9717030474944937E-3</v>
      </c>
      <c r="C93" s="4">
        <v>0</v>
      </c>
      <c r="D93" s="4">
        <v>8.4199312167807904E-5</v>
      </c>
      <c r="E93" s="4">
        <v>0</v>
      </c>
      <c r="F93" s="4">
        <v>0</v>
      </c>
      <c r="G93" s="4">
        <v>8.7567284654520225E-3</v>
      </c>
      <c r="H93" s="4">
        <v>6.4665071744876464E-3</v>
      </c>
      <c r="I93" s="4">
        <v>1.4313883068527342E-3</v>
      </c>
      <c r="J93" s="4">
        <v>2.9301360634397146E-4</v>
      </c>
      <c r="K93" s="4">
        <v>6.0623504760821685E-2</v>
      </c>
      <c r="L93" s="4">
        <v>2.5495551724412233E-2</v>
      </c>
      <c r="M93" s="4">
        <v>1.4819078941534191E-4</v>
      </c>
      <c r="N93" s="4">
        <v>0.16839862433561578</v>
      </c>
      <c r="O93" s="4">
        <v>5.6918735025438139E-3</v>
      </c>
      <c r="P93" s="4">
        <v>6.8369841480260013E-2</v>
      </c>
      <c r="Q93" s="4">
        <v>4.7151614813972426E-2</v>
      </c>
      <c r="R93" s="4">
        <v>4.2436453332575182E-2</v>
      </c>
      <c r="S93" s="4">
        <v>6.7359449734246326E-6</v>
      </c>
      <c r="T93" s="4">
        <v>9.4303229627944868E-5</v>
      </c>
      <c r="U93" s="4">
        <v>1.683986243356158E-5</v>
      </c>
      <c r="V93" s="4">
        <v>2.2565415660972518E-4</v>
      </c>
      <c r="W93" s="4">
        <v>4.3783642327260112E-3</v>
      </c>
      <c r="X93" s="4">
        <v>6.7359449734246324E-3</v>
      </c>
      <c r="Y93" s="2">
        <v>3.3679724867123159E-2</v>
      </c>
      <c r="Z93" s="3" t="s">
        <v>124</v>
      </c>
      <c r="AA93" s="3" t="s">
        <v>125</v>
      </c>
    </row>
    <row r="94" spans="1:27" x14ac:dyDescent="0.35">
      <c r="A94" s="4">
        <v>0.31454981636903462</v>
      </c>
      <c r="B94" s="4">
        <v>2.0084430842482279E-2</v>
      </c>
      <c r="C94" s="4">
        <v>0</v>
      </c>
      <c r="D94" s="4">
        <v>0</v>
      </c>
      <c r="E94" s="4">
        <v>0</v>
      </c>
      <c r="F94" s="4">
        <v>0</v>
      </c>
      <c r="G94" s="4">
        <v>2.6035373314328876E-2</v>
      </c>
      <c r="H94" s="4">
        <v>1.7852827415539802E-2</v>
      </c>
      <c r="I94" s="4">
        <v>5.738408812137794E-3</v>
      </c>
      <c r="J94" s="4">
        <v>8.5013463883522875E-4</v>
      </c>
      <c r="K94" s="4">
        <v>0.16471358627432553</v>
      </c>
      <c r="L94" s="4">
        <v>8.0443990199783516E-2</v>
      </c>
      <c r="M94" s="4">
        <v>3.0817380657777036E-4</v>
      </c>
      <c r="N94" s="4">
        <v>0.45907270497102348</v>
      </c>
      <c r="O94" s="4">
        <v>1.572749081845173E-2</v>
      </c>
      <c r="P94" s="4">
        <v>0.20084430842482276</v>
      </c>
      <c r="Q94" s="4">
        <v>0.14877356179616502</v>
      </c>
      <c r="R94" s="4">
        <v>0.10626682985440357</v>
      </c>
      <c r="S94" s="4">
        <v>2.1253365970880714E-5</v>
      </c>
      <c r="T94" s="4">
        <v>3.5068053851953183E-4</v>
      </c>
      <c r="U94" s="4">
        <v>5.3133414927201797E-5</v>
      </c>
      <c r="V94" s="4">
        <v>5.6321419822833905E-4</v>
      </c>
      <c r="W94" s="4">
        <v>1.4877356179616502E-2</v>
      </c>
      <c r="X94" s="4">
        <v>3.1880048956321072E-2</v>
      </c>
      <c r="Y94" s="2">
        <v>0.10626682985440358</v>
      </c>
      <c r="Z94" s="3" t="s">
        <v>124</v>
      </c>
      <c r="AA94" s="3" t="s">
        <v>125</v>
      </c>
    </row>
    <row r="95" spans="1:27" x14ac:dyDescent="0.35">
      <c r="A95" s="4">
        <v>8.9705904362419403E-2</v>
      </c>
      <c r="B95" s="4">
        <v>5.8984704238303166E-3</v>
      </c>
      <c r="C95" s="4">
        <v>0</v>
      </c>
      <c r="D95" s="4">
        <v>0</v>
      </c>
      <c r="E95" s="4">
        <v>0</v>
      </c>
      <c r="F95" s="4">
        <v>0</v>
      </c>
      <c r="G95" s="4">
        <v>7.342366829663779E-3</v>
      </c>
      <c r="H95" s="4">
        <v>5.5298160223409224E-3</v>
      </c>
      <c r="I95" s="4">
        <v>1.1243959245426541E-3</v>
      </c>
      <c r="J95" s="4">
        <v>2.3348112094328337E-4</v>
      </c>
      <c r="K95" s="4">
        <v>5.8677492237062E-2</v>
      </c>
      <c r="L95" s="4">
        <v>2.3255948493955989E-2</v>
      </c>
      <c r="M95" s="4">
        <v>1.8432720074469739E-4</v>
      </c>
      <c r="N95" s="4">
        <v>0.17265314469753321</v>
      </c>
      <c r="O95" s="4">
        <v>5.2533252212238757E-3</v>
      </c>
      <c r="P95" s="4">
        <v>7.4038092299120117E-2</v>
      </c>
      <c r="Q95" s="4">
        <v>4.3009680173762721E-2</v>
      </c>
      <c r="R95" s="4">
        <v>5.1304404207274105E-2</v>
      </c>
      <c r="S95" s="4">
        <v>6.1442400248232473E-6</v>
      </c>
      <c r="T95" s="4">
        <v>6.7586640273055711E-5</v>
      </c>
      <c r="U95" s="4">
        <v>1.5360600062058116E-5</v>
      </c>
      <c r="V95" s="4">
        <v>1.9354356078193227E-4</v>
      </c>
      <c r="W95" s="4">
        <v>3.0721200124116232E-3</v>
      </c>
      <c r="X95" s="4">
        <v>1.7203872069505091E-2</v>
      </c>
      <c r="Y95" s="2">
        <v>3.0721200124116232E-2</v>
      </c>
      <c r="Z95" s="3" t="s">
        <v>124</v>
      </c>
      <c r="AA95" s="3" t="s">
        <v>125</v>
      </c>
    </row>
    <row r="96" spans="1:27" x14ac:dyDescent="0.35">
      <c r="A96" s="4">
        <v>0.21305464210099589</v>
      </c>
      <c r="B96" s="4">
        <v>1.412727913572912E-2</v>
      </c>
      <c r="C96" s="4">
        <v>0</v>
      </c>
      <c r="D96" s="4">
        <v>0</v>
      </c>
      <c r="E96" s="4">
        <v>0</v>
      </c>
      <c r="F96" s="4">
        <v>0</v>
      </c>
      <c r="G96" s="4">
        <v>1.7410916988898593E-2</v>
      </c>
      <c r="H96" s="4">
        <v>1.1836369005610884E-2</v>
      </c>
      <c r="I96" s="4">
        <v>3.7036380436911475E-3</v>
      </c>
      <c r="J96" s="4">
        <v>6.0327300093113547E-4</v>
      </c>
      <c r="K96" s="4">
        <v>0.10690913940551766</v>
      </c>
      <c r="L96" s="4">
        <v>5.7807298949983481E-2</v>
      </c>
      <c r="M96" s="4">
        <v>2.5963648141340002E-4</v>
      </c>
      <c r="N96" s="4">
        <v>0.34287288280769596</v>
      </c>
      <c r="O96" s="4">
        <v>9.8509135595084146E-3</v>
      </c>
      <c r="P96" s="4">
        <v>0.1221818736063059</v>
      </c>
      <c r="Q96" s="4">
        <v>0.10690913940551766</v>
      </c>
      <c r="R96" s="4">
        <v>7.5141852267878131E-2</v>
      </c>
      <c r="S96" s="4">
        <v>1.5272734200788239E-5</v>
      </c>
      <c r="T96" s="4">
        <v>1.9854554461024712E-4</v>
      </c>
      <c r="U96" s="4">
        <v>3.8181835501970593E-5</v>
      </c>
      <c r="V96" s="4">
        <v>2.1381827881103535E-4</v>
      </c>
      <c r="W96" s="4">
        <v>7.636367100394119E-3</v>
      </c>
      <c r="X96" s="4">
        <v>2.2909101301182355E-2</v>
      </c>
      <c r="Y96" s="2">
        <v>7.6363671003941189E-2</v>
      </c>
      <c r="Z96" s="3" t="s">
        <v>124</v>
      </c>
      <c r="AA96" s="3" t="s">
        <v>125</v>
      </c>
    </row>
    <row r="97" spans="1:27" x14ac:dyDescent="0.35">
      <c r="A97" s="4">
        <v>5.2072950408656775E-2</v>
      </c>
      <c r="B97" s="4">
        <v>3.3894756811452945E-3</v>
      </c>
      <c r="C97" s="4">
        <v>0</v>
      </c>
      <c r="D97" s="4">
        <v>1.3254932831294452E-5</v>
      </c>
      <c r="E97" s="4">
        <v>0</v>
      </c>
      <c r="F97" s="4">
        <v>0</v>
      </c>
      <c r="G97" s="4">
        <v>4.2794497426750658E-3</v>
      </c>
      <c r="H97" s="4">
        <v>3.2379907345019302E-3</v>
      </c>
      <c r="I97" s="4">
        <v>8.1801871187417192E-4</v>
      </c>
      <c r="J97" s="4">
        <v>1.4012357564511277E-4</v>
      </c>
      <c r="K97" s="4">
        <v>3.1811838795106684E-2</v>
      </c>
      <c r="L97" s="4">
        <v>0</v>
      </c>
      <c r="M97" s="4">
        <v>7.3848911488640521E-5</v>
      </c>
      <c r="N97" s="4">
        <v>7.0629856372469005E-2</v>
      </c>
      <c r="O97" s="4">
        <v>2.613115329598049E-3</v>
      </c>
      <c r="P97" s="4">
        <v>3.7303168110928667E-2</v>
      </c>
      <c r="Q97" s="4">
        <v>3.0296989328673033E-2</v>
      </c>
      <c r="R97" s="4">
        <v>1.9314330697029057E-2</v>
      </c>
      <c r="S97" s="4">
        <v>3.7871236660841288E-6</v>
      </c>
      <c r="T97" s="4">
        <v>3.7871236660841285E-5</v>
      </c>
      <c r="U97" s="4">
        <v>1.8935618330420642E-5</v>
      </c>
      <c r="V97" s="4">
        <v>7.0061787822556384E-5</v>
      </c>
      <c r="W97" s="4">
        <v>7.5742473321682572E-4</v>
      </c>
      <c r="X97" s="4">
        <v>5.6806854991261931E-3</v>
      </c>
      <c r="Y97" s="2">
        <v>1.8935618330420644E-2</v>
      </c>
      <c r="Z97" s="3" t="s">
        <v>124</v>
      </c>
      <c r="AA97" s="3" t="s">
        <v>125</v>
      </c>
    </row>
    <row r="98" spans="1:27" x14ac:dyDescent="0.35">
      <c r="A98" s="4">
        <v>0.10187409251636868</v>
      </c>
      <c r="B98" s="4">
        <v>6.4044624937000501E-3</v>
      </c>
      <c r="C98" s="4">
        <v>0</v>
      </c>
      <c r="D98" s="4">
        <v>0</v>
      </c>
      <c r="E98" s="4">
        <v>0</v>
      </c>
      <c r="F98" s="4">
        <v>0</v>
      </c>
      <c r="G98" s="4">
        <v>8.4618545901218277E-3</v>
      </c>
      <c r="H98" s="4">
        <v>5.9730738283212906E-3</v>
      </c>
      <c r="I98" s="4">
        <v>1.6591871745336917E-3</v>
      </c>
      <c r="J98" s="4">
        <v>3.0197206576513191E-4</v>
      </c>
      <c r="K98" s="4">
        <v>5.508501419451857E-2</v>
      </c>
      <c r="L98" s="4">
        <v>2.5120093822440098E-2</v>
      </c>
      <c r="M98" s="4">
        <v>1.0618797917015627E-4</v>
      </c>
      <c r="N98" s="4">
        <v>0.16890525436752984</v>
      </c>
      <c r="O98" s="4">
        <v>5.0771127540730973E-3</v>
      </c>
      <c r="P98" s="4">
        <v>6.0062575718119647E-2</v>
      </c>
      <c r="Q98" s="4">
        <v>4.9775615236010748E-2</v>
      </c>
      <c r="R98" s="4">
        <v>3.9820492188808607E-2</v>
      </c>
      <c r="S98" s="4">
        <v>6.6367486981347669E-6</v>
      </c>
      <c r="T98" s="4">
        <v>6.3049112632280292E-5</v>
      </c>
      <c r="U98" s="4">
        <v>1.6591871745336918E-5</v>
      </c>
      <c r="V98" s="4">
        <v>1.8251058919870611E-4</v>
      </c>
      <c r="W98" s="4">
        <v>2.9865369141606453E-3</v>
      </c>
      <c r="X98" s="4">
        <v>1.3273497396269533E-2</v>
      </c>
      <c r="Y98" s="2">
        <v>3.3183743490673837E-2</v>
      </c>
      <c r="Z98" s="3" t="s">
        <v>124</v>
      </c>
      <c r="AA98" s="3" t="s">
        <v>125</v>
      </c>
    </row>
    <row r="99" spans="1:27" x14ac:dyDescent="0.35">
      <c r="A99" s="4">
        <v>75.168370034949945</v>
      </c>
      <c r="B99" s="4">
        <v>6.987763482664669E-2</v>
      </c>
      <c r="C99" s="4">
        <v>8.9842673348545746E-2</v>
      </c>
      <c r="D99" s="4">
        <v>8.285490986588108E-2</v>
      </c>
      <c r="E99" s="4">
        <v>0</v>
      </c>
      <c r="F99" s="4">
        <v>0</v>
      </c>
      <c r="G99" s="4">
        <v>8.2755084673271604</v>
      </c>
      <c r="H99" s="4">
        <v>5.530315670566039</v>
      </c>
      <c r="I99" s="4">
        <v>1.9266262173632591</v>
      </c>
      <c r="J99" s="4">
        <v>0.1816818505492814</v>
      </c>
      <c r="K99" s="4">
        <v>67.382005011409319</v>
      </c>
      <c r="L99" s="4">
        <v>15.772380432300256</v>
      </c>
      <c r="M99" s="4">
        <v>0.21063115640603502</v>
      </c>
      <c r="N99" s="4">
        <v>2.4956298152373821</v>
      </c>
      <c r="O99" s="4">
        <v>0.20464164484946534</v>
      </c>
      <c r="P99" s="4">
        <v>2.3958046226278866</v>
      </c>
      <c r="Q99" s="4">
        <v>2.7951053930658678</v>
      </c>
      <c r="R99" s="4">
        <v>1.7768884284490161</v>
      </c>
      <c r="S99" s="4">
        <v>1.7968534669709151E-4</v>
      </c>
      <c r="T99" s="4">
        <v>2.5954550078468776E-3</v>
      </c>
      <c r="U99" s="4">
        <v>2.5954550078468776E-3</v>
      </c>
      <c r="V99" s="4">
        <v>8.2854909865881093E-3</v>
      </c>
      <c r="W99" s="4">
        <v>0.49912596304747647</v>
      </c>
      <c r="X99" s="4">
        <v>0.14973778891424291</v>
      </c>
      <c r="Y99" s="2">
        <v>9.9825192609495286</v>
      </c>
      <c r="Z99" s="3" t="s">
        <v>126</v>
      </c>
      <c r="AA99" s="3" t="s">
        <v>125</v>
      </c>
    </row>
    <row r="100" spans="1:27" x14ac:dyDescent="0.35">
      <c r="A100" s="4">
        <v>15.90412734758414</v>
      </c>
      <c r="B100" s="4">
        <v>4.9479507303595103E-3</v>
      </c>
      <c r="C100" s="4">
        <v>0</v>
      </c>
      <c r="D100" s="4">
        <v>0</v>
      </c>
      <c r="E100" s="4">
        <v>0</v>
      </c>
      <c r="F100" s="4">
        <v>0</v>
      </c>
      <c r="G100" s="4">
        <v>1.7653581355818395</v>
      </c>
      <c r="H100" s="4">
        <v>1.0938505364616202</v>
      </c>
      <c r="I100" s="4">
        <v>0.50716494986184979</v>
      </c>
      <c r="J100" s="4">
        <v>6.5206922125094977E-2</v>
      </c>
      <c r="K100" s="4">
        <v>14.561112149343701</v>
      </c>
      <c r="L100" s="4">
        <v>3.4105517534263767</v>
      </c>
      <c r="M100" s="4">
        <v>4.9479507303595092E-2</v>
      </c>
      <c r="N100" s="4">
        <v>3.5342505216853642E-2</v>
      </c>
      <c r="O100" s="4">
        <v>0</v>
      </c>
      <c r="P100" s="4">
        <v>5.3013757825280464E-2</v>
      </c>
      <c r="Q100" s="4">
        <v>3.5342505216853644E-5</v>
      </c>
      <c r="R100" s="4">
        <v>7.0685010433707285E-2</v>
      </c>
      <c r="S100" s="4">
        <v>0</v>
      </c>
      <c r="T100" s="4">
        <v>7.0685010433707289E-5</v>
      </c>
      <c r="U100" s="4">
        <v>1.7671252608426822E-5</v>
      </c>
      <c r="V100" s="4">
        <v>1.767125260842682E-4</v>
      </c>
      <c r="W100" s="4">
        <v>0.13960289560657191</v>
      </c>
      <c r="X100" s="4">
        <v>8.835626304213412E-2</v>
      </c>
      <c r="Y100" s="2">
        <v>1.7671252608426822</v>
      </c>
      <c r="Z100" s="3" t="s">
        <v>126</v>
      </c>
      <c r="AA100" s="3" t="s">
        <v>125</v>
      </c>
    </row>
    <row r="101" spans="1:27" x14ac:dyDescent="0.35">
      <c r="A101" s="4">
        <v>19.581955723917293</v>
      </c>
      <c r="B101" s="4">
        <v>1.910434704772419E-2</v>
      </c>
      <c r="C101" s="4">
        <v>1.4593598439233756E-2</v>
      </c>
      <c r="D101" s="4">
        <v>1.0348187984183936E-2</v>
      </c>
      <c r="E101" s="4">
        <v>0</v>
      </c>
      <c r="F101" s="4">
        <v>0</v>
      </c>
      <c r="G101" s="4">
        <v>2.1598525690065959</v>
      </c>
      <c r="H101" s="4">
        <v>1.4567064623889694</v>
      </c>
      <c r="I101" s="4">
        <v>0.56251688529410115</v>
      </c>
      <c r="J101" s="4">
        <v>7.2171977735846951E-2</v>
      </c>
      <c r="K101" s="4">
        <v>18.494069294810778</v>
      </c>
      <c r="L101" s="4">
        <v>4.1923428243616971</v>
      </c>
      <c r="M101" s="4">
        <v>5.5986350375969503E-2</v>
      </c>
      <c r="N101" s="4">
        <v>20.218767292174768</v>
      </c>
      <c r="O101" s="4">
        <v>0.1310770477996632</v>
      </c>
      <c r="P101" s="4">
        <v>0.63681156825747298</v>
      </c>
      <c r="Q101" s="4">
        <v>1.0348187984183936</v>
      </c>
      <c r="R101" s="4">
        <v>0.47230191312429248</v>
      </c>
      <c r="S101" s="4">
        <v>1.2470893211708847E-4</v>
      </c>
      <c r="T101" s="4">
        <v>3.4493959947279789E-3</v>
      </c>
      <c r="U101" s="4">
        <v>2.4411110116536464E-4</v>
      </c>
      <c r="V101" s="4">
        <v>1.3797583978911914E-3</v>
      </c>
      <c r="W101" s="4">
        <v>0.13266907672030687</v>
      </c>
      <c r="X101" s="4">
        <v>3.9800723016092061E-2</v>
      </c>
      <c r="Y101" s="2">
        <v>2.6533815344061376</v>
      </c>
      <c r="Z101" s="3" t="s">
        <v>126</v>
      </c>
      <c r="AA101" s="3" t="s">
        <v>125</v>
      </c>
    </row>
    <row r="102" spans="1:27" x14ac:dyDescent="0.35">
      <c r="A102" s="4">
        <v>0.91911408506714731</v>
      </c>
      <c r="B102" s="4">
        <v>6.2781016739559242E-4</v>
      </c>
      <c r="C102" s="4">
        <v>8.5382182765800577E-4</v>
      </c>
      <c r="D102" s="4">
        <v>0</v>
      </c>
      <c r="E102" s="4">
        <v>0</v>
      </c>
      <c r="F102" s="4">
        <v>0</v>
      </c>
      <c r="G102" s="4">
        <v>0.10145412305112772</v>
      </c>
      <c r="H102" s="4">
        <v>6.6422315710453678E-2</v>
      </c>
      <c r="I102" s="4">
        <v>2.473572059538634E-2</v>
      </c>
      <c r="J102" s="4">
        <v>2.3982348394511631E-3</v>
      </c>
      <c r="K102" s="4">
        <v>1.1137352369597808</v>
      </c>
      <c r="L102" s="4">
        <v>0.31264946336300503</v>
      </c>
      <c r="M102" s="4">
        <v>2.222447992580397E-3</v>
      </c>
      <c r="N102" s="4">
        <v>1.2681765381390968</v>
      </c>
      <c r="O102" s="4">
        <v>9.291590477454769E-3</v>
      </c>
      <c r="P102" s="4">
        <v>3.0134888034988438E-2</v>
      </c>
      <c r="Q102" s="4">
        <v>4.3946711717691468E-2</v>
      </c>
      <c r="R102" s="4">
        <v>3.0134888034988438E-2</v>
      </c>
      <c r="S102" s="4">
        <v>6.2781016739559238E-6</v>
      </c>
      <c r="T102" s="4">
        <v>2.887926770019725E-4</v>
      </c>
      <c r="U102" s="4">
        <v>6.2781016739559238E-6</v>
      </c>
      <c r="V102" s="4">
        <v>2.1345545691450144E-4</v>
      </c>
      <c r="W102" s="4">
        <v>1.2556203347911849E-2</v>
      </c>
      <c r="X102" s="4">
        <v>1.2556203347911849E-2</v>
      </c>
      <c r="Y102" s="2">
        <v>0.12556203347911848</v>
      </c>
      <c r="Z102" s="3" t="s">
        <v>126</v>
      </c>
      <c r="AA102" s="3" t="s">
        <v>125</v>
      </c>
    </row>
    <row r="103" spans="1:27" x14ac:dyDescent="0.35">
      <c r="A103" s="4">
        <v>0.63861279498317092</v>
      </c>
      <c r="B103" s="4">
        <v>6.5022393671013785E-4</v>
      </c>
      <c r="C103" s="4">
        <v>8.1277992088767213E-4</v>
      </c>
      <c r="D103" s="4">
        <v>1.1611141726966745E-4</v>
      </c>
      <c r="E103" s="4">
        <v>0</v>
      </c>
      <c r="F103" s="4">
        <v>0</v>
      </c>
      <c r="G103" s="4">
        <v>7.0363518865418473E-2</v>
      </c>
      <c r="H103" s="4">
        <v>4.6560678325136655E-2</v>
      </c>
      <c r="I103" s="4">
        <v>1.6255598417753443E-2</v>
      </c>
      <c r="J103" s="4">
        <v>1.7416712590450118E-3</v>
      </c>
      <c r="K103" s="4">
        <v>0.76633535397980523</v>
      </c>
      <c r="L103" s="4">
        <v>0.35297870849978907</v>
      </c>
      <c r="M103" s="4">
        <v>1.6023375583214105E-3</v>
      </c>
      <c r="N103" s="4">
        <v>2.0900055108540139E-2</v>
      </c>
      <c r="O103" s="4">
        <v>2.0900055108540143E-3</v>
      </c>
      <c r="P103" s="4">
        <v>2.3222283453933491E-2</v>
      </c>
      <c r="Q103" s="4">
        <v>3.1350082662810211E-2</v>
      </c>
      <c r="R103" s="4">
        <v>2.0900055108540139E-2</v>
      </c>
      <c r="S103" s="4">
        <v>5.8055708634833719E-6</v>
      </c>
      <c r="T103" s="4">
        <v>2.9027854317416864E-5</v>
      </c>
      <c r="U103" s="4">
        <v>5.8055708634833719E-6</v>
      </c>
      <c r="V103" s="4">
        <v>1.5094484245056769E-4</v>
      </c>
      <c r="W103" s="4">
        <v>1.1611141726966746E-2</v>
      </c>
      <c r="X103" s="4">
        <v>1.1611141726966746E-2</v>
      </c>
      <c r="Y103" s="2">
        <v>0.11611141726966745</v>
      </c>
      <c r="Z103" s="3" t="s">
        <v>126</v>
      </c>
      <c r="AA103" s="3" t="s">
        <v>125</v>
      </c>
    </row>
    <row r="104" spans="1:27" x14ac:dyDescent="0.35">
      <c r="A104" s="4">
        <v>0.37521197288364277</v>
      </c>
      <c r="B104" s="4">
        <v>6.0845184791942074E-4</v>
      </c>
      <c r="C104" s="4">
        <v>3.380288043996782E-4</v>
      </c>
      <c r="D104" s="4">
        <v>3.380288043996782E-4</v>
      </c>
      <c r="E104" s="4">
        <v>0</v>
      </c>
      <c r="F104" s="4">
        <v>0</v>
      </c>
      <c r="G104" s="4">
        <v>4.123951413676074E-2</v>
      </c>
      <c r="H104" s="4">
        <v>2.318877598181792E-2</v>
      </c>
      <c r="I104" s="4">
        <v>1.0749315979909767E-2</v>
      </c>
      <c r="J104" s="4">
        <v>1.3859180980386803E-3</v>
      </c>
      <c r="K104" s="4">
        <v>0.30828226961250649</v>
      </c>
      <c r="L104" s="4">
        <v>7.2338164141531131E-2</v>
      </c>
      <c r="M104" s="4">
        <v>1.0681710219029833E-3</v>
      </c>
      <c r="N104" s="4">
        <v>0.30422592395971038</v>
      </c>
      <c r="O104" s="4">
        <v>3.3802880439967819E-3</v>
      </c>
      <c r="P104" s="4">
        <v>2.2985958699178119E-2</v>
      </c>
      <c r="Q104" s="4">
        <v>4.8000090224754308E-2</v>
      </c>
      <c r="R104" s="4">
        <v>3.2450765222369109E-2</v>
      </c>
      <c r="S104" s="4">
        <v>3.380288043996782E-6</v>
      </c>
      <c r="T104" s="4">
        <v>7.3690279359129847E-4</v>
      </c>
      <c r="U104" s="4">
        <v>0</v>
      </c>
      <c r="V104" s="4">
        <v>1.7577497828783265E-4</v>
      </c>
      <c r="W104" s="4">
        <v>5.3408551095149156E-3</v>
      </c>
      <c r="X104" s="4">
        <v>1.3521152175987128E-3</v>
      </c>
      <c r="Y104" s="2">
        <v>6.7605760879935639E-2</v>
      </c>
      <c r="Z104" s="3" t="s">
        <v>126</v>
      </c>
      <c r="AA104" s="3" t="s">
        <v>125</v>
      </c>
    </row>
    <row r="105" spans="1:27" x14ac:dyDescent="0.35">
      <c r="A105" s="4">
        <v>0.55245972232344231</v>
      </c>
      <c r="B105" s="4">
        <v>3.5323511657509097E-4</v>
      </c>
      <c r="C105" s="4">
        <v>5.0865856786813102E-3</v>
      </c>
      <c r="D105" s="4">
        <v>1.7803049875384585E-3</v>
      </c>
      <c r="E105" s="4">
        <v>0</v>
      </c>
      <c r="F105" s="4">
        <v>0</v>
      </c>
      <c r="G105" s="4">
        <v>5.8919617444725174E-2</v>
      </c>
      <c r="H105" s="4">
        <v>3.7019040217069532E-2</v>
      </c>
      <c r="I105" s="4">
        <v>1.5118462989413892E-2</v>
      </c>
      <c r="J105" s="4">
        <v>1.4694580849523786E-3</v>
      </c>
      <c r="K105" s="4">
        <v>0.95373481475274557</v>
      </c>
      <c r="L105" s="4">
        <v>0.35182217610879063</v>
      </c>
      <c r="M105" s="4">
        <v>1.7237873688864438E-3</v>
      </c>
      <c r="N105" s="4">
        <v>0.25150340300146479</v>
      </c>
      <c r="O105" s="4">
        <v>2.8965279559157457E-3</v>
      </c>
      <c r="P105" s="4">
        <v>2.825880932600728E-2</v>
      </c>
      <c r="Q105" s="4">
        <v>3.9562333056410187E-2</v>
      </c>
      <c r="R105" s="4">
        <v>2.5432928393406547E-2</v>
      </c>
      <c r="S105" s="4">
        <v>7.0647023315018191E-6</v>
      </c>
      <c r="T105" s="4">
        <v>1.412940466300364E-4</v>
      </c>
      <c r="U105" s="4">
        <v>7.0647023315018191E-6</v>
      </c>
      <c r="V105" s="4">
        <v>1.8368226061904732E-4</v>
      </c>
      <c r="W105" s="4">
        <v>1.1162229683772874E-2</v>
      </c>
      <c r="X105" s="4">
        <v>2.8258809326007278E-3</v>
      </c>
      <c r="Y105" s="2">
        <v>0.14129404663003639</v>
      </c>
      <c r="Z105" s="3" t="s">
        <v>126</v>
      </c>
      <c r="AA105" s="3" t="s">
        <v>125</v>
      </c>
    </row>
    <row r="106" spans="1:27" x14ac:dyDescent="0.35">
      <c r="A106" s="4">
        <v>0.19153763497956508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2.1270083348735182E-2</v>
      </c>
      <c r="H106" s="4">
        <v>8.7859339259599607E-3</v>
      </c>
      <c r="I106" s="4">
        <v>9.256227226133E-3</v>
      </c>
      <c r="J106" s="4">
        <v>2.1590737871580437E-3</v>
      </c>
      <c r="K106" s="4">
        <v>1.923927137071524E-3</v>
      </c>
      <c r="L106" s="4">
        <v>0</v>
      </c>
      <c r="M106" s="4">
        <v>1.0688484094841801E-4</v>
      </c>
      <c r="N106" s="4">
        <v>4.2753936379367205E-4</v>
      </c>
      <c r="O106" s="4">
        <v>2.1376968189683603E-4</v>
      </c>
      <c r="P106" s="4">
        <v>6.4130904569050808E-4</v>
      </c>
      <c r="Q106" s="4">
        <v>2.1376968189683603E-4</v>
      </c>
      <c r="R106" s="4">
        <v>2.1376968189683603E-4</v>
      </c>
      <c r="S106" s="4">
        <v>2.992775546555704E-6</v>
      </c>
      <c r="T106" s="4">
        <v>1.7101574551746882E-5</v>
      </c>
      <c r="U106" s="4">
        <v>4.2753936379367205E-6</v>
      </c>
      <c r="V106" s="4">
        <v>2.3514665008651962E-5</v>
      </c>
      <c r="W106" s="4">
        <v>1.4750108050881686E-3</v>
      </c>
      <c r="X106" s="4">
        <v>3.8478542741430486E-4</v>
      </c>
      <c r="Y106" s="2">
        <v>2.1376968189683602E-2</v>
      </c>
      <c r="Z106" s="3" t="s">
        <v>33</v>
      </c>
      <c r="AA106" s="3" t="s">
        <v>125</v>
      </c>
    </row>
    <row r="107" spans="1:27" x14ac:dyDescent="0.35">
      <c r="A107" s="4">
        <v>3.9155111182101789</v>
      </c>
      <c r="B107" s="4">
        <v>0.21414172582626528</v>
      </c>
      <c r="C107" s="4">
        <v>0.29307717950674994</v>
      </c>
      <c r="D107" s="4">
        <v>0.29307717950674994</v>
      </c>
      <c r="E107" s="4">
        <v>0</v>
      </c>
      <c r="F107" s="4">
        <v>0</v>
      </c>
      <c r="G107" s="4">
        <v>0.2094524909541573</v>
      </c>
      <c r="H107" s="4">
        <v>0.13520627214578065</v>
      </c>
      <c r="I107" s="4">
        <v>5.6427126294366248E-2</v>
      </c>
      <c r="J107" s="4">
        <v>5.9396975046701319E-3</v>
      </c>
      <c r="K107" s="4">
        <v>1.7819092514010395</v>
      </c>
      <c r="L107" s="4">
        <v>1.3286165470972664</v>
      </c>
      <c r="M107" s="4">
        <v>5.3144661883890668E-3</v>
      </c>
      <c r="N107" s="4">
        <v>2.8135409232647994</v>
      </c>
      <c r="O107" s="4">
        <v>0.72683140517673994</v>
      </c>
      <c r="P107" s="4">
        <v>6.3304670773457987</v>
      </c>
      <c r="Q107" s="4">
        <v>9.3003158296808639</v>
      </c>
      <c r="R107" s="4">
        <v>7.5027757953727985</v>
      </c>
      <c r="S107" s="4">
        <v>4.7673887866431323E-4</v>
      </c>
      <c r="T107" s="4">
        <v>4.845542701178266E-3</v>
      </c>
      <c r="U107" s="4">
        <v>4.5329270430377328E-4</v>
      </c>
      <c r="V107" s="4">
        <v>3.0558180583237129E-2</v>
      </c>
      <c r="W107" s="4">
        <v>0.10941548034918665</v>
      </c>
      <c r="X107" s="4">
        <v>5.4707740174593324E-2</v>
      </c>
      <c r="Y107" s="2">
        <v>0.78153914535133318</v>
      </c>
      <c r="Z107" s="3" t="s">
        <v>127</v>
      </c>
      <c r="AA107" s="3" t="s">
        <v>125</v>
      </c>
    </row>
    <row r="108" spans="1:27" x14ac:dyDescent="0.35">
      <c r="A108" s="4">
        <v>2.6113018948164899</v>
      </c>
      <c r="B108" s="4">
        <v>0.13256150291728969</v>
      </c>
      <c r="C108" s="4">
        <v>0.19365159311712499</v>
      </c>
      <c r="D108" s="4">
        <v>0.16769828682307733</v>
      </c>
      <c r="E108" s="4">
        <v>0</v>
      </c>
      <c r="F108" s="4">
        <v>0</v>
      </c>
      <c r="G108" s="4">
        <v>0.14493923361137395</v>
      </c>
      <c r="H108" s="4">
        <v>9.5827592470329889E-2</v>
      </c>
      <c r="I108" s="4">
        <v>3.6733910446959797E-2</v>
      </c>
      <c r="J108" s="4">
        <v>4.3920979882234538E-3</v>
      </c>
      <c r="K108" s="4">
        <v>1.2537443348201494</v>
      </c>
      <c r="L108" s="4">
        <v>0.87442678129176032</v>
      </c>
      <c r="M108" s="4">
        <v>3.5536065541080671E-3</v>
      </c>
      <c r="N108" s="4">
        <v>1.7648248279952423</v>
      </c>
      <c r="O108" s="4">
        <v>0.39129600258718045</v>
      </c>
      <c r="P108" s="4">
        <v>3.8730318623425002</v>
      </c>
      <c r="Q108" s="4">
        <v>6.3885061646886596</v>
      </c>
      <c r="R108" s="4">
        <v>4.7913796235164945</v>
      </c>
      <c r="S108" s="4">
        <v>1.9964081764652062E-4</v>
      </c>
      <c r="T108" s="4">
        <v>3.9928163529304124E-4</v>
      </c>
      <c r="U108" s="4">
        <v>1.9964081764652062E-4</v>
      </c>
      <c r="V108" s="4">
        <v>1.4773420505842525E-2</v>
      </c>
      <c r="W108" s="4">
        <v>0.99820408823260309</v>
      </c>
      <c r="X108" s="4">
        <v>0.39928163529304123</v>
      </c>
      <c r="Y108" s="2">
        <v>3.9928163529304124</v>
      </c>
      <c r="Z108" s="3" t="s">
        <v>128</v>
      </c>
      <c r="AA108" s="3" t="s">
        <v>125</v>
      </c>
    </row>
    <row r="109" spans="1:27" x14ac:dyDescent="0.35">
      <c r="A109" s="4">
        <v>0.571432006186125</v>
      </c>
      <c r="B109" s="4">
        <v>3.3199394725602335E-2</v>
      </c>
      <c r="C109" s="4">
        <v>3.4909666575103061E-2</v>
      </c>
      <c r="D109" s="4">
        <v>3.3903624310690869E-2</v>
      </c>
      <c r="E109" s="4">
        <v>1.006042264412192E-3</v>
      </c>
      <c r="F109" s="4">
        <v>0</v>
      </c>
      <c r="G109" s="4">
        <v>3.3199394725602335E-2</v>
      </c>
      <c r="H109" s="4">
        <v>2.1730512911303349E-2</v>
      </c>
      <c r="I109" s="4">
        <v>8.5513592475036319E-3</v>
      </c>
      <c r="J109" s="4">
        <v>1.1066464908534113E-3</v>
      </c>
      <c r="K109" s="4">
        <v>0.38732627179869389</v>
      </c>
      <c r="L109" s="4">
        <v>0.20322053741126278</v>
      </c>
      <c r="M109" s="4">
        <v>8.9537761532685082E-4</v>
      </c>
      <c r="N109" s="4">
        <v>0.79477338888563165</v>
      </c>
      <c r="O109" s="4">
        <v>0.10965860682092893</v>
      </c>
      <c r="P109" s="4">
        <v>0.93561930590333864</v>
      </c>
      <c r="Q109" s="4">
        <v>1.4084591701770688</v>
      </c>
      <c r="R109" s="4">
        <v>1.1770694493622647</v>
      </c>
      <c r="S109" s="4">
        <v>2.012084528824384E-5</v>
      </c>
      <c r="T109" s="4">
        <v>4.0241690576487679E-4</v>
      </c>
      <c r="U109" s="4">
        <v>5.0302113220609599E-4</v>
      </c>
      <c r="V109" s="4">
        <v>3.7223563783251108E-3</v>
      </c>
      <c r="W109" s="4">
        <v>1.1066464908534112E-2</v>
      </c>
      <c r="X109" s="4">
        <v>0.24446827025216267</v>
      </c>
      <c r="Y109" s="2">
        <v>1.006042264412192</v>
      </c>
      <c r="Z109" s="3" t="s">
        <v>128</v>
      </c>
      <c r="AA109" s="3" t="s">
        <v>125</v>
      </c>
    </row>
    <row r="110" spans="1:27" x14ac:dyDescent="0.35">
      <c r="A110" s="4">
        <v>4.3332085502591974E-2</v>
      </c>
      <c r="B110" s="4">
        <v>2.2687693547698566E-3</v>
      </c>
      <c r="C110" s="4">
        <v>3.491227376672248E-3</v>
      </c>
      <c r="D110" s="4">
        <v>3.3362182903215127E-3</v>
      </c>
      <c r="E110" s="4">
        <v>0</v>
      </c>
      <c r="F110" s="4">
        <v>5.284400671047802E-4</v>
      </c>
      <c r="G110" s="4">
        <v>2.0785309306121354E-3</v>
      </c>
      <c r="H110" s="4">
        <v>1.3950817771566195E-3</v>
      </c>
      <c r="I110" s="4">
        <v>4.7911899417500079E-4</v>
      </c>
      <c r="J110" s="4">
        <v>3.5229337806985344E-5</v>
      </c>
      <c r="K110" s="4">
        <v>5.1082539820128753E-2</v>
      </c>
      <c r="L110" s="4">
        <v>4.932107292977949E-3</v>
      </c>
      <c r="M110" s="4">
        <v>7.0458675613970688E-5</v>
      </c>
      <c r="N110" s="4">
        <v>3.3467870916636076E-2</v>
      </c>
      <c r="O110" s="4">
        <v>9.0539398163952331E-3</v>
      </c>
      <c r="P110" s="4">
        <v>7.9266010065717027E-2</v>
      </c>
      <c r="Q110" s="4">
        <v>0.11942745516568033</v>
      </c>
      <c r="R110" s="4">
        <v>9.6176092213069997E-2</v>
      </c>
      <c r="S110" s="4">
        <v>3.8752271587683879E-6</v>
      </c>
      <c r="T110" s="4">
        <v>2.1137602684191207E-5</v>
      </c>
      <c r="U110" s="4">
        <v>2.04330159280515E-5</v>
      </c>
      <c r="V110" s="4">
        <v>2.8183470245588275E-4</v>
      </c>
      <c r="W110" s="4">
        <v>7.3981609394669235E-4</v>
      </c>
      <c r="X110" s="4">
        <v>8.1027476956066283E-3</v>
      </c>
      <c r="Y110" s="2">
        <v>3.5229337806985346E-2</v>
      </c>
      <c r="Z110" s="3" t="s">
        <v>129</v>
      </c>
      <c r="AA110" s="3" t="s">
        <v>125</v>
      </c>
    </row>
    <row r="111" spans="1:27" x14ac:dyDescent="0.35">
      <c r="A111" s="4">
        <v>0.9442817934477975</v>
      </c>
      <c r="B111" s="4">
        <v>2.2441264844284076E-2</v>
      </c>
      <c r="C111" s="4">
        <v>0.16204341887560972</v>
      </c>
      <c r="D111" s="4">
        <v>0.16204341887560972</v>
      </c>
      <c r="E111" s="4">
        <v>0</v>
      </c>
      <c r="F111" s="4">
        <v>0</v>
      </c>
      <c r="G111" s="4">
        <v>2.2936721340846192E-2</v>
      </c>
      <c r="H111" s="4">
        <v>1.5067706395447879E-2</v>
      </c>
      <c r="I111" s="4">
        <v>5.7997554597565334E-3</v>
      </c>
      <c r="J111" s="4">
        <v>7.8690149453983129E-4</v>
      </c>
      <c r="K111" s="4">
        <v>0.21275484852373214</v>
      </c>
      <c r="L111" s="4">
        <v>4.0802299716880139E-2</v>
      </c>
      <c r="M111" s="4">
        <v>4.6631199676434447E-4</v>
      </c>
      <c r="N111" s="4">
        <v>0.24831113827701345</v>
      </c>
      <c r="O111" s="4">
        <v>7.3444139490384253E-2</v>
      </c>
      <c r="P111" s="4">
        <v>0.7373558448836196</v>
      </c>
      <c r="Q111" s="4">
        <v>1.0812609424973239</v>
      </c>
      <c r="R111" s="4">
        <v>0.84519049413537428</v>
      </c>
      <c r="S111" s="4">
        <v>1.6320919886752054E-5</v>
      </c>
      <c r="T111" s="4">
        <v>5.5374549615765903E-4</v>
      </c>
      <c r="U111" s="4">
        <v>3.7887849737102986E-5</v>
      </c>
      <c r="V111" s="4">
        <v>2.7978719805860663E-3</v>
      </c>
      <c r="W111" s="4">
        <v>6.5575124544985939E-3</v>
      </c>
      <c r="X111" s="4">
        <v>7.1404024504540239E-2</v>
      </c>
      <c r="Y111" s="2">
        <v>0.29144499797771528</v>
      </c>
      <c r="Z111" s="3" t="s">
        <v>130</v>
      </c>
      <c r="AA111" s="3" t="s">
        <v>125</v>
      </c>
    </row>
    <row r="112" spans="1:27" x14ac:dyDescent="0.35">
      <c r="A112" s="4">
        <v>2.1404251653939523</v>
      </c>
      <c r="B112" s="4">
        <v>0.15198817350906635</v>
      </c>
      <c r="C112" s="4">
        <v>0.21674053145375738</v>
      </c>
      <c r="D112" s="4">
        <v>0.2077471484058836</v>
      </c>
      <c r="E112" s="4">
        <v>0</v>
      </c>
      <c r="F112" s="4">
        <v>0</v>
      </c>
      <c r="G112" s="4">
        <v>7.1497395230596311E-2</v>
      </c>
      <c r="H112" s="4">
        <v>4.7664930153730876E-2</v>
      </c>
      <c r="I112" s="4">
        <v>1.6188089486172747E-2</v>
      </c>
      <c r="J112" s="4">
        <v>1.0792059657448499E-3</v>
      </c>
      <c r="K112" s="4">
        <v>0.84088131497619556</v>
      </c>
      <c r="L112" s="4">
        <v>0.46315922696549811</v>
      </c>
      <c r="M112" s="4">
        <v>4.9463606763305613E-3</v>
      </c>
      <c r="N112" s="4">
        <v>1.645789097760896</v>
      </c>
      <c r="O112" s="4">
        <v>0.53060959982455125</v>
      </c>
      <c r="P112" s="4">
        <v>4.0200422223995664</v>
      </c>
      <c r="Q112" s="4">
        <v>7.4645079297352117</v>
      </c>
      <c r="R112" s="4">
        <v>5.2611290830061428</v>
      </c>
      <c r="S112" s="4">
        <v>1.4839082028991686E-4</v>
      </c>
      <c r="T112" s="4">
        <v>1.8436435248141187E-3</v>
      </c>
      <c r="U112" s="4">
        <v>3.6872870496282371E-4</v>
      </c>
      <c r="V112" s="4">
        <v>1.753709694335381E-2</v>
      </c>
      <c r="W112" s="4">
        <v>0.29093594159871577</v>
      </c>
      <c r="X112" s="4">
        <v>0.53510629134848808</v>
      </c>
      <c r="Y112" s="2">
        <v>4.4966915239368745</v>
      </c>
      <c r="Z112" s="3" t="s">
        <v>128</v>
      </c>
      <c r="AA112" s="3" t="s">
        <v>125</v>
      </c>
    </row>
    <row r="113" spans="1:27" x14ac:dyDescent="0.35">
      <c r="A113" s="4">
        <v>41.846165991473647</v>
      </c>
      <c r="B113" s="4">
        <v>2.9902757093272925</v>
      </c>
      <c r="C113" s="4">
        <v>4.273086294689592</v>
      </c>
      <c r="D113" s="4">
        <v>4.1226878122678059</v>
      </c>
      <c r="E113" s="4">
        <v>0</v>
      </c>
      <c r="F113" s="4">
        <v>0</v>
      </c>
      <c r="G113" s="4">
        <v>1.3712802809045275</v>
      </c>
      <c r="H113" s="4">
        <v>0.92008483363916693</v>
      </c>
      <c r="I113" s="4">
        <v>0.30079696484357382</v>
      </c>
      <c r="J113" s="4">
        <v>1.7693939108445519E-2</v>
      </c>
      <c r="K113" s="4">
        <v>16.986181544107698</v>
      </c>
      <c r="L113" s="4">
        <v>8.3603862287405057</v>
      </c>
      <c r="M113" s="4">
        <v>0.11501060420489587</v>
      </c>
      <c r="N113" s="4">
        <v>31.84909039520193</v>
      </c>
      <c r="O113" s="4">
        <v>10.704833160609537</v>
      </c>
      <c r="P113" s="4">
        <v>78.826498728124776</v>
      </c>
      <c r="Q113" s="4">
        <v>147.74439155552008</v>
      </c>
      <c r="R113" s="4">
        <v>103.50954378440628</v>
      </c>
      <c r="S113" s="4">
        <v>2.7425605618090548E-3</v>
      </c>
      <c r="T113" s="4">
        <v>3.9811362994002411E-2</v>
      </c>
      <c r="U113" s="4">
        <v>7.696863512173799E-3</v>
      </c>
      <c r="V113" s="4">
        <v>0.34503181261468763</v>
      </c>
      <c r="W113" s="4">
        <v>4.423484777111379</v>
      </c>
      <c r="X113" s="4">
        <v>10.704833160609537</v>
      </c>
      <c r="Y113" s="2">
        <v>88.469695542227583</v>
      </c>
      <c r="Z113" s="3" t="s">
        <v>128</v>
      </c>
      <c r="AA113" s="3" t="s">
        <v>125</v>
      </c>
    </row>
    <row r="114" spans="1:27" x14ac:dyDescent="0.35">
      <c r="A114" s="4">
        <v>1.6576323572943243</v>
      </c>
      <c r="B114" s="4">
        <v>0.11323013318562943</v>
      </c>
      <c r="C114" s="4">
        <v>0.17392716382745588</v>
      </c>
      <c r="D114" s="4">
        <v>0.17073258326735971</v>
      </c>
      <c r="E114" s="4">
        <v>0</v>
      </c>
      <c r="F114" s="4">
        <v>0</v>
      </c>
      <c r="G114" s="4">
        <v>5.4662822917200413E-2</v>
      </c>
      <c r="H114" s="4">
        <v>3.7625059930021069E-2</v>
      </c>
      <c r="I114" s="4">
        <v>1.1358508658119566E-2</v>
      </c>
      <c r="J114" s="4">
        <v>7.0990679113247285E-4</v>
      </c>
      <c r="K114" s="4">
        <v>0.4685384821474321</v>
      </c>
      <c r="L114" s="4">
        <v>0.29567617850667494</v>
      </c>
      <c r="M114" s="4">
        <v>1.4553089218215696E-3</v>
      </c>
      <c r="N114" s="4">
        <v>1.1003555262553331</v>
      </c>
      <c r="O114" s="4">
        <v>0.39399826907852242</v>
      </c>
      <c r="P114" s="4">
        <v>3.4075525974358696</v>
      </c>
      <c r="Q114" s="4">
        <v>5.4307869521634178</v>
      </c>
      <c r="R114" s="4">
        <v>4.2239454072382134</v>
      </c>
      <c r="S114" s="4">
        <v>7.0990679113247296E-5</v>
      </c>
      <c r="T114" s="4">
        <v>1.1003555262553331E-3</v>
      </c>
      <c r="U114" s="4">
        <v>1.1003555262553329E-4</v>
      </c>
      <c r="V114" s="4">
        <v>1.4553089218215694E-2</v>
      </c>
      <c r="W114" s="4">
        <v>5.9632170455127725E-2</v>
      </c>
      <c r="X114" s="4">
        <v>0.63536657806356323</v>
      </c>
      <c r="Y114" s="2">
        <v>3.5495339556623646</v>
      </c>
      <c r="Z114" s="3" t="s">
        <v>128</v>
      </c>
      <c r="AA114" s="3" t="s">
        <v>125</v>
      </c>
    </row>
    <row r="115" spans="1:27" x14ac:dyDescent="0.35">
      <c r="A115" s="4">
        <v>0.64603649559824106</v>
      </c>
      <c r="B115" s="4">
        <v>4.4143491564738818E-2</v>
      </c>
      <c r="C115" s="4">
        <v>6.0819921711417931E-2</v>
      </c>
      <c r="D115" s="4">
        <v>6.0819921711417931E-2</v>
      </c>
      <c r="E115" s="4">
        <v>0</v>
      </c>
      <c r="F115" s="4">
        <v>0</v>
      </c>
      <c r="G115" s="4">
        <v>2.4524161980410453E-2</v>
      </c>
      <c r="H115" s="4">
        <v>1.6256015941300644E-2</v>
      </c>
      <c r="I115" s="4">
        <v>5.8017160342228157E-3</v>
      </c>
      <c r="J115" s="4">
        <v>6.4463511491364626E-4</v>
      </c>
      <c r="K115" s="4">
        <v>0.43442801222441374</v>
      </c>
      <c r="L115" s="4">
        <v>1.9619329584328365E-2</v>
      </c>
      <c r="M115" s="4">
        <v>5.6055227383795326E-4</v>
      </c>
      <c r="N115" s="4">
        <v>0.43863215427819841</v>
      </c>
      <c r="O115" s="4">
        <v>0.13593392640570368</v>
      </c>
      <c r="P115" s="4">
        <v>1.1617445875291581</v>
      </c>
      <c r="Q115" s="4">
        <v>1.8638363105111946</v>
      </c>
      <c r="R115" s="4">
        <v>1.4434221051327296</v>
      </c>
      <c r="S115" s="4">
        <v>6.7266272860554399E-5</v>
      </c>
      <c r="T115" s="4">
        <v>4.9048323960820903E-4</v>
      </c>
      <c r="U115" s="4">
        <v>8.1280079706503219E-5</v>
      </c>
      <c r="V115" s="4">
        <v>5.1851085330010685E-3</v>
      </c>
      <c r="W115" s="4">
        <v>1.2332150024434973E-2</v>
      </c>
      <c r="X115" s="4">
        <v>0.10860700305610343</v>
      </c>
      <c r="Y115" s="2">
        <v>0.14013806845948831</v>
      </c>
      <c r="Z115" s="3" t="s">
        <v>128</v>
      </c>
      <c r="AA115" s="3" t="s">
        <v>125</v>
      </c>
    </row>
    <row r="116" spans="1:27" x14ac:dyDescent="0.35">
      <c r="A116" s="4">
        <v>1.8725288710002923</v>
      </c>
      <c r="B116" s="4">
        <v>0.13494984187592723</v>
      </c>
      <c r="C116" s="4">
        <v>0.19164474585930497</v>
      </c>
      <c r="D116" s="4">
        <v>0.17966694924309842</v>
      </c>
      <c r="E116" s="4">
        <v>0</v>
      </c>
      <c r="F116" s="4">
        <v>0</v>
      </c>
      <c r="G116" s="4">
        <v>6.0687502855446579E-2</v>
      </c>
      <c r="H116" s="4">
        <v>3.9127468946274765E-2</v>
      </c>
      <c r="I116" s="4">
        <v>1.4373355939447871E-2</v>
      </c>
      <c r="J116" s="4">
        <v>7.9851977441377077E-4</v>
      </c>
      <c r="K116" s="4">
        <v>0.62683802291481006</v>
      </c>
      <c r="L116" s="4">
        <v>0.37730059341050665</v>
      </c>
      <c r="M116" s="4">
        <v>1.5970395488275415E-3</v>
      </c>
      <c r="N116" s="4">
        <v>1.4373355939447874</v>
      </c>
      <c r="O116" s="4">
        <v>0.39127468946274768</v>
      </c>
      <c r="P116" s="4">
        <v>3.3537830525378372</v>
      </c>
      <c r="Q116" s="4">
        <v>6.388158195310166</v>
      </c>
      <c r="R116" s="4">
        <v>4.7911186464826248</v>
      </c>
      <c r="S116" s="4">
        <v>1.9962994360344269E-4</v>
      </c>
      <c r="T116" s="4">
        <v>9.9814971801721344E-4</v>
      </c>
      <c r="U116" s="4">
        <v>1.9962994360344269E-4</v>
      </c>
      <c r="V116" s="4">
        <v>1.4772615826654758E-2</v>
      </c>
      <c r="W116" s="4">
        <v>0.39925988720688538</v>
      </c>
      <c r="X116" s="4">
        <v>0.39925988720688538</v>
      </c>
      <c r="Y116" s="2">
        <v>3.9925988720688537</v>
      </c>
      <c r="Z116" s="3" t="s">
        <v>128</v>
      </c>
      <c r="AA116" s="3" t="s">
        <v>125</v>
      </c>
    </row>
    <row r="117" spans="1:27" x14ac:dyDescent="0.35">
      <c r="A117" s="4">
        <v>3.5549012950714909</v>
      </c>
      <c r="B117" s="4">
        <v>0.37025826545106616</v>
      </c>
      <c r="C117" s="4">
        <v>0.4894582198555405</v>
      </c>
      <c r="D117" s="4">
        <v>0.4894582198555405</v>
      </c>
      <c r="E117" s="4">
        <v>0</v>
      </c>
      <c r="F117" s="4">
        <v>0</v>
      </c>
      <c r="G117" s="4">
        <v>6.3292011188216448E-3</v>
      </c>
      <c r="H117" s="4">
        <v>3.1646005594108224E-3</v>
      </c>
      <c r="I117" s="4">
        <v>2.1097337062738817E-3</v>
      </c>
      <c r="J117" s="4">
        <v>5.2743342656847044E-4</v>
      </c>
      <c r="K117" s="4">
        <v>0.10548668531369408</v>
      </c>
      <c r="L117" s="4">
        <v>0.99684917621440905</v>
      </c>
      <c r="M117" s="4">
        <v>0</v>
      </c>
      <c r="N117" s="4">
        <v>4.1139807272340692</v>
      </c>
      <c r="O117" s="4">
        <v>1.2974862293584375</v>
      </c>
      <c r="P117" s="4">
        <v>9.7153237173912252</v>
      </c>
      <c r="Q117" s="4">
        <v>17.51078976207322</v>
      </c>
      <c r="R117" s="4">
        <v>11.076101957937878</v>
      </c>
      <c r="S117" s="4">
        <v>2.9536271887834343E-4</v>
      </c>
      <c r="T117" s="4">
        <v>2.9536271887834341E-3</v>
      </c>
      <c r="U117" s="4">
        <v>7.3840679719585852E-4</v>
      </c>
      <c r="V117" s="4">
        <v>3.903007356606681E-2</v>
      </c>
      <c r="W117" s="4">
        <v>0.52743342656847036</v>
      </c>
      <c r="X117" s="4">
        <v>1.42407025173487</v>
      </c>
      <c r="Y117" s="2">
        <v>10.548668531369408</v>
      </c>
      <c r="Z117" s="3" t="s">
        <v>128</v>
      </c>
      <c r="AA117" s="3" t="s">
        <v>125</v>
      </c>
    </row>
    <row r="118" spans="1:27" x14ac:dyDescent="0.35">
      <c r="A118" s="4">
        <v>0.82345914063968795</v>
      </c>
      <c r="B118" s="4">
        <v>7.7613390267188984E-2</v>
      </c>
      <c r="C118" s="4">
        <v>0.11807646872965641</v>
      </c>
      <c r="D118" s="4">
        <v>0.11665671159062246</v>
      </c>
      <c r="E118" s="4">
        <v>0</v>
      </c>
      <c r="F118" s="4">
        <v>0</v>
      </c>
      <c r="G118" s="4">
        <v>4.4958976069408253E-3</v>
      </c>
      <c r="H118" s="4">
        <v>2.6028880882288993E-3</v>
      </c>
      <c r="I118" s="4">
        <v>1.0884804732593577E-3</v>
      </c>
      <c r="J118" s="4">
        <v>1.3487692820822477E-4</v>
      </c>
      <c r="K118" s="4">
        <v>4.2119461791340365E-2</v>
      </c>
      <c r="L118" s="4">
        <v>0.16563833288729357</v>
      </c>
      <c r="M118" s="4">
        <v>2.129635708550917E-4</v>
      </c>
      <c r="N118" s="4">
        <v>1.0222251401044402</v>
      </c>
      <c r="O118" s="4">
        <v>0.2744863802132293</v>
      </c>
      <c r="P118" s="4">
        <v>2.3425992794060089</v>
      </c>
      <c r="Q118" s="4">
        <v>3.7150311804721552</v>
      </c>
      <c r="R118" s="4">
        <v>2.9105021350195868</v>
      </c>
      <c r="S118" s="4">
        <v>1.3014440441144493E-4</v>
      </c>
      <c r="T118" s="4">
        <v>7.0987856951697237E-4</v>
      </c>
      <c r="U118" s="4">
        <v>2.8395142780678897E-4</v>
      </c>
      <c r="V118" s="4">
        <v>9.9382999732376132E-3</v>
      </c>
      <c r="W118" s="4">
        <v>3.9279947513272469E-2</v>
      </c>
      <c r="X118" s="4">
        <v>0.57500164130874765</v>
      </c>
      <c r="Y118" s="2">
        <v>2.366261898389908</v>
      </c>
      <c r="Z118" s="3" t="s">
        <v>128</v>
      </c>
      <c r="AA118" s="3" t="s">
        <v>125</v>
      </c>
    </row>
    <row r="119" spans="1:27" x14ac:dyDescent="0.35">
      <c r="A119" s="4">
        <v>4.7662850528173344</v>
      </c>
      <c r="B119" s="4">
        <v>0.46222489660563704</v>
      </c>
      <c r="C119" s="4">
        <v>0.7070862440992749</v>
      </c>
      <c r="D119" s="4">
        <v>0.69530147336428694</v>
      </c>
      <c r="E119" s="4">
        <v>0</v>
      </c>
      <c r="F119" s="4">
        <v>0</v>
      </c>
      <c r="G119" s="4">
        <v>9.1659327938794881E-3</v>
      </c>
      <c r="H119" s="4">
        <v>4.4520244998843238E-3</v>
      </c>
      <c r="I119" s="4">
        <v>1.9641284558313192E-3</v>
      </c>
      <c r="J119" s="4">
        <v>3.9282569116626378E-4</v>
      </c>
      <c r="K119" s="4">
        <v>0.12766834962903575</v>
      </c>
      <c r="L119" s="4">
        <v>1.3094189705542127E-2</v>
      </c>
      <c r="M119" s="4">
        <v>3.5354312204963749E-4</v>
      </c>
      <c r="N119" s="4">
        <v>6.3113994380713052</v>
      </c>
      <c r="O119" s="4">
        <v>1.4665492470207184</v>
      </c>
      <c r="P119" s="4">
        <v>12.648987255553696</v>
      </c>
      <c r="Q119" s="4">
        <v>21.86729680825535</v>
      </c>
      <c r="R119" s="4">
        <v>16.367737131927658</v>
      </c>
      <c r="S119" s="4">
        <v>6.5470948527710643E-4</v>
      </c>
      <c r="T119" s="4">
        <v>4.0591988087180595E-3</v>
      </c>
      <c r="U119" s="4">
        <v>9.1659327938794903E-4</v>
      </c>
      <c r="V119" s="4">
        <v>5.8531027983773305E-2</v>
      </c>
      <c r="W119" s="4">
        <v>0.17022446617204764</v>
      </c>
      <c r="X119" s="4">
        <v>9.1659327938794902E-2</v>
      </c>
      <c r="Y119" s="2">
        <v>1.3094189705542127</v>
      </c>
      <c r="Z119" s="3" t="s">
        <v>131</v>
      </c>
      <c r="AA119" s="3" t="s">
        <v>125</v>
      </c>
    </row>
    <row r="120" spans="1:27" x14ac:dyDescent="0.35">
      <c r="A120" s="4">
        <v>0.50398468383126438</v>
      </c>
      <c r="B120" s="4">
        <v>3.8898146738654632E-2</v>
      </c>
      <c r="C120" s="4">
        <v>5.2878929914287019E-2</v>
      </c>
      <c r="D120" s="4">
        <v>5.2540685160037848E-2</v>
      </c>
      <c r="E120" s="4">
        <v>0</v>
      </c>
      <c r="F120" s="4">
        <v>0</v>
      </c>
      <c r="G120" s="4">
        <v>1.4544524432714338E-2</v>
      </c>
      <c r="H120" s="4">
        <v>9.6963496218095586E-3</v>
      </c>
      <c r="I120" s="4">
        <v>3.2696992910753162E-3</v>
      </c>
      <c r="J120" s="4">
        <v>2.2549650283278046E-4</v>
      </c>
      <c r="K120" s="4">
        <v>0.21647664271946923</v>
      </c>
      <c r="L120" s="4">
        <v>0.10654709758848875</v>
      </c>
      <c r="M120" s="4">
        <v>1.0034594376058729E-3</v>
      </c>
      <c r="N120" s="4">
        <v>0.39461887995736578</v>
      </c>
      <c r="O120" s="4">
        <v>0.12515055907219316</v>
      </c>
      <c r="P120" s="4">
        <v>1.0485587381724291</v>
      </c>
      <c r="Q120" s="4">
        <v>1.8039720226622435</v>
      </c>
      <c r="R120" s="4">
        <v>1.3529790169966827</v>
      </c>
      <c r="S120" s="4">
        <v>3.4951957939080969E-5</v>
      </c>
      <c r="T120" s="4">
        <v>3.3824475424917068E-4</v>
      </c>
      <c r="U120" s="4">
        <v>7.8923775991473162E-5</v>
      </c>
      <c r="V120" s="4">
        <v>4.2844335538228286E-3</v>
      </c>
      <c r="W120" s="4">
        <v>5.6374125708195111E-2</v>
      </c>
      <c r="X120" s="4">
        <v>0.1522101394121268</v>
      </c>
      <c r="Y120" s="2">
        <v>1.1274825141639022</v>
      </c>
      <c r="Z120" s="3" t="s">
        <v>128</v>
      </c>
      <c r="AA120" s="3" t="s">
        <v>125</v>
      </c>
    </row>
    <row r="121" spans="1:27" x14ac:dyDescent="0.35">
      <c r="A121" s="4">
        <v>9.6538493905848885E-2</v>
      </c>
      <c r="B121" s="4">
        <v>4.1416670552431268E-3</v>
      </c>
      <c r="C121" s="4">
        <v>1.6265456071500282E-2</v>
      </c>
      <c r="D121" s="4">
        <v>1.4232274062562745E-2</v>
      </c>
      <c r="E121" s="4">
        <v>7.5303037368056858E-5</v>
      </c>
      <c r="F121" s="4">
        <v>7.530303736805685E-4</v>
      </c>
      <c r="G121" s="4">
        <v>1.4910001398875255E-3</v>
      </c>
      <c r="H121" s="4">
        <v>1.054242523152796E-3</v>
      </c>
      <c r="I121" s="4">
        <v>3.9157579431389565E-4</v>
      </c>
      <c r="J121" s="4">
        <v>3.4639397189306149E-5</v>
      </c>
      <c r="K121" s="4">
        <v>5.8736369147084348E-2</v>
      </c>
      <c r="L121" s="4">
        <v>1.6566668220972507E-2</v>
      </c>
      <c r="M121" s="4">
        <v>6.3254551389167765E-5</v>
      </c>
      <c r="N121" s="4">
        <v>5.7380914474459324E-2</v>
      </c>
      <c r="O121" s="4">
        <v>2.5603032705139327E-2</v>
      </c>
      <c r="P121" s="4">
        <v>0.14910001398875258</v>
      </c>
      <c r="Q121" s="4">
        <v>0.27862123826181034</v>
      </c>
      <c r="R121" s="4">
        <v>0.12801516352569664</v>
      </c>
      <c r="S121" s="4">
        <v>5.4218186905000932E-5</v>
      </c>
      <c r="T121" s="4">
        <v>4.5181822420834106E-4</v>
      </c>
      <c r="U121" s="4">
        <v>1.6566668220972507E-4</v>
      </c>
      <c r="V121" s="4">
        <v>6.6266672883890027E-4</v>
      </c>
      <c r="W121" s="4">
        <v>2.0181214014639236E-3</v>
      </c>
      <c r="X121" s="4">
        <v>2.3193335509361514E-2</v>
      </c>
      <c r="Y121" s="2">
        <v>0.1506060747361137</v>
      </c>
      <c r="Z121" s="3" t="s">
        <v>33</v>
      </c>
      <c r="AA121" s="3" t="s">
        <v>125</v>
      </c>
    </row>
    <row r="122" spans="1:27" x14ac:dyDescent="0.35">
      <c r="A122" s="4">
        <v>0.20940570090902422</v>
      </c>
      <c r="B122" s="4">
        <v>1.7124934759805234E-2</v>
      </c>
      <c r="C122" s="4">
        <v>1.8760207044561172E-2</v>
      </c>
      <c r="D122" s="4">
        <v>1.8760207044561172E-2</v>
      </c>
      <c r="E122" s="4">
        <v>0</v>
      </c>
      <c r="F122" s="4">
        <v>0</v>
      </c>
      <c r="G122" s="4">
        <v>7.1316041307411711E-3</v>
      </c>
      <c r="H122" s="4">
        <v>4.8149683940035938E-3</v>
      </c>
      <c r="I122" s="4">
        <v>1.4535753642274999E-3</v>
      </c>
      <c r="J122" s="4">
        <v>1.8169692052843748E-4</v>
      </c>
      <c r="K122" s="4">
        <v>6.0868468377026558E-2</v>
      </c>
      <c r="L122" s="4">
        <v>0</v>
      </c>
      <c r="M122" s="4">
        <v>1.8169692052843748E-4</v>
      </c>
      <c r="N122" s="4">
        <v>0.26618598857416093</v>
      </c>
      <c r="O122" s="4">
        <v>5.9051499171742183E-2</v>
      </c>
      <c r="P122" s="4">
        <v>0.49966653145320306</v>
      </c>
      <c r="Q122" s="4">
        <v>0.86306037251007806</v>
      </c>
      <c r="R122" s="4">
        <v>0.49966653145320306</v>
      </c>
      <c r="S122" s="4">
        <v>2.4074841970017968E-5</v>
      </c>
      <c r="T122" s="4">
        <v>9.0848460264218741E-5</v>
      </c>
      <c r="U122" s="4">
        <v>0</v>
      </c>
      <c r="V122" s="4">
        <v>1.4989995943596093E-3</v>
      </c>
      <c r="W122" s="4">
        <v>9.084846026421874E-3</v>
      </c>
      <c r="X122" s="4">
        <v>6.9499072102127343E-2</v>
      </c>
      <c r="Y122" s="2">
        <v>0.45424230132109372</v>
      </c>
      <c r="Z122" s="3" t="s">
        <v>132</v>
      </c>
      <c r="AA122" s="3" t="s">
        <v>125</v>
      </c>
    </row>
    <row r="123" spans="1:27" x14ac:dyDescent="0.35">
      <c r="A123" s="4">
        <v>7.5036253024246492E-4</v>
      </c>
      <c r="B123" s="4">
        <v>4.1379215259972822E-5</v>
      </c>
      <c r="C123" s="4">
        <v>3.2782828991175658E-5</v>
      </c>
      <c r="D123" s="4">
        <v>3.2782828991175658E-5</v>
      </c>
      <c r="E123" s="4">
        <v>0</v>
      </c>
      <c r="F123" s="4">
        <v>0</v>
      </c>
      <c r="G123" s="4">
        <v>5.0776959570776505E-5</v>
      </c>
      <c r="H123" s="4">
        <v>3.4968350923920695E-5</v>
      </c>
      <c r="I123" s="4">
        <v>1.1656116974640233E-5</v>
      </c>
      <c r="J123" s="4">
        <v>2.1855219327450434E-6</v>
      </c>
      <c r="K123" s="4">
        <v>1.4788698411574797E-4</v>
      </c>
      <c r="L123" s="4">
        <v>0</v>
      </c>
      <c r="M123" s="4">
        <v>1.0927609663725217E-6</v>
      </c>
      <c r="N123" s="4">
        <v>3.2054321680260637E-4</v>
      </c>
      <c r="O123" s="4">
        <v>1.2457475016646748E-4</v>
      </c>
      <c r="P123" s="4">
        <v>1.1510415512457229E-3</v>
      </c>
      <c r="Q123" s="4">
        <v>7.5036253024246492E-4</v>
      </c>
      <c r="R123" s="4">
        <v>1.4497295487208789E-3</v>
      </c>
      <c r="S123" s="4">
        <v>1.3113131596470259E-7</v>
      </c>
      <c r="T123" s="4">
        <v>3.351133630209067E-6</v>
      </c>
      <c r="U123" s="4">
        <v>8.0135804200651597E-8</v>
      </c>
      <c r="V123" s="4">
        <v>3.933939478941079E-6</v>
      </c>
      <c r="W123" s="4">
        <v>2.1855219327450438E-5</v>
      </c>
      <c r="X123" s="4">
        <v>1.6974220344319839E-4</v>
      </c>
      <c r="Y123" s="2">
        <v>7.2850731091501453E-4</v>
      </c>
      <c r="Z123" s="3" t="s">
        <v>133</v>
      </c>
      <c r="AA123" s="3" t="s">
        <v>125</v>
      </c>
    </row>
    <row r="124" spans="1:27" x14ac:dyDescent="0.35">
      <c r="A124" s="4">
        <v>0.32307737611942317</v>
      </c>
      <c r="B124" s="4">
        <v>3.4589696774124114E-3</v>
      </c>
      <c r="C124" s="4">
        <v>3.4469593660325076E-3</v>
      </c>
      <c r="D124" s="4">
        <v>3.3268562522334654E-3</v>
      </c>
      <c r="E124" s="4">
        <v>6.9659806003444398E-5</v>
      </c>
      <c r="F124" s="4">
        <v>1.6694332818066844E-3</v>
      </c>
      <c r="G124" s="4">
        <v>3.1226809587750939E-2</v>
      </c>
      <c r="H124" s="4">
        <v>2.1378354256229488E-2</v>
      </c>
      <c r="I124" s="4">
        <v>7.3022693189817578E-3</v>
      </c>
      <c r="J124" s="4">
        <v>6.7257743727463571E-4</v>
      </c>
      <c r="K124" s="4">
        <v>0.25341757011597876</v>
      </c>
      <c r="L124" s="4">
        <v>9.3800531877051854E-2</v>
      </c>
      <c r="M124" s="4">
        <v>6.2453619175501874E-4</v>
      </c>
      <c r="N124" s="4">
        <v>3.831289330189442E-2</v>
      </c>
      <c r="O124" s="4">
        <v>9.7643831518621198E-3</v>
      </c>
      <c r="P124" s="4">
        <v>7.9508261334965857E-2</v>
      </c>
      <c r="Q124" s="4">
        <v>0.12610826948899417</v>
      </c>
      <c r="R124" s="4">
        <v>9.8724759542812582E-2</v>
      </c>
      <c r="S124" s="4">
        <v>3.7231965277703036E-6</v>
      </c>
      <c r="T124" s="4">
        <v>1.1770105152306124E-4</v>
      </c>
      <c r="U124" s="4">
        <v>9.0077335349281542E-6</v>
      </c>
      <c r="V124" s="4">
        <v>3.2427840725741361E-4</v>
      </c>
      <c r="W124" s="4">
        <v>1.4172167428286963E-3</v>
      </c>
      <c r="X124" s="4">
        <v>1.2730930062698457E-2</v>
      </c>
      <c r="Y124" s="2">
        <v>0.12010311379904207</v>
      </c>
      <c r="Z124" s="3" t="s">
        <v>134</v>
      </c>
      <c r="AA124" s="3" t="s">
        <v>125</v>
      </c>
    </row>
    <row r="125" spans="1:27" x14ac:dyDescent="0.35">
      <c r="A125" s="4">
        <v>20.626078507384641</v>
      </c>
      <c r="B125" s="4">
        <v>0.20354682737550633</v>
      </c>
      <c r="C125" s="4">
        <v>0.18997703888380588</v>
      </c>
      <c r="D125" s="4">
        <v>0.18047818693961562</v>
      </c>
      <c r="E125" s="4">
        <v>6.7848942458502114E-3</v>
      </c>
      <c r="F125" s="4">
        <v>0.10177341368775317</v>
      </c>
      <c r="G125" s="4">
        <v>2.0829625334760147</v>
      </c>
      <c r="H125" s="4">
        <v>1.4112580031368438</v>
      </c>
      <c r="I125" s="4">
        <v>0.47494259720951476</v>
      </c>
      <c r="J125" s="4">
        <v>4.5458791447196417E-2</v>
      </c>
      <c r="K125" s="4">
        <v>13.23054377940791</v>
      </c>
      <c r="L125" s="4">
        <v>4.9529727994706541</v>
      </c>
      <c r="M125" s="4">
        <v>3.3924471229251053E-2</v>
      </c>
      <c r="N125" s="4">
        <v>1.899770388838059</v>
      </c>
      <c r="O125" s="4">
        <v>0.53736362427133666</v>
      </c>
      <c r="P125" s="4">
        <v>4.3423323173441348</v>
      </c>
      <c r="Q125" s="4">
        <v>6.8527431883087129</v>
      </c>
      <c r="R125" s="4">
        <v>5.2175836750588118</v>
      </c>
      <c r="S125" s="4">
        <v>1.221280964253038E-4</v>
      </c>
      <c r="T125" s="4">
        <v>5.4279153966801689E-3</v>
      </c>
      <c r="U125" s="4">
        <v>5.0886706843876581E-4</v>
      </c>
      <c r="V125" s="4">
        <v>1.6283746190040506E-2</v>
      </c>
      <c r="W125" s="4">
        <v>7.4633836704352322E-2</v>
      </c>
      <c r="X125" s="4">
        <v>0.71919879006012233</v>
      </c>
      <c r="Y125" s="2">
        <v>6.7848942458502108</v>
      </c>
      <c r="Z125" s="3" t="s">
        <v>134</v>
      </c>
      <c r="AA125" s="3" t="s">
        <v>125</v>
      </c>
    </row>
    <row r="126" spans="1:27" x14ac:dyDescent="0.35">
      <c r="A126" s="4">
        <v>1.4937812251466085</v>
      </c>
      <c r="B126" s="4">
        <v>1.2523620372441263E-2</v>
      </c>
      <c r="C126" s="4">
        <v>9.7573588443919876E-3</v>
      </c>
      <c r="D126" s="4">
        <v>9.7573588443919876E-3</v>
      </c>
      <c r="E126" s="4">
        <v>0</v>
      </c>
      <c r="F126" s="4">
        <v>7.5443496219525672E-3</v>
      </c>
      <c r="G126" s="4">
        <v>0.15440768892929588</v>
      </c>
      <c r="H126" s="4">
        <v>0.10763272127318996</v>
      </c>
      <c r="I126" s="4">
        <v>3.3446616657323049E-2</v>
      </c>
      <c r="J126" s="4">
        <v>2.8165571921956256E-3</v>
      </c>
      <c r="K126" s="4">
        <v>1.6547273504149296</v>
      </c>
      <c r="L126" s="4">
        <v>0.33195138336591301</v>
      </c>
      <c r="M126" s="4">
        <v>4.8786794221959938E-3</v>
      </c>
      <c r="N126" s="4">
        <v>0.14585742602441631</v>
      </c>
      <c r="O126" s="4">
        <v>3.4854895253420864E-2</v>
      </c>
      <c r="P126" s="4">
        <v>0.29825328838785814</v>
      </c>
      <c r="Q126" s="4">
        <v>0.45014619410983658</v>
      </c>
      <c r="R126" s="4">
        <v>0.33698094978054804</v>
      </c>
      <c r="S126" s="4">
        <v>1.2573916036587612E-5</v>
      </c>
      <c r="T126" s="4">
        <v>2.0621222300003686E-4</v>
      </c>
      <c r="U126" s="4">
        <v>4.1745401241470877E-5</v>
      </c>
      <c r="V126" s="4">
        <v>1.2070959395124108E-3</v>
      </c>
      <c r="W126" s="4">
        <v>6.488140674879208E-3</v>
      </c>
      <c r="X126" s="4">
        <v>5.3313403995131479E-2</v>
      </c>
      <c r="Y126" s="2">
        <v>0.50295664146350449</v>
      </c>
      <c r="Z126" s="3" t="s">
        <v>134</v>
      </c>
      <c r="AA126" s="3" t="s">
        <v>125</v>
      </c>
    </row>
    <row r="127" spans="1:27" x14ac:dyDescent="0.35">
      <c r="A127" s="4">
        <v>3.1398285335373668</v>
      </c>
      <c r="B127" s="4">
        <v>5.4669955642768268E-2</v>
      </c>
      <c r="C127" s="4">
        <v>7.9419192318886334E-2</v>
      </c>
      <c r="D127" s="4">
        <v>7.7572234357982009E-2</v>
      </c>
      <c r="E127" s="4">
        <v>0</v>
      </c>
      <c r="F127" s="4">
        <v>0</v>
      </c>
      <c r="G127" s="4">
        <v>0.249339324722085</v>
      </c>
      <c r="H127" s="4">
        <v>0.17361404832500735</v>
      </c>
      <c r="I127" s="4">
        <v>5.688630519585347E-2</v>
      </c>
      <c r="J127" s="4">
        <v>4.8020906983512667E-3</v>
      </c>
      <c r="K127" s="4">
        <v>3.4907505461091906</v>
      </c>
      <c r="L127" s="4">
        <v>1.3482793114601634</v>
      </c>
      <c r="M127" s="4">
        <v>6.2796570670747339E-3</v>
      </c>
      <c r="N127" s="4">
        <v>1.1081747765426</v>
      </c>
      <c r="O127" s="4">
        <v>0.16622621648138999</v>
      </c>
      <c r="P127" s="4">
        <v>1.3113401522420767</v>
      </c>
      <c r="Q127" s="4">
        <v>2.3456366103485036</v>
      </c>
      <c r="R127" s="4">
        <v>1.9393058589495502</v>
      </c>
      <c r="S127" s="4">
        <v>1.2928705726330335E-4</v>
      </c>
      <c r="T127" s="4">
        <v>7.5725276397077676E-4</v>
      </c>
      <c r="U127" s="4">
        <v>1.2928705726330335E-4</v>
      </c>
      <c r="V127" s="4">
        <v>6.2796570670747339E-3</v>
      </c>
      <c r="W127" s="4">
        <v>2.3825757695665903E-2</v>
      </c>
      <c r="X127" s="4">
        <v>0.19577754385585933</v>
      </c>
      <c r="Y127" s="2">
        <v>1.8469579609043334</v>
      </c>
      <c r="Z127" s="3" t="s">
        <v>134</v>
      </c>
      <c r="AA127" s="3" t="s">
        <v>125</v>
      </c>
    </row>
    <row r="128" spans="1:27" x14ac:dyDescent="0.35">
      <c r="A128" s="4">
        <v>0.60545185687449343</v>
      </c>
      <c r="B128" s="4">
        <v>1.024891396275498E-2</v>
      </c>
      <c r="C128" s="4">
        <v>1.0941901027852292E-2</v>
      </c>
      <c r="D128" s="4">
        <v>1.0941901027852292E-2</v>
      </c>
      <c r="E128" s="4">
        <v>0</v>
      </c>
      <c r="F128" s="4">
        <v>5.470950513926146E-3</v>
      </c>
      <c r="G128" s="4">
        <v>5.5803695242046689E-2</v>
      </c>
      <c r="H128" s="4">
        <v>3.7931923563221275E-2</v>
      </c>
      <c r="I128" s="4">
        <v>1.2619659185456308E-2</v>
      </c>
      <c r="J128" s="4">
        <v>9.8477109250670624E-4</v>
      </c>
      <c r="K128" s="4">
        <v>0.68933976475469438</v>
      </c>
      <c r="L128" s="4">
        <v>0.38296653597483021</v>
      </c>
      <c r="M128" s="4">
        <v>1.0212440959328807E-3</v>
      </c>
      <c r="N128" s="4">
        <v>0.12400821164899264</v>
      </c>
      <c r="O128" s="4">
        <v>3.2825703083556874E-2</v>
      </c>
      <c r="P128" s="4">
        <v>0.26625292501107245</v>
      </c>
      <c r="Q128" s="4">
        <v>0.42673414008623939</v>
      </c>
      <c r="R128" s="4">
        <v>0.3574354335765082</v>
      </c>
      <c r="S128" s="4">
        <v>2.5531102398322013E-5</v>
      </c>
      <c r="T128" s="4">
        <v>8.0240607537583467E-4</v>
      </c>
      <c r="U128" s="4">
        <v>2.5531102398322013E-5</v>
      </c>
      <c r="V128" s="4">
        <v>1.2400821164899264E-3</v>
      </c>
      <c r="W128" s="4">
        <v>4.7050174419764855E-3</v>
      </c>
      <c r="X128" s="4">
        <v>3.8661383631744761E-2</v>
      </c>
      <c r="Y128" s="2">
        <v>0.36473003426174305</v>
      </c>
      <c r="Z128" s="3" t="s">
        <v>134</v>
      </c>
      <c r="AA128" s="3" t="s">
        <v>125</v>
      </c>
    </row>
    <row r="129" spans="1:27" x14ac:dyDescent="0.35">
      <c r="A129" s="4">
        <v>0.1268140180346973</v>
      </c>
      <c r="B129" s="4">
        <v>5.3945753745126453E-3</v>
      </c>
      <c r="C129" s="4">
        <v>8.7641101469005441E-3</v>
      </c>
      <c r="D129" s="4">
        <v>7.3698198962572773E-3</v>
      </c>
      <c r="E129" s="4">
        <v>0</v>
      </c>
      <c r="F129" s="4">
        <v>2.4898040190058364E-3</v>
      </c>
      <c r="G129" s="4">
        <v>7.1374381878167312E-3</v>
      </c>
      <c r="H129" s="4">
        <v>4.7804237164912064E-3</v>
      </c>
      <c r="I129" s="4">
        <v>1.6764680394639299E-3</v>
      </c>
      <c r="J129" s="4">
        <v>1.161908542202724E-4</v>
      </c>
      <c r="K129" s="4">
        <v>0.12764395270769924</v>
      </c>
      <c r="L129" s="4">
        <v>0.12117046225828405</v>
      </c>
      <c r="M129" s="4">
        <v>3.8176994958089494E-4</v>
      </c>
      <c r="N129" s="4">
        <v>7.1374381878167317E-2</v>
      </c>
      <c r="O129" s="4">
        <v>1.6598693460038907E-2</v>
      </c>
      <c r="P129" s="4">
        <v>0.13278954768031126</v>
      </c>
      <c r="Q129" s="4">
        <v>0.23238170844054473</v>
      </c>
      <c r="R129" s="4">
        <v>0.17428628133040858</v>
      </c>
      <c r="S129" s="4">
        <v>1.1619085422027238E-5</v>
      </c>
      <c r="T129" s="4">
        <v>6.6394773840155639E-5</v>
      </c>
      <c r="U129" s="4">
        <v>1.1619085422027238E-5</v>
      </c>
      <c r="V129" s="4">
        <v>5.6435557764132301E-4</v>
      </c>
      <c r="W129" s="4">
        <v>2.1578301498050585E-3</v>
      </c>
      <c r="X129" s="4">
        <v>1.7594615067641244E-2</v>
      </c>
      <c r="Y129" s="2">
        <v>0.1659869346003891</v>
      </c>
      <c r="Z129" s="3" t="s">
        <v>134</v>
      </c>
      <c r="AA129" s="3" t="s">
        <v>125</v>
      </c>
    </row>
    <row r="130" spans="1:27" x14ac:dyDescent="0.35">
      <c r="A130" s="4">
        <v>0.12520849269770348</v>
      </c>
      <c r="B130" s="4">
        <v>6.6242783743485868E-3</v>
      </c>
      <c r="C130" s="4">
        <v>5.6183298005379771E-3</v>
      </c>
      <c r="D130" s="4">
        <v>3.5636263306269454E-3</v>
      </c>
      <c r="E130" s="4">
        <v>1.070158057245329E-4</v>
      </c>
      <c r="F130" s="4">
        <v>0</v>
      </c>
      <c r="G130" s="4">
        <v>8.1867091379267676E-3</v>
      </c>
      <c r="H130" s="4">
        <v>5.340088705654192E-3</v>
      </c>
      <c r="I130" s="4">
        <v>2.1617192756355646E-3</v>
      </c>
      <c r="J130" s="4">
        <v>2.5683793373887891E-4</v>
      </c>
      <c r="K130" s="4">
        <v>9.6314225152079602E-2</v>
      </c>
      <c r="L130" s="4">
        <v>4.3876480347058482E-2</v>
      </c>
      <c r="M130" s="4">
        <v>5.350790286226645E-5</v>
      </c>
      <c r="N130" s="4">
        <v>4.366244873560942E-2</v>
      </c>
      <c r="O130" s="4">
        <v>1.0273517349555157E-2</v>
      </c>
      <c r="P130" s="4">
        <v>0.10059485738106093</v>
      </c>
      <c r="Q130" s="4">
        <v>0.14982212801434605</v>
      </c>
      <c r="R130" s="4">
        <v>0.11129643795351422</v>
      </c>
      <c r="S130" s="4">
        <v>4.1736164232567824E-6</v>
      </c>
      <c r="T130" s="4">
        <v>5.350790286226645E-4</v>
      </c>
      <c r="U130" s="4">
        <v>3.3174899774605197E-5</v>
      </c>
      <c r="V130" s="4">
        <v>4.3876480347058489E-4</v>
      </c>
      <c r="W130" s="4">
        <v>1.7978655361721527E-3</v>
      </c>
      <c r="X130" s="4">
        <v>5.9928851205738418E-2</v>
      </c>
      <c r="Y130" s="2">
        <v>0.1070158057245329</v>
      </c>
      <c r="Z130" s="3" t="s">
        <v>135</v>
      </c>
      <c r="AA130" s="3" t="s">
        <v>125</v>
      </c>
    </row>
    <row r="131" spans="1:27" x14ac:dyDescent="0.35">
      <c r="A131" s="4">
        <v>1.5985276874617771</v>
      </c>
      <c r="B131" s="4">
        <v>3.3364365356831641E-2</v>
      </c>
      <c r="C131" s="4">
        <v>1.8468003800648322E-2</v>
      </c>
      <c r="D131" s="4">
        <v>8.101529969152331E-3</v>
      </c>
      <c r="E131" s="4">
        <v>0</v>
      </c>
      <c r="F131" s="4">
        <v>0</v>
      </c>
      <c r="G131" s="4">
        <v>0.15375484296294475</v>
      </c>
      <c r="H131" s="4">
        <v>0.1041003044423337</v>
      </c>
      <c r="I131" s="4">
        <v>3.5324412930013656E-2</v>
      </c>
      <c r="J131" s="4">
        <v>3.7458686954145184E-3</v>
      </c>
      <c r="K131" s="4">
        <v>1.0105134155071724</v>
      </c>
      <c r="L131" s="4">
        <v>0.24173920069244859</v>
      </c>
      <c r="M131" s="4">
        <v>2.8747364406669562E-3</v>
      </c>
      <c r="N131" s="4">
        <v>2.0863617501204121</v>
      </c>
      <c r="O131" s="4">
        <v>3.3538591807781154E-2</v>
      </c>
      <c r="P131" s="4">
        <v>0.5662359655859156</v>
      </c>
      <c r="Q131" s="4">
        <v>0.48347840138489717</v>
      </c>
      <c r="R131" s="4">
        <v>0.40856102747660678</v>
      </c>
      <c r="S131" s="4">
        <v>2.1778306368689063E-4</v>
      </c>
      <c r="T131" s="4">
        <v>9.1468886748494042E-4</v>
      </c>
      <c r="U131" s="4">
        <v>2.1778306368689063E-4</v>
      </c>
      <c r="V131" s="4">
        <v>4.5734443374247031E-3</v>
      </c>
      <c r="W131" s="4">
        <v>1.7858211222325025E-2</v>
      </c>
      <c r="X131" s="4">
        <v>6.7512749742936085E-2</v>
      </c>
      <c r="Y131" s="2">
        <v>0.4355661273737812</v>
      </c>
      <c r="Z131" s="3" t="s">
        <v>122</v>
      </c>
      <c r="AA131" s="3" t="s">
        <v>125</v>
      </c>
    </row>
    <row r="132" spans="1:27" x14ac:dyDescent="0.35">
      <c r="A132" s="4">
        <v>1.8593823473641617</v>
      </c>
      <c r="B132" s="4">
        <v>7.512061593253945E-2</v>
      </c>
      <c r="C132" s="4">
        <v>0.22555798517603229</v>
      </c>
      <c r="D132" s="4">
        <v>0.22555798517603229</v>
      </c>
      <c r="E132" s="4">
        <v>0</v>
      </c>
      <c r="F132" s="4">
        <v>2.942060676209117E-2</v>
      </c>
      <c r="G132" s="4">
        <v>6.0802587308321748E-2</v>
      </c>
      <c r="H132" s="4">
        <v>4.1384986845341573E-2</v>
      </c>
      <c r="I132" s="4">
        <v>1.3533479110561937E-2</v>
      </c>
      <c r="J132" s="4">
        <v>9.8068689206970558E-4</v>
      </c>
      <c r="K132" s="4">
        <v>1.9613737841394113E-2</v>
      </c>
      <c r="L132" s="4">
        <v>0.4903434460348528</v>
      </c>
      <c r="M132" s="4">
        <v>9.8068689206970558E-4</v>
      </c>
      <c r="N132" s="4">
        <v>0.78454951365576453</v>
      </c>
      <c r="O132" s="4">
        <v>0.22948073274431111</v>
      </c>
      <c r="P132" s="4">
        <v>1.9809875219808055</v>
      </c>
      <c r="Q132" s="4">
        <v>2.7263095599537817</v>
      </c>
      <c r="R132" s="4">
        <v>2.3928760166500815</v>
      </c>
      <c r="S132" s="4">
        <v>1.9613737841394113E-5</v>
      </c>
      <c r="T132" s="4">
        <v>9.8068689206970566E-3</v>
      </c>
      <c r="U132" s="4">
        <v>1.372961648897588E-4</v>
      </c>
      <c r="V132" s="4">
        <v>8.0416325149715844E-3</v>
      </c>
      <c r="W132" s="4">
        <v>2.1575111625533525E-2</v>
      </c>
      <c r="X132" s="4">
        <v>0.15887127651529231</v>
      </c>
      <c r="Y132" s="2">
        <v>1.9613737841394112</v>
      </c>
      <c r="Z132" s="3" t="s">
        <v>135</v>
      </c>
      <c r="AA132" s="3" t="s">
        <v>125</v>
      </c>
    </row>
    <row r="133" spans="1:27" x14ac:dyDescent="0.35">
      <c r="A133" s="4">
        <v>1.5661866903635966</v>
      </c>
      <c r="B133" s="4">
        <v>7.9282303826543846E-2</v>
      </c>
      <c r="C133" s="4">
        <v>0.18768871926283848</v>
      </c>
      <c r="D133" s="4">
        <v>0.18768871926283848</v>
      </c>
      <c r="E133" s="4">
        <v>0</v>
      </c>
      <c r="F133" s="4">
        <v>1.6180062005417112E-3</v>
      </c>
      <c r="G133" s="4">
        <v>5.0158192216793046E-2</v>
      </c>
      <c r="H133" s="4">
        <v>3.2360124010834219E-2</v>
      </c>
      <c r="I133" s="4">
        <v>1.2135046504062835E-2</v>
      </c>
      <c r="J133" s="4">
        <v>1.9416074406500533E-3</v>
      </c>
      <c r="K133" s="4">
        <v>0.45304173615167914</v>
      </c>
      <c r="L133" s="4">
        <v>0.19416074406500536</v>
      </c>
      <c r="M133" s="4">
        <v>0</v>
      </c>
      <c r="N133" s="4">
        <v>0.97080372032502671</v>
      </c>
      <c r="O133" s="4">
        <v>0.24270093008125668</v>
      </c>
      <c r="P133" s="4">
        <v>2.0225077506771387</v>
      </c>
      <c r="Q133" s="4">
        <v>3.4463532071538445</v>
      </c>
      <c r="R133" s="4">
        <v>2.5726298588613208</v>
      </c>
      <c r="S133" s="4">
        <v>5.6630217018959893E-4</v>
      </c>
      <c r="T133" s="4">
        <v>1.9416074406500533E-3</v>
      </c>
      <c r="U133" s="4">
        <v>1.2944049604333689E-4</v>
      </c>
      <c r="V133" s="4">
        <v>7.7664297626002131E-3</v>
      </c>
      <c r="W133" s="4">
        <v>1.9416074406500533E-2</v>
      </c>
      <c r="X133" s="4">
        <v>0.31712921530617538</v>
      </c>
      <c r="Y133" s="2">
        <v>1.6180062005417111</v>
      </c>
      <c r="Z133" s="3" t="s">
        <v>135</v>
      </c>
      <c r="AA133" s="3" t="s">
        <v>125</v>
      </c>
    </row>
    <row r="134" spans="1:27" x14ac:dyDescent="0.35">
      <c r="A134" s="4">
        <v>1.8699293742426815</v>
      </c>
      <c r="B134" s="4">
        <v>0.1108106295847515</v>
      </c>
      <c r="C134" s="4">
        <v>0.10013356371330411</v>
      </c>
      <c r="D134" s="4">
        <v>9.5805023495149744E-2</v>
      </c>
      <c r="E134" s="4">
        <v>4.3285402181543562E-3</v>
      </c>
      <c r="F134" s="4">
        <v>2.539410261317222E-3</v>
      </c>
      <c r="G134" s="4">
        <v>0.10388496523570455</v>
      </c>
      <c r="H134" s="4">
        <v>6.6370950011700125E-2</v>
      </c>
      <c r="I134" s="4">
        <v>2.5105533265295264E-2</v>
      </c>
      <c r="J134" s="4">
        <v>2.1931270438648735E-3</v>
      </c>
      <c r="K134" s="4">
        <v>0.6435096457656142</v>
      </c>
      <c r="L134" s="4">
        <v>0.54828176096621839</v>
      </c>
      <c r="M134" s="4">
        <v>8.6570804363087124E-3</v>
      </c>
      <c r="N134" s="4">
        <v>1.3735900958943157</v>
      </c>
      <c r="O134" s="4">
        <v>0.34916891093111802</v>
      </c>
      <c r="P134" s="4">
        <v>2.8077797548427919</v>
      </c>
      <c r="Q134" s="4">
        <v>4.1842555442158771</v>
      </c>
      <c r="R134" s="4">
        <v>3.751401522400442</v>
      </c>
      <c r="S134" s="4">
        <v>1.4428467393847852E-3</v>
      </c>
      <c r="T134" s="4">
        <v>2.0199854351386996E-3</v>
      </c>
      <c r="U134" s="4">
        <v>1.4428467393847852E-3</v>
      </c>
      <c r="V134" s="4">
        <v>1.2985620654463069E-2</v>
      </c>
      <c r="W134" s="4">
        <v>3.1742628266465275E-2</v>
      </c>
      <c r="X134" s="4">
        <v>0.33185475005850057</v>
      </c>
      <c r="Y134" s="2">
        <v>2.8856934787695705</v>
      </c>
      <c r="Z134" s="3" t="s">
        <v>135</v>
      </c>
      <c r="AA134" s="3" t="s">
        <v>125</v>
      </c>
    </row>
    <row r="135" spans="1:27" x14ac:dyDescent="0.35">
      <c r="A135" s="4">
        <v>0.46037197253657181</v>
      </c>
      <c r="B135" s="4">
        <v>2.4269866039363888E-2</v>
      </c>
      <c r="C135" s="4">
        <v>2.1531243023248894E-2</v>
      </c>
      <c r="D135" s="4">
        <v>1.3220938698486165E-2</v>
      </c>
      <c r="E135" s="4">
        <v>0</v>
      </c>
      <c r="F135" s="4">
        <v>2.3608819104439581E-3</v>
      </c>
      <c r="G135" s="4">
        <v>2.870832403099853E-2</v>
      </c>
      <c r="H135" s="4">
        <v>2.2664466340261997E-2</v>
      </c>
      <c r="I135" s="4">
        <v>5.4772460322299824E-3</v>
      </c>
      <c r="J135" s="4">
        <v>5.6661165850654992E-4</v>
      </c>
      <c r="K135" s="4">
        <v>0.10529533320580052</v>
      </c>
      <c r="L135" s="4">
        <v>8.9713512596870396E-2</v>
      </c>
      <c r="M135" s="4">
        <v>3.588540503874816E-4</v>
      </c>
      <c r="N135" s="4">
        <v>0.18887055283551665</v>
      </c>
      <c r="O135" s="4">
        <v>5.4772460322299821E-2</v>
      </c>
      <c r="P135" s="4">
        <v>0.43581880066795464</v>
      </c>
      <c r="Q135" s="4">
        <v>0.69882104549141166</v>
      </c>
      <c r="R135" s="4">
        <v>0.86408277922248855</v>
      </c>
      <c r="S135" s="4">
        <v>9.4435276417758325E-5</v>
      </c>
      <c r="T135" s="4">
        <v>4.7217638208879164E-4</v>
      </c>
      <c r="U135" s="4">
        <v>4.7217638208879162E-5</v>
      </c>
      <c r="V135" s="4">
        <v>1.8887055283551665E-3</v>
      </c>
      <c r="W135" s="4">
        <v>1.123779789371324E-2</v>
      </c>
      <c r="X135" s="4">
        <v>4.9578520119323122E-2</v>
      </c>
      <c r="Y135" s="2">
        <v>0.47217638208879159</v>
      </c>
      <c r="Z135" s="3" t="s">
        <v>135</v>
      </c>
      <c r="AA135" s="3" t="s">
        <v>125</v>
      </c>
    </row>
    <row r="136" spans="1:27" x14ac:dyDescent="0.35">
      <c r="A136" s="4">
        <v>0.13552332855127941</v>
      </c>
      <c r="B136" s="4">
        <v>2.37165824964739E-3</v>
      </c>
      <c r="C136" s="4">
        <v>1.673507769231708E-2</v>
      </c>
      <c r="D136" s="4">
        <v>1.5400378244463568E-2</v>
      </c>
      <c r="E136" s="4">
        <v>1.8480453893356282E-4</v>
      </c>
      <c r="F136" s="4">
        <v>3.9014291552641044E-4</v>
      </c>
      <c r="G136" s="4">
        <v>6.4681588626746989E-3</v>
      </c>
      <c r="H136" s="4">
        <v>4.5687788791908589E-3</v>
      </c>
      <c r="I136" s="4">
        <v>1.3038986913645823E-3</v>
      </c>
      <c r="J136" s="4">
        <v>2.4640605191141707E-4</v>
      </c>
      <c r="K136" s="4">
        <v>5.646805356303309E-2</v>
      </c>
      <c r="L136" s="4">
        <v>3.8090268857973231E-2</v>
      </c>
      <c r="M136" s="4">
        <v>2.5667297074105947E-4</v>
      </c>
      <c r="N136" s="4">
        <v>3.973297587071601E-2</v>
      </c>
      <c r="O136" s="4">
        <v>8.6242118168995997E-3</v>
      </c>
      <c r="P136" s="4">
        <v>7.2895123690460903E-2</v>
      </c>
      <c r="Q136" s="4">
        <v>0.11293610712606618</v>
      </c>
      <c r="R136" s="4">
        <v>0.10677595582828076</v>
      </c>
      <c r="S136" s="4">
        <v>1.2320302595570854E-4</v>
      </c>
      <c r="T136" s="4">
        <v>7.1868431807496657E-5</v>
      </c>
      <c r="U136" s="4">
        <v>2.0533837659284758E-5</v>
      </c>
      <c r="V136" s="4">
        <v>2.7720680840034428E-4</v>
      </c>
      <c r="W136" s="4">
        <v>1.0266918829642379E-2</v>
      </c>
      <c r="X136" s="4">
        <v>1.0266918829642379E-2</v>
      </c>
      <c r="Y136" s="2">
        <v>0.1026691882964238</v>
      </c>
      <c r="Z136" s="3" t="s">
        <v>135</v>
      </c>
      <c r="AA136" s="3" t="s">
        <v>125</v>
      </c>
    </row>
    <row r="137" spans="1:27" x14ac:dyDescent="0.35">
      <c r="A137" s="4">
        <v>0.13567323216866062</v>
      </c>
      <c r="B137" s="4">
        <v>7.629321321137421E-3</v>
      </c>
      <c r="C137" s="4">
        <v>2.0589975613672078E-3</v>
      </c>
      <c r="D137" s="4">
        <v>2.0589975613672078E-3</v>
      </c>
      <c r="E137" s="4">
        <v>0</v>
      </c>
      <c r="F137" s="4">
        <v>2.7575860196882239E-3</v>
      </c>
      <c r="G137" s="4">
        <v>9.5596315349191774E-3</v>
      </c>
      <c r="H137" s="4">
        <v>6.4711351928683665E-3</v>
      </c>
      <c r="I137" s="4">
        <v>2.0406136545692861E-3</v>
      </c>
      <c r="J137" s="4">
        <v>2.5737469517090098E-4</v>
      </c>
      <c r="K137" s="4">
        <v>4.0996112159364939E-2</v>
      </c>
      <c r="L137" s="4">
        <v>0</v>
      </c>
      <c r="M137" s="4">
        <v>5.5151720393764486E-5</v>
      </c>
      <c r="N137" s="4">
        <v>6.6182064472517385E-2</v>
      </c>
      <c r="O137" s="4">
        <v>2.5737469517090092E-2</v>
      </c>
      <c r="P137" s="4">
        <v>0.20222297477713647</v>
      </c>
      <c r="Q137" s="4">
        <v>0.31252641556466543</v>
      </c>
      <c r="R137" s="4">
        <v>0.29414250876674397</v>
      </c>
      <c r="S137" s="4">
        <v>0</v>
      </c>
      <c r="T137" s="4">
        <v>3.6767813595842987E-4</v>
      </c>
      <c r="U137" s="4">
        <v>1.8383906797921494E-5</v>
      </c>
      <c r="V137" s="4">
        <v>7.3535627191685974E-4</v>
      </c>
      <c r="W137" s="4">
        <v>4.375369817905316E-3</v>
      </c>
      <c r="X137" s="4">
        <v>1.9303102137817569E-2</v>
      </c>
      <c r="Y137" s="2">
        <v>0.18383906797921495</v>
      </c>
      <c r="Z137" s="3" t="s">
        <v>135</v>
      </c>
      <c r="AA137" s="3" t="s">
        <v>125</v>
      </c>
    </row>
    <row r="138" spans="1:27" x14ac:dyDescent="0.35">
      <c r="A138" s="4">
        <v>0.29484136342975004</v>
      </c>
      <c r="B138" s="4">
        <v>2.4372835334612555E-2</v>
      </c>
      <c r="C138" s="4">
        <v>4.4602826694026057E-2</v>
      </c>
      <c r="D138" s="4">
        <v>2.27587402793402E-2</v>
      </c>
      <c r="E138" s="4">
        <v>0</v>
      </c>
      <c r="F138" s="4">
        <v>0</v>
      </c>
      <c r="G138" s="4">
        <v>3.2281901105447088E-4</v>
      </c>
      <c r="H138" s="4">
        <v>2.0445204033449821E-4</v>
      </c>
      <c r="I138" s="4">
        <v>6.9944119061802023E-5</v>
      </c>
      <c r="J138" s="4">
        <v>6.994411906180203E-6</v>
      </c>
      <c r="K138" s="4">
        <v>5.3803168509078481E-3</v>
      </c>
      <c r="L138" s="4">
        <v>2.1521267403631392E-2</v>
      </c>
      <c r="M138" s="4">
        <v>4.0890408066899641E-4</v>
      </c>
      <c r="N138" s="4">
        <v>0.30936821892720123</v>
      </c>
      <c r="O138" s="4">
        <v>6.2411675470531031E-2</v>
      </c>
      <c r="P138" s="4">
        <v>0.49660324533879441</v>
      </c>
      <c r="Q138" s="4">
        <v>0.79628689393436147</v>
      </c>
      <c r="R138" s="4">
        <v>0.75862467597800665</v>
      </c>
      <c r="S138" s="4">
        <v>2.6901584254539245E-4</v>
      </c>
      <c r="T138" s="4">
        <v>5.380316850907849E-4</v>
      </c>
      <c r="U138" s="4">
        <v>2.6901584254539245E-4</v>
      </c>
      <c r="V138" s="4">
        <v>2.797764762472081E-3</v>
      </c>
      <c r="W138" s="4">
        <v>1.345079212726962E-2</v>
      </c>
      <c r="X138" s="4">
        <v>8.1242784448708499E-2</v>
      </c>
      <c r="Y138" s="2">
        <v>0.53803168509078481</v>
      </c>
      <c r="Z138" s="3" t="s">
        <v>135</v>
      </c>
      <c r="AA138" s="3" t="s">
        <v>125</v>
      </c>
    </row>
    <row r="139" spans="1:27" x14ac:dyDescent="0.35">
      <c r="A139" s="4">
        <v>8.3294051555450839</v>
      </c>
      <c r="B139" s="4">
        <v>0.31899849531874791</v>
      </c>
      <c r="C139" s="4">
        <v>1.1379478487978725</v>
      </c>
      <c r="D139" s="4">
        <v>1.1286204074142834</v>
      </c>
      <c r="E139" s="4">
        <v>1.5856650352101504E-2</v>
      </c>
      <c r="F139" s="4">
        <v>1.5856650352101504E-2</v>
      </c>
      <c r="G139" s="4">
        <v>0.24251347597331713</v>
      </c>
      <c r="H139" s="4">
        <v>0.16323022421280961</v>
      </c>
      <c r="I139" s="4">
        <v>3.7309765534356477E-2</v>
      </c>
      <c r="J139" s="4">
        <v>3.8242509672715393E-3</v>
      </c>
      <c r="K139" s="4">
        <v>2.4251347597331714</v>
      </c>
      <c r="L139" s="4">
        <v>1.2125673798665857</v>
      </c>
      <c r="M139" s="4">
        <v>3.8242509672715393E-3</v>
      </c>
      <c r="N139" s="4">
        <v>4.7476676642468618</v>
      </c>
      <c r="O139" s="4">
        <v>1.0166911108112142</v>
      </c>
      <c r="P139" s="4">
        <v>8.0215995898866428</v>
      </c>
      <c r="Q139" s="4">
        <v>13.058417937024767</v>
      </c>
      <c r="R139" s="4">
        <v>11.192929660306943</v>
      </c>
      <c r="S139" s="4">
        <v>4.6637206917945597E-3</v>
      </c>
      <c r="T139" s="4">
        <v>9.3274413835891194E-3</v>
      </c>
      <c r="U139" s="4">
        <v>4.6637206917945597E-3</v>
      </c>
      <c r="V139" s="4">
        <v>3.7309765534356477E-2</v>
      </c>
      <c r="W139" s="4">
        <v>0.12965143523188877</v>
      </c>
      <c r="X139" s="4">
        <v>0.76205196103923112</v>
      </c>
      <c r="Y139" s="2">
        <v>9.3274413835891199</v>
      </c>
      <c r="Z139" s="3" t="s">
        <v>135</v>
      </c>
      <c r="AA139" s="3" t="s">
        <v>125</v>
      </c>
    </row>
    <row r="140" spans="1:27" x14ac:dyDescent="0.35">
      <c r="A140" s="4">
        <v>0.72726715288862209</v>
      </c>
      <c r="B140" s="4">
        <v>1.9478111573017008E-2</v>
      </c>
      <c r="C140" s="4">
        <v>8.4742433467022038E-2</v>
      </c>
      <c r="D140" s="4">
        <v>7.8418371267990561E-2</v>
      </c>
      <c r="E140" s="4">
        <v>1.1383311958256693E-3</v>
      </c>
      <c r="F140" s="4">
        <v>5.2489716251961427E-4</v>
      </c>
      <c r="G140" s="4">
        <v>3.4466138984721652E-2</v>
      </c>
      <c r="H140" s="4">
        <v>2.6434579991951649E-2</v>
      </c>
      <c r="I140" s="4">
        <v>6.3873028210218105E-3</v>
      </c>
      <c r="J140" s="4">
        <v>7.5888746388377945E-4</v>
      </c>
      <c r="K140" s="4">
        <v>0.31051145397244645</v>
      </c>
      <c r="L140" s="4">
        <v>0.18655983487142913</v>
      </c>
      <c r="M140" s="4">
        <v>9.4860932985472437E-4</v>
      </c>
      <c r="N140" s="4">
        <v>0.22450420806561813</v>
      </c>
      <c r="O140" s="4">
        <v>5.818137223108976E-2</v>
      </c>
      <c r="P140" s="4">
        <v>0.51857310032058268</v>
      </c>
      <c r="Q140" s="4">
        <v>0.75888746388377948</v>
      </c>
      <c r="R140" s="4">
        <v>0.6640265308983071</v>
      </c>
      <c r="S140" s="4">
        <v>3.1620310995157482E-5</v>
      </c>
      <c r="T140" s="4">
        <v>2.5296248796125985E-4</v>
      </c>
      <c r="U140" s="4">
        <v>6.3240621990314963E-5</v>
      </c>
      <c r="V140" s="4">
        <v>2.4031436356319684E-3</v>
      </c>
      <c r="W140" s="4">
        <v>6.3240621990314952E-2</v>
      </c>
      <c r="X140" s="4">
        <v>6.3240621990314952E-2</v>
      </c>
      <c r="Y140" s="2">
        <v>0.6324062199031496</v>
      </c>
      <c r="Z140" s="3" t="s">
        <v>135</v>
      </c>
      <c r="AA140" s="3" t="s">
        <v>125</v>
      </c>
    </row>
    <row r="141" spans="1:27" x14ac:dyDescent="0.35">
      <c r="A141" s="4">
        <v>5.7998472270003862E-2</v>
      </c>
      <c r="B141" s="4">
        <v>1.6686445710468324E-3</v>
      </c>
      <c r="C141" s="4">
        <v>6.703102123008643E-3</v>
      </c>
      <c r="D141" s="4">
        <v>6.6555623916397869E-3</v>
      </c>
      <c r="E141" s="4">
        <v>4.4211950173035725E-5</v>
      </c>
      <c r="F141" s="4">
        <v>7.130959705328344E-4</v>
      </c>
      <c r="G141" s="4">
        <v>2.4245262998116367E-3</v>
      </c>
      <c r="H141" s="4">
        <v>1.5688111351722352E-3</v>
      </c>
      <c r="I141" s="4">
        <v>6.2277048093200866E-4</v>
      </c>
      <c r="J141" s="4">
        <v>6.180165077951231E-5</v>
      </c>
      <c r="K141" s="4">
        <v>1.9966687174919361E-2</v>
      </c>
      <c r="L141" s="4">
        <v>9.0325489600825686E-3</v>
      </c>
      <c r="M141" s="4">
        <v>7.6063570190168999E-5</v>
      </c>
      <c r="N141" s="4">
        <v>1.616350866541091E-2</v>
      </c>
      <c r="O141" s="4">
        <v>6.6555623916397869E-3</v>
      </c>
      <c r="P141" s="4">
        <v>4.6588936741478515E-2</v>
      </c>
      <c r="Q141" s="4">
        <v>8.4620721836562995E-2</v>
      </c>
      <c r="R141" s="4">
        <v>5.7047677642626748E-2</v>
      </c>
      <c r="S141" s="4">
        <v>9.5079462737711249E-6</v>
      </c>
      <c r="T141" s="4">
        <v>1.4261919410656686E-4</v>
      </c>
      <c r="U141" s="4">
        <v>9.5079462737711249E-6</v>
      </c>
      <c r="V141" s="4">
        <v>1.9015892547542251E-4</v>
      </c>
      <c r="W141" s="4">
        <v>6.180165077951231E-4</v>
      </c>
      <c r="X141" s="4">
        <v>8.0817543327054552E-3</v>
      </c>
      <c r="Y141" s="2">
        <v>4.7539731368855621E-2</v>
      </c>
      <c r="Z141" s="3" t="s">
        <v>135</v>
      </c>
      <c r="AA141" s="3" t="s">
        <v>125</v>
      </c>
    </row>
    <row r="142" spans="1:27" x14ac:dyDescent="0.35">
      <c r="A142" s="4">
        <v>1.2301292832266004</v>
      </c>
      <c r="B142" s="4">
        <v>0.13177720820315492</v>
      </c>
      <c r="C142" s="4">
        <v>0.11643971841228891</v>
      </c>
      <c r="D142" s="4">
        <v>0.11643971841228891</v>
      </c>
      <c r="E142" s="4">
        <v>0</v>
      </c>
      <c r="F142" s="4">
        <v>4.6951499359793918E-2</v>
      </c>
      <c r="G142" s="4">
        <v>4.6951499359793912E-3</v>
      </c>
      <c r="H142" s="4">
        <v>1.5650499786597972E-4</v>
      </c>
      <c r="I142" s="4">
        <v>1.5650499786597972E-4</v>
      </c>
      <c r="J142" s="4">
        <v>1.5650499786597972E-4</v>
      </c>
      <c r="K142" s="4">
        <v>4.6951499359793918E-2</v>
      </c>
      <c r="L142" s="4">
        <v>2.7231869628680472</v>
      </c>
      <c r="M142" s="4">
        <v>2.5040799658556756E-3</v>
      </c>
      <c r="N142" s="4">
        <v>1.4398459803670134</v>
      </c>
      <c r="O142" s="4">
        <v>0.44134409398206281</v>
      </c>
      <c r="P142" s="4">
        <v>2.9735949594536146</v>
      </c>
      <c r="Q142" s="4">
        <v>4.9768589321381542</v>
      </c>
      <c r="R142" s="4">
        <v>3.8187219479299053</v>
      </c>
      <c r="S142" s="4">
        <v>2.785788962014439E-3</v>
      </c>
      <c r="T142" s="4">
        <v>6.2601999146391883E-3</v>
      </c>
      <c r="U142" s="4">
        <v>5.0081599317113512E-4</v>
      </c>
      <c r="V142" s="4">
        <v>1.2833409825010335E-2</v>
      </c>
      <c r="W142" s="4">
        <v>7.0427249039690873E-2</v>
      </c>
      <c r="X142" s="4">
        <v>0.3630915950490729</v>
      </c>
      <c r="Y142" s="2">
        <v>3.1300999573195942</v>
      </c>
      <c r="Z142" s="3" t="s">
        <v>135</v>
      </c>
      <c r="AA142" s="3" t="s">
        <v>125</v>
      </c>
    </row>
    <row r="143" spans="1:27" x14ac:dyDescent="0.35">
      <c r="A143" s="4">
        <v>0.12663555304605156</v>
      </c>
      <c r="B143" s="4">
        <v>4.9303058677407146E-3</v>
      </c>
      <c r="C143" s="4">
        <v>1.9548734635939858E-2</v>
      </c>
      <c r="D143" s="4">
        <v>1.8542549764972369E-2</v>
      </c>
      <c r="E143" s="4">
        <v>0</v>
      </c>
      <c r="F143" s="4">
        <v>1.0780552188937422E-4</v>
      </c>
      <c r="G143" s="4">
        <v>2.5729584557597314E-3</v>
      </c>
      <c r="H143" s="4">
        <v>1.7536364894004872E-3</v>
      </c>
      <c r="I143" s="4">
        <v>5.6058871382474594E-4</v>
      </c>
      <c r="J143" s="4">
        <v>5.7496278340999588E-5</v>
      </c>
      <c r="K143" s="4">
        <v>3.2054175175107266E-2</v>
      </c>
      <c r="L143" s="4">
        <v>2.7310732211974803E-2</v>
      </c>
      <c r="M143" s="4">
        <v>1.0924292884789921E-4</v>
      </c>
      <c r="N143" s="4">
        <v>7.1870347926249481E-2</v>
      </c>
      <c r="O143" s="4">
        <v>1.7248883502299875E-2</v>
      </c>
      <c r="P143" s="4">
        <v>0.12936662626724907</v>
      </c>
      <c r="Q143" s="4">
        <v>0.21273622986169849</v>
      </c>
      <c r="R143" s="4">
        <v>0.22423548552989839</v>
      </c>
      <c r="S143" s="4">
        <v>2.8748139170499794E-5</v>
      </c>
      <c r="T143" s="4">
        <v>1.4374069585249897E-4</v>
      </c>
      <c r="U143" s="4">
        <v>1.4374069585249897E-5</v>
      </c>
      <c r="V143" s="4">
        <v>5.7496278340999588E-4</v>
      </c>
      <c r="W143" s="4">
        <v>3.4210285612894754E-3</v>
      </c>
      <c r="X143" s="4">
        <v>1.5092773064512391E-2</v>
      </c>
      <c r="Y143" s="2">
        <v>0.14374069585249896</v>
      </c>
      <c r="Z143" s="3" t="s">
        <v>135</v>
      </c>
      <c r="AA143" s="3" t="s">
        <v>125</v>
      </c>
    </row>
    <row r="144" spans="1:27" x14ac:dyDescent="0.35">
      <c r="A144" s="4">
        <v>0.65792038019338195</v>
      </c>
      <c r="B144" s="4">
        <v>7.4655214125570277E-3</v>
      </c>
      <c r="C144" s="4">
        <v>6.8178277740246832E-3</v>
      </c>
      <c r="D144" s="4">
        <v>6.8178277740246832E-3</v>
      </c>
      <c r="E144" s="4">
        <v>0</v>
      </c>
      <c r="F144" s="4">
        <v>0</v>
      </c>
      <c r="G144" s="4">
        <v>6.6473820796740662E-2</v>
      </c>
      <c r="H144" s="4">
        <v>4.3804543448108586E-2</v>
      </c>
      <c r="I144" s="4">
        <v>1.7215015129412325E-2</v>
      </c>
      <c r="J144" s="4">
        <v>1.755590651811356E-3</v>
      </c>
      <c r="K144" s="4">
        <v>0.58803764550962889</v>
      </c>
      <c r="L144" s="4">
        <v>0.43974989142459209</v>
      </c>
      <c r="M144" s="4">
        <v>1.7044569435061708E-3</v>
      </c>
      <c r="N144" s="4">
        <v>5.4883513580898706E-2</v>
      </c>
      <c r="O144" s="4">
        <v>2.2157940265580219E-2</v>
      </c>
      <c r="P144" s="4">
        <v>0.18749026378567876</v>
      </c>
      <c r="Q144" s="4">
        <v>0.20453483322074051</v>
      </c>
      <c r="R144" s="4">
        <v>0.2215794026558022</v>
      </c>
      <c r="S144" s="4">
        <v>8.5222847175308534E-6</v>
      </c>
      <c r="T144" s="4">
        <v>1.0226741661037024E-4</v>
      </c>
      <c r="U144" s="4">
        <v>8.5222847175308534E-6</v>
      </c>
      <c r="V144" s="4">
        <v>9.033621800582706E-4</v>
      </c>
      <c r="W144" s="4">
        <v>4.2611423587654268E-2</v>
      </c>
      <c r="X144" s="4">
        <v>3.5793595813629585E-2</v>
      </c>
      <c r="Y144" s="2">
        <v>0.17044569435061707</v>
      </c>
      <c r="Z144" s="3" t="s">
        <v>122</v>
      </c>
      <c r="AA144" s="3" t="s">
        <v>125</v>
      </c>
    </row>
    <row r="145" spans="1:27" x14ac:dyDescent="0.35">
      <c r="A145" s="4">
        <v>0.63987914987604566</v>
      </c>
      <c r="B145" s="4">
        <v>3.4088107438851149E-2</v>
      </c>
      <c r="C145" s="4">
        <v>1.5512221815176863E-2</v>
      </c>
      <c r="D145" s="4">
        <v>8.7256247710369855E-3</v>
      </c>
      <c r="E145" s="4">
        <v>0</v>
      </c>
      <c r="F145" s="4">
        <v>0</v>
      </c>
      <c r="G145" s="4">
        <v>4.6148859900151169E-2</v>
      </c>
      <c r="H145" s="4">
        <v>3.1334688066657262E-2</v>
      </c>
      <c r="I145" s="4">
        <v>1.2526119115755317E-2</v>
      </c>
      <c r="J145" s="4">
        <v>1.5124416269797442E-3</v>
      </c>
      <c r="K145" s="4">
        <v>0.45373248809392325</v>
      </c>
      <c r="L145" s="4">
        <v>0.12797582997520912</v>
      </c>
      <c r="M145" s="4">
        <v>4.2658609991736373E-4</v>
      </c>
      <c r="N145" s="4">
        <v>0.42270804446356958</v>
      </c>
      <c r="O145" s="4">
        <v>4.2658609991736374E-2</v>
      </c>
      <c r="P145" s="4">
        <v>0.61273276169948609</v>
      </c>
      <c r="Q145" s="4">
        <v>0.40719582264839266</v>
      </c>
      <c r="R145" s="4">
        <v>1.2177094124913836</v>
      </c>
      <c r="S145" s="4">
        <v>2.3268332722765295E-5</v>
      </c>
      <c r="T145" s="4">
        <v>1.4736610724418019E-3</v>
      </c>
      <c r="U145" s="4">
        <v>8.1439164529678541E-5</v>
      </c>
      <c r="V145" s="4">
        <v>4.4985443264012898E-3</v>
      </c>
      <c r="W145" s="4">
        <v>2.6564679858490377E-2</v>
      </c>
      <c r="X145" s="4">
        <v>6.9804998168295884E-2</v>
      </c>
      <c r="Y145" s="2">
        <v>0.38780554537942158</v>
      </c>
      <c r="Z145" s="3" t="s">
        <v>122</v>
      </c>
      <c r="AA145" s="3" t="s">
        <v>125</v>
      </c>
    </row>
    <row r="146" spans="1:27" x14ac:dyDescent="0.35">
      <c r="A146" s="4">
        <v>5.5635949993771803</v>
      </c>
      <c r="B146" s="4">
        <v>0.25328482436306604</v>
      </c>
      <c r="C146" s="4">
        <v>0.66939560724524594</v>
      </c>
      <c r="D146" s="4">
        <v>0.66939560724524594</v>
      </c>
      <c r="E146" s="4">
        <v>0</v>
      </c>
      <c r="F146" s="4">
        <v>6.0305910562634766E-3</v>
      </c>
      <c r="G146" s="4">
        <v>0.19297891380043125</v>
      </c>
      <c r="H146" s="4">
        <v>0.12242099844214856</v>
      </c>
      <c r="I146" s="4">
        <v>4.583249202760243E-2</v>
      </c>
      <c r="J146" s="4">
        <v>7.2367092675161716E-3</v>
      </c>
      <c r="K146" s="4">
        <v>1.5679536746285041</v>
      </c>
      <c r="L146" s="4">
        <v>3.9198841865712599</v>
      </c>
      <c r="M146" s="4">
        <v>0</v>
      </c>
      <c r="N146" s="4">
        <v>3.9198841865712599</v>
      </c>
      <c r="O146" s="4">
        <v>0.84428274787688684</v>
      </c>
      <c r="P146" s="4">
        <v>6.6336501618898236</v>
      </c>
      <c r="Q146" s="4">
        <v>13.267300323779647</v>
      </c>
      <c r="R146" s="4">
        <v>6.6336501618898236</v>
      </c>
      <c r="S146" s="4">
        <v>6.030591056263477E-4</v>
      </c>
      <c r="T146" s="4">
        <v>1.0855063901274258E-2</v>
      </c>
      <c r="U146" s="4">
        <v>0</v>
      </c>
      <c r="V146" s="4">
        <v>3.0756014386943732E-2</v>
      </c>
      <c r="W146" s="4">
        <v>9.0458865843952158E-2</v>
      </c>
      <c r="X146" s="4">
        <v>1.0071087063960007</v>
      </c>
      <c r="Y146" s="2">
        <v>6.0305910562634768</v>
      </c>
      <c r="Z146" s="3" t="s">
        <v>135</v>
      </c>
      <c r="AA146" s="3" t="s">
        <v>125</v>
      </c>
    </row>
    <row r="147" spans="1:27" x14ac:dyDescent="0.35">
      <c r="A147" s="4">
        <v>0.58262763285025398</v>
      </c>
      <c r="B147" s="4">
        <v>5.8398891236625936E-2</v>
      </c>
      <c r="C147" s="4">
        <v>6.6974952187459108E-2</v>
      </c>
      <c r="D147" s="4">
        <v>5.4587308591811184E-2</v>
      </c>
      <c r="E147" s="4">
        <v>2.0419192740078998E-4</v>
      </c>
      <c r="F147" s="4">
        <v>1.5246330579258983E-2</v>
      </c>
      <c r="G147" s="4">
        <v>1.7696633708068463E-3</v>
      </c>
      <c r="H147" s="4">
        <v>2.0419192740078998E-4</v>
      </c>
      <c r="I147" s="4">
        <v>6.8063975800263321E-5</v>
      </c>
      <c r="J147" s="4">
        <v>6.8063975800263321E-5</v>
      </c>
      <c r="K147" s="4">
        <v>2.749784622330638E-2</v>
      </c>
      <c r="L147" s="4">
        <v>0.89980576007948099</v>
      </c>
      <c r="M147" s="4">
        <v>1.0890236128042131E-3</v>
      </c>
      <c r="N147" s="4">
        <v>0.67655591945461746</v>
      </c>
      <c r="O147" s="4">
        <v>0.1905791322407373</v>
      </c>
      <c r="P147" s="4">
        <v>1.323163689557119</v>
      </c>
      <c r="Q147" s="4">
        <v>2.2324984062486366</v>
      </c>
      <c r="R147" s="4">
        <v>1.7560505756467935</v>
      </c>
      <c r="S147" s="4">
        <v>1.0617980224841078E-3</v>
      </c>
      <c r="T147" s="4">
        <v>2.5864310804100061E-3</v>
      </c>
      <c r="U147" s="4">
        <v>3.2670708384126398E-4</v>
      </c>
      <c r="V147" s="4">
        <v>5.9896298704231717E-3</v>
      </c>
      <c r="W147" s="4">
        <v>3.8660338254549564E-2</v>
      </c>
      <c r="X147" s="4">
        <v>0.17560505756467937</v>
      </c>
      <c r="Y147" s="2">
        <v>1.3612795160052664</v>
      </c>
      <c r="Z147" s="3" t="s">
        <v>135</v>
      </c>
      <c r="AA147" s="3" t="s">
        <v>125</v>
      </c>
    </row>
    <row r="148" spans="1:27" x14ac:dyDescent="0.35">
      <c r="A148" s="4">
        <v>5.9315176102477736</v>
      </c>
      <c r="B148" s="4">
        <v>0.30026074427882254</v>
      </c>
      <c r="C148" s="4">
        <v>0.71082135380292688</v>
      </c>
      <c r="D148" s="4">
        <v>0.71082135380292688</v>
      </c>
      <c r="E148" s="4">
        <v>0</v>
      </c>
      <c r="F148" s="4">
        <v>6.1277702914045414E-3</v>
      </c>
      <c r="G148" s="4">
        <v>0.18996087903354078</v>
      </c>
      <c r="H148" s="4">
        <v>0.12255540582809082</v>
      </c>
      <c r="I148" s="4">
        <v>4.5958277185534059E-2</v>
      </c>
      <c r="J148" s="4">
        <v>7.3533243496854495E-3</v>
      </c>
      <c r="K148" s="4">
        <v>1.7157756815932714</v>
      </c>
      <c r="L148" s="4">
        <v>0.73533243496854495</v>
      </c>
      <c r="M148" s="4">
        <v>0</v>
      </c>
      <c r="N148" s="4">
        <v>3.6766621748427246</v>
      </c>
      <c r="O148" s="4">
        <v>0.91916554371068115</v>
      </c>
      <c r="P148" s="4">
        <v>7.6597128642556767</v>
      </c>
      <c r="Q148" s="4">
        <v>13.052150720691673</v>
      </c>
      <c r="R148" s="4">
        <v>9.7431547633332212</v>
      </c>
      <c r="S148" s="4">
        <v>2.1447196019915896E-3</v>
      </c>
      <c r="T148" s="4">
        <v>7.3533243496854495E-3</v>
      </c>
      <c r="U148" s="4">
        <v>4.9022162331236331E-4</v>
      </c>
      <c r="V148" s="4">
        <v>2.9413297398741798E-2</v>
      </c>
      <c r="W148" s="4">
        <v>7.3533243496854486E-2</v>
      </c>
      <c r="X148" s="4">
        <v>1.2010429771152902</v>
      </c>
      <c r="Y148" s="2">
        <v>6.1277702914045413</v>
      </c>
      <c r="Z148" s="3" t="s">
        <v>135</v>
      </c>
      <c r="AA148" s="3" t="s">
        <v>125</v>
      </c>
    </row>
    <row r="149" spans="1:27" x14ac:dyDescent="0.35">
      <c r="A149" s="4">
        <v>5.8372623886442172</v>
      </c>
      <c r="B149" s="4">
        <v>0.42058877472764011</v>
      </c>
      <c r="C149" s="4">
        <v>1.9117671578529095E-2</v>
      </c>
      <c r="D149" s="4">
        <v>1.7843160139960484E-2</v>
      </c>
      <c r="E149" s="4">
        <v>0</v>
      </c>
      <c r="F149" s="4">
        <v>0</v>
      </c>
      <c r="G149" s="4">
        <v>0.45117704925328661</v>
      </c>
      <c r="H149" s="4">
        <v>0.29823567662505385</v>
      </c>
      <c r="I149" s="4">
        <v>0.10807856999061782</v>
      </c>
      <c r="J149" s="4">
        <v>1.1470602947117457E-2</v>
      </c>
      <c r="K149" s="4">
        <v>4.4352998062187501</v>
      </c>
      <c r="L149" s="4">
        <v>1.4529430399682113</v>
      </c>
      <c r="M149" s="4">
        <v>4.8431434665607035E-3</v>
      </c>
      <c r="N149" s="4">
        <v>6.1176549051293101</v>
      </c>
      <c r="O149" s="4">
        <v>0.50980457542744251</v>
      </c>
      <c r="P149" s="4">
        <v>9.0235409850657327</v>
      </c>
      <c r="Q149" s="4">
        <v>1.9372573866242815</v>
      </c>
      <c r="R149" s="4">
        <v>13.892174680397808</v>
      </c>
      <c r="S149" s="4">
        <v>7.6470686314116367E-4</v>
      </c>
      <c r="T149" s="4">
        <v>1.1215700659403735E-2</v>
      </c>
      <c r="U149" s="4">
        <v>2.8039251648509338E-4</v>
      </c>
      <c r="V149" s="4">
        <v>7.4431468012406604E-2</v>
      </c>
      <c r="W149" s="4">
        <v>0.41549072897336564</v>
      </c>
      <c r="X149" s="4">
        <v>0.94823651029504319</v>
      </c>
      <c r="Y149" s="2">
        <v>2.5490228771372125</v>
      </c>
      <c r="Z149" s="3" t="s">
        <v>122</v>
      </c>
      <c r="AA149" s="3" t="s">
        <v>125</v>
      </c>
    </row>
    <row r="150" spans="1:27" x14ac:dyDescent="0.35">
      <c r="A150" s="4">
        <v>2.9074314620858591E-2</v>
      </c>
      <c r="B150" s="4">
        <v>1.1056429503706789E-3</v>
      </c>
      <c r="C150" s="4">
        <v>4.4099718818203723E-3</v>
      </c>
      <c r="D150" s="4">
        <v>4.0004744927941947E-3</v>
      </c>
      <c r="E150" s="4">
        <v>5.6699638480547635E-5</v>
      </c>
      <c r="F150" s="4">
        <v>3.1499799155859799E-5</v>
      </c>
      <c r="G150" s="4">
        <v>7.4024528016270537E-4</v>
      </c>
      <c r="H150" s="4">
        <v>4.5674708775996707E-4</v>
      </c>
      <c r="I150" s="4">
        <v>1.57498995779299E-4</v>
      </c>
      <c r="J150" s="4">
        <v>1.889987949351588E-5</v>
      </c>
      <c r="K150" s="4">
        <v>7.9694491864325291E-3</v>
      </c>
      <c r="L150" s="4">
        <v>3.2444793130535589E-2</v>
      </c>
      <c r="M150" s="4">
        <v>6.6149578227305575E-5</v>
      </c>
      <c r="N150" s="4">
        <v>1.4111910021825189E-2</v>
      </c>
      <c r="O150" s="4">
        <v>3.7799758987031762E-3</v>
      </c>
      <c r="P150" s="4">
        <v>2.9609811206508213E-2</v>
      </c>
      <c r="Q150" s="4">
        <v>5.0399678649375675E-2</v>
      </c>
      <c r="R150" s="4">
        <v>4.063474091105914E-2</v>
      </c>
      <c r="S150" s="4">
        <v>6.2999598311719599E-6</v>
      </c>
      <c r="T150" s="4">
        <v>1.259991966234392E-5</v>
      </c>
      <c r="U150" s="4">
        <v>3.1499799155859799E-6</v>
      </c>
      <c r="V150" s="4">
        <v>1.3859911628578311E-4</v>
      </c>
      <c r="W150" s="4">
        <v>3.1499799155859797E-3</v>
      </c>
      <c r="X150" s="4">
        <v>3.1499799155859797E-3</v>
      </c>
      <c r="Y150" s="2">
        <v>3.1499799155859799E-2</v>
      </c>
      <c r="Z150" s="3" t="s">
        <v>135</v>
      </c>
      <c r="AA150" s="3" t="s">
        <v>125</v>
      </c>
    </row>
    <row r="151" spans="1:27" x14ac:dyDescent="0.35">
      <c r="A151" s="4">
        <v>8.0283055174287394</v>
      </c>
      <c r="B151" s="4">
        <v>0.69415043338466831</v>
      </c>
      <c r="C151" s="4">
        <v>0.46451986072458867</v>
      </c>
      <c r="D151" s="4">
        <v>0.46451986072458867</v>
      </c>
      <c r="E151" s="4">
        <v>0</v>
      </c>
      <c r="F151" s="4">
        <v>0.2629357702214653</v>
      </c>
      <c r="G151" s="4">
        <v>0.2629357702214653</v>
      </c>
      <c r="H151" s="4">
        <v>0.17529051348097685</v>
      </c>
      <c r="I151" s="4">
        <v>5.9598774583532139E-2</v>
      </c>
      <c r="J151" s="4">
        <v>3.505810269619537E-3</v>
      </c>
      <c r="K151" s="4">
        <v>1.9281956482907452</v>
      </c>
      <c r="L151" s="4">
        <v>1.0517430808858612</v>
      </c>
      <c r="M151" s="4">
        <v>1.3322079024554241E-2</v>
      </c>
      <c r="N151" s="4">
        <v>7.5374920796820053</v>
      </c>
      <c r="O151" s="4">
        <v>2.1911314185122106</v>
      </c>
      <c r="P151" s="4">
        <v>17.17847032113573</v>
      </c>
      <c r="Q151" s="4">
        <v>30.851130372651923</v>
      </c>
      <c r="R151" s="4">
        <v>22.437185725565037</v>
      </c>
      <c r="S151" s="4">
        <v>9.290397214491773E-4</v>
      </c>
      <c r="T151" s="4">
        <v>4.3822628370244213E-2</v>
      </c>
      <c r="U151" s="4">
        <v>1.3672660051516194E-3</v>
      </c>
      <c r="V151" s="4">
        <v>6.8363300257580972E-2</v>
      </c>
      <c r="W151" s="4">
        <v>0.29448806264804106</v>
      </c>
      <c r="X151" s="4">
        <v>4.6101405045496913</v>
      </c>
      <c r="Y151" s="2">
        <v>17.529051348097685</v>
      </c>
      <c r="Z151" s="3" t="s">
        <v>135</v>
      </c>
      <c r="AA151" s="3" t="s">
        <v>125</v>
      </c>
    </row>
    <row r="152" spans="1:27" x14ac:dyDescent="0.35">
      <c r="A152" s="4">
        <v>1.1380993449484154</v>
      </c>
      <c r="B152" s="4">
        <v>0.13783012167465736</v>
      </c>
      <c r="C152" s="4">
        <v>0.11724138980624378</v>
      </c>
      <c r="D152" s="4">
        <v>0.11724138980624378</v>
      </c>
      <c r="E152" s="4">
        <v>0</v>
      </c>
      <c r="F152" s="4">
        <v>0</v>
      </c>
      <c r="G152" s="4">
        <v>1.8301094994145372E-3</v>
      </c>
      <c r="H152" s="4">
        <v>1.172413898062438E-3</v>
      </c>
      <c r="I152" s="4">
        <v>5.1471829671033854E-4</v>
      </c>
      <c r="J152" s="4">
        <v>5.1471829671033863E-5</v>
      </c>
      <c r="K152" s="4">
        <v>4.2893191392528215E-2</v>
      </c>
      <c r="L152" s="4">
        <v>0.11438184371340858</v>
      </c>
      <c r="M152" s="4">
        <v>0</v>
      </c>
      <c r="N152" s="4">
        <v>1.6385199111945778</v>
      </c>
      <c r="O152" s="4">
        <v>0.38889826862558918</v>
      </c>
      <c r="P152" s="4">
        <v>3.0025233974769754</v>
      </c>
      <c r="Q152" s="4">
        <v>5.2043738889600899</v>
      </c>
      <c r="R152" s="4">
        <v>3.6888144597574266</v>
      </c>
      <c r="S152" s="4">
        <v>7.4348198413715566E-5</v>
      </c>
      <c r="T152" s="4">
        <v>2.8595460928352145E-3</v>
      </c>
      <c r="U152" s="4">
        <v>2.3734232570532283E-4</v>
      </c>
      <c r="V152" s="4">
        <v>1.3153912027041987E-2</v>
      </c>
      <c r="W152" s="4">
        <v>6.433978708879233E-2</v>
      </c>
      <c r="X152" s="4">
        <v>0.79495381380818975</v>
      </c>
      <c r="Y152" s="2">
        <v>2.8595460928352145</v>
      </c>
      <c r="Z152" s="3" t="s">
        <v>135</v>
      </c>
      <c r="AA152" s="3" t="s">
        <v>125</v>
      </c>
    </row>
    <row r="153" spans="1:27" x14ac:dyDescent="0.35">
      <c r="A153" s="4">
        <v>1.5926718604538561</v>
      </c>
      <c r="B153" s="4">
        <v>4.2378920808598258E-2</v>
      </c>
      <c r="C153" s="4">
        <v>4.2655907219111978E-2</v>
      </c>
      <c r="D153" s="4">
        <v>4.2655907219111978E-2</v>
      </c>
      <c r="E153" s="4">
        <v>0</v>
      </c>
      <c r="F153" s="4">
        <v>0</v>
      </c>
      <c r="G153" s="4">
        <v>0.13572334115171994</v>
      </c>
      <c r="H153" s="4">
        <v>9.0159076622213952E-2</v>
      </c>
      <c r="I153" s="4">
        <v>3.1160971182792839E-2</v>
      </c>
      <c r="J153" s="4">
        <v>3.0468505156508556E-3</v>
      </c>
      <c r="K153" s="4">
        <v>1.1730374485255795</v>
      </c>
      <c r="L153" s="4">
        <v>0.54150843255431114</v>
      </c>
      <c r="M153" s="4">
        <v>3.0468505156508556E-3</v>
      </c>
      <c r="N153" s="4">
        <v>0.48472621839899971</v>
      </c>
      <c r="O153" s="4">
        <v>0.13018361294144565</v>
      </c>
      <c r="P153" s="4">
        <v>1.1910415652089708</v>
      </c>
      <c r="Q153" s="4">
        <v>2.0773980788528559</v>
      </c>
      <c r="R153" s="4">
        <v>1.5234252578254277</v>
      </c>
      <c r="S153" s="4">
        <v>6.924660262842853E-5</v>
      </c>
      <c r="T153" s="4">
        <v>3.4623301314214269E-4</v>
      </c>
      <c r="U153" s="4">
        <v>6.924660262842853E-5</v>
      </c>
      <c r="V153" s="4">
        <v>4.8472621839899975E-3</v>
      </c>
      <c r="W153" s="4">
        <v>0.13849320525685707</v>
      </c>
      <c r="X153" s="4">
        <v>0.13849320525685707</v>
      </c>
      <c r="Y153" s="2">
        <v>1.3849320525685707</v>
      </c>
      <c r="Z153" s="3" t="s">
        <v>135</v>
      </c>
      <c r="AA153" s="3" t="s">
        <v>125</v>
      </c>
    </row>
    <row r="154" spans="1:27" x14ac:dyDescent="0.35">
      <c r="A154" s="4">
        <v>2.8533484449799755</v>
      </c>
      <c r="B154" s="4">
        <v>0.11737178000626852</v>
      </c>
      <c r="C154" s="4">
        <v>0.42159403737883805</v>
      </c>
      <c r="D154" s="4">
        <v>0.42159403737883805</v>
      </c>
      <c r="E154" s="4">
        <v>0</v>
      </c>
      <c r="F154" s="4">
        <v>0</v>
      </c>
      <c r="G154" s="4">
        <v>6.5768669831098733E-2</v>
      </c>
      <c r="H154" s="4">
        <v>4.3508504657496089E-2</v>
      </c>
      <c r="I154" s="4">
        <v>1.8212862414765805E-2</v>
      </c>
      <c r="J154" s="4">
        <v>2.0573789024087297E-3</v>
      </c>
      <c r="K154" s="4">
        <v>0.8431880747576761</v>
      </c>
      <c r="L154" s="4">
        <v>0.47218532186429862</v>
      </c>
      <c r="M154" s="4">
        <v>2.3609266093214936E-3</v>
      </c>
      <c r="N154" s="4">
        <v>1.6459031219269837</v>
      </c>
      <c r="O154" s="4">
        <v>0.38449376208950026</v>
      </c>
      <c r="P154" s="4">
        <v>3.1197958766034013</v>
      </c>
      <c r="Q154" s="4">
        <v>5.2952211094782058</v>
      </c>
      <c r="R154" s="4">
        <v>4.0473027588368451</v>
      </c>
      <c r="S154" s="4">
        <v>1.6863761495153522E-3</v>
      </c>
      <c r="T154" s="4">
        <v>7.7573302877706205E-3</v>
      </c>
      <c r="U154" s="4">
        <v>1.6863761495153522E-3</v>
      </c>
      <c r="V154" s="4">
        <v>1.3828284426025888E-2</v>
      </c>
      <c r="W154" s="4">
        <v>8.4318807475767615E-2</v>
      </c>
      <c r="X154" s="4">
        <v>0.26982018392245632</v>
      </c>
      <c r="Y154" s="2">
        <v>3.3727522990307044</v>
      </c>
      <c r="Z154" s="3" t="s">
        <v>135</v>
      </c>
      <c r="AA154" s="3" t="s">
        <v>125</v>
      </c>
    </row>
    <row r="155" spans="1:27" x14ac:dyDescent="0.35">
      <c r="A155" s="4">
        <v>0.92181769452137174</v>
      </c>
      <c r="B155" s="4">
        <v>4.8763610585923448E-2</v>
      </c>
      <c r="C155" s="4">
        <v>3.8945433957885169E-2</v>
      </c>
      <c r="D155" s="4">
        <v>3.8945433957885169E-2</v>
      </c>
      <c r="E155" s="4">
        <v>0</v>
      </c>
      <c r="F155" s="4">
        <v>0</v>
      </c>
      <c r="G155" s="4">
        <v>5.9999968282456149E-2</v>
      </c>
      <c r="H155" s="4">
        <v>4.0799978432070186E-2</v>
      </c>
      <c r="I155" s="4">
        <v>1.2545447913604466E-2</v>
      </c>
      <c r="J155" s="4">
        <v>1.5272719199170657E-3</v>
      </c>
      <c r="K155" s="4">
        <v>0.6861814554484531</v>
      </c>
      <c r="L155" s="4">
        <v>0.32727255426794261</v>
      </c>
      <c r="M155" s="4">
        <v>1.4181810684944179E-3</v>
      </c>
      <c r="N155" s="4">
        <v>0.38181797997926636</v>
      </c>
      <c r="O155" s="4">
        <v>0.1199999365649123</v>
      </c>
      <c r="P155" s="4">
        <v>1.1999993656491228</v>
      </c>
      <c r="Q155" s="4">
        <v>1.6363627713397131</v>
      </c>
      <c r="R155" s="4">
        <v>1.4181810684944178</v>
      </c>
      <c r="S155" s="4">
        <v>5.4545425711323771E-5</v>
      </c>
      <c r="T155" s="4">
        <v>2.7272712855661886E-4</v>
      </c>
      <c r="U155" s="4">
        <v>5.4545425711323771E-5</v>
      </c>
      <c r="V155" s="4">
        <v>4.7999974625964918E-3</v>
      </c>
      <c r="W155" s="4">
        <v>0.10909085142264754</v>
      </c>
      <c r="X155" s="4">
        <v>0.10909085142264754</v>
      </c>
      <c r="Y155" s="2">
        <v>1.0909085142264754</v>
      </c>
      <c r="Z155" s="3" t="s">
        <v>135</v>
      </c>
      <c r="AA155" s="3" t="s">
        <v>125</v>
      </c>
    </row>
    <row r="156" spans="1:27" x14ac:dyDescent="0.35">
      <c r="A156" s="4">
        <v>0.60833329243227308</v>
      </c>
      <c r="B156" s="4">
        <v>9.6531929637456507E-2</v>
      </c>
      <c r="C156" s="4">
        <v>4.7233862426378087E-2</v>
      </c>
      <c r="D156" s="4">
        <v>4.7233862426378087E-2</v>
      </c>
      <c r="E156" s="4">
        <v>0</v>
      </c>
      <c r="F156" s="4">
        <v>0</v>
      </c>
      <c r="G156" s="4">
        <v>5.3426476780479067E-4</v>
      </c>
      <c r="H156" s="4">
        <v>3.2784428933475796E-4</v>
      </c>
      <c r="I156" s="4">
        <v>1.5785095412414269E-4</v>
      </c>
      <c r="J156" s="4">
        <v>2.0642047847003279E-5</v>
      </c>
      <c r="K156" s="4">
        <v>4.8569524345890062E-2</v>
      </c>
      <c r="L156" s="4">
        <v>3.6427143259417545E-2</v>
      </c>
      <c r="M156" s="4">
        <v>0</v>
      </c>
      <c r="N156" s="4">
        <v>0.53790748213073247</v>
      </c>
      <c r="O156" s="4">
        <v>0.14813704925496468</v>
      </c>
      <c r="P156" s="4">
        <v>1.4085162060308118</v>
      </c>
      <c r="Q156" s="4">
        <v>1.7485028764520423</v>
      </c>
      <c r="R156" s="4">
        <v>1.6270790655873171</v>
      </c>
      <c r="S156" s="4">
        <v>6.1926143541009838E-5</v>
      </c>
      <c r="T156" s="4">
        <v>1.9427809738356025E-3</v>
      </c>
      <c r="U156" s="4">
        <v>1.3356619195119767E-4</v>
      </c>
      <c r="V156" s="4">
        <v>5.9497667323715328E-3</v>
      </c>
      <c r="W156" s="4">
        <v>2.0399200225273827E-2</v>
      </c>
      <c r="X156" s="4">
        <v>0.12628076329931417</v>
      </c>
      <c r="Y156" s="2">
        <v>1.2142381086472516</v>
      </c>
      <c r="Z156" s="3" t="s">
        <v>135</v>
      </c>
      <c r="AA156" s="3" t="s">
        <v>125</v>
      </c>
    </row>
    <row r="157" spans="1:27" x14ac:dyDescent="0.35">
      <c r="A157" s="4">
        <v>2.1079438957716898</v>
      </c>
      <c r="B157" s="4">
        <v>0.21841018687802155</v>
      </c>
      <c r="C157" s="4">
        <v>9.410949521767803E-2</v>
      </c>
      <c r="D157" s="4">
        <v>9.410949521767803E-2</v>
      </c>
      <c r="E157" s="4">
        <v>0</v>
      </c>
      <c r="F157" s="4">
        <v>0</v>
      </c>
      <c r="G157" s="4">
        <v>8.8669640002783351E-2</v>
      </c>
      <c r="H157" s="4">
        <v>5.7662465277883657E-2</v>
      </c>
      <c r="I157" s="4">
        <v>2.3663370184791876E-2</v>
      </c>
      <c r="J157" s="4">
        <v>2.4479348467026079E-3</v>
      </c>
      <c r="K157" s="4">
        <v>0.78877900615972918</v>
      </c>
      <c r="L157" s="4">
        <v>0.54398552148946844</v>
      </c>
      <c r="M157" s="4">
        <v>3.8078986504262789E-3</v>
      </c>
      <c r="N157" s="4">
        <v>1.1532493055576729</v>
      </c>
      <c r="O157" s="4">
        <v>0.27743261595962887</v>
      </c>
      <c r="P157" s="4">
        <v>3.1279167485644432</v>
      </c>
      <c r="Q157" s="4">
        <v>3.5903044418304915</v>
      </c>
      <c r="R157" s="4">
        <v>3.5359058896815445</v>
      </c>
      <c r="S157" s="4">
        <v>1.359963803723671E-3</v>
      </c>
      <c r="T157" s="4">
        <v>3.5359058896815448E-3</v>
      </c>
      <c r="U157" s="4">
        <v>2.7199276074473422E-4</v>
      </c>
      <c r="V157" s="4">
        <v>1.4143623558726179E-2</v>
      </c>
      <c r="W157" s="4">
        <v>6.1198371167565192E-2</v>
      </c>
      <c r="X157" s="4">
        <v>0.39438950307986459</v>
      </c>
      <c r="Y157" s="2">
        <v>2.719927607447342</v>
      </c>
      <c r="Z157" s="3" t="s">
        <v>135</v>
      </c>
      <c r="AA157" s="3" t="s">
        <v>125</v>
      </c>
    </row>
    <row r="158" spans="1:27" x14ac:dyDescent="0.35">
      <c r="A158" s="4">
        <v>3.8606036043287566</v>
      </c>
      <c r="B158" s="4">
        <v>0.20424902829739319</v>
      </c>
      <c r="C158" s="4">
        <v>0.17323221301475189</v>
      </c>
      <c r="D158" s="4">
        <v>0.10987871796935693</v>
      </c>
      <c r="E158" s="4">
        <v>3.299661200280989E-3</v>
      </c>
      <c r="F158" s="4">
        <v>0</v>
      </c>
      <c r="G158" s="4">
        <v>0.25242408182149562</v>
      </c>
      <c r="H158" s="4">
        <v>0.16465309389402133</v>
      </c>
      <c r="I158" s="4">
        <v>6.6653156245675971E-2</v>
      </c>
      <c r="J158" s="4">
        <v>7.9191868806743719E-3</v>
      </c>
      <c r="K158" s="4">
        <v>2.9696950802528899</v>
      </c>
      <c r="L158" s="4">
        <v>1.3528610921152053</v>
      </c>
      <c r="M158" s="4">
        <v>1.6498306001404945E-3</v>
      </c>
      <c r="N158" s="4">
        <v>1.3462617697146433</v>
      </c>
      <c r="O158" s="4">
        <v>0.3167674752269749</v>
      </c>
      <c r="P158" s="4">
        <v>3.1016815282641295</v>
      </c>
      <c r="Q158" s="4">
        <v>4.6195256803933837</v>
      </c>
      <c r="R158" s="4">
        <v>3.4316476482922282</v>
      </c>
      <c r="S158" s="4">
        <v>1.2868678681095854E-4</v>
      </c>
      <c r="T158" s="4">
        <v>1.6498306001404943E-2</v>
      </c>
      <c r="U158" s="4">
        <v>1.0228949720871064E-3</v>
      </c>
      <c r="V158" s="4">
        <v>1.3528610921152054E-2</v>
      </c>
      <c r="W158" s="4">
        <v>5.5434308164720607E-2</v>
      </c>
      <c r="X158" s="4">
        <v>1.8478102721573537</v>
      </c>
      <c r="Y158" s="2">
        <v>3.2996612002809886</v>
      </c>
      <c r="Z158" s="3" t="s">
        <v>135</v>
      </c>
      <c r="AA158" s="3" t="s">
        <v>125</v>
      </c>
    </row>
    <row r="159" spans="1:27" x14ac:dyDescent="0.35">
      <c r="A159" s="4">
        <v>0.37325283565184397</v>
      </c>
      <c r="B159" s="4">
        <v>1.4872689912896551E-2</v>
      </c>
      <c r="C159" s="4">
        <v>3.8473753828728537E-2</v>
      </c>
      <c r="D159" s="4">
        <v>3.5889695735754228E-2</v>
      </c>
      <c r="E159" s="4">
        <v>0</v>
      </c>
      <c r="F159" s="4">
        <v>1.9523994480250301E-3</v>
      </c>
      <c r="G159" s="4">
        <v>1.587760139349767E-2</v>
      </c>
      <c r="H159" s="4">
        <v>1.0307520615308614E-2</v>
      </c>
      <c r="I159" s="4">
        <v>3.6176813301640261E-3</v>
      </c>
      <c r="J159" s="4">
        <v>4.0196459224044737E-4</v>
      </c>
      <c r="K159" s="4">
        <v>2.5840580929743045E-2</v>
      </c>
      <c r="L159" s="4">
        <v>7.1779391471508455E-2</v>
      </c>
      <c r="M159" s="4">
        <v>1.4355878294301691E-4</v>
      </c>
      <c r="N159" s="4">
        <v>0.14987536939250964</v>
      </c>
      <c r="O159" s="4">
        <v>2.727616875917321E-2</v>
      </c>
      <c r="P159" s="4">
        <v>0.28137521456831316</v>
      </c>
      <c r="Q159" s="4">
        <v>0.34741225472210091</v>
      </c>
      <c r="R159" s="4">
        <v>0.26788068897166956</v>
      </c>
      <c r="S159" s="4">
        <v>1.4642995860187726E-5</v>
      </c>
      <c r="T159" s="4">
        <v>1.4355878294301692E-3</v>
      </c>
      <c r="U159" s="4">
        <v>2.8711756588603383E-5</v>
      </c>
      <c r="V159" s="4">
        <v>1.2633172898985487E-3</v>
      </c>
      <c r="W159" s="4">
        <v>6.1156041533725206E-3</v>
      </c>
      <c r="X159" s="4">
        <v>0.15504348557845826</v>
      </c>
      <c r="Y159" s="2">
        <v>0.28711756588603382</v>
      </c>
      <c r="Z159" s="3" t="s">
        <v>135</v>
      </c>
      <c r="AA159" s="3" t="s">
        <v>125</v>
      </c>
    </row>
    <row r="160" spans="1:27" x14ac:dyDescent="0.35">
      <c r="A160" s="4">
        <v>1.0608025619490578</v>
      </c>
      <c r="B160" s="4">
        <v>6.5810955056839607E-2</v>
      </c>
      <c r="C160" s="4">
        <v>0.13491760739352096</v>
      </c>
      <c r="D160" s="4">
        <v>0.12770826959386716</v>
      </c>
      <c r="E160" s="4">
        <v>0</v>
      </c>
      <c r="F160" s="4">
        <v>0</v>
      </c>
      <c r="G160" s="4">
        <v>2.7292493098689353E-2</v>
      </c>
      <c r="H160" s="4">
        <v>1.7405401259164153E-2</v>
      </c>
      <c r="I160" s="4">
        <v>6.17943239970325E-3</v>
      </c>
      <c r="J160" s="4">
        <v>6.9003661796686289E-4</v>
      </c>
      <c r="K160" s="4">
        <v>0.2595361607875365</v>
      </c>
      <c r="L160" s="4">
        <v>0.25747634998763541</v>
      </c>
      <c r="M160" s="4">
        <v>9.7841012995301458E-4</v>
      </c>
      <c r="N160" s="4">
        <v>0.86821025215830661</v>
      </c>
      <c r="O160" s="4">
        <v>0.10505035079495524</v>
      </c>
      <c r="P160" s="4">
        <v>1.1843912099431229</v>
      </c>
      <c r="Q160" s="4">
        <v>1.4418675599307582</v>
      </c>
      <c r="R160" s="4">
        <v>1.2358864799406499</v>
      </c>
      <c r="S160" s="4">
        <v>5.2525175397477632E-5</v>
      </c>
      <c r="T160" s="4">
        <v>1.5448580999258125E-3</v>
      </c>
      <c r="U160" s="4">
        <v>1.0299053999505417E-4</v>
      </c>
      <c r="V160" s="4">
        <v>4.5315837597823833E-3</v>
      </c>
      <c r="W160" s="4">
        <v>2.1936985018946538E-2</v>
      </c>
      <c r="X160" s="4">
        <v>0.10711016159485634</v>
      </c>
      <c r="Y160" s="2">
        <v>1.0299053999505416</v>
      </c>
      <c r="Z160" s="3" t="s">
        <v>135</v>
      </c>
      <c r="AA160" s="3" t="s">
        <v>125</v>
      </c>
    </row>
    <row r="161" spans="1:27" x14ac:dyDescent="0.35">
      <c r="A161" s="4">
        <v>0.22079130855283485</v>
      </c>
      <c r="B161" s="4">
        <v>3.6515485645276534E-2</v>
      </c>
      <c r="C161" s="4">
        <v>1.4030216931451043E-2</v>
      </c>
      <c r="D161" s="4">
        <v>1.1814919521221932E-2</v>
      </c>
      <c r="E161" s="4">
        <v>0</v>
      </c>
      <c r="F161" s="4">
        <v>0</v>
      </c>
      <c r="G161" s="4">
        <v>8.8611896409164471E-4</v>
      </c>
      <c r="H161" s="4">
        <v>5.9074597606109658E-4</v>
      </c>
      <c r="I161" s="4">
        <v>2.0306892927100196E-4</v>
      </c>
      <c r="J161" s="4">
        <v>2.2522190337329308E-5</v>
      </c>
      <c r="K161" s="4">
        <v>3.6921623503818534E-3</v>
      </c>
      <c r="L161" s="4">
        <v>9.2304058759546337E-2</v>
      </c>
      <c r="M161" s="4">
        <v>1.8460811751909269E-4</v>
      </c>
      <c r="N161" s="4">
        <v>0.16540887329710702</v>
      </c>
      <c r="O161" s="4">
        <v>4.2090650794353132E-2</v>
      </c>
      <c r="P161" s="4">
        <v>0.47628894319925913</v>
      </c>
      <c r="Q161" s="4">
        <v>0.61289895016338769</v>
      </c>
      <c r="R161" s="4">
        <v>0.46890461849849535</v>
      </c>
      <c r="S161" s="4">
        <v>1.8830027986947454E-5</v>
      </c>
      <c r="T161" s="4">
        <v>1.8460811751909267E-3</v>
      </c>
      <c r="U161" s="4">
        <v>3.6921623503818536E-5</v>
      </c>
      <c r="V161" s="4">
        <v>1.6245514341680157E-3</v>
      </c>
      <c r="W161" s="4">
        <v>3.4337109858551235E-2</v>
      </c>
      <c r="X161" s="4">
        <v>0.19937676692062009</v>
      </c>
      <c r="Y161" s="2">
        <v>0.36921623503818535</v>
      </c>
      <c r="Z161" s="3" t="s">
        <v>135</v>
      </c>
      <c r="AA161" s="3" t="s">
        <v>125</v>
      </c>
    </row>
    <row r="162" spans="1:27" x14ac:dyDescent="0.35">
      <c r="A162" s="4">
        <v>0.44293142585320056</v>
      </c>
      <c r="B162" s="4">
        <v>4.9187139366510549E-2</v>
      </c>
      <c r="C162" s="4">
        <v>1.4039344301596984E-2</v>
      </c>
      <c r="D162" s="4">
        <v>1.4039344301596984E-2</v>
      </c>
      <c r="E162" s="4">
        <v>0</v>
      </c>
      <c r="F162" s="4">
        <v>0</v>
      </c>
      <c r="G162" s="4">
        <v>1.9773724368446453E-2</v>
      </c>
      <c r="H162" s="4">
        <v>1.3545001192385822E-2</v>
      </c>
      <c r="I162" s="4">
        <v>4.3007850501371033E-3</v>
      </c>
      <c r="J162" s="4">
        <v>3.46040176447813E-4</v>
      </c>
      <c r="K162" s="4">
        <v>0.12457446352121267</v>
      </c>
      <c r="L162" s="4">
        <v>0.12358577730279034</v>
      </c>
      <c r="M162" s="4">
        <v>4.6962595375060333E-4</v>
      </c>
      <c r="N162" s="4">
        <v>0.16313322603968325</v>
      </c>
      <c r="O162" s="4">
        <v>0.19773724368446455</v>
      </c>
      <c r="P162" s="4">
        <v>0.62287231760606332</v>
      </c>
      <c r="Q162" s="4">
        <v>0.56355114450072397</v>
      </c>
      <c r="R162" s="4">
        <v>0.50917340248749621</v>
      </c>
      <c r="S162" s="4">
        <v>2.5211498569769233E-5</v>
      </c>
      <c r="T162" s="4">
        <v>6.92080352895626E-4</v>
      </c>
      <c r="U162" s="4">
        <v>4.9434310921116139E-5</v>
      </c>
      <c r="V162" s="4">
        <v>2.3728469242135742E-3</v>
      </c>
      <c r="W162" s="4">
        <v>9.8868621842232267E-3</v>
      </c>
      <c r="X162" s="4">
        <v>6.9208035289562597E-2</v>
      </c>
      <c r="Y162" s="2">
        <v>0.49434310921116137</v>
      </c>
      <c r="Z162" s="3" t="s">
        <v>135</v>
      </c>
      <c r="AA162" s="3" t="s">
        <v>125</v>
      </c>
    </row>
    <row r="163" spans="1:27" x14ac:dyDescent="0.35">
      <c r="A163" s="4">
        <v>1.2920848152506601</v>
      </c>
      <c r="B163" s="4">
        <v>8.3554818052876026E-2</v>
      </c>
      <c r="C163" s="4">
        <v>2.7306059095630619E-2</v>
      </c>
      <c r="D163" s="4">
        <v>2.7306059095630619E-2</v>
      </c>
      <c r="E163" s="4">
        <v>0</v>
      </c>
      <c r="F163" s="4">
        <v>1.2920848152506603E-2</v>
      </c>
      <c r="G163" s="4">
        <v>8.9584547190712446E-2</v>
      </c>
      <c r="H163" s="4">
        <v>6.0211152390680776E-2</v>
      </c>
      <c r="I163" s="4">
        <v>2.058721805632719E-2</v>
      </c>
      <c r="J163" s="4">
        <v>1.722779753667547E-3</v>
      </c>
      <c r="K163" s="4">
        <v>0.6486265772558315</v>
      </c>
      <c r="L163" s="4">
        <v>0.21534746920844339</v>
      </c>
      <c r="M163" s="4">
        <v>1.9811967167176793E-3</v>
      </c>
      <c r="N163" s="4">
        <v>0.19811967167176792</v>
      </c>
      <c r="O163" s="4">
        <v>8.0970648422374725E-2</v>
      </c>
      <c r="P163" s="4">
        <v>1.0767373460422169</v>
      </c>
      <c r="Q163" s="4">
        <v>1.1198068398839056</v>
      </c>
      <c r="R163" s="4">
        <v>0.9475288645171509</v>
      </c>
      <c r="S163" s="4">
        <v>4.3069493841688677E-5</v>
      </c>
      <c r="T163" s="4">
        <v>1.722779753667547E-3</v>
      </c>
      <c r="U163" s="4">
        <v>8.6138987683377353E-5</v>
      </c>
      <c r="V163" s="4">
        <v>3.7039764703852263E-3</v>
      </c>
      <c r="W163" s="4">
        <v>8.6138987683377355E-2</v>
      </c>
      <c r="X163" s="4">
        <v>8.6138987683377355E-2</v>
      </c>
      <c r="Y163" s="2">
        <v>0.86138987683377355</v>
      </c>
      <c r="Z163" s="3" t="s">
        <v>135</v>
      </c>
      <c r="AA163" s="3" t="s">
        <v>125</v>
      </c>
    </row>
    <row r="164" spans="1:27" x14ac:dyDescent="0.35">
      <c r="A164" s="4">
        <v>0.16507540035918367</v>
      </c>
      <c r="B164" s="4">
        <v>1.0435383238565138E-2</v>
      </c>
      <c r="C164" s="4">
        <v>1.8543712375150588E-2</v>
      </c>
      <c r="D164" s="4">
        <v>1.8361911273433427E-2</v>
      </c>
      <c r="E164" s="4">
        <v>3.272419830908928E-4</v>
      </c>
      <c r="F164" s="4">
        <v>1.8180110171716266E-3</v>
      </c>
      <c r="G164" s="4">
        <v>4.5450275429290664E-3</v>
      </c>
      <c r="H164" s="4">
        <v>2.9269977376463192E-3</v>
      </c>
      <c r="I164" s="4">
        <v>1.0180861696161109E-3</v>
      </c>
      <c r="J164" s="4">
        <v>9.0900550858581325E-5</v>
      </c>
      <c r="K164" s="4">
        <v>4.5268474327573499E-2</v>
      </c>
      <c r="L164" s="4">
        <v>7.8174473738379935E-2</v>
      </c>
      <c r="M164" s="4">
        <v>7.272044068686506E-5</v>
      </c>
      <c r="N164" s="4">
        <v>5.4540330515148797E-2</v>
      </c>
      <c r="O164" s="4">
        <v>1.7089303561413291E-2</v>
      </c>
      <c r="P164" s="4">
        <v>0.19998121188887893</v>
      </c>
      <c r="Q164" s="4">
        <v>0.19998121188887893</v>
      </c>
      <c r="R164" s="4">
        <v>0.30906187291917653</v>
      </c>
      <c r="S164" s="4">
        <v>3.636022034343253E-5</v>
      </c>
      <c r="T164" s="4">
        <v>1.2726077120201387E-4</v>
      </c>
      <c r="U164" s="4">
        <v>9.0900550858581325E-6</v>
      </c>
      <c r="V164" s="4">
        <v>7.8174473738379933E-4</v>
      </c>
      <c r="W164" s="4">
        <v>1.8180110171716266E-2</v>
      </c>
      <c r="X164" s="4">
        <v>1.8180110171716266E-2</v>
      </c>
      <c r="Y164" s="2">
        <v>0.18180110171716266</v>
      </c>
      <c r="Z164" s="3" t="s">
        <v>135</v>
      </c>
      <c r="AA164" s="3" t="s">
        <v>125</v>
      </c>
    </row>
    <row r="165" spans="1:27" x14ac:dyDescent="0.35">
      <c r="A165" s="4">
        <v>4.25624766573654E-2</v>
      </c>
      <c r="B165" s="4">
        <v>4.4069112999219036E-3</v>
      </c>
      <c r="C165" s="4">
        <v>2.737056021034117E-3</v>
      </c>
      <c r="D165" s="4">
        <v>2.737056021034117E-3</v>
      </c>
      <c r="E165" s="4">
        <v>0</v>
      </c>
      <c r="F165" s="4">
        <v>1.8832954273170529E-3</v>
      </c>
      <c r="G165" s="4">
        <v>7.533181709268212E-4</v>
      </c>
      <c r="H165" s="4">
        <v>4.896568111024338E-4</v>
      </c>
      <c r="I165" s="4">
        <v>1.5066363418536423E-4</v>
      </c>
      <c r="J165" s="4">
        <v>6.2776514243901764E-6</v>
      </c>
      <c r="K165" s="4">
        <v>1.2555302848780354E-3</v>
      </c>
      <c r="L165" s="4">
        <v>3.1388257121950883E-2</v>
      </c>
      <c r="M165" s="4">
        <v>6.2776514243901771E-5</v>
      </c>
      <c r="N165" s="4">
        <v>4.3943559970731239E-2</v>
      </c>
      <c r="O165" s="4">
        <v>1.280640890575596E-2</v>
      </c>
      <c r="P165" s="4">
        <v>0.11425325592390122</v>
      </c>
      <c r="Q165" s="4">
        <v>0.15066363418536424</v>
      </c>
      <c r="R165" s="4">
        <v>0.20088484558048564</v>
      </c>
      <c r="S165" s="4">
        <v>6.2776514243901768E-4</v>
      </c>
      <c r="T165" s="4">
        <v>6.2776514243901768E-4</v>
      </c>
      <c r="U165" s="4">
        <v>1.1927537706341336E-5</v>
      </c>
      <c r="V165" s="4">
        <v>6.2776514243901768E-4</v>
      </c>
      <c r="W165" s="4">
        <v>3.1388257121950881E-3</v>
      </c>
      <c r="X165" s="4">
        <v>2.1344014842926601E-2</v>
      </c>
      <c r="Y165" s="2">
        <v>0.12555302848780353</v>
      </c>
      <c r="Z165" s="3" t="s">
        <v>135</v>
      </c>
      <c r="AA165" s="3" t="s">
        <v>125</v>
      </c>
    </row>
    <row r="166" spans="1:27" x14ac:dyDescent="0.35">
      <c r="A166" s="4">
        <v>0.2102908396169994</v>
      </c>
      <c r="B166" s="4">
        <v>1.269255424831175E-2</v>
      </c>
      <c r="C166" s="4">
        <v>7.4728351935326566E-3</v>
      </c>
      <c r="D166" s="4">
        <v>7.4728351935326566E-3</v>
      </c>
      <c r="E166" s="4">
        <v>0</v>
      </c>
      <c r="F166" s="4">
        <v>5.6327903468839126E-3</v>
      </c>
      <c r="G166" s="4">
        <v>1.2016619406685681E-2</v>
      </c>
      <c r="H166" s="4">
        <v>8.4116335846799763E-3</v>
      </c>
      <c r="I166" s="4">
        <v>2.6286354952124924E-3</v>
      </c>
      <c r="J166" s="4">
        <v>1.5020774258357099E-4</v>
      </c>
      <c r="K166" s="4">
        <v>0.1149089230764318</v>
      </c>
      <c r="L166" s="4">
        <v>7.1348677727196219E-2</v>
      </c>
      <c r="M166" s="4">
        <v>3.4547780794221325E-4</v>
      </c>
      <c r="N166" s="4">
        <v>0.13143177476062462</v>
      </c>
      <c r="O166" s="4">
        <v>4.769095827028378E-2</v>
      </c>
      <c r="P166" s="4">
        <v>0.3567433886359811</v>
      </c>
      <c r="Q166" s="4">
        <v>0.58205500251133757</v>
      </c>
      <c r="R166" s="4">
        <v>0.47690958270283784</v>
      </c>
      <c r="S166" s="4">
        <v>3.379674208130347E-5</v>
      </c>
      <c r="T166" s="4">
        <v>1.8775967822946376E-4</v>
      </c>
      <c r="U166" s="4">
        <v>3.7551935645892747E-5</v>
      </c>
      <c r="V166" s="4">
        <v>1.652285168419281E-3</v>
      </c>
      <c r="W166" s="4">
        <v>4.8817516339660569E-3</v>
      </c>
      <c r="X166" s="4">
        <v>9.1251203619519383E-2</v>
      </c>
      <c r="Y166" s="2">
        <v>0.37551935645892748</v>
      </c>
      <c r="Z166" s="3" t="s">
        <v>135</v>
      </c>
      <c r="AA166" s="3" t="s">
        <v>125</v>
      </c>
    </row>
    <row r="167" spans="1:27" x14ac:dyDescent="0.35">
      <c r="A167" s="4">
        <v>0.77664073704916659</v>
      </c>
      <c r="B167" s="4">
        <v>2.203801065814729E-2</v>
      </c>
      <c r="C167" s="4">
        <v>2.7945790623734968E-2</v>
      </c>
      <c r="D167" s="4">
        <v>2.5888024568305554E-2</v>
      </c>
      <c r="E167" s="4">
        <v>0</v>
      </c>
      <c r="F167" s="4">
        <v>4.6465685122599716E-4</v>
      </c>
      <c r="G167" s="4">
        <v>6.1201945261481337E-2</v>
      </c>
      <c r="H167" s="4">
        <v>4.12880802089386E-2</v>
      </c>
      <c r="I167" s="4">
        <v>1.6794026194311036E-2</v>
      </c>
      <c r="J167" s="4">
        <v>1.8586274049039887E-3</v>
      </c>
      <c r="K167" s="4">
        <v>0.14802639689056765</v>
      </c>
      <c r="L167" s="4">
        <v>0.12612114533277063</v>
      </c>
      <c r="M167" s="4">
        <v>5.0448458133108259E-4</v>
      </c>
      <c r="N167" s="4">
        <v>0.22900944810424143</v>
      </c>
      <c r="O167" s="4">
        <v>7.700027820316524E-2</v>
      </c>
      <c r="P167" s="4">
        <v>0.61268324811656472</v>
      </c>
      <c r="Q167" s="4">
        <v>0.98241734259210811</v>
      </c>
      <c r="R167" s="4">
        <v>0.92267574743448</v>
      </c>
      <c r="S167" s="4">
        <v>1.3275910035028489E-4</v>
      </c>
      <c r="T167" s="4">
        <v>6.6379550175142449E-4</v>
      </c>
      <c r="U167" s="4">
        <v>6.6379550175142446E-5</v>
      </c>
      <c r="V167" s="4">
        <v>2.655182007005698E-3</v>
      </c>
      <c r="W167" s="4">
        <v>1.5798332941683903E-2</v>
      </c>
      <c r="X167" s="4">
        <v>6.9698527683899558E-2</v>
      </c>
      <c r="Y167" s="2">
        <v>0.66379550175142443</v>
      </c>
      <c r="Z167" s="3" t="s">
        <v>135</v>
      </c>
      <c r="AA167" s="3" t="s">
        <v>125</v>
      </c>
    </row>
    <row r="168" spans="1:27" x14ac:dyDescent="0.35">
      <c r="A168" s="4">
        <v>0.10089288402741081</v>
      </c>
      <c r="B168" s="4">
        <v>5.0684771661014252E-3</v>
      </c>
      <c r="C168" s="4">
        <v>7.1498894192653329E-3</v>
      </c>
      <c r="D168" s="4">
        <v>5.7516888217201126E-3</v>
      </c>
      <c r="E168" s="4">
        <v>0</v>
      </c>
      <c r="F168" s="4">
        <v>0</v>
      </c>
      <c r="G168" s="4">
        <v>5.5610251038730376E-3</v>
      </c>
      <c r="H168" s="4">
        <v>3.7020538548640501E-3</v>
      </c>
      <c r="I168" s="4">
        <v>1.5411983859305273E-3</v>
      </c>
      <c r="J168" s="4">
        <v>1.5888643153922963E-4</v>
      </c>
      <c r="K168" s="4">
        <v>4.8619248051004267E-2</v>
      </c>
      <c r="L168" s="4">
        <v>3.018842199245363E-2</v>
      </c>
      <c r="M168" s="4">
        <v>1.4617551701609125E-4</v>
      </c>
      <c r="N168" s="4">
        <v>7.7854351454222523E-2</v>
      </c>
      <c r="O168" s="4">
        <v>2.0178576805482164E-2</v>
      </c>
      <c r="P168" s="4">
        <v>0.15094210996226815</v>
      </c>
      <c r="Q168" s="4">
        <v>0.24627396888580591</v>
      </c>
      <c r="R168" s="4">
        <v>0.20178576805482162</v>
      </c>
      <c r="S168" s="4">
        <v>1.4299778838530666E-5</v>
      </c>
      <c r="T168" s="4">
        <v>7.9443215769614813E-5</v>
      </c>
      <c r="U168" s="4">
        <v>1.5888643153922963E-5</v>
      </c>
      <c r="V168" s="4">
        <v>6.9910029877261041E-4</v>
      </c>
      <c r="W168" s="4">
        <v>2.0655236100099853E-3</v>
      </c>
      <c r="X168" s="4">
        <v>3.8609402864032798E-2</v>
      </c>
      <c r="Y168" s="2">
        <v>0.15888643153922963</v>
      </c>
      <c r="Z168" s="3" t="s">
        <v>33</v>
      </c>
      <c r="AA168" s="3" t="s">
        <v>125</v>
      </c>
    </row>
    <row r="171" spans="1:27" x14ac:dyDescent="0.35">
      <c r="A171" s="1" t="s">
        <v>0</v>
      </c>
      <c r="B171" s="1" t="s">
        <v>1</v>
      </c>
      <c r="C171" s="1" t="s">
        <v>2</v>
      </c>
      <c r="D171" s="1" t="s">
        <v>3</v>
      </c>
      <c r="E171" s="1" t="s">
        <v>4</v>
      </c>
      <c r="F171" s="1" t="s">
        <v>5</v>
      </c>
      <c r="G171" s="1" t="s">
        <v>6</v>
      </c>
      <c r="H171" s="1" t="s">
        <v>7</v>
      </c>
      <c r="I171" s="1" t="s">
        <v>8</v>
      </c>
      <c r="J171" s="1" t="s">
        <v>9</v>
      </c>
      <c r="K171" s="1" t="s">
        <v>10</v>
      </c>
      <c r="L171" s="1" t="s">
        <v>11</v>
      </c>
      <c r="M171" s="1" t="s">
        <v>12</v>
      </c>
      <c r="N171" s="1" t="s">
        <v>13</v>
      </c>
      <c r="O171" s="1" t="s">
        <v>14</v>
      </c>
      <c r="P171" s="1" t="s">
        <v>15</v>
      </c>
      <c r="Q171" s="1" t="s">
        <v>16</v>
      </c>
      <c r="R171" s="1" t="s">
        <v>17</v>
      </c>
      <c r="S171" s="1" t="s">
        <v>18</v>
      </c>
      <c r="T171" s="1" t="s">
        <v>19</v>
      </c>
      <c r="U171" s="1" t="s">
        <v>20</v>
      </c>
      <c r="V171" s="1" t="s">
        <v>21</v>
      </c>
      <c r="W171" s="1" t="s">
        <v>22</v>
      </c>
      <c r="X171" s="1" t="s">
        <v>23</v>
      </c>
      <c r="Y171" s="2" t="s">
        <v>174</v>
      </c>
    </row>
    <row r="172" spans="1:27" x14ac:dyDescent="0.35">
      <c r="A172">
        <f>SUM(A2:A168)</f>
        <v>385.37505199590544</v>
      </c>
      <c r="B172">
        <f t="shared" ref="B172:Y172" si="0">SUM(B2:B168)</f>
        <v>16.628809420326657</v>
      </c>
      <c r="C172">
        <f t="shared" si="0"/>
        <v>12.703258658408476</v>
      </c>
      <c r="D172">
        <f t="shared" si="0"/>
        <v>12.233826304951423</v>
      </c>
      <c r="E172">
        <f t="shared" si="0"/>
        <v>3.3483248163799786E-2</v>
      </c>
      <c r="F172">
        <f t="shared" si="0"/>
        <v>0.538513967192354</v>
      </c>
      <c r="G172">
        <f t="shared" si="0"/>
        <v>29.255269659754578</v>
      </c>
      <c r="H172">
        <f t="shared" si="0"/>
        <v>19.460089908029101</v>
      </c>
      <c r="I172">
        <f t="shared" si="0"/>
        <v>6.965251255365458</v>
      </c>
      <c r="J172">
        <f t="shared" si="0"/>
        <v>0.76390732584674859</v>
      </c>
      <c r="K172">
        <f t="shared" si="0"/>
        <v>247.82680282575333</v>
      </c>
      <c r="L172">
        <f t="shared" si="0"/>
        <v>90.801485253917733</v>
      </c>
      <c r="M172">
        <f t="shared" si="0"/>
        <v>0.74895123618716819</v>
      </c>
      <c r="N172">
        <f t="shared" si="0"/>
        <v>313.45379877575971</v>
      </c>
      <c r="O172">
        <f t="shared" si="0"/>
        <v>37.356223786699218</v>
      </c>
      <c r="P172">
        <f t="shared" si="0"/>
        <v>377.50970411430808</v>
      </c>
      <c r="Q172">
        <f t="shared" si="0"/>
        <v>414.77154911945098</v>
      </c>
      <c r="R172">
        <f t="shared" si="0"/>
        <v>497.4289522801061</v>
      </c>
      <c r="S172">
        <f t="shared" si="0"/>
        <v>3.5168866778981123E-2</v>
      </c>
      <c r="T172">
        <f t="shared" si="0"/>
        <v>0.31158826267227591</v>
      </c>
      <c r="U172">
        <f t="shared" si="0"/>
        <v>7.30770080763809E-2</v>
      </c>
      <c r="V172">
        <f t="shared" si="0"/>
        <v>1.9844609628689309</v>
      </c>
      <c r="W172">
        <f t="shared" si="0"/>
        <v>12.795611097009431</v>
      </c>
      <c r="X172">
        <f t="shared" si="0"/>
        <v>39.610924727565731</v>
      </c>
      <c r="Y172">
        <f t="shared" si="0"/>
        <v>258.06674197153507</v>
      </c>
    </row>
    <row r="173" spans="1:27" x14ac:dyDescent="0.35">
      <c r="A173">
        <v>1829.8517536170707</v>
      </c>
      <c r="B173">
        <v>77.237424016868303</v>
      </c>
      <c r="C173">
        <v>203.87203314632822</v>
      </c>
      <c r="D173">
        <v>81.627105533390036</v>
      </c>
      <c r="E173">
        <v>101.91159340879783</v>
      </c>
      <c r="F173">
        <v>17.454917084941975</v>
      </c>
      <c r="G173">
        <v>73.568878372881301</v>
      </c>
      <c r="H173">
        <v>31.497574600027924</v>
      </c>
      <c r="I173">
        <v>27.454185063200377</v>
      </c>
      <c r="J173">
        <v>8.4809075356245849</v>
      </c>
      <c r="K173">
        <v>468.11371447487028</v>
      </c>
      <c r="L173">
        <v>2950.689989783928</v>
      </c>
      <c r="M173">
        <v>10.080532019942666</v>
      </c>
      <c r="N173">
        <v>2231.0333036921425</v>
      </c>
      <c r="O173">
        <v>260.18413433158588</v>
      </c>
      <c r="P173">
        <v>1133.3923108771889</v>
      </c>
      <c r="Q173">
        <v>2966.4016568684006</v>
      </c>
      <c r="R173">
        <v>719.747796261075</v>
      </c>
      <c r="S173">
        <v>2.8892095755588394</v>
      </c>
      <c r="T173">
        <v>8.9098468983555748</v>
      </c>
      <c r="U173">
        <v>1.1841308230422012</v>
      </c>
      <c r="V173">
        <v>9.2529887103669264</v>
      </c>
      <c r="W173">
        <v>122.13264565835807</v>
      </c>
      <c r="X173">
        <v>159.07089254617023</v>
      </c>
      <c r="Y173">
        <v>1586.3849390063315</v>
      </c>
    </row>
    <row r="176" spans="1:27" x14ac:dyDescent="0.35">
      <c r="A176" s="68">
        <f t="shared" ref="A176:Y176" si="1">(A172/A173)*100</f>
        <v>21.060452095867003</v>
      </c>
      <c r="B176" s="68">
        <f t="shared" si="1"/>
        <v>21.529471796852004</v>
      </c>
      <c r="C176" s="68">
        <f t="shared" si="1"/>
        <v>6.2309962099072065</v>
      </c>
      <c r="D176" s="68">
        <f t="shared" si="1"/>
        <v>14.987455729331362</v>
      </c>
      <c r="E176" s="68">
        <f t="shared" si="1"/>
        <v>3.2855190507608371E-2</v>
      </c>
      <c r="F176" s="68">
        <f t="shared" si="1"/>
        <v>3.0851705830039133</v>
      </c>
      <c r="G176" s="68">
        <f t="shared" si="1"/>
        <v>39.765822596173429</v>
      </c>
      <c r="H176" s="68">
        <f t="shared" si="1"/>
        <v>61.782820281063323</v>
      </c>
      <c r="I176" s="68">
        <f t="shared" si="1"/>
        <v>25.370453500372474</v>
      </c>
      <c r="J176" s="68">
        <f t="shared" si="1"/>
        <v>9.0073771307835617</v>
      </c>
      <c r="K176" s="68">
        <f t="shared" si="1"/>
        <v>52.941581321488371</v>
      </c>
      <c r="L176" s="68">
        <f t="shared" si="1"/>
        <v>3.0772966854632844</v>
      </c>
      <c r="M176" s="68">
        <f t="shared" si="1"/>
        <v>7.4296796508903693</v>
      </c>
      <c r="N176" s="68">
        <f t="shared" si="1"/>
        <v>14.049714016237418</v>
      </c>
      <c r="O176" s="68">
        <f t="shared" si="1"/>
        <v>14.357610191208433</v>
      </c>
      <c r="P176" s="68">
        <f t="shared" si="1"/>
        <v>33.307946462256702</v>
      </c>
      <c r="Q176" s="68">
        <f t="shared" si="1"/>
        <v>13.982312481490485</v>
      </c>
      <c r="R176" s="68">
        <f t="shared" si="1"/>
        <v>69.11156308697791</v>
      </c>
      <c r="S176" s="68">
        <f t="shared" si="1"/>
        <v>1.2172487270044665</v>
      </c>
      <c r="T176" s="68">
        <f t="shared" si="1"/>
        <v>3.4971225232813312</v>
      </c>
      <c r="U176" s="68">
        <f t="shared" si="1"/>
        <v>6.1713627121567223</v>
      </c>
      <c r="V176" s="68">
        <f t="shared" si="1"/>
        <v>21.446702519431014</v>
      </c>
      <c r="W176" s="68">
        <f t="shared" si="1"/>
        <v>10.476814800854003</v>
      </c>
      <c r="X176" s="68">
        <f t="shared" si="1"/>
        <v>24.901428597987334</v>
      </c>
      <c r="Y176" s="68">
        <f t="shared" si="1"/>
        <v>16.267599094402716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1B1C2-FD02-45CD-B903-204120F4FDFF}">
  <dimension ref="A1:AA23"/>
  <sheetViews>
    <sheetView topLeftCell="A21" workbookViewId="0">
      <selection activeCell="A23" sqref="A23:Y23"/>
    </sheetView>
  </sheetViews>
  <sheetFormatPr baseColWidth="10" defaultRowHeight="14.5" x14ac:dyDescent="0.35"/>
  <sheetData>
    <row r="1" spans="1:2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  <c r="AA1" s="3" t="s">
        <v>24</v>
      </c>
    </row>
    <row r="2" spans="1:27" x14ac:dyDescent="0.35">
      <c r="A2" s="4">
        <v>3.4763788146906012</v>
      </c>
      <c r="B2" s="4">
        <v>0.31535722104693309</v>
      </c>
      <c r="C2" s="4">
        <v>6.704444856903303E-3</v>
      </c>
      <c r="D2" s="4">
        <v>6.704444856903303E-3</v>
      </c>
      <c r="E2" s="4">
        <v>0</v>
      </c>
      <c r="F2" s="4">
        <v>0</v>
      </c>
      <c r="G2" s="4">
        <v>0.24409145534577578</v>
      </c>
      <c r="H2" s="4">
        <v>6.5554571934165626E-2</v>
      </c>
      <c r="I2" s="4">
        <v>9.0882474726911439E-2</v>
      </c>
      <c r="J2" s="4">
        <v>4.0971607458853511E-2</v>
      </c>
      <c r="K2" s="4">
        <v>4.5192924590977812</v>
      </c>
      <c r="L2" s="4">
        <v>0</v>
      </c>
      <c r="M2" s="4">
        <v>3.550872646433971E-2</v>
      </c>
      <c r="N2" s="4">
        <v>3.0790783787259612</v>
      </c>
      <c r="O2" s="4">
        <v>0.27314404972569006</v>
      </c>
      <c r="P2" s="4">
        <v>5.0655805585491613</v>
      </c>
      <c r="Q2" s="4">
        <v>3.3273911512038614</v>
      </c>
      <c r="R2" s="4">
        <v>1.9070420926302725</v>
      </c>
      <c r="S2" s="4">
        <v>6.7044448569033026E-4</v>
      </c>
      <c r="T2" s="4">
        <v>4.6682801225845214E-2</v>
      </c>
      <c r="U2" s="4">
        <v>1.3657202486284507E-3</v>
      </c>
      <c r="V2" s="4">
        <v>2.5079590020267908E-2</v>
      </c>
      <c r="W2" s="4">
        <v>3.2032347649649108E-2</v>
      </c>
      <c r="X2" s="4">
        <v>0.52145682220359024</v>
      </c>
      <c r="Y2" s="2">
        <v>2.4831277247790009</v>
      </c>
      <c r="Z2" s="3" t="s">
        <v>136</v>
      </c>
      <c r="AA2" s="3" t="s">
        <v>140</v>
      </c>
    </row>
    <row r="3" spans="1:27" x14ac:dyDescent="0.35">
      <c r="A3" s="4">
        <v>3.3967490575105994E-2</v>
      </c>
      <c r="B3" s="4">
        <v>7.6267962206059189E-3</v>
      </c>
      <c r="C3" s="4">
        <v>6.0025710995509536E-4</v>
      </c>
      <c r="D3" s="4">
        <v>5.0139123302131504E-4</v>
      </c>
      <c r="E3" s="4">
        <v>0</v>
      </c>
      <c r="F3" s="4">
        <v>0</v>
      </c>
      <c r="G3" s="4">
        <v>1.3417511869584487E-4</v>
      </c>
      <c r="H3" s="4">
        <v>0</v>
      </c>
      <c r="I3" s="4">
        <v>5.5082417148820524E-5</v>
      </c>
      <c r="J3" s="4">
        <v>0</v>
      </c>
      <c r="K3" s="4">
        <v>0</v>
      </c>
      <c r="L3" s="4">
        <v>0</v>
      </c>
      <c r="M3" s="4">
        <v>0</v>
      </c>
      <c r="N3" s="4">
        <v>0.11722668265005393</v>
      </c>
      <c r="O3" s="4">
        <v>7.7680331876541766E-3</v>
      </c>
      <c r="P3" s="4">
        <v>1.0592772528619333E-2</v>
      </c>
      <c r="Q3" s="4">
        <v>0.11510812814433007</v>
      </c>
      <c r="R3" s="4">
        <v>4.2371090114477327E-3</v>
      </c>
      <c r="S3" s="4">
        <v>7.7680331876541756E-6</v>
      </c>
      <c r="T3" s="4">
        <v>3.5309241762064439E-5</v>
      </c>
      <c r="U3" s="4">
        <v>1.6242251210549641E-5</v>
      </c>
      <c r="V3" s="4">
        <v>2.1185545057238664E-5</v>
      </c>
      <c r="W3" s="4">
        <v>4.2371090114477327E-3</v>
      </c>
      <c r="X3" s="4">
        <v>1.3417511869584487E-3</v>
      </c>
      <c r="Y3" s="2">
        <v>7.0618483524128875E-2</v>
      </c>
      <c r="Z3" s="3" t="s">
        <v>137</v>
      </c>
      <c r="AA3" s="3" t="s">
        <v>140</v>
      </c>
    </row>
    <row r="4" spans="1:27" x14ac:dyDescent="0.35">
      <c r="A4" s="4">
        <v>5.1522511615038624</v>
      </c>
      <c r="B4" s="4">
        <v>0.26012994463618849</v>
      </c>
      <c r="C4" s="4">
        <v>1.8293009009899708E-2</v>
      </c>
      <c r="D4" s="4">
        <v>9.3982431610493914E-3</v>
      </c>
      <c r="E4" s="4">
        <v>0</v>
      </c>
      <c r="F4" s="4">
        <v>0</v>
      </c>
      <c r="G4" s="4">
        <v>0.44809480785717626</v>
      </c>
      <c r="H4" s="4">
        <v>0.14214842781087206</v>
      </c>
      <c r="I4" s="4">
        <v>0.19971266717229955</v>
      </c>
      <c r="J4" s="4">
        <v>6.8305088688341106E-2</v>
      </c>
      <c r="K4" s="4">
        <v>5.6389458966296342</v>
      </c>
      <c r="L4" s="4">
        <v>1.4768667824506183</v>
      </c>
      <c r="M4" s="4">
        <v>6.528422481514666E-2</v>
      </c>
      <c r="N4" s="4">
        <v>0.32054722210007747</v>
      </c>
      <c r="O4" s="4">
        <v>2.5173865609953727E-2</v>
      </c>
      <c r="P4" s="4">
        <v>2.36634336733565</v>
      </c>
      <c r="Q4" s="4">
        <v>0.72165081415200671</v>
      </c>
      <c r="R4" s="4">
        <v>0.84248536907978466</v>
      </c>
      <c r="S4" s="4">
        <v>8.3912885366512423E-4</v>
      </c>
      <c r="T4" s="4">
        <v>1.1747803951311737E-2</v>
      </c>
      <c r="U4" s="4">
        <v>8.3912885366512423E-4</v>
      </c>
      <c r="V4" s="4">
        <v>1.8460834780632734E-2</v>
      </c>
      <c r="W4" s="4">
        <v>1.4013451856207573</v>
      </c>
      <c r="X4" s="4">
        <v>2.9369509878279341</v>
      </c>
      <c r="Y4" s="2">
        <v>1.6782577073302483</v>
      </c>
      <c r="Z4" s="3" t="s">
        <v>136</v>
      </c>
      <c r="AA4" s="3" t="s">
        <v>140</v>
      </c>
    </row>
    <row r="5" spans="1:27" x14ac:dyDescent="0.35">
      <c r="A5" s="4">
        <v>0.1306775705598632</v>
      </c>
      <c r="B5" s="4">
        <v>6.1495327322288575E-3</v>
      </c>
      <c r="C5" s="4">
        <v>5.0349299245123764E-4</v>
      </c>
      <c r="D5" s="4">
        <v>2.1139018767036698E-4</v>
      </c>
      <c r="E5" s="4">
        <v>0</v>
      </c>
      <c r="F5" s="4">
        <v>0</v>
      </c>
      <c r="G5" s="4">
        <v>1.156880845250554E-2</v>
      </c>
      <c r="H5" s="4">
        <v>3.2630958060389376E-3</v>
      </c>
      <c r="I5" s="4">
        <v>4.6505841287480731E-3</v>
      </c>
      <c r="J5" s="4">
        <v>1.7103387911511512E-3</v>
      </c>
      <c r="K5" s="4">
        <v>0.10108294428601183</v>
      </c>
      <c r="L5" s="4">
        <v>4.0740654351016176E-2</v>
      </c>
      <c r="M5" s="4">
        <v>1.9217289788215181E-3</v>
      </c>
      <c r="N5" s="4">
        <v>5.38084114070025E-3</v>
      </c>
      <c r="O5" s="4">
        <v>1.7295560809393663E-3</v>
      </c>
      <c r="P5" s="4">
        <v>4.6505841287480726E-2</v>
      </c>
      <c r="Q5" s="4">
        <v>2.252266363178819E-2</v>
      </c>
      <c r="R5" s="4">
        <v>2.9364018796392798E-2</v>
      </c>
      <c r="S5" s="4">
        <v>1.9217289788215179E-5</v>
      </c>
      <c r="T5" s="4">
        <v>3.6512850597608838E-4</v>
      </c>
      <c r="U5" s="4">
        <v>5.765186936464554E-5</v>
      </c>
      <c r="V5" s="4">
        <v>5.38084114070025E-4</v>
      </c>
      <c r="W5" s="4">
        <v>2.9364018796392798E-2</v>
      </c>
      <c r="X5" s="4">
        <v>7.3794392786746293E-2</v>
      </c>
      <c r="Y5" s="2">
        <v>3.8434579576430358E-2</v>
      </c>
      <c r="Z5" s="3" t="s">
        <v>138</v>
      </c>
      <c r="AA5" s="3" t="s">
        <v>140</v>
      </c>
    </row>
    <row r="6" spans="1:27" x14ac:dyDescent="0.35">
      <c r="A6" s="4">
        <v>2.3821501087377052E-2</v>
      </c>
      <c r="B6" s="4">
        <v>5.1873459027480693E-3</v>
      </c>
      <c r="C6" s="4">
        <v>5.640609136968774E-4</v>
      </c>
      <c r="D6" s="4">
        <v>3.5253807106054829E-4</v>
      </c>
      <c r="E6" s="4">
        <v>0</v>
      </c>
      <c r="F6" s="4">
        <v>0</v>
      </c>
      <c r="G6" s="4">
        <v>8.561638868613318E-5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7.8062001449121426E-2</v>
      </c>
      <c r="O6" s="4">
        <v>4.8700616387935755E-3</v>
      </c>
      <c r="P6" s="4">
        <v>7.4032994922715147E-3</v>
      </c>
      <c r="Q6" s="4">
        <v>7.4032994922715159E-2</v>
      </c>
      <c r="R6" s="4">
        <v>3.3591841913912252E-3</v>
      </c>
      <c r="S6" s="4">
        <v>5.5398839738086169E-6</v>
      </c>
      <c r="T6" s="4">
        <v>3.3742929658652485E-5</v>
      </c>
      <c r="U6" s="4">
        <v>1.1583393763418016E-5</v>
      </c>
      <c r="V6" s="4">
        <v>1.2590645395019586E-5</v>
      </c>
      <c r="W6" s="4">
        <v>3.0721174763847781E-3</v>
      </c>
      <c r="X6" s="4">
        <v>2.6188542421640735E-2</v>
      </c>
      <c r="Y6" s="2">
        <v>5.0362581580078336E-2</v>
      </c>
      <c r="Z6" s="3" t="s">
        <v>138</v>
      </c>
      <c r="AA6" s="3" t="s">
        <v>140</v>
      </c>
    </row>
    <row r="7" spans="1:27" x14ac:dyDescent="0.35">
      <c r="A7" s="4">
        <v>4.1621015854686291E-2</v>
      </c>
      <c r="B7" s="4">
        <v>9.0633501755447952E-3</v>
      </c>
      <c r="C7" s="4">
        <v>9.855293394767158E-4</v>
      </c>
      <c r="D7" s="4">
        <v>6.1595583717294724E-4</v>
      </c>
      <c r="E7" s="4">
        <v>0</v>
      </c>
      <c r="F7" s="4">
        <v>0</v>
      </c>
      <c r="G7" s="4">
        <v>1.495892747420015E-4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0.13639022108829546</v>
      </c>
      <c r="O7" s="4">
        <v>8.5089899220891427E-3</v>
      </c>
      <c r="P7" s="4">
        <v>1.2935072580631892E-2</v>
      </c>
      <c r="Q7" s="4">
        <v>0.12935072580631893</v>
      </c>
      <c r="R7" s="4">
        <v>5.8691791913479396E-3</v>
      </c>
      <c r="S7" s="4">
        <v>9.6793060127177427E-6</v>
      </c>
      <c r="T7" s="4">
        <v>5.895577298655353E-5</v>
      </c>
      <c r="U7" s="4">
        <v>2.0238548935682552E-5</v>
      </c>
      <c r="V7" s="4">
        <v>2.1998422756176689E-5</v>
      </c>
      <c r="W7" s="4">
        <v>5.3676151525071112E-3</v>
      </c>
      <c r="X7" s="4">
        <v>4.5756719332847508E-2</v>
      </c>
      <c r="Y7" s="2">
        <v>8.7993691024706749E-2</v>
      </c>
      <c r="Z7" s="3" t="s">
        <v>136</v>
      </c>
      <c r="AA7" s="3" t="s">
        <v>140</v>
      </c>
    </row>
    <row r="8" spans="1:27" x14ac:dyDescent="0.35">
      <c r="A8" s="4">
        <v>0.9215625018484126</v>
      </c>
      <c r="B8" s="4">
        <v>4.3367647145807646E-2</v>
      </c>
      <c r="C8" s="4">
        <v>3.550726110063001E-3</v>
      </c>
      <c r="D8" s="4">
        <v>1.4907628706371382E-3</v>
      </c>
      <c r="E8" s="4">
        <v>0</v>
      </c>
      <c r="F8" s="4">
        <v>0</v>
      </c>
      <c r="G8" s="4">
        <v>8.1585386193050641E-2</v>
      </c>
      <c r="H8" s="4">
        <v>2.3011957766744185E-2</v>
      </c>
      <c r="I8" s="4">
        <v>3.2796783154017038E-2</v>
      </c>
      <c r="J8" s="4">
        <v>1.2061626862427753E-2</v>
      </c>
      <c r="K8" s="4">
        <v>0.71285569995921316</v>
      </c>
      <c r="L8" s="4">
        <v>0.28731066234097569</v>
      </c>
      <c r="M8" s="4">
        <v>1.3552389733064892E-2</v>
      </c>
      <c r="N8" s="4">
        <v>3.7946691252581689E-2</v>
      </c>
      <c r="O8" s="4">
        <v>1.2197150759758402E-2</v>
      </c>
      <c r="P8" s="4">
        <v>0.32796783154017034</v>
      </c>
      <c r="Q8" s="4">
        <v>0.15883400767152053</v>
      </c>
      <c r="R8" s="4">
        <v>0.20708051512123152</v>
      </c>
      <c r="S8" s="4">
        <v>1.3552389733064891E-4</v>
      </c>
      <c r="T8" s="4">
        <v>2.574954049282329E-3</v>
      </c>
      <c r="U8" s="4">
        <v>4.065716919919467E-4</v>
      </c>
      <c r="V8" s="4">
        <v>3.7946691252581689E-3</v>
      </c>
      <c r="W8" s="4">
        <v>0.20708051512123152</v>
      </c>
      <c r="X8" s="4">
        <v>0.52041176574969183</v>
      </c>
      <c r="Y8" s="2">
        <v>0.2710477946612978</v>
      </c>
      <c r="Z8" s="3" t="s">
        <v>136</v>
      </c>
      <c r="AA8" s="3" t="s">
        <v>140</v>
      </c>
    </row>
    <row r="9" spans="1:27" x14ac:dyDescent="0.35">
      <c r="A9" s="4">
        <v>16.995708791840265</v>
      </c>
      <c r="B9" s="4">
        <v>1.7122542439540565</v>
      </c>
      <c r="C9" s="4">
        <v>6.5953496804156242E-2</v>
      </c>
      <c r="D9" s="4">
        <v>6.5953496804156242E-2</v>
      </c>
      <c r="E9" s="4">
        <v>0</v>
      </c>
      <c r="F9" s="4">
        <v>0</v>
      </c>
      <c r="G9" s="4">
        <v>1.09330604317659</v>
      </c>
      <c r="H9" s="4">
        <v>0.32342580163576623</v>
      </c>
      <c r="I9" s="4">
        <v>0.45279612229007271</v>
      </c>
      <c r="J9" s="4">
        <v>0.13063865713130951</v>
      </c>
      <c r="K9" s="4">
        <v>7.8002693335684796</v>
      </c>
      <c r="L9" s="4">
        <v>1.395170124703305</v>
      </c>
      <c r="M9" s="4">
        <v>0.13063865713130951</v>
      </c>
      <c r="N9" s="4">
        <v>15.600538667136959</v>
      </c>
      <c r="O9" s="4">
        <v>1.7756710678042067</v>
      </c>
      <c r="P9" s="4">
        <v>21.81538740445168</v>
      </c>
      <c r="Q9" s="4">
        <v>15.220037724036057</v>
      </c>
      <c r="R9" s="4">
        <v>5.2001795557123192</v>
      </c>
      <c r="S9" s="4">
        <v>3.9318430787093151E-3</v>
      </c>
      <c r="T9" s="4">
        <v>0.2181538740445168</v>
      </c>
      <c r="U9" s="4">
        <v>8.6246880436204338E-3</v>
      </c>
      <c r="V9" s="4">
        <v>0.1610787325793816</v>
      </c>
      <c r="W9" s="4">
        <v>0.88910387037910643</v>
      </c>
      <c r="X9" s="4">
        <v>6.3036322907049342</v>
      </c>
      <c r="Y9" s="2">
        <v>12.683364770030048</v>
      </c>
      <c r="Z9" s="3" t="s">
        <v>136</v>
      </c>
      <c r="AA9" s="3" t="s">
        <v>140</v>
      </c>
    </row>
    <row r="10" spans="1:27" x14ac:dyDescent="0.35">
      <c r="A10" s="4">
        <v>0.10559197868845245</v>
      </c>
      <c r="B10" s="4">
        <v>9.5644908232293893E-3</v>
      </c>
      <c r="C10" s="4">
        <v>5.4326307875942931E-4</v>
      </c>
      <c r="D10" s="4">
        <v>2.831089283675899E-4</v>
      </c>
      <c r="E10" s="4">
        <v>0</v>
      </c>
      <c r="F10" s="4">
        <v>0</v>
      </c>
      <c r="G10" s="4">
        <v>7.2460582476785865E-3</v>
      </c>
      <c r="H10" s="4">
        <v>2.2878262049164703E-3</v>
      </c>
      <c r="I10" s="4">
        <v>3.0912434340677388E-3</v>
      </c>
      <c r="J10" s="4">
        <v>1.1400873061289433E-3</v>
      </c>
      <c r="K10" s="4">
        <v>0.12166032327147784</v>
      </c>
      <c r="L10" s="4">
        <v>0</v>
      </c>
      <c r="M10" s="4">
        <v>7.957656364926852E-4</v>
      </c>
      <c r="N10" s="4">
        <v>6.067712978256725E-2</v>
      </c>
      <c r="O10" s="4">
        <v>8.2637200712701933E-3</v>
      </c>
      <c r="P10" s="4">
        <v>0.15073637537409518</v>
      </c>
      <c r="Q10" s="4">
        <v>0.10559197868845245</v>
      </c>
      <c r="R10" s="4">
        <v>5.2183861931539545E-2</v>
      </c>
      <c r="S10" s="4">
        <v>2.2954777975750537E-5</v>
      </c>
      <c r="T10" s="4">
        <v>1.3390287152521146E-3</v>
      </c>
      <c r="U10" s="4">
        <v>5.2795989344226232E-5</v>
      </c>
      <c r="V10" s="4">
        <v>8.416751924441863E-4</v>
      </c>
      <c r="W10" s="4">
        <v>5.8764231617921374E-3</v>
      </c>
      <c r="X10" s="4">
        <v>3.9788281824634258E-2</v>
      </c>
      <c r="Y10" s="2">
        <v>7.6515926585835115E-2</v>
      </c>
      <c r="Z10" s="3" t="s">
        <v>136</v>
      </c>
      <c r="AA10" s="3" t="s">
        <v>140</v>
      </c>
    </row>
    <row r="11" spans="1:27" x14ac:dyDescent="0.35">
      <c r="A11" s="4">
        <v>0.36264564435613056</v>
      </c>
      <c r="B11" s="4">
        <v>3.6535195513490763E-2</v>
      </c>
      <c r="C11" s="4">
        <v>1.4072816049640888E-3</v>
      </c>
      <c r="D11" s="4">
        <v>1.4072816049640888E-3</v>
      </c>
      <c r="E11" s="4">
        <v>0</v>
      </c>
      <c r="F11" s="4">
        <v>0</v>
      </c>
      <c r="G11" s="4">
        <v>2.3328398913058542E-2</v>
      </c>
      <c r="H11" s="4">
        <v>6.9010924858815877E-3</v>
      </c>
      <c r="I11" s="4">
        <v>9.6615294802342225E-3</v>
      </c>
      <c r="J11" s="4">
        <v>2.787500102140406E-3</v>
      </c>
      <c r="K11" s="4">
        <v>0.16643811289479124</v>
      </c>
      <c r="L11" s="4">
        <v>2.9769418566548026E-2</v>
      </c>
      <c r="M11" s="4">
        <v>2.787500102140406E-3</v>
      </c>
      <c r="N11" s="4">
        <v>0.33287622578958248</v>
      </c>
      <c r="O11" s="4">
        <v>3.7888350902879307E-2</v>
      </c>
      <c r="P11" s="4">
        <v>0.46548545394966007</v>
      </c>
      <c r="Q11" s="4">
        <v>0.32475729345325122</v>
      </c>
      <c r="R11" s="4">
        <v>0.11095874192986083</v>
      </c>
      <c r="S11" s="4">
        <v>8.3895634142089895E-5</v>
      </c>
      <c r="T11" s="4">
        <v>4.654854539496601E-3</v>
      </c>
      <c r="U11" s="4">
        <v>1.8402913295684236E-4</v>
      </c>
      <c r="V11" s="4">
        <v>3.4370146890469089E-3</v>
      </c>
      <c r="W11" s="4">
        <v>1.8971238559227426E-2</v>
      </c>
      <c r="X11" s="4">
        <v>0.13450364570522155</v>
      </c>
      <c r="Y11" s="2">
        <v>0.27063107787770935</v>
      </c>
      <c r="Z11" s="3" t="s">
        <v>138</v>
      </c>
      <c r="AA11" s="3" t="s">
        <v>140</v>
      </c>
    </row>
    <row r="12" spans="1:27" x14ac:dyDescent="0.35">
      <c r="A12" s="4">
        <v>0.69659227274988056</v>
      </c>
      <c r="B12" s="4">
        <v>5.984806850386297E-2</v>
      </c>
      <c r="C12" s="4">
        <v>5.2980257364075422E-3</v>
      </c>
      <c r="D12" s="4">
        <v>3.7772961268831549E-3</v>
      </c>
      <c r="E12" s="4">
        <v>0</v>
      </c>
      <c r="F12" s="4">
        <v>0</v>
      </c>
      <c r="G12" s="4">
        <v>4.8172789566224131E-2</v>
      </c>
      <c r="H12" s="4">
        <v>1.447145918740949E-2</v>
      </c>
      <c r="I12" s="4">
        <v>2.3301502081422058E-2</v>
      </c>
      <c r="J12" s="4">
        <v>5.5923604995412948E-3</v>
      </c>
      <c r="K12" s="4">
        <v>0.64753647889425503</v>
      </c>
      <c r="L12" s="4">
        <v>5.3961373241187924E-2</v>
      </c>
      <c r="M12" s="4">
        <v>1.0645107266670711E-2</v>
      </c>
      <c r="N12" s="4">
        <v>0.73583690783438083</v>
      </c>
      <c r="O12" s="4">
        <v>5.7395278811081703E-2</v>
      </c>
      <c r="P12" s="4">
        <v>0.76036480476219348</v>
      </c>
      <c r="Q12" s="4">
        <v>0.80451501923225632</v>
      </c>
      <c r="R12" s="4">
        <v>0.73583690783438083</v>
      </c>
      <c r="S12" s="4">
        <v>2.4527896927812698E-4</v>
      </c>
      <c r="T12" s="4">
        <v>9.3206008325688247E-3</v>
      </c>
      <c r="U12" s="4">
        <v>2.4527896927812698E-4</v>
      </c>
      <c r="V12" s="4">
        <v>4.5621888285731615E-3</v>
      </c>
      <c r="W12" s="4">
        <v>0.11675278937638843</v>
      </c>
      <c r="X12" s="4">
        <v>0.24724120103235198</v>
      </c>
      <c r="Y12" s="2">
        <v>0.4905579385562539</v>
      </c>
      <c r="Z12" s="3" t="s">
        <v>136</v>
      </c>
      <c r="AA12" s="3" t="s">
        <v>140</v>
      </c>
    </row>
    <row r="13" spans="1:27" x14ac:dyDescent="0.35">
      <c r="A13" s="4">
        <v>5.1454930584473833E-2</v>
      </c>
      <c r="B13" s="4">
        <v>4.3770103289390069E-3</v>
      </c>
      <c r="C13" s="4">
        <v>1.3699039960801473E-4</v>
      </c>
      <c r="D13" s="4">
        <v>1.3364917034928267E-4</v>
      </c>
      <c r="E13" s="4">
        <v>0</v>
      </c>
      <c r="F13" s="4">
        <v>0</v>
      </c>
      <c r="G13" s="4">
        <v>3.7087644771925938E-3</v>
      </c>
      <c r="H13" s="4">
        <v>1.1894776161086159E-3</v>
      </c>
      <c r="I13" s="4">
        <v>1.4434110397722529E-3</v>
      </c>
      <c r="J13" s="4">
        <v>4.4104226215263282E-4</v>
      </c>
      <c r="K13" s="4">
        <v>5.1789053510347037E-2</v>
      </c>
      <c r="L13" s="4">
        <v>3.6753521846052736E-3</v>
      </c>
      <c r="M13" s="4">
        <v>3.6085275994306322E-4</v>
      </c>
      <c r="N13" s="4">
        <v>4.7111332548122144E-2</v>
      </c>
      <c r="O13" s="4">
        <v>4.343598036351687E-3</v>
      </c>
      <c r="P13" s="4">
        <v>7.5511781247344714E-2</v>
      </c>
      <c r="Q13" s="4">
        <v>4.4104226215263276E-2</v>
      </c>
      <c r="R13" s="4">
        <v>2.1383867255885227E-2</v>
      </c>
      <c r="S13" s="4">
        <v>1.2696671183181853E-5</v>
      </c>
      <c r="T13" s="4">
        <v>1.2195486794372044E-3</v>
      </c>
      <c r="U13" s="4">
        <v>2.0715621404138812E-5</v>
      </c>
      <c r="V13" s="4">
        <v>4.9116070103361379E-4</v>
      </c>
      <c r="W13" s="4">
        <v>2.0047375552392399E-3</v>
      </c>
      <c r="X13" s="4">
        <v>7.01658144333734E-3</v>
      </c>
      <c r="Y13" s="2">
        <v>3.3412292587320667E-2</v>
      </c>
      <c r="Z13" s="3" t="s">
        <v>139</v>
      </c>
      <c r="AA13" s="3" t="s">
        <v>140</v>
      </c>
    </row>
    <row r="14" spans="1:27" x14ac:dyDescent="0.35">
      <c r="A14" s="4">
        <v>1.6704329934493845E-3</v>
      </c>
      <c r="B14" s="4">
        <v>1.2806652949778614E-4</v>
      </c>
      <c r="C14" s="4">
        <v>1.2992256615717433E-5</v>
      </c>
      <c r="D14" s="4">
        <v>8.7233722991245627E-6</v>
      </c>
      <c r="E14" s="4">
        <v>0</v>
      </c>
      <c r="F14" s="4">
        <v>0</v>
      </c>
      <c r="G14" s="4">
        <v>1.2342643784931564E-4</v>
      </c>
      <c r="H14" s="4">
        <v>3.3408659868987688E-5</v>
      </c>
      <c r="I14" s="4">
        <v>5.3361053957410893E-5</v>
      </c>
      <c r="J14" s="4">
        <v>1.5497906105891511E-5</v>
      </c>
      <c r="K14" s="4">
        <v>1.7168339099340895E-3</v>
      </c>
      <c r="L14" s="4">
        <v>1.2064238286023333E-4</v>
      </c>
      <c r="M14" s="4">
        <v>1.1971436453053921E-5</v>
      </c>
      <c r="N14" s="4">
        <v>1.2806652949778616E-3</v>
      </c>
      <c r="O14" s="4">
        <v>1.484829327510564E-4</v>
      </c>
      <c r="P14" s="4">
        <v>1.9302781257637333E-3</v>
      </c>
      <c r="Q14" s="4">
        <v>1.9488384923576152E-3</v>
      </c>
      <c r="R14" s="4">
        <v>5.5681099781646143E-4</v>
      </c>
      <c r="S14" s="4">
        <v>3.5264696528375898E-7</v>
      </c>
      <c r="T14" s="4">
        <v>3.3779867200865333E-5</v>
      </c>
      <c r="U14" s="4">
        <v>5.7537136441034354E-7</v>
      </c>
      <c r="V14" s="4">
        <v>1.2342643784931565E-5</v>
      </c>
      <c r="W14" s="4">
        <v>5.5681099781646153E-5</v>
      </c>
      <c r="X14" s="4">
        <v>1.9488384923576154E-4</v>
      </c>
      <c r="Y14" s="2">
        <v>9.2801832969410249E-4</v>
      </c>
      <c r="Z14" s="3" t="s">
        <v>139</v>
      </c>
      <c r="AA14" s="3" t="s">
        <v>140</v>
      </c>
    </row>
    <row r="15" spans="1:27" x14ac:dyDescent="0.35">
      <c r="A15" s="4">
        <v>5.7748260339730804</v>
      </c>
      <c r="B15" s="4">
        <v>0.54212652563828923</v>
      </c>
      <c r="C15" s="4">
        <v>3.9677376151787833E-2</v>
      </c>
      <c r="D15" s="4">
        <v>2.4749254431313202E-2</v>
      </c>
      <c r="E15" s="4">
        <v>0</v>
      </c>
      <c r="F15" s="4">
        <v>0</v>
      </c>
      <c r="G15" s="4">
        <v>0.38184563979740377</v>
      </c>
      <c r="H15" s="4">
        <v>0.10646107858549012</v>
      </c>
      <c r="I15" s="4">
        <v>0.13474594079270522</v>
      </c>
      <c r="J15" s="4">
        <v>5.1069890096360579E-2</v>
      </c>
      <c r="K15" s="4">
        <v>4.5177210469857441</v>
      </c>
      <c r="L15" s="4">
        <v>0.43212983927689719</v>
      </c>
      <c r="M15" s="4">
        <v>4.0855912077088469E-2</v>
      </c>
      <c r="N15" s="4">
        <v>6.2462404040933324</v>
      </c>
      <c r="O15" s="4">
        <v>0.42820138619256176</v>
      </c>
      <c r="P15" s="4">
        <v>6.285524934936686</v>
      </c>
      <c r="Q15" s="4">
        <v>5.3034116638528292</v>
      </c>
      <c r="R15" s="4">
        <v>2.6359920195890725</v>
      </c>
      <c r="S15" s="4">
        <v>1.2178204561439829E-3</v>
      </c>
      <c r="T15" s="4">
        <v>0.10213978019272116</v>
      </c>
      <c r="U15" s="4">
        <v>2.5142099739746747E-3</v>
      </c>
      <c r="V15" s="4">
        <v>4.2034448002389091E-2</v>
      </c>
      <c r="W15" s="4">
        <v>0.59319641573464976</v>
      </c>
      <c r="X15" s="4">
        <v>2.1410069309628086</v>
      </c>
      <c r="Y15" s="2">
        <v>3.9284530843354291</v>
      </c>
      <c r="Z15" s="3" t="s">
        <v>136</v>
      </c>
      <c r="AA15" s="3" t="s">
        <v>140</v>
      </c>
    </row>
    <row r="18" spans="1:25" x14ac:dyDescent="0.3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 t="s">
        <v>14</v>
      </c>
      <c r="P18" s="1" t="s">
        <v>15</v>
      </c>
      <c r="Q18" s="1" t="s">
        <v>16</v>
      </c>
      <c r="R18" s="1" t="s">
        <v>17</v>
      </c>
      <c r="S18" s="1" t="s">
        <v>18</v>
      </c>
      <c r="T18" s="1" t="s">
        <v>19</v>
      </c>
      <c r="U18" s="1" t="s">
        <v>20</v>
      </c>
      <c r="V18" s="1" t="s">
        <v>21</v>
      </c>
      <c r="W18" s="1" t="s">
        <v>22</v>
      </c>
      <c r="X18" s="1" t="s">
        <v>23</v>
      </c>
      <c r="Y18" s="2" t="s">
        <v>174</v>
      </c>
    </row>
    <row r="19" spans="1:25" x14ac:dyDescent="0.35">
      <c r="A19">
        <f>SUM(A2:A15)</f>
        <v>33.768770141305637</v>
      </c>
      <c r="B19">
        <f t="shared" ref="B19:Y19" si="0">SUM(B2:B15)</f>
        <v>3.0117154391514225</v>
      </c>
      <c r="C19">
        <f t="shared" si="0"/>
        <v>0.14423094636474482</v>
      </c>
      <c r="D19">
        <f t="shared" si="0"/>
        <v>0.1155875366558477</v>
      </c>
      <c r="E19">
        <f t="shared" si="0"/>
        <v>0</v>
      </c>
      <c r="F19">
        <f t="shared" si="0"/>
        <v>0</v>
      </c>
      <c r="G19">
        <f t="shared" si="0"/>
        <v>2.343440959246629</v>
      </c>
      <c r="H19">
        <f t="shared" si="0"/>
        <v>0.68874819769326245</v>
      </c>
      <c r="I19">
        <f t="shared" si="0"/>
        <v>0.95319070177135645</v>
      </c>
      <c r="J19">
        <f t="shared" si="0"/>
        <v>0.31473369710451288</v>
      </c>
      <c r="K19">
        <f t="shared" si="0"/>
        <v>24.279308183007672</v>
      </c>
      <c r="L19">
        <f t="shared" si="0"/>
        <v>3.7197448494980137</v>
      </c>
      <c r="M19">
        <f t="shared" si="0"/>
        <v>0.30236283640147077</v>
      </c>
      <c r="N19">
        <f t="shared" si="0"/>
        <v>26.799193370886716</v>
      </c>
      <c r="O19">
        <f t="shared" si="0"/>
        <v>2.6453035916759804</v>
      </c>
      <c r="P19">
        <f t="shared" si="0"/>
        <v>37.392269776161413</v>
      </c>
      <c r="Q19">
        <f t="shared" si="0"/>
        <v>26.353257229503008</v>
      </c>
      <c r="R19">
        <f t="shared" si="0"/>
        <v>11.756529233272744</v>
      </c>
      <c r="S19">
        <f t="shared" si="0"/>
        <v>7.2021439840462293E-3</v>
      </c>
      <c r="T19">
        <f t="shared" si="0"/>
        <v>0.39836016254801621</v>
      </c>
      <c r="U19">
        <f t="shared" si="0"/>
        <v>1.4359429959502672E-2</v>
      </c>
      <c r="V19">
        <f t="shared" si="0"/>
        <v>0.26038651529009077</v>
      </c>
      <c r="W19">
        <f t="shared" si="0"/>
        <v>3.3084600646945552</v>
      </c>
      <c r="X19">
        <f t="shared" si="0"/>
        <v>12.999284797031933</v>
      </c>
      <c r="Y19">
        <f t="shared" si="0"/>
        <v>22.163705670778182</v>
      </c>
    </row>
    <row r="20" spans="1:25" x14ac:dyDescent="0.35">
      <c r="A20">
        <v>1829.8517536170707</v>
      </c>
      <c r="B20">
        <v>77.237424016868303</v>
      </c>
      <c r="C20">
        <v>203.87203314632822</v>
      </c>
      <c r="D20">
        <v>81.627105533390036</v>
      </c>
      <c r="E20">
        <v>101.91159340879783</v>
      </c>
      <c r="F20">
        <v>17.454917084941975</v>
      </c>
      <c r="G20">
        <v>73.568878372881301</v>
      </c>
      <c r="H20">
        <v>31.497574600027924</v>
      </c>
      <c r="I20">
        <v>27.454185063200377</v>
      </c>
      <c r="J20">
        <v>8.4809075356245849</v>
      </c>
      <c r="K20">
        <v>468.11371447487028</v>
      </c>
      <c r="L20">
        <v>2950.689989783928</v>
      </c>
      <c r="M20">
        <v>10.080532019942666</v>
      </c>
      <c r="N20">
        <v>2231.0333036921425</v>
      </c>
      <c r="O20">
        <v>260.18413433158588</v>
      </c>
      <c r="P20">
        <v>1133.3923108771889</v>
      </c>
      <c r="Q20">
        <v>2966.4016568684006</v>
      </c>
      <c r="R20">
        <v>719.747796261075</v>
      </c>
      <c r="S20">
        <v>2.8892095755588394</v>
      </c>
      <c r="T20">
        <v>8.9098468983555748</v>
      </c>
      <c r="U20">
        <v>1.1841308230422012</v>
      </c>
      <c r="V20">
        <v>9.2529887103669264</v>
      </c>
      <c r="W20">
        <v>122.13264565835807</v>
      </c>
      <c r="X20">
        <v>159.07089254617023</v>
      </c>
      <c r="Y20">
        <v>1586.3849390063315</v>
      </c>
    </row>
    <row r="23" spans="1:25" x14ac:dyDescent="0.35">
      <c r="A23" s="68">
        <f t="shared" ref="A23:Y23" si="1">(A19/A20)*100</f>
        <v>1.8454374828209368</v>
      </c>
      <c r="B23" s="68">
        <f t="shared" si="1"/>
        <v>3.89929555197708</v>
      </c>
      <c r="C23" s="68">
        <f t="shared" si="1"/>
        <v>7.0745822337104816E-2</v>
      </c>
      <c r="D23" s="68">
        <f t="shared" si="1"/>
        <v>0.14160435544117875</v>
      </c>
      <c r="E23" s="68">
        <f t="shared" si="1"/>
        <v>0</v>
      </c>
      <c r="F23" s="68">
        <f t="shared" si="1"/>
        <v>0</v>
      </c>
      <c r="G23" s="68">
        <f t="shared" si="1"/>
        <v>3.1853699703956067</v>
      </c>
      <c r="H23" s="68">
        <f t="shared" si="1"/>
        <v>2.1866705815902785</v>
      </c>
      <c r="I23" s="68">
        <f t="shared" si="1"/>
        <v>3.4719322375699089</v>
      </c>
      <c r="J23" s="68">
        <f t="shared" si="1"/>
        <v>3.7110851142104098</v>
      </c>
      <c r="K23" s="68">
        <f t="shared" si="1"/>
        <v>5.1866261193061147</v>
      </c>
      <c r="L23" s="68">
        <f t="shared" si="1"/>
        <v>0.1260635601292158</v>
      </c>
      <c r="M23" s="68">
        <f t="shared" si="1"/>
        <v>2.9994730020528273</v>
      </c>
      <c r="N23" s="68">
        <f t="shared" si="1"/>
        <v>1.2012009559219339</v>
      </c>
      <c r="O23" s="68">
        <f t="shared" si="1"/>
        <v>1.0167044191498364</v>
      </c>
      <c r="P23" s="68">
        <f t="shared" si="1"/>
        <v>3.2991462371243432</v>
      </c>
      <c r="Q23" s="68">
        <f t="shared" si="1"/>
        <v>0.88839140068859945</v>
      </c>
      <c r="R23" s="68">
        <f t="shared" si="1"/>
        <v>1.6334234428150001</v>
      </c>
      <c r="S23" s="68">
        <f t="shared" si="1"/>
        <v>0.24927731255539567</v>
      </c>
      <c r="T23" s="68">
        <f t="shared" si="1"/>
        <v>4.4710101878578703</v>
      </c>
      <c r="U23" s="68">
        <f t="shared" si="1"/>
        <v>1.2126557032449545</v>
      </c>
      <c r="V23" s="68">
        <f t="shared" si="1"/>
        <v>2.8140801144429921</v>
      </c>
      <c r="W23" s="68">
        <f t="shared" si="1"/>
        <v>2.7089072269418599</v>
      </c>
      <c r="X23" s="68">
        <f t="shared" si="1"/>
        <v>8.1720072031776017</v>
      </c>
      <c r="Y23" s="68">
        <f t="shared" si="1"/>
        <v>1.3971202780493444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2837-841A-44CD-AD17-731158DFA21E}">
  <dimension ref="A1:AA124"/>
  <sheetViews>
    <sheetView topLeftCell="A111" workbookViewId="0">
      <selection activeCell="A121" sqref="A121:Y124"/>
    </sheetView>
  </sheetViews>
  <sheetFormatPr baseColWidth="10" defaultRowHeight="14.5" x14ac:dyDescent="0.35"/>
  <sheetData>
    <row r="1" spans="1:2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  <c r="AA1" s="3" t="s">
        <v>24</v>
      </c>
    </row>
    <row r="2" spans="1:27" x14ac:dyDescent="0.35">
      <c r="A2" s="4">
        <v>4.1343297062099153E-2</v>
      </c>
      <c r="B2" s="4">
        <v>2.6270220008208838E-3</v>
      </c>
      <c r="C2" s="4">
        <v>7.5365385269451576E-4</v>
      </c>
      <c r="D2" s="4">
        <v>3.4452747551749297E-4</v>
      </c>
      <c r="E2" s="4">
        <v>0</v>
      </c>
      <c r="F2" s="4">
        <v>7.5365385269451576E-4</v>
      </c>
      <c r="G2" s="4">
        <v>2.9284835418986899E-3</v>
      </c>
      <c r="H2" s="4">
        <v>2.3686263941827642E-4</v>
      </c>
      <c r="I2" s="4">
        <v>1.6795714431477782E-3</v>
      </c>
      <c r="J2" s="4">
        <v>7.7088022647039056E-4</v>
      </c>
      <c r="K2" s="4">
        <v>3.014615410778063E-3</v>
      </c>
      <c r="L2" s="4">
        <v>0</v>
      </c>
      <c r="M2" s="4">
        <v>9.3237748061921529E-4</v>
      </c>
      <c r="N2" s="4">
        <v>9.4745055767310571E-2</v>
      </c>
      <c r="O2" s="4">
        <v>3.5098736568344598E-3</v>
      </c>
      <c r="P2" s="4">
        <v>2.3040274925232342E-2</v>
      </c>
      <c r="Q2" s="4">
        <v>2.7346868369201003E-2</v>
      </c>
      <c r="R2" s="4">
        <v>3.1438132140971229E-3</v>
      </c>
      <c r="S2" s="4">
        <v>1.0766483609921655E-5</v>
      </c>
      <c r="T2" s="4">
        <v>1.0766483609921655E-4</v>
      </c>
      <c r="U2" s="4">
        <v>1.0766483609921655E-5</v>
      </c>
      <c r="V2" s="4">
        <v>1.5073077053890315E-4</v>
      </c>
      <c r="W2" s="4">
        <v>2.4762912302819808E-3</v>
      </c>
      <c r="X2" s="4">
        <v>3.7682692634725796E-3</v>
      </c>
      <c r="Y2" s="2">
        <v>2.153296721984331E-2</v>
      </c>
      <c r="Z2" s="3" t="s">
        <v>229</v>
      </c>
      <c r="AA2" s="3" t="s">
        <v>233</v>
      </c>
    </row>
    <row r="3" spans="1:27" x14ac:dyDescent="0.35">
      <c r="A3" s="4">
        <v>0.13168787897184367</v>
      </c>
      <c r="B3" s="4">
        <v>8.3902403901891954E-3</v>
      </c>
      <c r="C3" s="4">
        <v>1.1112901179058537E-3</v>
      </c>
      <c r="D3" s="4">
        <v>5.0008055305763416E-4</v>
      </c>
      <c r="E3" s="4">
        <v>0</v>
      </c>
      <c r="F3" s="4">
        <v>8.8903209432468304E-4</v>
      </c>
      <c r="G3" s="4">
        <v>1.0223869084733854E-2</v>
      </c>
      <c r="H3" s="4">
        <v>1.3335481414870245E-3</v>
      </c>
      <c r="I3" s="4">
        <v>4.9452410246810493E-3</v>
      </c>
      <c r="J3" s="4">
        <v>3.2449671442850931E-3</v>
      </c>
      <c r="K3" s="4">
        <v>3.3338703537175614E-3</v>
      </c>
      <c r="L3" s="4">
        <v>0</v>
      </c>
      <c r="M3" s="4">
        <v>2.5837495241311102E-3</v>
      </c>
      <c r="N3" s="4">
        <v>0.28337898006599271</v>
      </c>
      <c r="O3" s="4">
        <v>1.1668546238011463E-2</v>
      </c>
      <c r="P3" s="4">
        <v>7.2233857663880491E-2</v>
      </c>
      <c r="Q3" s="4">
        <v>0.12335320308754977</v>
      </c>
      <c r="R3" s="4">
        <v>7.7790308253409754E-3</v>
      </c>
      <c r="S3" s="4">
        <v>2.7782252947646345E-5</v>
      </c>
      <c r="T3" s="4">
        <v>2.2225802358117076E-4</v>
      </c>
      <c r="U3" s="4">
        <v>2.7782252947646345E-5</v>
      </c>
      <c r="V3" s="4">
        <v>2.2225802358117076E-4</v>
      </c>
      <c r="W3" s="4">
        <v>1.1112901179058539E-2</v>
      </c>
      <c r="X3" s="4">
        <v>5.5564505895292693E-3</v>
      </c>
      <c r="Y3" s="2">
        <v>5.5564505895292687E-2</v>
      </c>
      <c r="Z3" s="3" t="s">
        <v>230</v>
      </c>
      <c r="AA3" s="3" t="s">
        <v>233</v>
      </c>
    </row>
    <row r="4" spans="1:27" x14ac:dyDescent="0.35">
      <c r="A4" s="4">
        <v>0.41754152005646178</v>
      </c>
      <c r="B4" s="4">
        <v>3.4410456929276245E-2</v>
      </c>
      <c r="C4" s="4">
        <v>3.46202767886011E-3</v>
      </c>
      <c r="D4" s="4">
        <v>2.5178383118982617E-3</v>
      </c>
      <c r="E4" s="4">
        <v>0</v>
      </c>
      <c r="F4" s="4">
        <v>2.937478030547972E-3</v>
      </c>
      <c r="G4" s="4">
        <v>2.8955140586830016E-2</v>
      </c>
      <c r="H4" s="4">
        <v>2.3080184525734069E-3</v>
      </c>
      <c r="I4" s="4">
        <v>1.4057930574765296E-2</v>
      </c>
      <c r="J4" s="4">
        <v>1.1225362473879751E-2</v>
      </c>
      <c r="K4" s="4">
        <v>1.0490992966242759E-2</v>
      </c>
      <c r="L4" s="4">
        <v>0</v>
      </c>
      <c r="M4" s="4">
        <v>1.4876228026132232E-2</v>
      </c>
      <c r="N4" s="4">
        <v>1.0281173106917902</v>
      </c>
      <c r="O4" s="4">
        <v>5.3504064127838064E-2</v>
      </c>
      <c r="P4" s="4">
        <v>0.25388202978307478</v>
      </c>
      <c r="Q4" s="4">
        <v>0.42383611583620739</v>
      </c>
      <c r="R4" s="4">
        <v>3.8606854115773345E-2</v>
      </c>
      <c r="S4" s="4">
        <v>1.0490992966242759E-4</v>
      </c>
      <c r="T4" s="4">
        <v>1.468739015273986E-3</v>
      </c>
      <c r="U4" s="4">
        <v>1.0490992966242759E-4</v>
      </c>
      <c r="V4" s="4">
        <v>1.0490992966242759E-3</v>
      </c>
      <c r="W4" s="4">
        <v>1.6785588745988414E-2</v>
      </c>
      <c r="X4" s="4">
        <v>1.258919155949131E-2</v>
      </c>
      <c r="Y4" s="2">
        <v>0.20981985932485517</v>
      </c>
      <c r="Z4" s="3" t="s">
        <v>231</v>
      </c>
      <c r="AA4" s="3" t="s">
        <v>233</v>
      </c>
    </row>
    <row r="5" spans="1:27" x14ac:dyDescent="0.35">
      <c r="A5" s="4">
        <v>8.0694701208454664E-2</v>
      </c>
      <c r="B5" s="4">
        <v>3.6082996475325256E-3</v>
      </c>
      <c r="C5" s="4">
        <v>3.2802724068477506E-4</v>
      </c>
      <c r="D5" s="4">
        <v>0</v>
      </c>
      <c r="E5" s="4">
        <v>0</v>
      </c>
      <c r="F5" s="4">
        <v>0</v>
      </c>
      <c r="G5" s="4">
        <v>7.2165992950650511E-3</v>
      </c>
      <c r="H5" s="4">
        <v>1.2530640594158407E-3</v>
      </c>
      <c r="I5" s="4">
        <v>2.3355539536755983E-3</v>
      </c>
      <c r="J5" s="4">
        <v>2.28963013997973E-3</v>
      </c>
      <c r="K5" s="4">
        <v>4.5923813695868511E-3</v>
      </c>
      <c r="L5" s="4">
        <v>0</v>
      </c>
      <c r="M5" s="4">
        <v>1.4203579521650761E-3</v>
      </c>
      <c r="N5" s="4">
        <v>0.21813811505537545</v>
      </c>
      <c r="O5" s="4">
        <v>5.3468440231618343E-3</v>
      </c>
      <c r="P5" s="4">
        <v>3.5098914753270934E-2</v>
      </c>
      <c r="Q5" s="4">
        <v>4.1659459566966435E-2</v>
      </c>
      <c r="R5" s="4">
        <v>4.7891977139977162E-3</v>
      </c>
      <c r="S5" s="4">
        <v>1.6401362034238754E-5</v>
      </c>
      <c r="T5" s="4">
        <v>1.6401362034238753E-4</v>
      </c>
      <c r="U5" s="4">
        <v>1.6401362034238754E-5</v>
      </c>
      <c r="V5" s="4">
        <v>2.2961906847934256E-4</v>
      </c>
      <c r="W5" s="4">
        <v>3.7723132678749135E-3</v>
      </c>
      <c r="X5" s="4">
        <v>5.7404767119835646E-3</v>
      </c>
      <c r="Y5" s="2">
        <v>3.2802724068477507E-2</v>
      </c>
      <c r="Z5" s="3" t="s">
        <v>232</v>
      </c>
      <c r="AA5" s="3" t="s">
        <v>233</v>
      </c>
    </row>
    <row r="6" spans="1:27" x14ac:dyDescent="0.35">
      <c r="A6" s="4">
        <v>1.0956352660963307E-2</v>
      </c>
      <c r="B6" s="4">
        <v>1.4608470214617743E-3</v>
      </c>
      <c r="C6" s="4">
        <v>8.607152721045049E-4</v>
      </c>
      <c r="D6" s="4">
        <v>5.9223527897098951E-5</v>
      </c>
      <c r="E6" s="4">
        <v>0</v>
      </c>
      <c r="F6" s="4">
        <v>1.6779999570844705E-5</v>
      </c>
      <c r="G6" s="4">
        <v>1.7767058369129687E-4</v>
      </c>
      <c r="H6" s="4">
        <v>2.27023523605546E-5</v>
      </c>
      <c r="I6" s="4">
        <v>2.6650587553694534E-5</v>
      </c>
      <c r="J6" s="4">
        <v>4.7378822317679159E-5</v>
      </c>
      <c r="K6" s="4">
        <v>0</v>
      </c>
      <c r="L6" s="4">
        <v>0</v>
      </c>
      <c r="M6" s="4">
        <v>2.368941115883958E-4</v>
      </c>
      <c r="N6" s="4">
        <v>6.2974351330581879E-2</v>
      </c>
      <c r="O6" s="4">
        <v>3.1585881545119444E-3</v>
      </c>
      <c r="P6" s="4">
        <v>2.1715293562269616E-2</v>
      </c>
      <c r="Q6" s="4">
        <v>1.0857646781134808E-2</v>
      </c>
      <c r="R6" s="4">
        <v>1.1844705579419792E-2</v>
      </c>
      <c r="S6" s="4">
        <v>0</v>
      </c>
      <c r="T6" s="4">
        <v>3.4547057939974391E-4</v>
      </c>
      <c r="U6" s="4">
        <v>4.3430587124539236E-5</v>
      </c>
      <c r="V6" s="4">
        <v>1.1745999699591294E-3</v>
      </c>
      <c r="W6" s="4">
        <v>3.059882274683446E-3</v>
      </c>
      <c r="X6" s="4">
        <v>5.9223527897098961E-3</v>
      </c>
      <c r="Y6" s="2">
        <v>9.8705879828498259E-3</v>
      </c>
      <c r="Z6" s="3" t="s">
        <v>229</v>
      </c>
      <c r="AA6" s="3" t="s">
        <v>233</v>
      </c>
    </row>
    <row r="7" spans="1:27" x14ac:dyDescent="0.35">
      <c r="A7" s="4">
        <v>1.1880680916302311</v>
      </c>
      <c r="B7" s="4">
        <v>0.24065345139631547</v>
      </c>
      <c r="C7" s="4">
        <v>2.3685366005847891E-2</v>
      </c>
      <c r="D7" s="4">
        <v>1.6465762463958428E-3</v>
      </c>
      <c r="E7" s="4">
        <v>0</v>
      </c>
      <c r="F7" s="4">
        <v>0</v>
      </c>
      <c r="G7" s="4">
        <v>1.4692526506301365E-2</v>
      </c>
      <c r="H7" s="4">
        <v>3.9264510490977789E-3</v>
      </c>
      <c r="I7" s="4">
        <v>3.5464719153141229E-3</v>
      </c>
      <c r="J7" s="4">
        <v>5.5730272954936213E-3</v>
      </c>
      <c r="K7" s="4">
        <v>1.2665971126121866E-2</v>
      </c>
      <c r="L7" s="4">
        <v>0</v>
      </c>
      <c r="M7" s="4">
        <v>3.1411608392782231E-2</v>
      </c>
      <c r="N7" s="4">
        <v>6.8522903792319303</v>
      </c>
      <c r="O7" s="4">
        <v>0.77262423869343377</v>
      </c>
      <c r="P7" s="4">
        <v>0.72196035418894633</v>
      </c>
      <c r="Q7" s="4">
        <v>3.2171566660349544</v>
      </c>
      <c r="R7" s="4">
        <v>3.039833070269248</v>
      </c>
      <c r="S7" s="4">
        <v>9.752797767113837E-4</v>
      </c>
      <c r="T7" s="4">
        <v>2.5078622829721297E-2</v>
      </c>
      <c r="U7" s="4">
        <v>8.6128603657628696E-3</v>
      </c>
      <c r="V7" s="4">
        <v>2.1405491203145954E-2</v>
      </c>
      <c r="W7" s="4">
        <v>0.27231837921162017</v>
      </c>
      <c r="X7" s="4">
        <v>3.1664927815304666E-2</v>
      </c>
      <c r="Y7" s="2">
        <v>1.2665971126121867</v>
      </c>
      <c r="Z7" s="3" t="s">
        <v>229</v>
      </c>
      <c r="AA7" s="3" t="s">
        <v>233</v>
      </c>
    </row>
    <row r="8" spans="1:27" x14ac:dyDescent="0.35">
      <c r="A8" s="4">
        <v>3.2335287656243515E-2</v>
      </c>
      <c r="B8" s="4">
        <v>6.9721852372098235E-3</v>
      </c>
      <c r="C8" s="4">
        <v>3.9129611025157165E-5</v>
      </c>
      <c r="D8" s="4">
        <v>0</v>
      </c>
      <c r="E8" s="4">
        <v>0</v>
      </c>
      <c r="F8" s="4">
        <v>0</v>
      </c>
      <c r="G8" s="4">
        <v>4.6955533230188607E-4</v>
      </c>
      <c r="H8" s="4">
        <v>7.4701984684390953E-5</v>
      </c>
      <c r="I8" s="4">
        <v>1.0671712097770137E-4</v>
      </c>
      <c r="J8" s="4">
        <v>1.7430463093024557E-4</v>
      </c>
      <c r="K8" s="4">
        <v>3.5572373659233791E-4</v>
      </c>
      <c r="L8" s="4">
        <v>0</v>
      </c>
      <c r="M8" s="4">
        <v>5.6915797854774071E-4</v>
      </c>
      <c r="N8" s="4">
        <v>0.12841626890983399</v>
      </c>
      <c r="O8" s="4">
        <v>1.2165751791457957E-2</v>
      </c>
      <c r="P8" s="4">
        <v>7.5413432157575636E-2</v>
      </c>
      <c r="Q8" s="4">
        <v>7.3990537211206284E-2</v>
      </c>
      <c r="R8" s="4">
        <v>2.4473793077552847E-2</v>
      </c>
      <c r="S8" s="4">
        <v>6.758750995254421E-5</v>
      </c>
      <c r="T8" s="4">
        <v>2.2410595405317289E-4</v>
      </c>
      <c r="U8" s="4">
        <v>4.6244085757003928E-4</v>
      </c>
      <c r="V8" s="4">
        <v>1.05294226031332E-3</v>
      </c>
      <c r="W8" s="4">
        <v>3.9129611025157172E-4</v>
      </c>
      <c r="X8" s="4">
        <v>4.2686848391080542E-2</v>
      </c>
      <c r="Y8" s="2">
        <v>3.557237365923379E-2</v>
      </c>
      <c r="Z8" s="3" t="s">
        <v>229</v>
      </c>
      <c r="AA8" s="3" t="s">
        <v>233</v>
      </c>
    </row>
    <row r="9" spans="1:27" x14ac:dyDescent="0.35">
      <c r="A9" s="4">
        <v>6.7287507684675077E-2</v>
      </c>
      <c r="B9" s="4">
        <v>1.3838374221942609E-2</v>
      </c>
      <c r="C9" s="4">
        <v>8.2522415084978855E-4</v>
      </c>
      <c r="D9" s="4">
        <v>0</v>
      </c>
      <c r="E9" s="4">
        <v>0</v>
      </c>
      <c r="F9" s="4">
        <v>0</v>
      </c>
      <c r="G9" s="4">
        <v>9.6487746868590676E-4</v>
      </c>
      <c r="H9" s="4">
        <v>1.6504483016995772E-4</v>
      </c>
      <c r="I9" s="4">
        <v>2.2217573292109691E-4</v>
      </c>
      <c r="J9" s="4">
        <v>4.7609085625949341E-4</v>
      </c>
      <c r="K9" s="4">
        <v>6.6652719876329081E-3</v>
      </c>
      <c r="L9" s="4">
        <v>0</v>
      </c>
      <c r="M9" s="4">
        <v>9.5218171251898681E-4</v>
      </c>
      <c r="N9" s="4">
        <v>0.11553138111897042</v>
      </c>
      <c r="O9" s="4">
        <v>3.2374178225645554E-2</v>
      </c>
      <c r="P9" s="4">
        <v>0.145366408111232</v>
      </c>
      <c r="Q9" s="4">
        <v>0.13203586413596619</v>
      </c>
      <c r="R9" s="4">
        <v>4.1578601446662429E-2</v>
      </c>
      <c r="S9" s="4">
        <v>1.142618055022784E-5</v>
      </c>
      <c r="T9" s="4">
        <v>8.6331141935054806E-4</v>
      </c>
      <c r="U9" s="4">
        <v>2.6661087950531631E-4</v>
      </c>
      <c r="V9" s="4">
        <v>4.6149073666753556E-3</v>
      </c>
      <c r="W9" s="4">
        <v>2.2534967196282691E-2</v>
      </c>
      <c r="X9" s="4">
        <v>4.126120754248943E-2</v>
      </c>
      <c r="Y9" s="2">
        <v>6.3478780834599124E-2</v>
      </c>
      <c r="Z9" s="3" t="s">
        <v>229</v>
      </c>
      <c r="AA9" s="3" t="s">
        <v>233</v>
      </c>
    </row>
    <row r="10" spans="1:27" x14ac:dyDescent="0.35">
      <c r="A10" s="4">
        <v>1.1676084007024512</v>
      </c>
      <c r="B10" s="4">
        <v>0.18361583720724031</v>
      </c>
      <c r="C10" s="4">
        <v>1.6854992235946675E-2</v>
      </c>
      <c r="D10" s="4">
        <v>0</v>
      </c>
      <c r="E10" s="4">
        <v>0</v>
      </c>
      <c r="F10" s="4">
        <v>0</v>
      </c>
      <c r="G10" s="4">
        <v>4.039548418559287E-2</v>
      </c>
      <c r="H10" s="4">
        <v>5.1789082289221619E-3</v>
      </c>
      <c r="I10" s="4">
        <v>1.1864407942621679E-2</v>
      </c>
      <c r="J10" s="4">
        <v>1.3182675491801868E-2</v>
      </c>
      <c r="K10" s="4">
        <v>0.24482111627632042</v>
      </c>
      <c r="L10" s="4">
        <v>0</v>
      </c>
      <c r="M10" s="4">
        <v>2.2598872271660343E-2</v>
      </c>
      <c r="N10" s="4">
        <v>4.5009420607723518</v>
      </c>
      <c r="O10" s="4">
        <v>0.51789082289221622</v>
      </c>
      <c r="P10" s="4">
        <v>2.8436914275172596</v>
      </c>
      <c r="Q10" s="4">
        <v>2.3352168014049024</v>
      </c>
      <c r="R10" s="4">
        <v>0.49905842933249928</v>
      </c>
      <c r="S10" s="4">
        <v>8.1920911984768733E-4</v>
      </c>
      <c r="T10" s="4">
        <v>1.5254238783370733E-2</v>
      </c>
      <c r="U10" s="4">
        <v>1.873823159191837E-2</v>
      </c>
      <c r="V10" s="4">
        <v>4.1619589766974469E-2</v>
      </c>
      <c r="W10" s="4">
        <v>0.37288139248239566</v>
      </c>
      <c r="X10" s="4">
        <v>0.94161967798584767</v>
      </c>
      <c r="Y10" s="2">
        <v>0.94161967798584767</v>
      </c>
      <c r="Z10" s="3" t="s">
        <v>229</v>
      </c>
      <c r="AA10" s="3" t="s">
        <v>233</v>
      </c>
    </row>
    <row r="11" spans="1:27" x14ac:dyDescent="0.35">
      <c r="A11" s="4">
        <v>1.6795858208470248E-2</v>
      </c>
      <c r="B11" s="4">
        <v>3.7247957659600683E-3</v>
      </c>
      <c r="C11" s="4">
        <v>1.2796844349310666E-4</v>
      </c>
      <c r="D11" s="4">
        <v>2.9706960096614041E-5</v>
      </c>
      <c r="E11" s="4">
        <v>0</v>
      </c>
      <c r="F11" s="4">
        <v>0</v>
      </c>
      <c r="G11" s="4">
        <v>1.5996055436638329E-4</v>
      </c>
      <c r="H11" s="4">
        <v>3.8847563203264518E-5</v>
      </c>
      <c r="I11" s="4">
        <v>3.6562412426601896E-5</v>
      </c>
      <c r="J11" s="4">
        <v>5.255846786324023E-5</v>
      </c>
      <c r="K11" s="4">
        <v>2.3994083154957498E-3</v>
      </c>
      <c r="L11" s="4">
        <v>0</v>
      </c>
      <c r="M11" s="4">
        <v>4.3189349678923489E-4</v>
      </c>
      <c r="N11" s="4">
        <v>1.9583742155998642E-2</v>
      </c>
      <c r="O11" s="4">
        <v>5.9413920193228083E-3</v>
      </c>
      <c r="P11" s="4">
        <v>3.4277261649939279E-2</v>
      </c>
      <c r="Q11" s="4">
        <v>3.1992110873276663E-2</v>
      </c>
      <c r="R11" s="4">
        <v>1.6681600669637114E-2</v>
      </c>
      <c r="S11" s="4">
        <v>7.3124824853203793E-5</v>
      </c>
      <c r="T11" s="4">
        <v>1.4853480048307021E-4</v>
      </c>
      <c r="U11" s="4">
        <v>2.0337841912297305E-4</v>
      </c>
      <c r="V11" s="4">
        <v>3.427726164993928E-4</v>
      </c>
      <c r="W11" s="4">
        <v>5.7128769416565466E-3</v>
      </c>
      <c r="X11" s="4">
        <v>2.2851507766626184E-3</v>
      </c>
      <c r="Y11" s="2">
        <v>2.2851507766626186E-2</v>
      </c>
      <c r="Z11" s="3" t="s">
        <v>229</v>
      </c>
      <c r="AA11" s="3" t="s">
        <v>233</v>
      </c>
    </row>
    <row r="12" spans="1:27" x14ac:dyDescent="0.35">
      <c r="A12" s="4">
        <v>1.3205343485849477</v>
      </c>
      <c r="B12" s="4">
        <v>0.28803601563094494</v>
      </c>
      <c r="C12" s="4">
        <v>1.4534740481069222E-2</v>
      </c>
      <c r="D12" s="4">
        <v>0</v>
      </c>
      <c r="E12" s="4">
        <v>0</v>
      </c>
      <c r="F12" s="4">
        <v>0</v>
      </c>
      <c r="G12" s="4">
        <v>1.2407705288717629E-2</v>
      </c>
      <c r="H12" s="4">
        <v>2.1270351923515936E-3</v>
      </c>
      <c r="I12" s="4">
        <v>1.4180234615677292E-3</v>
      </c>
      <c r="J12" s="4">
        <v>2.3929145913955431E-3</v>
      </c>
      <c r="K12" s="4">
        <v>1.799117266864056</v>
      </c>
      <c r="L12" s="4">
        <v>0</v>
      </c>
      <c r="M12" s="4">
        <v>1.6750402139768798E-2</v>
      </c>
      <c r="N12" s="4">
        <v>6.5938090962899398</v>
      </c>
      <c r="O12" s="4">
        <v>0.53175879808789839</v>
      </c>
      <c r="P12" s="4">
        <v>1.878881086577241</v>
      </c>
      <c r="Q12" s="4">
        <v>5.6455059063665214</v>
      </c>
      <c r="R12" s="4">
        <v>1.5952763942636952</v>
      </c>
      <c r="S12" s="4">
        <v>1.8611557933076444E-3</v>
      </c>
      <c r="T12" s="4">
        <v>5.1137471082786226E-2</v>
      </c>
      <c r="U12" s="4">
        <v>8.862646634798306E-3</v>
      </c>
      <c r="V12" s="4">
        <v>3.0664757356402141E-2</v>
      </c>
      <c r="W12" s="4">
        <v>0.31462395553533989</v>
      </c>
      <c r="X12" s="4">
        <v>0.70901173078386448</v>
      </c>
      <c r="Y12" s="2">
        <v>0.88626466347983068</v>
      </c>
      <c r="Z12" s="3" t="s">
        <v>234</v>
      </c>
      <c r="AA12" s="3" t="s">
        <v>233</v>
      </c>
    </row>
    <row r="13" spans="1:27" x14ac:dyDescent="0.35">
      <c r="A13" s="4">
        <v>5.6246297405206994E-3</v>
      </c>
      <c r="B13" s="4">
        <v>1.3345546188234378E-3</v>
      </c>
      <c r="C13" s="4">
        <v>0</v>
      </c>
      <c r="D13" s="4">
        <v>0</v>
      </c>
      <c r="E13" s="4">
        <v>0</v>
      </c>
      <c r="F13" s="4">
        <v>0</v>
      </c>
      <c r="G13" s="4">
        <v>3.229744054686859E-5</v>
      </c>
      <c r="H13" s="4">
        <v>6.7032423776519709E-6</v>
      </c>
      <c r="I13" s="4">
        <v>5.8501024386780836E-6</v>
      </c>
      <c r="J13" s="4">
        <v>7.9220137190432385E-6</v>
      </c>
      <c r="K13" s="4">
        <v>9.1407850604345055E-4</v>
      </c>
      <c r="L13" s="4">
        <v>0</v>
      </c>
      <c r="M13" s="4">
        <v>8.836092225086689E-5</v>
      </c>
      <c r="N13" s="4">
        <v>7.2516894812780404E-3</v>
      </c>
      <c r="O13" s="4">
        <v>2.1328498474347179E-3</v>
      </c>
      <c r="P13" s="4">
        <v>1.3040853352886562E-2</v>
      </c>
      <c r="Q13" s="4">
        <v>1.608778170636473E-2</v>
      </c>
      <c r="R13" s="4">
        <v>3.9000682924520557E-3</v>
      </c>
      <c r="S13" s="4">
        <v>2.0109727132955911E-6</v>
      </c>
      <c r="T13" s="4">
        <v>3.1688054876172954E-5</v>
      </c>
      <c r="U13" s="4">
        <v>2.3766041157129712E-5</v>
      </c>
      <c r="V13" s="4">
        <v>8.1657679873214931E-5</v>
      </c>
      <c r="W13" s="4">
        <v>2.3156655486434082E-3</v>
      </c>
      <c r="X13" s="4">
        <v>3.6563140241738022E-3</v>
      </c>
      <c r="Y13" s="2">
        <v>6.0938567069563371E-3</v>
      </c>
      <c r="Z13" s="3" t="s">
        <v>229</v>
      </c>
      <c r="AA13" s="3" t="s">
        <v>233</v>
      </c>
    </row>
    <row r="14" spans="1:27" x14ac:dyDescent="0.35">
      <c r="A14" s="4">
        <v>3.6131334325654414E-2</v>
      </c>
      <c r="B14" s="4">
        <v>6.9020113006698827E-3</v>
      </c>
      <c r="C14" s="4">
        <v>1.0190889168774323E-3</v>
      </c>
      <c r="D14" s="4">
        <v>0</v>
      </c>
      <c r="E14" s="4">
        <v>0</v>
      </c>
      <c r="F14" s="4">
        <v>0</v>
      </c>
      <c r="G14" s="4">
        <v>4.8175112434205888E-4</v>
      </c>
      <c r="H14" s="4">
        <v>1.0422500286246466E-4</v>
      </c>
      <c r="I14" s="4">
        <v>7.4115557591085979E-5</v>
      </c>
      <c r="J14" s="4">
        <v>1.1117333638662897E-4</v>
      </c>
      <c r="K14" s="4">
        <v>2.084500057249293E-2</v>
      </c>
      <c r="L14" s="4">
        <v>0</v>
      </c>
      <c r="M14" s="4">
        <v>2.7793334096657242E-4</v>
      </c>
      <c r="N14" s="4">
        <v>0.10654111403718609</v>
      </c>
      <c r="O14" s="4">
        <v>1.3896667048328622E-2</v>
      </c>
      <c r="P14" s="4">
        <v>6.4619501774728083E-2</v>
      </c>
      <c r="Q14" s="4">
        <v>0.1459150040074505</v>
      </c>
      <c r="R14" s="4">
        <v>2.4550778452047228E-2</v>
      </c>
      <c r="S14" s="4">
        <v>1.0885722521190753E-5</v>
      </c>
      <c r="T14" s="4">
        <v>2.2095700606842507E-3</v>
      </c>
      <c r="U14" s="4">
        <v>1.7139222692938634E-4</v>
      </c>
      <c r="V14" s="4">
        <v>7.7821335470640263E-4</v>
      </c>
      <c r="W14" s="4">
        <v>8.2221946702611005E-3</v>
      </c>
      <c r="X14" s="4">
        <v>1.8528889397771496E-2</v>
      </c>
      <c r="Y14" s="2">
        <v>2.3161111747214368E-2</v>
      </c>
      <c r="Z14" s="3" t="s">
        <v>234</v>
      </c>
      <c r="AA14" s="3" t="s">
        <v>233</v>
      </c>
    </row>
    <row r="15" spans="1:27" x14ac:dyDescent="0.35">
      <c r="A15" s="4">
        <v>3.8485067744958856E-2</v>
      </c>
      <c r="B15" s="4">
        <v>3.9819809978888067E-3</v>
      </c>
      <c r="C15" s="4">
        <v>1.8797619794503023E-3</v>
      </c>
      <c r="D15" s="4">
        <v>0</v>
      </c>
      <c r="E15" s="4">
        <v>0</v>
      </c>
      <c r="F15" s="4">
        <v>0</v>
      </c>
      <c r="G15" s="4">
        <v>1.6639786516317472E-3</v>
      </c>
      <c r="H15" s="4">
        <v>4.1821923329781878E-4</v>
      </c>
      <c r="I15" s="4">
        <v>6.1175685721755408E-4</v>
      </c>
      <c r="J15" s="4">
        <v>4.7605806343475123E-4</v>
      </c>
      <c r="K15" s="4">
        <v>2.4470274288702163E-3</v>
      </c>
      <c r="L15" s="4">
        <v>0</v>
      </c>
      <c r="M15" s="4">
        <v>4.2044380368770075E-4</v>
      </c>
      <c r="N15" s="4">
        <v>6.8071853930389656E-2</v>
      </c>
      <c r="O15" s="4">
        <v>8.453367481551656E-3</v>
      </c>
      <c r="P15" s="4">
        <v>5.5836716786038576E-2</v>
      </c>
      <c r="Q15" s="4">
        <v>6.2065513877708221E-2</v>
      </c>
      <c r="R15" s="4">
        <v>8.6758245205398581E-3</v>
      </c>
      <c r="S15" s="4">
        <v>1.5571992729174107E-5</v>
      </c>
      <c r="T15" s="4">
        <v>2.2468160937808349E-4</v>
      </c>
      <c r="U15" s="4">
        <v>4.693843522651051E-4</v>
      </c>
      <c r="V15" s="4">
        <v>3.8707524783947059E-4</v>
      </c>
      <c r="W15" s="4">
        <v>7.8972248840811533E-3</v>
      </c>
      <c r="X15" s="4">
        <v>1.779656311905612E-2</v>
      </c>
      <c r="Y15" s="2">
        <v>2.2245703898820149E-2</v>
      </c>
      <c r="Z15" s="3" t="s">
        <v>234</v>
      </c>
      <c r="AA15" s="3" t="s">
        <v>233</v>
      </c>
    </row>
    <row r="16" spans="1:27" x14ac:dyDescent="0.35">
      <c r="A16" s="4">
        <v>0.37142917634480399</v>
      </c>
      <c r="B16" s="4">
        <v>4.1499185752104643E-2</v>
      </c>
      <c r="C16" s="4">
        <v>0</v>
      </c>
      <c r="D16" s="4">
        <v>0</v>
      </c>
      <c r="E16" s="4">
        <v>0</v>
      </c>
      <c r="F16" s="4">
        <v>5.7319317337161107E-4</v>
      </c>
      <c r="G16" s="4">
        <v>2.2698449665515801E-2</v>
      </c>
      <c r="H16" s="4">
        <v>5.1358108334096349E-3</v>
      </c>
      <c r="I16" s="4">
        <v>1.2633177541110308E-2</v>
      </c>
      <c r="J16" s="4">
        <v>3.6455085826434465E-3</v>
      </c>
      <c r="K16" s="4">
        <v>2.4074113281607662E-2</v>
      </c>
      <c r="L16" s="4">
        <v>0</v>
      </c>
      <c r="M16" s="4">
        <v>3.9435690327966838E-3</v>
      </c>
      <c r="N16" s="4">
        <v>3.4620867671645303</v>
      </c>
      <c r="O16" s="4">
        <v>8.941813504597132E-2</v>
      </c>
      <c r="P16" s="4">
        <v>0.57319317337161113</v>
      </c>
      <c r="Q16" s="4">
        <v>0.87125362352484881</v>
      </c>
      <c r="R16" s="4">
        <v>0.14215190699615954</v>
      </c>
      <c r="S16" s="4">
        <v>6.8783180804593325E-5</v>
      </c>
      <c r="T16" s="4">
        <v>1.6049408854405109E-3</v>
      </c>
      <c r="U16" s="4">
        <v>1.8342181547891553E-4</v>
      </c>
      <c r="V16" s="4">
        <v>1.1693140736780865E-3</v>
      </c>
      <c r="W16" s="4">
        <v>6.8783180804593322E-2</v>
      </c>
      <c r="X16" s="4">
        <v>2.2927726934864442E-2</v>
      </c>
      <c r="Y16" s="2">
        <v>0.22927726934864442</v>
      </c>
      <c r="Z16" s="3" t="s">
        <v>235</v>
      </c>
      <c r="AA16" s="3" t="s">
        <v>233</v>
      </c>
    </row>
    <row r="17" spans="1:27" x14ac:dyDescent="0.35">
      <c r="A17" s="4">
        <v>1.7054419970688136E-3</v>
      </c>
      <c r="B17" s="4">
        <v>2.1361091680457866E-4</v>
      </c>
      <c r="C17" s="4">
        <v>1.2747748260918404E-5</v>
      </c>
      <c r="D17" s="4">
        <v>0</v>
      </c>
      <c r="E17" s="4">
        <v>0</v>
      </c>
      <c r="F17" s="4">
        <v>4.3066717097697314E-6</v>
      </c>
      <c r="G17" s="4">
        <v>8.8717437221256471E-5</v>
      </c>
      <c r="H17" s="4">
        <v>7.4074753408039382E-6</v>
      </c>
      <c r="I17" s="4">
        <v>1.8001887746837476E-5</v>
      </c>
      <c r="J17" s="4">
        <v>3.8673911953732189E-5</v>
      </c>
      <c r="K17" s="4">
        <v>7.3213419066085427E-5</v>
      </c>
      <c r="L17" s="4">
        <v>0</v>
      </c>
      <c r="M17" s="4">
        <v>1.2920015129309194E-5</v>
      </c>
      <c r="N17" s="4">
        <v>3.2127770954882198E-3</v>
      </c>
      <c r="O17" s="4">
        <v>2.7821099245112463E-4</v>
      </c>
      <c r="P17" s="4">
        <v>1.843255491781445E-3</v>
      </c>
      <c r="Q17" s="4">
        <v>2.6959764903158518E-3</v>
      </c>
      <c r="R17" s="4">
        <v>5.6417399397983481E-4</v>
      </c>
      <c r="S17" s="4">
        <v>4.3066717097697313E-7</v>
      </c>
      <c r="T17" s="4">
        <v>1.0336012103447355E-5</v>
      </c>
      <c r="U17" s="4">
        <v>5.2541394859190722E-7</v>
      </c>
      <c r="V17" s="4">
        <v>8.6994768537348562E-6</v>
      </c>
      <c r="W17" s="4">
        <v>3.2213904389077593E-4</v>
      </c>
      <c r="X17" s="4">
        <v>2.5840030258618386E-4</v>
      </c>
      <c r="Y17" s="2">
        <v>8.6133434195394623E-4</v>
      </c>
      <c r="Z17" s="3" t="s">
        <v>236</v>
      </c>
      <c r="AA17" s="3" t="s">
        <v>233</v>
      </c>
    </row>
    <row r="18" spans="1:27" x14ac:dyDescent="0.35">
      <c r="A18" s="4">
        <v>0.11074397620410613</v>
      </c>
      <c r="B18" s="4">
        <v>1.6063961383452757E-2</v>
      </c>
      <c r="C18" s="4">
        <v>6.084833857368469E-5</v>
      </c>
      <c r="D18" s="4">
        <v>0</v>
      </c>
      <c r="E18" s="4">
        <v>0</v>
      </c>
      <c r="F18" s="4">
        <v>7.9102840145790098E-5</v>
      </c>
      <c r="G18" s="4">
        <v>5.1416846094763553E-3</v>
      </c>
      <c r="H18" s="4">
        <v>1.8741288280694885E-3</v>
      </c>
      <c r="I18" s="4">
        <v>2.160116019365806E-3</v>
      </c>
      <c r="J18" s="4">
        <v>8.5187674003158549E-4</v>
      </c>
      <c r="K18" s="4">
        <v>3.0424169286842342E-3</v>
      </c>
      <c r="L18" s="4">
        <v>0</v>
      </c>
      <c r="M18" s="4">
        <v>7.0584072745474239E-4</v>
      </c>
      <c r="N18" s="4">
        <v>2.5617150539521254</v>
      </c>
      <c r="O18" s="4">
        <v>2.6590723956700209E-2</v>
      </c>
      <c r="P18" s="4">
        <v>0.14055966210521162</v>
      </c>
      <c r="Q18" s="4">
        <v>0.21601160193658064</v>
      </c>
      <c r="R18" s="4">
        <v>0.11500335990426405</v>
      </c>
      <c r="S18" s="4">
        <v>6.084833857368469E-5</v>
      </c>
      <c r="T18" s="4">
        <v>1.9593165020726469E-3</v>
      </c>
      <c r="U18" s="4">
        <v>1.521208464342117E-4</v>
      </c>
      <c r="V18" s="4">
        <v>1.7767714863515926E-3</v>
      </c>
      <c r="W18" s="4">
        <v>4.8678670858947745E-3</v>
      </c>
      <c r="X18" s="4">
        <v>1.8254501572105408E-2</v>
      </c>
      <c r="Y18" s="2">
        <v>6.0848338573684685E-2</v>
      </c>
      <c r="Z18" s="3" t="s">
        <v>236</v>
      </c>
      <c r="AA18" s="3" t="s">
        <v>233</v>
      </c>
    </row>
    <row r="19" spans="1:27" x14ac:dyDescent="0.35">
      <c r="A19" s="4">
        <v>4.4154140272518266E-2</v>
      </c>
      <c r="B19" s="4">
        <v>9.0207383352456667E-3</v>
      </c>
      <c r="C19" s="4">
        <v>0</v>
      </c>
      <c r="D19" s="4">
        <v>0</v>
      </c>
      <c r="E19" s="4">
        <v>0</v>
      </c>
      <c r="F19" s="4">
        <v>0</v>
      </c>
      <c r="G19" s="4">
        <v>8.9732607650601631E-4</v>
      </c>
      <c r="H19" s="4">
        <v>1.0445065440810773E-4</v>
      </c>
      <c r="I19" s="4">
        <v>2.0890130881621546E-4</v>
      </c>
      <c r="J19" s="4">
        <v>3.1335196322432318E-4</v>
      </c>
      <c r="K19" s="4">
        <v>4.9851448694778686E-3</v>
      </c>
      <c r="L19" s="4">
        <v>0</v>
      </c>
      <c r="M19" s="4">
        <v>3.2284747726142392E-4</v>
      </c>
      <c r="N19" s="4">
        <v>3.950133839433892E-2</v>
      </c>
      <c r="O19" s="4">
        <v>1.3863450494167024E-2</v>
      </c>
      <c r="P19" s="4">
        <v>0.10682453291738291</v>
      </c>
      <c r="Q19" s="4">
        <v>0.17566700968636301</v>
      </c>
      <c r="R19" s="4">
        <v>9.9702897389557371E-3</v>
      </c>
      <c r="S19" s="4">
        <v>1.8991028074201406E-5</v>
      </c>
      <c r="T19" s="4">
        <v>2.1364906583476583E-4</v>
      </c>
      <c r="U19" s="4">
        <v>2.3738785092751757E-5</v>
      </c>
      <c r="V19" s="4">
        <v>3.2284747726142392E-4</v>
      </c>
      <c r="W19" s="4">
        <v>1.4433181336393066E-2</v>
      </c>
      <c r="X19" s="4">
        <v>1.4243271055651055E-2</v>
      </c>
      <c r="Y19" s="2">
        <v>4.7477570185503512E-2</v>
      </c>
      <c r="Z19" s="3" t="s">
        <v>237</v>
      </c>
      <c r="AA19" s="3" t="s">
        <v>233</v>
      </c>
    </row>
    <row r="20" spans="1:27" x14ac:dyDescent="0.35">
      <c r="A20" s="4">
        <v>2.745675345329807E-2</v>
      </c>
      <c r="B20" s="4">
        <v>2.5725246478765763E-3</v>
      </c>
      <c r="C20" s="4">
        <v>2.4735813921890153E-4</v>
      </c>
      <c r="D20" s="4">
        <v>0</v>
      </c>
      <c r="E20" s="4">
        <v>0</v>
      </c>
      <c r="F20" s="4">
        <v>0</v>
      </c>
      <c r="G20" s="4">
        <v>1.7982936721214142E-3</v>
      </c>
      <c r="H20" s="4">
        <v>4.8729553426123606E-4</v>
      </c>
      <c r="I20" s="4">
        <v>3.5124855769084015E-4</v>
      </c>
      <c r="J20" s="4">
        <v>8.7070065005053333E-4</v>
      </c>
      <c r="K20" s="4">
        <v>3.21565580984572E-3</v>
      </c>
      <c r="L20" s="4">
        <v>0</v>
      </c>
      <c r="M20" s="4">
        <v>4.6750688312372391E-4</v>
      </c>
      <c r="N20" s="4">
        <v>0.482348371476858</v>
      </c>
      <c r="O20" s="4">
        <v>7.4207441765670459E-4</v>
      </c>
      <c r="P20" s="4">
        <v>2.0530725555168831E-2</v>
      </c>
      <c r="Q20" s="4">
        <v>1.6919296722572866E-2</v>
      </c>
      <c r="R20" s="4">
        <v>2.8693544149392576E-3</v>
      </c>
      <c r="S20" s="4">
        <v>1.2367906960945077E-5</v>
      </c>
      <c r="T20" s="4">
        <v>9.894325568756062E-5</v>
      </c>
      <c r="U20" s="4">
        <v>1.2367906960945077E-5</v>
      </c>
      <c r="V20" s="4">
        <v>1.9788651137512124E-4</v>
      </c>
      <c r="W20" s="4">
        <v>1.9788651137512122E-3</v>
      </c>
      <c r="X20" s="4">
        <v>1.4841488353134091E-2</v>
      </c>
      <c r="Y20" s="2">
        <v>2.4735813921890153E-2</v>
      </c>
      <c r="Z20" s="3" t="s">
        <v>238</v>
      </c>
      <c r="AA20" s="3" t="s">
        <v>233</v>
      </c>
    </row>
    <row r="21" spans="1:27" x14ac:dyDescent="0.35">
      <c r="A21" s="4">
        <v>8.380289030608129E-2</v>
      </c>
      <c r="B21" s="4">
        <v>8.2483159750080005E-3</v>
      </c>
      <c r="C21" s="4">
        <v>0</v>
      </c>
      <c r="D21" s="4">
        <v>0</v>
      </c>
      <c r="E21" s="4">
        <v>0</v>
      </c>
      <c r="F21" s="4">
        <v>0</v>
      </c>
      <c r="G21" s="4">
        <v>5.6418481269054736E-3</v>
      </c>
      <c r="H21" s="4">
        <v>1.0590837711910272E-3</v>
      </c>
      <c r="I21" s="4">
        <v>1.6100712783215618E-3</v>
      </c>
      <c r="J21" s="4">
        <v>2.4184062438723456E-3</v>
      </c>
      <c r="K21" s="4">
        <v>4.6190569460044803E-3</v>
      </c>
      <c r="L21" s="4">
        <v>0</v>
      </c>
      <c r="M21" s="4">
        <v>5.2789222240051204E-4</v>
      </c>
      <c r="N21" s="4">
        <v>0.21940520493521279</v>
      </c>
      <c r="O21" s="4">
        <v>5.377902015705217E-3</v>
      </c>
      <c r="P21" s="4">
        <v>3.5302792373034242E-2</v>
      </c>
      <c r="Q21" s="4">
        <v>4.1901445153040645E-2</v>
      </c>
      <c r="R21" s="4">
        <v>4.8170165294046724E-3</v>
      </c>
      <c r="S21" s="4">
        <v>2.3095284730022402E-5</v>
      </c>
      <c r="T21" s="4">
        <v>1.6496631950016E-4</v>
      </c>
      <c r="U21" s="4">
        <v>1.3197305560012801E-5</v>
      </c>
      <c r="V21" s="4">
        <v>2.6394611120025602E-4</v>
      </c>
      <c r="W21" s="4">
        <v>2.6394611120025601E-3</v>
      </c>
      <c r="X21" s="4">
        <v>3.8602118763037443E-2</v>
      </c>
      <c r="Y21" s="2">
        <v>3.2993263900032002E-2</v>
      </c>
      <c r="Z21" s="3" t="s">
        <v>238</v>
      </c>
      <c r="AA21" s="3" t="s">
        <v>233</v>
      </c>
    </row>
    <row r="22" spans="1:27" x14ac:dyDescent="0.35">
      <c r="A22" s="4">
        <v>6.7769225321144655E-2</v>
      </c>
      <c r="B22" s="4">
        <v>1.5914346170920485E-2</v>
      </c>
      <c r="C22" s="4">
        <v>0</v>
      </c>
      <c r="D22" s="4">
        <v>0</v>
      </c>
      <c r="E22" s="4">
        <v>0</v>
      </c>
      <c r="F22" s="4">
        <v>0</v>
      </c>
      <c r="G22" s="4">
        <v>4.5687118194030101E-4</v>
      </c>
      <c r="H22" s="4">
        <v>7.6145196990050178E-5</v>
      </c>
      <c r="I22" s="4">
        <v>7.6145196990050178E-5</v>
      </c>
      <c r="J22" s="4">
        <v>1.5990491367910538E-4</v>
      </c>
      <c r="K22" s="4">
        <v>0</v>
      </c>
      <c r="L22" s="4">
        <v>0</v>
      </c>
      <c r="M22" s="4">
        <v>3.121953076592057E-4</v>
      </c>
      <c r="N22" s="4">
        <v>5.5585993802736634E-2</v>
      </c>
      <c r="O22" s="4">
        <v>1.8274847277612041E-2</v>
      </c>
      <c r="P22" s="4">
        <v>0.15229039398010036</v>
      </c>
      <c r="Q22" s="4">
        <v>0.28173722886318564</v>
      </c>
      <c r="R22" s="4">
        <v>1.9797751217413048E-2</v>
      </c>
      <c r="S22" s="4">
        <v>7.6145196990050179E-6</v>
      </c>
      <c r="T22" s="4">
        <v>7.6145196990050178E-5</v>
      </c>
      <c r="U22" s="4">
        <v>1.5229039398010036E-5</v>
      </c>
      <c r="V22" s="4">
        <v>3.8072598495025091E-4</v>
      </c>
      <c r="W22" s="4">
        <v>2.6117802567587209E-2</v>
      </c>
      <c r="X22" s="4">
        <v>0.19797751217413048</v>
      </c>
      <c r="Y22" s="2">
        <v>7.6145196990050179E-2</v>
      </c>
      <c r="Z22" s="3" t="s">
        <v>237</v>
      </c>
      <c r="AA22" s="3" t="s">
        <v>233</v>
      </c>
    </row>
    <row r="23" spans="1:27" x14ac:dyDescent="0.35">
      <c r="A23" s="4">
        <v>2.262577195567515E-2</v>
      </c>
      <c r="B23" s="4">
        <v>2.2754327478150577E-3</v>
      </c>
      <c r="C23" s="4">
        <v>0</v>
      </c>
      <c r="D23" s="4">
        <v>0</v>
      </c>
      <c r="E23" s="4">
        <v>0</v>
      </c>
      <c r="F23" s="4">
        <v>0</v>
      </c>
      <c r="G23" s="4">
        <v>1.5040996129624957E-3</v>
      </c>
      <c r="H23" s="4">
        <v>3.6252657338070414E-4</v>
      </c>
      <c r="I23" s="4">
        <v>7.1862537063763698E-4</v>
      </c>
      <c r="J23" s="4">
        <v>3.1238991961528761E-4</v>
      </c>
      <c r="K23" s="4">
        <v>4.897965406313768E-3</v>
      </c>
      <c r="L23" s="4">
        <v>0</v>
      </c>
      <c r="M23" s="4">
        <v>1.5555218219526665E-4</v>
      </c>
      <c r="N23" s="4">
        <v>1.1467152604808089E-2</v>
      </c>
      <c r="O23" s="4">
        <v>3.4709991068365286E-3</v>
      </c>
      <c r="P23" s="4">
        <v>3.0210547781725341E-2</v>
      </c>
      <c r="Q23" s="4">
        <v>4.3965988686596028E-2</v>
      </c>
      <c r="R23" s="4">
        <v>7.9190201844863035E-3</v>
      </c>
      <c r="S23" s="4">
        <v>3.4709991068365287E-6</v>
      </c>
      <c r="T23" s="4">
        <v>1.5555218219526665E-4</v>
      </c>
      <c r="U23" s="4">
        <v>1.9283328371314049E-5</v>
      </c>
      <c r="V23" s="4">
        <v>1.0155886275558733E-4</v>
      </c>
      <c r="W23" s="4">
        <v>4.0109323012333222E-3</v>
      </c>
      <c r="X23" s="4">
        <v>6.9548537659205999E-3</v>
      </c>
      <c r="Y23" s="2">
        <v>1.2855552247542699E-2</v>
      </c>
      <c r="Z23" s="3" t="s">
        <v>235</v>
      </c>
      <c r="AA23" s="3" t="s">
        <v>233</v>
      </c>
    </row>
    <row r="24" spans="1:27" x14ac:dyDescent="0.35">
      <c r="A24" s="4">
        <v>0.12885960818842487</v>
      </c>
      <c r="B24" s="4">
        <v>1.2290078237624336E-2</v>
      </c>
      <c r="C24" s="4">
        <v>3.7242661326134354E-4</v>
      </c>
      <c r="D24" s="4">
        <v>0</v>
      </c>
      <c r="E24" s="4">
        <v>0</v>
      </c>
      <c r="F24" s="4">
        <v>0</v>
      </c>
      <c r="G24" s="4">
        <v>8.7147827503154373E-3</v>
      </c>
      <c r="H24" s="4">
        <v>2.0557949052026161E-3</v>
      </c>
      <c r="I24" s="4">
        <v>1.1917651624362992E-3</v>
      </c>
      <c r="J24" s="4">
        <v>3.8210970520613846E-3</v>
      </c>
      <c r="K24" s="4">
        <v>8.9382387182722449E-3</v>
      </c>
      <c r="L24" s="4">
        <v>0</v>
      </c>
      <c r="M24" s="4">
        <v>1.0055518558056275E-3</v>
      </c>
      <c r="N24" s="4">
        <v>1.1843166301710724</v>
      </c>
      <c r="O24" s="4">
        <v>2.5920892282989504E-2</v>
      </c>
      <c r="P24" s="4">
        <v>0.11545225011101649</v>
      </c>
      <c r="Q24" s="4">
        <v>0.16833682919412726</v>
      </c>
      <c r="R24" s="4">
        <v>4.6478841335015668E-2</v>
      </c>
      <c r="S24" s="4">
        <v>3.7242661326134351E-5</v>
      </c>
      <c r="T24" s="4">
        <v>7.4485322652268707E-4</v>
      </c>
      <c r="U24" s="4">
        <v>3.7242661326134351E-5</v>
      </c>
      <c r="V24" s="4">
        <v>4.4691193591361221E-4</v>
      </c>
      <c r="W24" s="4">
        <v>2.0855890342635238E-2</v>
      </c>
      <c r="X24" s="4">
        <v>2.9794129060907483E-2</v>
      </c>
      <c r="Y24" s="2">
        <v>7.4485322652268704E-2</v>
      </c>
      <c r="Z24" s="3" t="s">
        <v>235</v>
      </c>
      <c r="AA24" s="3" t="s">
        <v>233</v>
      </c>
    </row>
    <row r="25" spans="1:27" x14ac:dyDescent="0.35">
      <c r="A25" s="4">
        <v>0.31006934480274828</v>
      </c>
      <c r="B25" s="4">
        <v>3.5436496548885518E-2</v>
      </c>
      <c r="C25" s="4">
        <v>0</v>
      </c>
      <c r="D25" s="4">
        <v>0</v>
      </c>
      <c r="E25" s="4">
        <v>0</v>
      </c>
      <c r="F25" s="4">
        <v>0</v>
      </c>
      <c r="G25" s="4">
        <v>1.870259540080069E-2</v>
      </c>
      <c r="H25" s="4">
        <v>4.0686347889461148E-3</v>
      </c>
      <c r="I25" s="4">
        <v>8.6130373556318959E-3</v>
      </c>
      <c r="J25" s="4">
        <v>3.7405190801601375E-3</v>
      </c>
      <c r="K25" s="4">
        <v>5.742024903754598E-2</v>
      </c>
      <c r="L25" s="4">
        <v>0</v>
      </c>
      <c r="M25" s="4">
        <v>2.2475926051839425E-3</v>
      </c>
      <c r="N25" s="4">
        <v>0.22639983906232414</v>
      </c>
      <c r="O25" s="4">
        <v>6.8084009573090229E-2</v>
      </c>
      <c r="P25" s="4">
        <v>0.50365761298647471</v>
      </c>
      <c r="Q25" s="4">
        <v>0.69724588117020114</v>
      </c>
      <c r="R25" s="4">
        <v>0.12550425861063622</v>
      </c>
      <c r="S25" s="4">
        <v>7.3826034476844822E-5</v>
      </c>
      <c r="T25" s="4">
        <v>2.4772736013341265E-3</v>
      </c>
      <c r="U25" s="4">
        <v>2.4608678158948277E-4</v>
      </c>
      <c r="V25" s="4">
        <v>2.0343173944730574E-3</v>
      </c>
      <c r="W25" s="4">
        <v>7.5466613020774703E-2</v>
      </c>
      <c r="X25" s="4">
        <v>7.8255596545455525E-2</v>
      </c>
      <c r="Y25" s="2">
        <v>0.16405785439298851</v>
      </c>
      <c r="Z25" s="3" t="s">
        <v>235</v>
      </c>
      <c r="AA25" s="3" t="s">
        <v>233</v>
      </c>
    </row>
    <row r="26" spans="1:27" x14ac:dyDescent="0.35">
      <c r="A26" s="4">
        <v>0.65697517595289101</v>
      </c>
      <c r="B26" s="4">
        <v>0.15221791940332779</v>
      </c>
      <c r="C26" s="4">
        <v>0</v>
      </c>
      <c r="D26" s="4">
        <v>0</v>
      </c>
      <c r="E26" s="4">
        <v>3.2947601602451903E-3</v>
      </c>
      <c r="F26" s="4">
        <v>0</v>
      </c>
      <c r="G26" s="4">
        <v>5.337511459597208E-3</v>
      </c>
      <c r="H26" s="4">
        <v>1.9109608929422104E-3</v>
      </c>
      <c r="I26" s="4">
        <v>2.7675985346059599E-4</v>
      </c>
      <c r="J26" s="4">
        <v>1.5155896737127877E-3</v>
      </c>
      <c r="K26" s="4">
        <v>5.2716162563923044E-2</v>
      </c>
      <c r="L26" s="4">
        <v>9.8842804807355703E-2</v>
      </c>
      <c r="M26" s="4">
        <v>1.1202184544833647E-2</v>
      </c>
      <c r="N26" s="4">
        <v>0.67213107269001882</v>
      </c>
      <c r="O26" s="4">
        <v>0.23722273153765372</v>
      </c>
      <c r="P26" s="4">
        <v>1.0016070887145379</v>
      </c>
      <c r="Q26" s="4">
        <v>1.4760525517898453</v>
      </c>
      <c r="R26" s="4">
        <v>0.24710701201838925</v>
      </c>
      <c r="S26" s="4">
        <v>7.2484723525394185E-5</v>
      </c>
      <c r="T26" s="4">
        <v>2.6358081281961528E-3</v>
      </c>
      <c r="U26" s="4">
        <v>4.2172930051138436E-4</v>
      </c>
      <c r="V26" s="4">
        <v>4.1513978019089397E-3</v>
      </c>
      <c r="W26" s="4">
        <v>0.15683058362767105</v>
      </c>
      <c r="X26" s="4">
        <v>7.9074243845884573E-2</v>
      </c>
      <c r="Y26" s="2">
        <v>0.65895203204903807</v>
      </c>
      <c r="Z26" s="3" t="s">
        <v>237</v>
      </c>
      <c r="AA26" s="3" t="s">
        <v>233</v>
      </c>
    </row>
    <row r="27" spans="1:27" x14ac:dyDescent="0.35">
      <c r="A27" s="4">
        <v>0.33015938591156896</v>
      </c>
      <c r="B27" s="4">
        <v>6.3759970198238619E-2</v>
      </c>
      <c r="C27" s="4">
        <v>0</v>
      </c>
      <c r="D27" s="4">
        <v>0</v>
      </c>
      <c r="E27" s="4">
        <v>0</v>
      </c>
      <c r="F27" s="4">
        <v>0</v>
      </c>
      <c r="G27" s="4">
        <v>8.3181110545977981E-3</v>
      </c>
      <c r="H27" s="4">
        <v>4.3972393240164568E-4</v>
      </c>
      <c r="I27" s="4">
        <v>7.328732206694096E-4</v>
      </c>
      <c r="J27" s="4">
        <v>1.1359534920375848E-3</v>
      </c>
      <c r="K27" s="4">
        <v>0</v>
      </c>
      <c r="L27" s="4">
        <v>0</v>
      </c>
      <c r="M27" s="4">
        <v>1.0993098310041142E-3</v>
      </c>
      <c r="N27" s="4">
        <v>0.4397239324016457</v>
      </c>
      <c r="O27" s="4">
        <v>7.3287322066940955E-2</v>
      </c>
      <c r="P27" s="4">
        <v>0.9160915258367619</v>
      </c>
      <c r="Q27" s="4">
        <v>1.0260225089371733</v>
      </c>
      <c r="R27" s="4">
        <v>7.6951688170287996E-2</v>
      </c>
      <c r="S27" s="4">
        <v>0</v>
      </c>
      <c r="T27" s="4">
        <v>2.1986196620082284E-3</v>
      </c>
      <c r="U27" s="4">
        <v>3.6643661033470476E-5</v>
      </c>
      <c r="V27" s="4">
        <v>1.8321830516735238E-3</v>
      </c>
      <c r="W27" s="4">
        <v>0.26749872554433446</v>
      </c>
      <c r="X27" s="4">
        <v>0.16672865770229067</v>
      </c>
      <c r="Y27" s="2">
        <v>0.36643661033470476</v>
      </c>
      <c r="Z27" s="3" t="s">
        <v>237</v>
      </c>
      <c r="AA27" s="3" t="s">
        <v>233</v>
      </c>
    </row>
    <row r="28" spans="1:27" x14ac:dyDescent="0.35">
      <c r="A28" s="4">
        <v>0.89039842255461854</v>
      </c>
      <c r="B28" s="4">
        <v>8.3963009144404813E-2</v>
      </c>
      <c r="C28" s="4">
        <v>0</v>
      </c>
      <c r="D28" s="4">
        <v>0</v>
      </c>
      <c r="E28" s="4">
        <v>0</v>
      </c>
      <c r="F28" s="4">
        <v>0</v>
      </c>
      <c r="G28" s="4">
        <v>6.1703048580539349E-2</v>
      </c>
      <c r="H28" s="4">
        <v>1.7339337702379415E-2</v>
      </c>
      <c r="I28" s="4">
        <v>2.1283646504046804E-2</v>
      </c>
      <c r="J28" s="4">
        <v>1.6206813392989766E-2</v>
      </c>
      <c r="K28" s="4">
        <v>0.24212588683502784</v>
      </c>
      <c r="L28" s="4">
        <v>0</v>
      </c>
      <c r="M28" s="4">
        <v>2.7727319298849963E-3</v>
      </c>
      <c r="N28" s="4">
        <v>0.32413626785979532</v>
      </c>
      <c r="O28" s="4">
        <v>0.11129980281932732</v>
      </c>
      <c r="P28" s="4">
        <v>0.808388041529851</v>
      </c>
      <c r="Q28" s="4">
        <v>1.5660077519491316</v>
      </c>
      <c r="R28" s="4">
        <v>4.9987279862715429E-2</v>
      </c>
      <c r="S28" s="4">
        <v>1.9526281196373215E-4</v>
      </c>
      <c r="T28" s="4">
        <v>6.1312522956611893E-3</v>
      </c>
      <c r="U28" s="4">
        <v>1.9526281196373215E-4</v>
      </c>
      <c r="V28" s="4">
        <v>3.6709408649181641E-3</v>
      </c>
      <c r="W28" s="4">
        <v>0.20151122194657156</v>
      </c>
      <c r="X28" s="4">
        <v>0.17886073575877862</v>
      </c>
      <c r="Y28" s="2">
        <v>0.39052562392746426</v>
      </c>
      <c r="Z28" s="3" t="s">
        <v>232</v>
      </c>
      <c r="AA28" s="3" t="s">
        <v>233</v>
      </c>
    </row>
    <row r="29" spans="1:27" x14ac:dyDescent="0.35">
      <c r="A29" s="4">
        <v>0.18030890690103923</v>
      </c>
      <c r="B29" s="4">
        <v>2.0606732217261628E-2</v>
      </c>
      <c r="C29" s="4">
        <v>0</v>
      </c>
      <c r="D29" s="4">
        <v>0</v>
      </c>
      <c r="E29" s="4">
        <v>0</v>
      </c>
      <c r="F29" s="4">
        <v>0</v>
      </c>
      <c r="G29" s="4">
        <v>1.0875775336888081E-2</v>
      </c>
      <c r="H29" s="4">
        <v>2.6044619885705667E-3</v>
      </c>
      <c r="I29" s="4">
        <v>4.1690472124737647E-3</v>
      </c>
      <c r="J29" s="4">
        <v>2.9669878331335026E-3</v>
      </c>
      <c r="K29" s="4">
        <v>7.2695971988672975E-2</v>
      </c>
      <c r="L29" s="4">
        <v>0</v>
      </c>
      <c r="M29" s="4">
        <v>9.2539491901591562E-4</v>
      </c>
      <c r="N29" s="4">
        <v>0.46269745950795782</v>
      </c>
      <c r="O29" s="4">
        <v>2.9097469103077759E-2</v>
      </c>
      <c r="P29" s="4">
        <v>0.24899801429191132</v>
      </c>
      <c r="Q29" s="4">
        <v>0.2146534605964753</v>
      </c>
      <c r="R29" s="4">
        <v>0.12211396869488372</v>
      </c>
      <c r="S29" s="4">
        <v>3.8160615217151163E-5</v>
      </c>
      <c r="T29" s="4">
        <v>1.4978041472731832E-3</v>
      </c>
      <c r="U29" s="4">
        <v>1.240219994557413E-4</v>
      </c>
      <c r="V29" s="4">
        <v>1.2497601483617007E-3</v>
      </c>
      <c r="W29" s="4">
        <v>3.0433090635678051E-2</v>
      </c>
      <c r="X29" s="4">
        <v>2.089293683139026E-2</v>
      </c>
      <c r="Y29" s="2">
        <v>9.5401538042877904E-2</v>
      </c>
      <c r="Z29" s="3" t="s">
        <v>232</v>
      </c>
      <c r="AA29" s="3" t="s">
        <v>233</v>
      </c>
    </row>
    <row r="30" spans="1:27" x14ac:dyDescent="0.35">
      <c r="A30" s="4">
        <v>0.36662391056241</v>
      </c>
      <c r="B30" s="4">
        <v>6.7752098671933367E-2</v>
      </c>
      <c r="C30" s="4">
        <v>0</v>
      </c>
      <c r="D30" s="4">
        <v>0</v>
      </c>
      <c r="E30" s="4">
        <v>0</v>
      </c>
      <c r="F30" s="4">
        <v>0</v>
      </c>
      <c r="G30" s="4">
        <v>1.0588098537042401E-2</v>
      </c>
      <c r="H30" s="4">
        <v>2.7570118074293232E-3</v>
      </c>
      <c r="I30" s="4">
        <v>4.8980954451137973E-3</v>
      </c>
      <c r="J30" s="4">
        <v>2.19974346337446E-3</v>
      </c>
      <c r="K30" s="4">
        <v>3.0796408487242442E-2</v>
      </c>
      <c r="L30" s="4">
        <v>0</v>
      </c>
      <c r="M30" s="4">
        <v>3.6662391056241001E-3</v>
      </c>
      <c r="N30" s="4">
        <v>0.50154150964937694</v>
      </c>
      <c r="O30" s="4">
        <v>0.10001500280142546</v>
      </c>
      <c r="P30" s="4">
        <v>0.4839435619423812</v>
      </c>
      <c r="Q30" s="4">
        <v>1.1790624963687106</v>
      </c>
      <c r="R30" s="4">
        <v>7.7724269039230923E-2</v>
      </c>
      <c r="S30" s="4">
        <v>4.1061877982989919E-5</v>
      </c>
      <c r="T30" s="4">
        <v>1.4664956422496399E-3</v>
      </c>
      <c r="U30" s="4">
        <v>7.0391790827982728E-5</v>
      </c>
      <c r="V30" s="4">
        <v>1.3785059037146616E-3</v>
      </c>
      <c r="W30" s="4">
        <v>7.3911380369381857E-2</v>
      </c>
      <c r="X30" s="4">
        <v>0.62472714359834658</v>
      </c>
      <c r="Y30" s="2">
        <v>0.293299128449928</v>
      </c>
      <c r="Z30" s="3" t="s">
        <v>237</v>
      </c>
      <c r="AA30" s="3" t="s">
        <v>233</v>
      </c>
    </row>
    <row r="31" spans="1:27" x14ac:dyDescent="0.35">
      <c r="A31" s="4">
        <v>0.42965182721462464</v>
      </c>
      <c r="B31" s="4">
        <v>0.10052891175927128</v>
      </c>
      <c r="C31" s="4">
        <v>0</v>
      </c>
      <c r="D31" s="4">
        <v>0</v>
      </c>
      <c r="E31" s="4">
        <v>0</v>
      </c>
      <c r="F31" s="4">
        <v>0</v>
      </c>
      <c r="G31" s="4">
        <v>3.0595755752821693E-3</v>
      </c>
      <c r="H31" s="4">
        <v>5.6820689255240289E-4</v>
      </c>
      <c r="I31" s="4">
        <v>1.3112466751209297E-3</v>
      </c>
      <c r="J31" s="4">
        <v>8.7416445008061988E-4</v>
      </c>
      <c r="K31" s="4">
        <v>0</v>
      </c>
      <c r="L31" s="4">
        <v>0</v>
      </c>
      <c r="M31" s="4">
        <v>1.9231617901773637E-3</v>
      </c>
      <c r="N31" s="4">
        <v>0.48079044754434092</v>
      </c>
      <c r="O31" s="4">
        <v>0.12238302301128677</v>
      </c>
      <c r="P31" s="4">
        <v>0.83045622757658888</v>
      </c>
      <c r="Q31" s="4">
        <v>1.7483289001612397</v>
      </c>
      <c r="R31" s="4">
        <v>9.1787267258465075E-2</v>
      </c>
      <c r="S31" s="4">
        <v>4.370822250403099E-5</v>
      </c>
      <c r="T31" s="4">
        <v>4.3708222504030994E-4</v>
      </c>
      <c r="U31" s="4">
        <v>4.370822250403099E-5</v>
      </c>
      <c r="V31" s="4">
        <v>1.7483289001612398E-3</v>
      </c>
      <c r="W31" s="4">
        <v>0.10927055626007748</v>
      </c>
      <c r="X31" s="4">
        <v>0.32781166878023243</v>
      </c>
      <c r="Y31" s="2">
        <v>0.43708222504030991</v>
      </c>
      <c r="Z31" s="3" t="s">
        <v>237</v>
      </c>
      <c r="AA31" s="3" t="s">
        <v>233</v>
      </c>
    </row>
    <row r="32" spans="1:27" x14ac:dyDescent="0.35">
      <c r="A32" s="4">
        <v>2.3798724477561972</v>
      </c>
      <c r="B32" s="4">
        <v>0.56100587299115434</v>
      </c>
      <c r="C32" s="4">
        <v>0</v>
      </c>
      <c r="D32" s="4">
        <v>0</v>
      </c>
      <c r="E32" s="4">
        <v>0</v>
      </c>
      <c r="F32" s="4">
        <v>0</v>
      </c>
      <c r="G32" s="4">
        <v>1.5094328421286662E-2</v>
      </c>
      <c r="H32" s="4">
        <v>3.2704378246121101E-3</v>
      </c>
      <c r="I32" s="4">
        <v>2.3396209052994328E-3</v>
      </c>
      <c r="J32" s="4">
        <v>4.7798706667407766E-3</v>
      </c>
      <c r="K32" s="4">
        <v>0.20125771228382217</v>
      </c>
      <c r="L32" s="4">
        <v>0</v>
      </c>
      <c r="M32" s="4">
        <v>1.7610049824834436E-2</v>
      </c>
      <c r="N32" s="4">
        <v>2.2767278702107383</v>
      </c>
      <c r="O32" s="4">
        <v>0.73962209264304646</v>
      </c>
      <c r="P32" s="4">
        <v>4.1257831018183539</v>
      </c>
      <c r="Q32" s="4">
        <v>7.4716925685368984</v>
      </c>
      <c r="R32" s="4">
        <v>0.46289273825279098</v>
      </c>
      <c r="S32" s="4">
        <v>4.0251542456764432E-4</v>
      </c>
      <c r="T32" s="4">
        <v>7.5471642106433312E-3</v>
      </c>
      <c r="U32" s="4">
        <v>4.2767263860312208E-4</v>
      </c>
      <c r="V32" s="4">
        <v>1.2578607017738885E-2</v>
      </c>
      <c r="W32" s="4">
        <v>0.56352159439470195</v>
      </c>
      <c r="X32" s="4">
        <v>3.2704378246121104</v>
      </c>
      <c r="Y32" s="2">
        <v>2.5157214035477771</v>
      </c>
      <c r="Z32" s="3" t="s">
        <v>237</v>
      </c>
      <c r="AA32" s="3" t="s">
        <v>233</v>
      </c>
    </row>
    <row r="33" spans="1:27" x14ac:dyDescent="0.35">
      <c r="A33" s="4">
        <v>0.88396721584805005</v>
      </c>
      <c r="B33" s="4">
        <v>0.20339068683229469</v>
      </c>
      <c r="C33" s="4">
        <v>0</v>
      </c>
      <c r="D33" s="4">
        <v>0</v>
      </c>
      <c r="E33" s="4">
        <v>0</v>
      </c>
      <c r="F33" s="4">
        <v>0</v>
      </c>
      <c r="G33" s="4">
        <v>7.9009459115622176E-3</v>
      </c>
      <c r="H33" s="4">
        <v>1.0169534341614734E-3</v>
      </c>
      <c r="I33" s="4">
        <v>4.7718584218346059E-4</v>
      </c>
      <c r="J33" s="4">
        <v>1.7209981193501858E-3</v>
      </c>
      <c r="K33" s="4">
        <v>7.822718724319026E-3</v>
      </c>
      <c r="L33" s="4">
        <v>0</v>
      </c>
      <c r="M33" s="4">
        <v>4.3024952983754649E-3</v>
      </c>
      <c r="N33" s="4">
        <v>18.148707440420143</v>
      </c>
      <c r="O33" s="4">
        <v>0.10717124652317066</v>
      </c>
      <c r="P33" s="4">
        <v>0.32855418642139911</v>
      </c>
      <c r="Q33" s="4">
        <v>0.86049905967509288</v>
      </c>
      <c r="R33" s="4">
        <v>0.50769444520830487</v>
      </c>
      <c r="S33" s="4">
        <v>1.4863165576206149E-4</v>
      </c>
      <c r="T33" s="4">
        <v>2.737951553511659E-3</v>
      </c>
      <c r="U33" s="4">
        <v>6.9622196646439334E-4</v>
      </c>
      <c r="V33" s="4">
        <v>6.5710837284279821E-3</v>
      </c>
      <c r="W33" s="4">
        <v>0.16193027759340384</v>
      </c>
      <c r="X33" s="4">
        <v>0.57888118559960799</v>
      </c>
      <c r="Y33" s="2">
        <v>0.78227187243190266</v>
      </c>
      <c r="Z33" s="3" t="s">
        <v>237</v>
      </c>
      <c r="AA33" s="3" t="s">
        <v>233</v>
      </c>
    </row>
    <row r="34" spans="1:27" x14ac:dyDescent="0.35">
      <c r="A34" s="4">
        <v>1.9851197924119075</v>
      </c>
      <c r="B34" s="4">
        <v>0.45882485768011072</v>
      </c>
      <c r="C34" s="4">
        <v>0</v>
      </c>
      <c r="D34" s="4">
        <v>0</v>
      </c>
      <c r="E34" s="4">
        <v>0</v>
      </c>
      <c r="F34" s="4">
        <v>0</v>
      </c>
      <c r="G34" s="4">
        <v>1.7791167950861435E-2</v>
      </c>
      <c r="H34" s="4">
        <v>2.9964072338292944E-3</v>
      </c>
      <c r="I34" s="4">
        <v>1.5918413429718129E-3</v>
      </c>
      <c r="J34" s="4">
        <v>6.1800899197729199E-3</v>
      </c>
      <c r="K34" s="4">
        <v>3.7455090422866183E-2</v>
      </c>
      <c r="L34" s="4">
        <v>0</v>
      </c>
      <c r="M34" s="4">
        <v>8.989221701487882E-3</v>
      </c>
      <c r="N34" s="4">
        <v>1.2172904387431509</v>
      </c>
      <c r="O34" s="4">
        <v>0.39327844944009493</v>
      </c>
      <c r="P34" s="4">
        <v>4.4946108507439417</v>
      </c>
      <c r="Q34" s="4">
        <v>6.7419162761159122</v>
      </c>
      <c r="R34" s="4">
        <v>0.18727545211433089</v>
      </c>
      <c r="S34" s="4">
        <v>1.872754521143309E-4</v>
      </c>
      <c r="T34" s="4">
        <v>1.8727545211433092E-3</v>
      </c>
      <c r="U34" s="4">
        <v>3.7455090422866181E-4</v>
      </c>
      <c r="V34" s="4">
        <v>9.3637726057165457E-3</v>
      </c>
      <c r="W34" s="4">
        <v>0.54497156565270299</v>
      </c>
      <c r="X34" s="4">
        <v>2.0600299732576399</v>
      </c>
      <c r="Y34" s="2">
        <v>1.872754521143309</v>
      </c>
      <c r="Z34" s="3" t="s">
        <v>237</v>
      </c>
      <c r="AA34" s="3" t="s">
        <v>233</v>
      </c>
    </row>
    <row r="35" spans="1:27" x14ac:dyDescent="0.35">
      <c r="A35" s="4">
        <v>0.206841370034269</v>
      </c>
      <c r="B35" s="4">
        <v>4.9401365636429773E-2</v>
      </c>
      <c r="C35" s="4">
        <v>0</v>
      </c>
      <c r="D35" s="4">
        <v>0</v>
      </c>
      <c r="E35" s="4">
        <v>0</v>
      </c>
      <c r="F35" s="4">
        <v>0</v>
      </c>
      <c r="G35" s="4">
        <v>1.0739427312267341E-3</v>
      </c>
      <c r="H35" s="4">
        <v>2.0619700439553299E-4</v>
      </c>
      <c r="I35" s="4">
        <v>2.0619700439553299E-4</v>
      </c>
      <c r="J35" s="4">
        <v>4.0809823786615897E-4</v>
      </c>
      <c r="K35" s="4">
        <v>0</v>
      </c>
      <c r="L35" s="4">
        <v>0</v>
      </c>
      <c r="M35" s="4">
        <v>0</v>
      </c>
      <c r="N35" s="4">
        <v>0.32218281936802029</v>
      </c>
      <c r="O35" s="4">
        <v>7.9471762110778332E-2</v>
      </c>
      <c r="P35" s="4">
        <v>0.47253480173976309</v>
      </c>
      <c r="Q35" s="4">
        <v>0.68732334798510986</v>
      </c>
      <c r="R35" s="4">
        <v>0.10739427312267341</v>
      </c>
      <c r="S35" s="4">
        <v>0</v>
      </c>
      <c r="T35" s="4">
        <v>1.2887312774720811E-3</v>
      </c>
      <c r="U35" s="4">
        <v>6.443656387360405E-5</v>
      </c>
      <c r="V35" s="4">
        <v>1.2887312774720811E-3</v>
      </c>
      <c r="W35" s="4">
        <v>6.0140792948697112E-2</v>
      </c>
      <c r="X35" s="4">
        <v>4.8327422905203046E-2</v>
      </c>
      <c r="Y35" s="2">
        <v>0.21478854624534685</v>
      </c>
      <c r="Z35" s="3" t="s">
        <v>237</v>
      </c>
      <c r="AA35" s="3" t="s">
        <v>233</v>
      </c>
    </row>
    <row r="36" spans="1:27" x14ac:dyDescent="0.35">
      <c r="A36" s="4">
        <v>4.9002339519429457E-2</v>
      </c>
      <c r="B36" s="4">
        <v>4.8619508741933916E-3</v>
      </c>
      <c r="C36" s="4">
        <v>0</v>
      </c>
      <c r="D36" s="4">
        <v>0</v>
      </c>
      <c r="E36" s="4">
        <v>0</v>
      </c>
      <c r="F36" s="4">
        <v>0</v>
      </c>
      <c r="G36" s="4">
        <v>3.2923446864616666E-3</v>
      </c>
      <c r="H36" s="4">
        <v>7.8671724775334012E-4</v>
      </c>
      <c r="I36" s="4">
        <v>1.336079413459444E-3</v>
      </c>
      <c r="J36" s="4">
        <v>8.3457109494028305E-4</v>
      </c>
      <c r="K36" s="4">
        <v>9.5707694373885655E-4</v>
      </c>
      <c r="L36" s="4">
        <v>0</v>
      </c>
      <c r="M36" s="4">
        <v>1.3016246434848451E-4</v>
      </c>
      <c r="N36" s="4">
        <v>1.5925760343814575E-2</v>
      </c>
      <c r="O36" s="4">
        <v>5.5893293514349233E-3</v>
      </c>
      <c r="P36" s="4">
        <v>4.3068462468248553E-2</v>
      </c>
      <c r="Q36" s="4">
        <v>7.0823693836675389E-2</v>
      </c>
      <c r="R36" s="4">
        <v>4.0197231637031979E-3</v>
      </c>
      <c r="S36" s="4">
        <v>9.5707694373885661E-6</v>
      </c>
      <c r="T36" s="4">
        <v>8.6136924936497107E-5</v>
      </c>
      <c r="U36" s="4">
        <v>9.5707694373885661E-6</v>
      </c>
      <c r="V36" s="4">
        <v>1.2824831046100678E-4</v>
      </c>
      <c r="W36" s="4">
        <v>8.0394463274063958E-3</v>
      </c>
      <c r="X36" s="4">
        <v>4.7471016409447288E-3</v>
      </c>
      <c r="Y36" s="2">
        <v>1.9141538874777132E-2</v>
      </c>
      <c r="Z36" s="3" t="s">
        <v>239</v>
      </c>
      <c r="AA36" s="3" t="s">
        <v>233</v>
      </c>
    </row>
    <row r="37" spans="1:27" x14ac:dyDescent="0.35">
      <c r="A37" s="4">
        <v>0.19293503633182588</v>
      </c>
      <c r="B37" s="4">
        <v>2.2742100900949525E-2</v>
      </c>
      <c r="C37" s="4">
        <v>4.567061246502159E-4</v>
      </c>
      <c r="D37" s="4">
        <v>0</v>
      </c>
      <c r="E37" s="4">
        <v>0</v>
      </c>
      <c r="F37" s="4">
        <v>0</v>
      </c>
      <c r="G37" s="4">
        <v>1.1184639787352227E-2</v>
      </c>
      <c r="H37" s="4">
        <v>2.3860564879684748E-3</v>
      </c>
      <c r="I37" s="4">
        <v>4.0357908566029284E-3</v>
      </c>
      <c r="J37" s="4">
        <v>3.1783018062392578E-3</v>
      </c>
      <c r="K37" s="4">
        <v>4.3806505833796213E-3</v>
      </c>
      <c r="L37" s="4">
        <v>0</v>
      </c>
      <c r="M37" s="4">
        <v>1.3421567744822671E-3</v>
      </c>
      <c r="N37" s="4">
        <v>0.27961599468380566</v>
      </c>
      <c r="O37" s="4">
        <v>3.5884052651088391E-2</v>
      </c>
      <c r="P37" s="4">
        <v>0.28520831457748175</v>
      </c>
      <c r="Q37" s="4">
        <v>0.34299562014546825</v>
      </c>
      <c r="R37" s="4">
        <v>0.31037375409902429</v>
      </c>
      <c r="S37" s="4">
        <v>4.6602665780634276E-5</v>
      </c>
      <c r="T37" s="4">
        <v>1.8361450317569902E-3</v>
      </c>
      <c r="U37" s="4">
        <v>5.7787305567986496E-5</v>
      </c>
      <c r="V37" s="4">
        <v>1.7615807665079756E-3</v>
      </c>
      <c r="W37" s="4">
        <v>3.2621866046443994E-2</v>
      </c>
      <c r="X37" s="4">
        <v>7.4657470580576091E-2</v>
      </c>
      <c r="Y37" s="2">
        <v>9.3205331561268548E-2</v>
      </c>
      <c r="Z37" s="3" t="s">
        <v>240</v>
      </c>
      <c r="AA37" s="3" t="s">
        <v>233</v>
      </c>
    </row>
    <row r="38" spans="1:27" x14ac:dyDescent="0.35">
      <c r="A38" s="4">
        <v>0.20963079874226145</v>
      </c>
      <c r="B38" s="4">
        <v>2.1940632821728919E-2</v>
      </c>
      <c r="C38" s="4">
        <v>1.498914519504253E-3</v>
      </c>
      <c r="D38" s="4">
        <v>7.6031895916882396E-4</v>
      </c>
      <c r="E38" s="4">
        <v>0</v>
      </c>
      <c r="F38" s="4">
        <v>1.1404784387532361E-3</v>
      </c>
      <c r="G38" s="4">
        <v>1.2599571323369084E-2</v>
      </c>
      <c r="H38" s="4">
        <v>3.3019566226760357E-3</v>
      </c>
      <c r="I38" s="4">
        <v>3.9645202870945825E-3</v>
      </c>
      <c r="J38" s="4">
        <v>4.6053605526797346E-3</v>
      </c>
      <c r="K38" s="4">
        <v>4.3446797666789943E-3</v>
      </c>
      <c r="L38" s="4">
        <v>0</v>
      </c>
      <c r="M38" s="4">
        <v>2.4981908658404215E-3</v>
      </c>
      <c r="N38" s="4">
        <v>0.30412758366752962</v>
      </c>
      <c r="O38" s="4">
        <v>3.5300523104266832E-2</v>
      </c>
      <c r="P38" s="4">
        <v>0.38233181946775147</v>
      </c>
      <c r="Q38" s="4">
        <v>0.40839989806782545</v>
      </c>
      <c r="R38" s="4">
        <v>0.41057223795116499</v>
      </c>
      <c r="S38" s="4">
        <v>2.6068078600073965E-4</v>
      </c>
      <c r="T38" s="4">
        <v>2.8240418483413466E-3</v>
      </c>
      <c r="U38" s="4">
        <v>2.6068078600073965E-4</v>
      </c>
      <c r="V38" s="4">
        <v>1.9551058950055475E-3</v>
      </c>
      <c r="W38" s="4">
        <v>4.0948606800949527E-2</v>
      </c>
      <c r="X38" s="4">
        <v>4.8986264369305664E-2</v>
      </c>
      <c r="Y38" s="2">
        <v>0.10861699416697486</v>
      </c>
      <c r="Z38" s="3" t="s">
        <v>240</v>
      </c>
      <c r="AA38" s="3" t="s">
        <v>233</v>
      </c>
    </row>
    <row r="39" spans="1:27" x14ac:dyDescent="0.35">
      <c r="A39" s="4">
        <v>0.49157587131597574</v>
      </c>
      <c r="B39" s="4">
        <v>5.1944872999884033E-2</v>
      </c>
      <c r="C39" s="4">
        <v>0</v>
      </c>
      <c r="D39" s="4">
        <v>0</v>
      </c>
      <c r="E39" s="4">
        <v>0</v>
      </c>
      <c r="F39" s="4">
        <v>3.294065117065817E-4</v>
      </c>
      <c r="G39" s="4">
        <v>3.1420313424320098E-2</v>
      </c>
      <c r="H39" s="4">
        <v>5.447876924378081E-3</v>
      </c>
      <c r="I39" s="4">
        <v>1.2416091595094235E-2</v>
      </c>
      <c r="J39" s="4">
        <v>1.0566347337049581E-2</v>
      </c>
      <c r="K39" s="4">
        <v>1.081973696143926E-2</v>
      </c>
      <c r="L39" s="4">
        <v>1.0135584975587129E-5</v>
      </c>
      <c r="M39" s="4">
        <v>4.7890639009649178E-3</v>
      </c>
      <c r="N39" s="4">
        <v>0.11503888947291391</v>
      </c>
      <c r="O39" s="4">
        <v>6.9428757082771825E-2</v>
      </c>
      <c r="P39" s="4">
        <v>0.45863522014531755</v>
      </c>
      <c r="Q39" s="4">
        <v>0.90713485531504801</v>
      </c>
      <c r="R39" s="4">
        <v>1.4797954064357209E-2</v>
      </c>
      <c r="S39" s="4">
        <v>1.2669481219483911E-4</v>
      </c>
      <c r="T39" s="4">
        <v>1.2162701970704554E-3</v>
      </c>
      <c r="U39" s="4">
        <v>1.2669481219483911E-4</v>
      </c>
      <c r="V39" s="4">
        <v>9.1220264780284151E-4</v>
      </c>
      <c r="W39" s="4">
        <v>4.1809288024296905E-2</v>
      </c>
      <c r="X39" s="4">
        <v>2.0803288162392582E-2</v>
      </c>
      <c r="Y39" s="2">
        <v>0.25338962438967821</v>
      </c>
      <c r="Z39" s="3" t="s">
        <v>230</v>
      </c>
      <c r="AA39" s="3" t="s">
        <v>233</v>
      </c>
    </row>
    <row r="40" spans="1:27" x14ac:dyDescent="0.35">
      <c r="A40" s="4">
        <v>2.5212255462680737</v>
      </c>
      <c r="B40" s="4">
        <v>0.31161214616796418</v>
      </c>
      <c r="C40" s="4">
        <v>1.2889411500583974E-2</v>
      </c>
      <c r="D40" s="4">
        <v>0</v>
      </c>
      <c r="E40" s="4">
        <v>0</v>
      </c>
      <c r="F40" s="4">
        <v>1.8413445000834247E-3</v>
      </c>
      <c r="G40" s="4">
        <v>0.13441814850609002</v>
      </c>
      <c r="H40" s="4">
        <v>2.9178228232091194E-2</v>
      </c>
      <c r="I40" s="4">
        <v>5.6656753848720758E-2</v>
      </c>
      <c r="J40" s="4">
        <v>4.3767342348136784E-2</v>
      </c>
      <c r="K40" s="4">
        <v>0.21246282693270285</v>
      </c>
      <c r="L40" s="4">
        <v>5.6656753848720758E-2</v>
      </c>
      <c r="M40" s="4">
        <v>4.0367937117213544E-2</v>
      </c>
      <c r="N40" s="4">
        <v>19.971505731674068</v>
      </c>
      <c r="O40" s="4">
        <v>0.54248841810150117</v>
      </c>
      <c r="P40" s="4">
        <v>3.0311363309065604</v>
      </c>
      <c r="Q40" s="4">
        <v>7.8044678426612846</v>
      </c>
      <c r="R40" s="4">
        <v>8.456020511921572E-2</v>
      </c>
      <c r="S40" s="4">
        <v>1.3880904692936585E-4</v>
      </c>
      <c r="T40" s="4">
        <v>2.2662701539488302E-3</v>
      </c>
      <c r="U40" s="4">
        <v>4.9574659617630671E-4</v>
      </c>
      <c r="V40" s="4">
        <v>3.3994052309232452E-3</v>
      </c>
      <c r="W40" s="4">
        <v>7.0820942310900942E-2</v>
      </c>
      <c r="X40" s="4">
        <v>0.56656753848720753</v>
      </c>
      <c r="Y40" s="2">
        <v>1.4164188462180189</v>
      </c>
      <c r="Z40" s="3" t="s">
        <v>230</v>
      </c>
      <c r="AA40" s="3" t="s">
        <v>233</v>
      </c>
    </row>
    <row r="41" spans="1:27" x14ac:dyDescent="0.35">
      <c r="A41" s="4">
        <v>1.2851163496169085</v>
      </c>
      <c r="B41" s="4">
        <v>0.15157782585225074</v>
      </c>
      <c r="C41" s="4">
        <v>0</v>
      </c>
      <c r="D41" s="4">
        <v>0</v>
      </c>
      <c r="E41" s="4">
        <v>0</v>
      </c>
      <c r="F41" s="4">
        <v>0</v>
      </c>
      <c r="G41" s="4">
        <v>7.5788912926125371E-2</v>
      </c>
      <c r="H41" s="4">
        <v>1.5750913208125189E-2</v>
      </c>
      <c r="I41" s="4">
        <v>3.0974599195894719E-2</v>
      </c>
      <c r="J41" s="4">
        <v>2.1748122839670758E-2</v>
      </c>
      <c r="K41" s="4">
        <v>3.295170127222842E-2</v>
      </c>
      <c r="L41" s="4">
        <v>0</v>
      </c>
      <c r="M41" s="4">
        <v>1.3510197521613651E-2</v>
      </c>
      <c r="N41" s="4">
        <v>0.33940252310395275</v>
      </c>
      <c r="O41" s="4">
        <v>0.14103328144513763</v>
      </c>
      <c r="P41" s="4">
        <v>1.7793918687003349</v>
      </c>
      <c r="Q41" s="4">
        <v>2.5702326992338169</v>
      </c>
      <c r="R41" s="4">
        <v>6.0828840548533672E-2</v>
      </c>
      <c r="S41" s="4">
        <v>4.6132381781119798E-5</v>
      </c>
      <c r="T41" s="4">
        <v>2.636136101778274E-3</v>
      </c>
      <c r="U41" s="4">
        <v>1.7134884661558779E-4</v>
      </c>
      <c r="V41" s="4">
        <v>2.5702326992338171E-3</v>
      </c>
      <c r="W41" s="4">
        <v>0.12521646483446802</v>
      </c>
      <c r="X41" s="4">
        <v>0.11203578432557665</v>
      </c>
      <c r="Y41" s="2">
        <v>0.65903402544456846</v>
      </c>
      <c r="Z41" s="3" t="s">
        <v>230</v>
      </c>
      <c r="AA41" s="3" t="s">
        <v>233</v>
      </c>
    </row>
    <row r="42" spans="1:27" x14ac:dyDescent="0.35">
      <c r="A42" s="4">
        <v>2.3711986032282009</v>
      </c>
      <c r="B42" s="4">
        <v>0.57250560870734946</v>
      </c>
      <c r="C42" s="4">
        <v>0</v>
      </c>
      <c r="D42" s="4">
        <v>0</v>
      </c>
      <c r="E42" s="4">
        <v>0</v>
      </c>
      <c r="F42" s="4">
        <v>0</v>
      </c>
      <c r="G42" s="4">
        <v>8.544859831452976E-3</v>
      </c>
      <c r="H42" s="4">
        <v>1.8371448637623897E-3</v>
      </c>
      <c r="I42" s="4">
        <v>1.6662476671333304E-3</v>
      </c>
      <c r="J42" s="4">
        <v>2.5634579494358926E-3</v>
      </c>
      <c r="K42" s="4">
        <v>0.13885397226111088</v>
      </c>
      <c r="L42" s="4">
        <v>0</v>
      </c>
      <c r="M42" s="4">
        <v>2.5634579494358926E-2</v>
      </c>
      <c r="N42" s="4">
        <v>5.361899544236743</v>
      </c>
      <c r="O42" s="4">
        <v>0.51269158988717867</v>
      </c>
      <c r="P42" s="4">
        <v>3.3111331846880283</v>
      </c>
      <c r="Q42" s="4">
        <v>4.4219649627769151</v>
      </c>
      <c r="R42" s="4">
        <v>0.13372705636223908</v>
      </c>
      <c r="S42" s="4">
        <v>7.9039953440940036E-5</v>
      </c>
      <c r="T42" s="4">
        <v>1.6235233679760656E-2</v>
      </c>
      <c r="U42" s="4">
        <v>6.6222663693760566E-4</v>
      </c>
      <c r="V42" s="4">
        <v>9.6129673103846E-3</v>
      </c>
      <c r="W42" s="4">
        <v>6.5154556214828947</v>
      </c>
      <c r="X42" s="4">
        <v>0.34179439325811906</v>
      </c>
      <c r="Y42" s="2">
        <v>2.1362149578632441</v>
      </c>
      <c r="Z42" s="3" t="s">
        <v>231</v>
      </c>
      <c r="AA42" s="3" t="s">
        <v>233</v>
      </c>
    </row>
    <row r="43" spans="1:27" x14ac:dyDescent="0.35">
      <c r="A43" s="4">
        <v>0.37445966528610614</v>
      </c>
      <c r="B43" s="4">
        <v>8.2326058765107138E-2</v>
      </c>
      <c r="C43" s="4">
        <v>0</v>
      </c>
      <c r="D43" s="4">
        <v>0</v>
      </c>
      <c r="E43" s="4">
        <v>0</v>
      </c>
      <c r="F43" s="4">
        <v>0</v>
      </c>
      <c r="G43" s="4">
        <v>5.0386852020115743E-3</v>
      </c>
      <c r="H43" s="4">
        <v>2.4780419026286431E-3</v>
      </c>
      <c r="I43" s="4">
        <v>6.3327737511620884E-4</v>
      </c>
      <c r="J43" s="4">
        <v>1.4317575437409942E-3</v>
      </c>
      <c r="K43" s="4">
        <v>2.2027039134476831E-2</v>
      </c>
      <c r="L43" s="4">
        <v>0</v>
      </c>
      <c r="M43" s="4">
        <v>8.8108156537907323E-4</v>
      </c>
      <c r="N43" s="4">
        <v>0.1541892739413378</v>
      </c>
      <c r="O43" s="4">
        <v>0.12665547502324176</v>
      </c>
      <c r="P43" s="4">
        <v>0.75167271046402173</v>
      </c>
      <c r="Q43" s="4">
        <v>1.2252540518552737</v>
      </c>
      <c r="R43" s="4">
        <v>5.1488203976839585E-2</v>
      </c>
      <c r="S43" s="4">
        <v>2.0925687177752988E-5</v>
      </c>
      <c r="T43" s="4">
        <v>4.9560838052572862E-3</v>
      </c>
      <c r="U43" s="4">
        <v>1.2940885491505137E-4</v>
      </c>
      <c r="V43" s="4">
        <v>1.2114871523962257E-3</v>
      </c>
      <c r="W43" s="4">
        <v>0.22357444721493983</v>
      </c>
      <c r="X43" s="4">
        <v>0.41300698377144052</v>
      </c>
      <c r="Y43" s="2">
        <v>0.27533798918096036</v>
      </c>
      <c r="Z43" s="3" t="s">
        <v>231</v>
      </c>
      <c r="AA43" s="3" t="s">
        <v>233</v>
      </c>
    </row>
    <row r="44" spans="1:27" x14ac:dyDescent="0.35">
      <c r="A44" s="4">
        <v>5.8919979751954968E-3</v>
      </c>
      <c r="B44" s="4">
        <v>9.8199966253258273E-4</v>
      </c>
      <c r="C44" s="4">
        <v>0</v>
      </c>
      <c r="D44" s="4">
        <v>0</v>
      </c>
      <c r="E44" s="4">
        <v>0</v>
      </c>
      <c r="F44" s="4">
        <v>0</v>
      </c>
      <c r="G44" s="4">
        <v>2.2013159101772064E-4</v>
      </c>
      <c r="H44" s="4">
        <v>4.8690816600573887E-5</v>
      </c>
      <c r="I44" s="4">
        <v>4.7463317022408165E-5</v>
      </c>
      <c r="J44" s="4">
        <v>6.5875810694894098E-5</v>
      </c>
      <c r="K44" s="4">
        <v>1.0842912940463934E-2</v>
      </c>
      <c r="L44" s="4">
        <v>0</v>
      </c>
      <c r="M44" s="4">
        <v>4.9099983126629136E-5</v>
      </c>
      <c r="N44" s="4">
        <v>2.00491597767069E-3</v>
      </c>
      <c r="O44" s="4">
        <v>1.4279911759327974E-3</v>
      </c>
      <c r="P44" s="4">
        <v>9.3699134466650597E-3</v>
      </c>
      <c r="Q44" s="4">
        <v>1.7553243967769916E-2</v>
      </c>
      <c r="R44" s="4">
        <v>7.2422475111777972E-4</v>
      </c>
      <c r="S44" s="4">
        <v>9.4108300992705847E-7</v>
      </c>
      <c r="T44" s="4">
        <v>7.2422475111777983E-5</v>
      </c>
      <c r="U44" s="4">
        <v>5.3191648387181564E-6</v>
      </c>
      <c r="V44" s="4">
        <v>2.2504158933038358E-5</v>
      </c>
      <c r="W44" s="4">
        <v>3.9730069679964073E-3</v>
      </c>
      <c r="X44" s="4">
        <v>1.1006579550886032E-3</v>
      </c>
      <c r="Y44" s="2">
        <v>4.0916652605524281E-3</v>
      </c>
      <c r="Z44" s="3" t="s">
        <v>231</v>
      </c>
      <c r="AA44" s="3" t="s">
        <v>233</v>
      </c>
    </row>
    <row r="45" spans="1:27" x14ac:dyDescent="0.35">
      <c r="A45" s="4">
        <v>1.1343040330372433E-3</v>
      </c>
      <c r="B45" s="4">
        <v>2.0899163348425922E-4</v>
      </c>
      <c r="C45" s="4">
        <v>7.7692057057345433E-7</v>
      </c>
      <c r="D45" s="4">
        <v>7.7692057057345433E-7</v>
      </c>
      <c r="E45" s="4">
        <v>0</v>
      </c>
      <c r="F45" s="4">
        <v>0</v>
      </c>
      <c r="G45" s="4">
        <v>3.2630663964085085E-5</v>
      </c>
      <c r="H45" s="4">
        <v>4.3507551952113442E-6</v>
      </c>
      <c r="I45" s="4">
        <v>5.0499837087274536E-6</v>
      </c>
      <c r="J45" s="4">
        <v>1.0177659474512252E-5</v>
      </c>
      <c r="K45" s="4">
        <v>6.7592089639890521E-5</v>
      </c>
      <c r="L45" s="4">
        <v>0</v>
      </c>
      <c r="M45" s="4">
        <v>3.3640660705830571E-5</v>
      </c>
      <c r="N45" s="4">
        <v>2.2530696546630173E-3</v>
      </c>
      <c r="O45" s="4">
        <v>9.9445833033402154E-5</v>
      </c>
      <c r="P45" s="4">
        <v>3.5194501846977483E-3</v>
      </c>
      <c r="Q45" s="4">
        <v>2.175377597605672E-3</v>
      </c>
      <c r="R45" s="4">
        <v>6.3707486787023253E-5</v>
      </c>
      <c r="S45" s="4">
        <v>1.0099967417454906E-6</v>
      </c>
      <c r="T45" s="4">
        <v>8.6238183333653438E-6</v>
      </c>
      <c r="U45" s="4">
        <v>6.3707486787023254E-7</v>
      </c>
      <c r="V45" s="4">
        <v>3.3407584534658538E-5</v>
      </c>
      <c r="W45" s="4">
        <v>8.9345865615947254E-5</v>
      </c>
      <c r="X45" s="4">
        <v>1.7869173123189449E-3</v>
      </c>
      <c r="Y45" s="2">
        <v>7.7692057057345432E-4</v>
      </c>
      <c r="Z45" s="3" t="s">
        <v>238</v>
      </c>
      <c r="AA45" s="3" t="s">
        <v>233</v>
      </c>
    </row>
    <row r="46" spans="1:27" x14ac:dyDescent="0.35">
      <c r="A46" s="4">
        <v>7.0066204673788587E-2</v>
      </c>
      <c r="B46" s="4">
        <v>1.4067000171080318E-2</v>
      </c>
      <c r="C46" s="4">
        <v>0</v>
      </c>
      <c r="D46" s="4">
        <v>0</v>
      </c>
      <c r="E46" s="4">
        <v>0</v>
      </c>
      <c r="F46" s="4">
        <v>0</v>
      </c>
      <c r="G46" s="4">
        <v>1.5142184897532316E-3</v>
      </c>
      <c r="H46" s="4">
        <v>2.7775605433343303E-4</v>
      </c>
      <c r="I46" s="4">
        <v>3.8527452697863294E-4</v>
      </c>
      <c r="J46" s="4">
        <v>2.7775605433343303E-4</v>
      </c>
      <c r="K46" s="4">
        <v>1.0751847264519988E-2</v>
      </c>
      <c r="L46" s="4">
        <v>0</v>
      </c>
      <c r="M46" s="4">
        <v>6.8991019947336584E-4</v>
      </c>
      <c r="N46" s="4">
        <v>0.10483051082906987</v>
      </c>
      <c r="O46" s="4">
        <v>2.8044401614956301E-2</v>
      </c>
      <c r="P46" s="4">
        <v>0.25535637253234972</v>
      </c>
      <c r="Q46" s="4">
        <v>0.20070114893770644</v>
      </c>
      <c r="R46" s="4">
        <v>4.2738592876466953E-2</v>
      </c>
      <c r="S46" s="4">
        <v>3.1359554521516632E-5</v>
      </c>
      <c r="T46" s="4">
        <v>5.1071274506469947E-4</v>
      </c>
      <c r="U46" s="4">
        <v>2.4191656345169972E-5</v>
      </c>
      <c r="V46" s="4">
        <v>5.1967261778513272E-4</v>
      </c>
      <c r="W46" s="4">
        <v>1.5590178533553982E-2</v>
      </c>
      <c r="X46" s="4">
        <v>2.6879618161299971E-2</v>
      </c>
      <c r="Y46" s="2">
        <v>8.9598727204333234E-2</v>
      </c>
      <c r="Z46" s="3" t="s">
        <v>237</v>
      </c>
      <c r="AA46" s="3" t="s">
        <v>233</v>
      </c>
    </row>
    <row r="47" spans="1:27" x14ac:dyDescent="0.35">
      <c r="A47" s="4">
        <v>0.1710002442626648</v>
      </c>
      <c r="B47" s="4">
        <v>3.7421106085181496E-2</v>
      </c>
      <c r="C47" s="4">
        <v>0</v>
      </c>
      <c r="D47" s="4">
        <v>0</v>
      </c>
      <c r="E47" s="4">
        <v>0</v>
      </c>
      <c r="F47" s="4">
        <v>0</v>
      </c>
      <c r="G47" s="4">
        <v>2.3684244357709805E-3</v>
      </c>
      <c r="H47" s="4">
        <v>4.7368488715419612E-4</v>
      </c>
      <c r="I47" s="4">
        <v>1.4210546614625882E-3</v>
      </c>
      <c r="J47" s="4">
        <v>4.7368488715419612E-4</v>
      </c>
      <c r="K47" s="4">
        <v>2.4868456575595298E-2</v>
      </c>
      <c r="L47" s="4">
        <v>0</v>
      </c>
      <c r="M47" s="4">
        <v>1.6105286163242668E-3</v>
      </c>
      <c r="N47" s="4">
        <v>0.34105311875102118</v>
      </c>
      <c r="O47" s="4">
        <v>6.6315884201587461E-2</v>
      </c>
      <c r="P47" s="4">
        <v>0.59210610894274507</v>
      </c>
      <c r="Q47" s="4">
        <v>0.5684218645850353</v>
      </c>
      <c r="R47" s="4">
        <v>4.9736913151190595E-2</v>
      </c>
      <c r="S47" s="4">
        <v>5.2105337586961569E-5</v>
      </c>
      <c r="T47" s="4">
        <v>2.036845014763043E-3</v>
      </c>
      <c r="U47" s="4">
        <v>1.1131594848123607E-4</v>
      </c>
      <c r="V47" s="4">
        <v>1.3500019283894588E-3</v>
      </c>
      <c r="W47" s="4">
        <v>0.10018435363311246</v>
      </c>
      <c r="X47" s="4">
        <v>6.4894829540124863E-2</v>
      </c>
      <c r="Y47" s="2">
        <v>0.23684244357709805</v>
      </c>
      <c r="Z47" s="3" t="s">
        <v>237</v>
      </c>
      <c r="AA47" s="3" t="s">
        <v>233</v>
      </c>
    </row>
    <row r="48" spans="1:27" x14ac:dyDescent="0.35">
      <c r="A48" s="4">
        <v>1.2749477419026815E-2</v>
      </c>
      <c r="B48" s="4">
        <v>1.52524423111057E-3</v>
      </c>
      <c r="C48" s="4">
        <v>0</v>
      </c>
      <c r="D48" s="4">
        <v>0</v>
      </c>
      <c r="E48" s="4">
        <v>0</v>
      </c>
      <c r="F48" s="4">
        <v>0</v>
      </c>
      <c r="G48" s="4">
        <v>7.4150334927836927E-4</v>
      </c>
      <c r="H48" s="4">
        <v>1.8772236690591627E-4</v>
      </c>
      <c r="I48" s="4">
        <v>9.3861183452958135E-5</v>
      </c>
      <c r="J48" s="4">
        <v>2.5420737185176162E-4</v>
      </c>
      <c r="K48" s="4">
        <v>2.1900942805690234E-3</v>
      </c>
      <c r="L48" s="4">
        <v>0</v>
      </c>
      <c r="M48" s="4">
        <v>2.1900942805690235E-5</v>
      </c>
      <c r="N48" s="4">
        <v>7.8999829406239779E-3</v>
      </c>
      <c r="O48" s="4">
        <v>2.8158355035887445E-3</v>
      </c>
      <c r="P48" s="4">
        <v>2.2370248722955025E-2</v>
      </c>
      <c r="Q48" s="4">
        <v>4.5679109280439632E-2</v>
      </c>
      <c r="R48" s="4">
        <v>4.4975150404542447E-3</v>
      </c>
      <c r="S48" s="4">
        <v>2.5811825449563493E-5</v>
      </c>
      <c r="T48" s="4">
        <v>1.3062348030536675E-4</v>
      </c>
      <c r="U48" s="4">
        <v>3.20692376797607E-5</v>
      </c>
      <c r="V48" s="4">
        <v>1.1732647931619768E-4</v>
      </c>
      <c r="W48" s="4">
        <v>4.1298920719301576E-3</v>
      </c>
      <c r="X48" s="4">
        <v>2.0962330971160655E-3</v>
      </c>
      <c r="Y48" s="2">
        <v>7.821765287746512E-3</v>
      </c>
      <c r="Z48" s="3" t="s">
        <v>240</v>
      </c>
      <c r="AA48" s="3" t="s">
        <v>233</v>
      </c>
    </row>
    <row r="49" spans="1:27" x14ac:dyDescent="0.35">
      <c r="A49" s="4">
        <v>8.8678292333737876E-2</v>
      </c>
      <c r="B49" s="4">
        <v>1.3330349750813502E-2</v>
      </c>
      <c r="C49" s="4">
        <v>0</v>
      </c>
      <c r="D49" s="4">
        <v>0</v>
      </c>
      <c r="E49" s="4">
        <v>0</v>
      </c>
      <c r="F49" s="4">
        <v>0</v>
      </c>
      <c r="G49" s="4">
        <v>3.8961236825339031E-3</v>
      </c>
      <c r="H49" s="4">
        <v>7.2086869897103052E-4</v>
      </c>
      <c r="I49" s="4">
        <v>9.153888240901975E-4</v>
      </c>
      <c r="J49" s="4">
        <v>8.1812876153061407E-4</v>
      </c>
      <c r="K49" s="4">
        <v>0.37473729986192461</v>
      </c>
      <c r="L49" s="4">
        <v>0</v>
      </c>
      <c r="M49" s="4">
        <v>5.721180150563734E-4</v>
      </c>
      <c r="N49" s="4">
        <v>2.2312602587198565E-2</v>
      </c>
      <c r="O49" s="4">
        <v>2.8605900752818672E-2</v>
      </c>
      <c r="P49" s="4">
        <v>0.14531797582431885</v>
      </c>
      <c r="Q49" s="4">
        <v>0.14417373979420611</v>
      </c>
      <c r="R49" s="4">
        <v>4.5769441204509872E-3</v>
      </c>
      <c r="S49" s="4">
        <v>8.5817702258456002E-6</v>
      </c>
      <c r="T49" s="4">
        <v>5.8356037535750094E-4</v>
      </c>
      <c r="U49" s="4">
        <v>4.9202149294848112E-5</v>
      </c>
      <c r="V49" s="4">
        <v>3.4327080903382405E-4</v>
      </c>
      <c r="W49" s="4">
        <v>4.1993462305137813E-2</v>
      </c>
      <c r="X49" s="4">
        <v>1.5332762803510808E-2</v>
      </c>
      <c r="Y49" s="2">
        <v>5.7211801505637344E-2</v>
      </c>
      <c r="Z49" s="3" t="s">
        <v>231</v>
      </c>
      <c r="AA49" s="3" t="s">
        <v>233</v>
      </c>
    </row>
    <row r="50" spans="1:27" x14ac:dyDescent="0.35">
      <c r="A50" s="4">
        <v>0.22265920949330173</v>
      </c>
      <c r="B50" s="4">
        <v>2.5184269811621019E-2</v>
      </c>
      <c r="C50" s="4">
        <v>8.214611612374238E-4</v>
      </c>
      <c r="D50" s="4">
        <v>0</v>
      </c>
      <c r="E50" s="4">
        <v>0</v>
      </c>
      <c r="F50" s="4">
        <v>0</v>
      </c>
      <c r="G50" s="4">
        <v>1.3186613377758645E-2</v>
      </c>
      <c r="H50" s="4">
        <v>1.4483657316554579E-3</v>
      </c>
      <c r="I50" s="4">
        <v>3.9992188112874579E-3</v>
      </c>
      <c r="J50" s="4">
        <v>7.1121242643976956E-3</v>
      </c>
      <c r="K50" s="4">
        <v>1.1349134464464408E-2</v>
      </c>
      <c r="L50" s="4">
        <v>0</v>
      </c>
      <c r="M50" s="4">
        <v>8.2686551098240697E-3</v>
      </c>
      <c r="N50" s="4">
        <v>0.4031644909757357</v>
      </c>
      <c r="O50" s="4">
        <v>3.4587838367891532E-2</v>
      </c>
      <c r="P50" s="4">
        <v>0.19455659081938986</v>
      </c>
      <c r="Q50" s="4">
        <v>0.23779138877925426</v>
      </c>
      <c r="R50" s="4">
        <v>1.2970439387959325E-2</v>
      </c>
      <c r="S50" s="4">
        <v>5.4043497449830521E-6</v>
      </c>
      <c r="T50" s="4">
        <v>8.3226986072739003E-4</v>
      </c>
      <c r="U50" s="4">
        <v>6.4852196939796619E-5</v>
      </c>
      <c r="V50" s="4">
        <v>7.0256546684779669E-4</v>
      </c>
      <c r="W50" s="4">
        <v>9.7278295409694931E-2</v>
      </c>
      <c r="X50" s="4">
        <v>1.0808699489966102E-2</v>
      </c>
      <c r="Y50" s="2">
        <v>0.10808699489966103</v>
      </c>
      <c r="Z50" s="3" t="s">
        <v>231</v>
      </c>
      <c r="AA50" s="3" t="s">
        <v>233</v>
      </c>
    </row>
    <row r="51" spans="1:27" x14ac:dyDescent="0.35">
      <c r="A51" s="4">
        <v>2.8683063653611464E-3</v>
      </c>
      <c r="B51" s="4">
        <v>6.640563827684594E-4</v>
      </c>
      <c r="C51" s="4">
        <v>0</v>
      </c>
      <c r="D51" s="4">
        <v>0</v>
      </c>
      <c r="E51" s="4">
        <v>0</v>
      </c>
      <c r="F51" s="4">
        <v>0</v>
      </c>
      <c r="G51" s="4">
        <v>2.4337144918215788E-5</v>
      </c>
      <c r="H51" s="4">
        <v>6.9534699766330817E-6</v>
      </c>
      <c r="I51" s="4">
        <v>7.3011434754647362E-6</v>
      </c>
      <c r="J51" s="4">
        <v>6.605796477801428E-6</v>
      </c>
      <c r="K51" s="4">
        <v>3.6505717377323681E-4</v>
      </c>
      <c r="L51" s="4">
        <v>0</v>
      </c>
      <c r="M51" s="4">
        <v>2.7466206407700676E-5</v>
      </c>
      <c r="N51" s="4">
        <v>3.2090263942161673E-3</v>
      </c>
      <c r="O51" s="4">
        <v>9.3871844684546607E-4</v>
      </c>
      <c r="P51" s="4">
        <v>7.1968414258152405E-3</v>
      </c>
      <c r="Q51" s="4">
        <v>1.3559266454434511E-2</v>
      </c>
      <c r="R51" s="4">
        <v>3.476734988316541E-4</v>
      </c>
      <c r="S51" s="4">
        <v>1.7383674941582704E-7</v>
      </c>
      <c r="T51" s="4">
        <v>9.039510969623007E-6</v>
      </c>
      <c r="U51" s="4">
        <v>1.3906939953266163E-6</v>
      </c>
      <c r="V51" s="4">
        <v>1.0430204964949623E-5</v>
      </c>
      <c r="W51" s="4">
        <v>1.0430204964949623E-3</v>
      </c>
      <c r="X51" s="4">
        <v>7.6140496244132242E-4</v>
      </c>
      <c r="Y51" s="2">
        <v>3.476734988316541E-3</v>
      </c>
      <c r="Z51" s="3" t="s">
        <v>237</v>
      </c>
      <c r="AA51" s="3" t="s">
        <v>233</v>
      </c>
    </row>
    <row r="52" spans="1:27" x14ac:dyDescent="0.35">
      <c r="A52" s="4">
        <v>5.3356428704369532E-3</v>
      </c>
      <c r="B52" s="4">
        <v>1.2657148731506881E-3</v>
      </c>
      <c r="C52" s="4">
        <v>0</v>
      </c>
      <c r="D52" s="4">
        <v>0</v>
      </c>
      <c r="E52" s="4">
        <v>0</v>
      </c>
      <c r="F52" s="4">
        <v>0</v>
      </c>
      <c r="G52" s="4">
        <v>3.1097305073098799E-5</v>
      </c>
      <c r="H52" s="4">
        <v>6.5468010680208012E-6</v>
      </c>
      <c r="I52" s="4">
        <v>2.6187204272083202E-6</v>
      </c>
      <c r="J52" s="4">
        <v>8.7290680906944011E-6</v>
      </c>
      <c r="K52" s="4">
        <v>0</v>
      </c>
      <c r="L52" s="4">
        <v>0</v>
      </c>
      <c r="M52" s="4">
        <v>0</v>
      </c>
      <c r="N52" s="4">
        <v>8.7836247662612405E-3</v>
      </c>
      <c r="O52" s="4">
        <v>1.3257272162742124E-3</v>
      </c>
      <c r="P52" s="4">
        <v>8.8927381173949209E-3</v>
      </c>
      <c r="Q52" s="4">
        <v>2.0185969959730807E-2</v>
      </c>
      <c r="R52" s="4">
        <v>1.1456901869036403E-3</v>
      </c>
      <c r="S52" s="4">
        <v>0</v>
      </c>
      <c r="T52" s="4">
        <v>2.4550504005078002E-5</v>
      </c>
      <c r="U52" s="4">
        <v>1.6367002670052003E-6</v>
      </c>
      <c r="V52" s="4">
        <v>3.2734005340104005E-5</v>
      </c>
      <c r="W52" s="4">
        <v>1.5275869158715202E-3</v>
      </c>
      <c r="X52" s="4">
        <v>4.855544125448761E-4</v>
      </c>
      <c r="Y52" s="2">
        <v>5.455667556684001E-3</v>
      </c>
      <c r="Z52" s="3" t="s">
        <v>237</v>
      </c>
      <c r="AA52" s="3" t="s">
        <v>233</v>
      </c>
    </row>
    <row r="53" spans="1:27" x14ac:dyDescent="0.35">
      <c r="A53" s="4">
        <v>2.8273478158186753E-2</v>
      </c>
      <c r="B53" s="4">
        <v>6.3556909578733854E-3</v>
      </c>
      <c r="C53" s="4">
        <v>0</v>
      </c>
      <c r="D53" s="4">
        <v>0</v>
      </c>
      <c r="E53" s="4">
        <v>0</v>
      </c>
      <c r="F53" s="4">
        <v>0</v>
      </c>
      <c r="G53" s="4">
        <v>3.2012119898112279E-4</v>
      </c>
      <c r="H53" s="4">
        <v>6.0752928273789721E-5</v>
      </c>
      <c r="I53" s="4">
        <v>5.1406323923975922E-5</v>
      </c>
      <c r="J53" s="4">
        <v>6.3089579361243176E-5</v>
      </c>
      <c r="K53" s="4">
        <v>7.0566862841094221E-4</v>
      </c>
      <c r="L53" s="4">
        <v>0</v>
      </c>
      <c r="M53" s="4">
        <v>1.0281264784795184E-4</v>
      </c>
      <c r="N53" s="4">
        <v>1.8155778949513313E-2</v>
      </c>
      <c r="O53" s="4">
        <v>8.7858080888249743E-3</v>
      </c>
      <c r="P53" s="4">
        <v>5.6546956316373506E-2</v>
      </c>
      <c r="Q53" s="4">
        <v>8.295111360459749E-2</v>
      </c>
      <c r="R53" s="4">
        <v>8.1782788060870773E-4</v>
      </c>
      <c r="S53" s="4">
        <v>1.1683255437267253E-5</v>
      </c>
      <c r="T53" s="4">
        <v>2.2198185330807782E-4</v>
      </c>
      <c r="U53" s="4">
        <v>1.1683255437267253E-5</v>
      </c>
      <c r="V53" s="4">
        <v>8.879274132323114E-5</v>
      </c>
      <c r="W53" s="4">
        <v>4.3929040444124878E-2</v>
      </c>
      <c r="X53" s="4">
        <v>3.2713115224348309E-3</v>
      </c>
      <c r="Y53" s="2">
        <v>2.3366510874534507E-2</v>
      </c>
      <c r="Z53" s="3" t="s">
        <v>231</v>
      </c>
      <c r="AA53" s="3" t="s">
        <v>233</v>
      </c>
    </row>
    <row r="54" spans="1:27" x14ac:dyDescent="0.35">
      <c r="A54" s="4">
        <v>0.75359637249813505</v>
      </c>
      <c r="B54" s="4">
        <v>0.1370175222723882</v>
      </c>
      <c r="C54" s="4">
        <v>0</v>
      </c>
      <c r="D54" s="4">
        <v>0</v>
      </c>
      <c r="E54" s="4">
        <v>0</v>
      </c>
      <c r="F54" s="4">
        <v>0</v>
      </c>
      <c r="G54" s="4">
        <v>2.3110288756609473E-2</v>
      </c>
      <c r="H54" s="4">
        <v>6.1657885022574684E-3</v>
      </c>
      <c r="I54" s="4">
        <v>4.8869582943818456E-3</v>
      </c>
      <c r="J54" s="4">
        <v>9.9566066184602082E-3</v>
      </c>
      <c r="K54" s="4">
        <v>1.8269002969651758E-2</v>
      </c>
      <c r="L54" s="4">
        <v>0</v>
      </c>
      <c r="M54" s="4">
        <v>6.8508761136194087E-3</v>
      </c>
      <c r="N54" s="4">
        <v>0.18771400551317183</v>
      </c>
      <c r="O54" s="4">
        <v>0.15665670046476379</v>
      </c>
      <c r="P54" s="4">
        <v>1.4021459779207723</v>
      </c>
      <c r="Q54" s="4">
        <v>1.7812277895410462</v>
      </c>
      <c r="R54" s="4">
        <v>6.0744434874092099E-3</v>
      </c>
      <c r="S54" s="4">
        <v>9.1345014848258786E-5</v>
      </c>
      <c r="T54" s="4">
        <v>4.6129232498370691E-3</v>
      </c>
      <c r="U54" s="4">
        <v>1.0047951633308466E-3</v>
      </c>
      <c r="V54" s="4">
        <v>2.4663154009029876E-3</v>
      </c>
      <c r="W54" s="4">
        <v>0.17081517776624391</v>
      </c>
      <c r="X54" s="4">
        <v>0.1826900296965176</v>
      </c>
      <c r="Y54" s="2">
        <v>0.45672507424129394</v>
      </c>
      <c r="Z54" s="3" t="s">
        <v>231</v>
      </c>
      <c r="AA54" s="3" t="s">
        <v>233</v>
      </c>
    </row>
    <row r="55" spans="1:27" x14ac:dyDescent="0.35">
      <c r="A55" s="4">
        <v>5.9812825857279039E-2</v>
      </c>
      <c r="B55" s="4">
        <v>8.6241748910495346E-3</v>
      </c>
      <c r="C55" s="4">
        <v>0</v>
      </c>
      <c r="D55" s="4">
        <v>0</v>
      </c>
      <c r="E55" s="4">
        <v>0</v>
      </c>
      <c r="F55" s="4">
        <v>0</v>
      </c>
      <c r="G55" s="4">
        <v>2.8144484725091761E-3</v>
      </c>
      <c r="H55" s="4">
        <v>7.6041111942587295E-4</v>
      </c>
      <c r="I55" s="4">
        <v>5.1466850156263357E-4</v>
      </c>
      <c r="J55" s="4">
        <v>7.8359438526202766E-4</v>
      </c>
      <c r="K55" s="4">
        <v>3.0462811308707233E-2</v>
      </c>
      <c r="L55" s="4">
        <v>0</v>
      </c>
      <c r="M55" s="4">
        <v>2.6428923053216315E-4</v>
      </c>
      <c r="N55" s="4">
        <v>3.3847568120785813E-2</v>
      </c>
      <c r="O55" s="4">
        <v>1.0339736562924981E-2</v>
      </c>
      <c r="P55" s="4">
        <v>7.5113781309141106E-2</v>
      </c>
      <c r="Q55" s="4">
        <v>0.13631760311658941</v>
      </c>
      <c r="R55" s="4">
        <v>4.0107049896547571E-2</v>
      </c>
      <c r="S55" s="4">
        <v>1.0664302284631146E-4</v>
      </c>
      <c r="T55" s="4">
        <v>1.2194397829817353E-3</v>
      </c>
      <c r="U55" s="4">
        <v>1.7619282035477544E-4</v>
      </c>
      <c r="V55" s="4">
        <v>8.6241748910495357E-4</v>
      </c>
      <c r="W55" s="4">
        <v>9.8760712462018872E-3</v>
      </c>
      <c r="X55" s="4">
        <v>2.5501592419770128E-2</v>
      </c>
      <c r="Y55" s="2">
        <v>4.6366531672309329E-2</v>
      </c>
      <c r="Z55" s="3" t="s">
        <v>236</v>
      </c>
      <c r="AA55" s="3" t="s">
        <v>233</v>
      </c>
    </row>
    <row r="56" spans="1:27" x14ac:dyDescent="0.35">
      <c r="A56" s="4">
        <v>0.18673445787926363</v>
      </c>
      <c r="B56" s="4">
        <v>4.3736176489033232E-2</v>
      </c>
      <c r="C56" s="4">
        <v>0</v>
      </c>
      <c r="D56" s="4">
        <v>0</v>
      </c>
      <c r="E56" s="4">
        <v>0</v>
      </c>
      <c r="F56" s="4">
        <v>0</v>
      </c>
      <c r="G56" s="4">
        <v>1.2930695657627216E-3</v>
      </c>
      <c r="H56" s="4">
        <v>3.6129884925723102E-4</v>
      </c>
      <c r="I56" s="4">
        <v>1.9015728908275319E-4</v>
      </c>
      <c r="J56" s="4">
        <v>3.8031457816550639E-4</v>
      </c>
      <c r="K56" s="4">
        <v>9.5078644541376586E-2</v>
      </c>
      <c r="L56" s="4">
        <v>0</v>
      </c>
      <c r="M56" s="4">
        <v>1.1409437344965189E-3</v>
      </c>
      <c r="N56" s="4">
        <v>4.658853582527453E-2</v>
      </c>
      <c r="O56" s="4">
        <v>5.4194827388584652E-2</v>
      </c>
      <c r="P56" s="4">
        <v>0.69977882382453171</v>
      </c>
      <c r="Q56" s="4">
        <v>0.89754240447059497</v>
      </c>
      <c r="R56" s="4">
        <v>2.0917301799102849E-2</v>
      </c>
      <c r="S56" s="4">
        <v>9.5078644541376597E-5</v>
      </c>
      <c r="T56" s="4">
        <v>8.7472352978066464E-4</v>
      </c>
      <c r="U56" s="4">
        <v>5.7047186724825945E-4</v>
      </c>
      <c r="V56" s="4">
        <v>1.2170066501296204E-3</v>
      </c>
      <c r="W56" s="4">
        <v>8.0816847860170113E-2</v>
      </c>
      <c r="X56" s="4">
        <v>7.7203859367597799E-2</v>
      </c>
      <c r="Y56" s="2">
        <v>0.19015728908275317</v>
      </c>
      <c r="Z56" s="3" t="s">
        <v>237</v>
      </c>
      <c r="AA56" s="3" t="s">
        <v>233</v>
      </c>
    </row>
    <row r="57" spans="1:27" x14ac:dyDescent="0.35">
      <c r="A57" s="4">
        <v>0.11657107045772357</v>
      </c>
      <c r="B57" s="4">
        <v>1.9645893692525441E-2</v>
      </c>
      <c r="C57" s="4">
        <v>0</v>
      </c>
      <c r="D57" s="4">
        <v>0</v>
      </c>
      <c r="E57" s="4">
        <v>0</v>
      </c>
      <c r="F57" s="4">
        <v>0</v>
      </c>
      <c r="G57" s="4">
        <v>4.2389480166444933E-3</v>
      </c>
      <c r="H57" s="4">
        <v>5.9508308695201541E-4</v>
      </c>
      <c r="I57" s="4">
        <v>3.2199701280280287E-3</v>
      </c>
      <c r="J57" s="4">
        <v>2.3640287015901979E-4</v>
      </c>
      <c r="K57" s="4">
        <v>1.8830711381632267E-2</v>
      </c>
      <c r="L57" s="4">
        <v>0</v>
      </c>
      <c r="M57" s="4">
        <v>1.7118828528756608E-3</v>
      </c>
      <c r="N57" s="4">
        <v>7.7931428921387214E-2</v>
      </c>
      <c r="O57" s="4">
        <v>2.6901016259474667E-2</v>
      </c>
      <c r="P57" s="4">
        <v>0.1874919315054295</v>
      </c>
      <c r="Q57" s="4">
        <v>0.3342247474662004</v>
      </c>
      <c r="R57" s="4">
        <v>1.7118828528756607E-2</v>
      </c>
      <c r="S57" s="4">
        <v>1.6303646217863437E-5</v>
      </c>
      <c r="T57" s="4">
        <v>3.9128750922872243E-4</v>
      </c>
      <c r="U57" s="4">
        <v>4.0759115544658592E-5</v>
      </c>
      <c r="V57" s="4">
        <v>3.1792110124833695E-4</v>
      </c>
      <c r="W57" s="4">
        <v>4.0759115544658588E-2</v>
      </c>
      <c r="X57" s="4">
        <v>3.2607292435726867E-2</v>
      </c>
      <c r="Y57" s="2">
        <v>8.1518231089317175E-2</v>
      </c>
      <c r="Z57" s="3" t="s">
        <v>237</v>
      </c>
      <c r="AA57" s="3" t="s">
        <v>233</v>
      </c>
    </row>
    <row r="58" spans="1:27" x14ac:dyDescent="0.35">
      <c r="A58" s="4">
        <v>7.9657913515361292E-2</v>
      </c>
      <c r="B58" s="4">
        <v>6.2112117586867613E-3</v>
      </c>
      <c r="C58" s="4">
        <v>6.8077688202555471E-4</v>
      </c>
      <c r="D58" s="4">
        <v>3.2986096345568108E-4</v>
      </c>
      <c r="E58" s="4">
        <v>3.5091591856987352E-4</v>
      </c>
      <c r="F58" s="4">
        <v>3.5793423694127098E-4</v>
      </c>
      <c r="G58" s="4">
        <v>5.7199294726889395E-3</v>
      </c>
      <c r="H58" s="4">
        <v>1.0246744822240306E-3</v>
      </c>
      <c r="I58" s="4">
        <v>2.2283160829186968E-3</v>
      </c>
      <c r="J58" s="4">
        <v>1.5826307927501297E-3</v>
      </c>
      <c r="K58" s="4">
        <v>1.6984330458781879E-2</v>
      </c>
      <c r="L58" s="4">
        <v>0</v>
      </c>
      <c r="M58" s="4">
        <v>3.1582432671288621E-4</v>
      </c>
      <c r="N58" s="4">
        <v>9.0185391072457502E-2</v>
      </c>
      <c r="O58" s="4">
        <v>8.7728979642468386E-3</v>
      </c>
      <c r="P58" s="4">
        <v>4.737364900693293E-2</v>
      </c>
      <c r="Q58" s="4">
        <v>0.11439858945377879</v>
      </c>
      <c r="R58" s="4">
        <v>7.0183183713974709E-3</v>
      </c>
      <c r="S58" s="4">
        <v>2.1054955114192412E-5</v>
      </c>
      <c r="T58" s="4">
        <v>3.8600751042686094E-4</v>
      </c>
      <c r="U58" s="4">
        <v>1.7545795928493678E-5</v>
      </c>
      <c r="V58" s="4">
        <v>3.5091591856987352E-4</v>
      </c>
      <c r="W58" s="4">
        <v>1.3124255354513271E-2</v>
      </c>
      <c r="X58" s="4">
        <v>2.2388435604757929E-2</v>
      </c>
      <c r="Y58" s="2">
        <v>3.5091591856987354E-2</v>
      </c>
      <c r="Z58" s="3" t="s">
        <v>232</v>
      </c>
      <c r="AA58" s="3" t="s">
        <v>233</v>
      </c>
    </row>
    <row r="59" spans="1:27" x14ac:dyDescent="0.35">
      <c r="A59" s="4">
        <v>7.5243286603181025E-2</v>
      </c>
      <c r="B59" s="4">
        <v>4.8114754698632758E-3</v>
      </c>
      <c r="C59" s="4">
        <v>0</v>
      </c>
      <c r="D59" s="4">
        <v>0</v>
      </c>
      <c r="E59" s="4">
        <v>0</v>
      </c>
      <c r="F59" s="4">
        <v>0</v>
      </c>
      <c r="G59" s="4">
        <v>6.2190879743445537E-3</v>
      </c>
      <c r="H59" s="4">
        <v>1.369223072540879E-3</v>
      </c>
      <c r="I59" s="4">
        <v>2.4543643487228094E-3</v>
      </c>
      <c r="J59" s="4">
        <v>1.7479988010194775E-3</v>
      </c>
      <c r="K59" s="4">
        <v>1.3692230725408792E-2</v>
      </c>
      <c r="L59" s="4">
        <v>0</v>
      </c>
      <c r="M59" s="4">
        <v>4.0948727403091714E-4</v>
      </c>
      <c r="N59" s="4">
        <v>9.8276945767420118E-2</v>
      </c>
      <c r="O59" s="4">
        <v>7.4219568418103735E-3</v>
      </c>
      <c r="P59" s="4">
        <v>6.8333188853909294E-2</v>
      </c>
      <c r="Q59" s="4">
        <v>7.9850018436028847E-2</v>
      </c>
      <c r="R59" s="4">
        <v>5.1185909253864638E-3</v>
      </c>
      <c r="S59" s="4">
        <v>5.1185909253864635E-6</v>
      </c>
      <c r="T59" s="4">
        <v>2.8152250089625555E-4</v>
      </c>
      <c r="U59" s="4">
        <v>2.3033659164239086E-5</v>
      </c>
      <c r="V59" s="4">
        <v>2.5592954626932321E-5</v>
      </c>
      <c r="W59" s="4">
        <v>8.1641525259914093E-3</v>
      </c>
      <c r="X59" s="4">
        <v>1.190072390152353E-2</v>
      </c>
      <c r="Y59" s="2">
        <v>2.559295462693232E-2</v>
      </c>
      <c r="Z59" s="3" t="s">
        <v>232</v>
      </c>
      <c r="AA59" s="3" t="s">
        <v>233</v>
      </c>
    </row>
    <row r="60" spans="1:27" x14ac:dyDescent="0.35">
      <c r="A60" s="4">
        <v>0.46829227510008731</v>
      </c>
      <c r="B60" s="4">
        <v>7.4673633056500405E-2</v>
      </c>
      <c r="C60" s="4">
        <v>0</v>
      </c>
      <c r="D60" s="4">
        <v>0</v>
      </c>
      <c r="E60" s="4">
        <v>0</v>
      </c>
      <c r="F60" s="4">
        <v>0</v>
      </c>
      <c r="G60" s="4">
        <v>1.8668408264125101E-2</v>
      </c>
      <c r="H60" s="4">
        <v>4.1133780920953609E-3</v>
      </c>
      <c r="I60" s="4">
        <v>7.5939287854068201E-3</v>
      </c>
      <c r="J60" s="4">
        <v>5.6638052191159208E-3</v>
      </c>
      <c r="K60" s="4">
        <v>3.3223438436154842E-2</v>
      </c>
      <c r="L60" s="4">
        <v>0</v>
      </c>
      <c r="M60" s="4">
        <v>2.0566890460476804E-3</v>
      </c>
      <c r="N60" s="4">
        <v>0.22465372656828511</v>
      </c>
      <c r="O60" s="4">
        <v>9.1759972823665756E-2</v>
      </c>
      <c r="P60" s="4">
        <v>0.72775150860148696</v>
      </c>
      <c r="Q60" s="4">
        <v>1.3289375374461934</v>
      </c>
      <c r="R60" s="4">
        <v>4.1133780920953614E-2</v>
      </c>
      <c r="S60" s="4">
        <v>1.5820684969597543E-5</v>
      </c>
      <c r="T60" s="4">
        <v>6.3282739878390171E-4</v>
      </c>
      <c r="U60" s="4">
        <v>6.3282739878390171E-5</v>
      </c>
      <c r="V60" s="4">
        <v>1.5187857570813639E-3</v>
      </c>
      <c r="W60" s="4">
        <v>3.1641369939195085E-2</v>
      </c>
      <c r="X60" s="4">
        <v>3.1641369939195085E-2</v>
      </c>
      <c r="Y60" s="2">
        <v>0.31641369939195085</v>
      </c>
      <c r="Z60" s="3" t="s">
        <v>237</v>
      </c>
      <c r="AA60" s="3" t="s">
        <v>233</v>
      </c>
    </row>
    <row r="61" spans="1:27" x14ac:dyDescent="0.35">
      <c r="A61" s="4">
        <v>2.4345197764762964E-2</v>
      </c>
      <c r="B61" s="4">
        <v>5.6721800977695162E-3</v>
      </c>
      <c r="C61" s="4">
        <v>0</v>
      </c>
      <c r="D61" s="4">
        <v>0</v>
      </c>
      <c r="E61" s="4">
        <v>0</v>
      </c>
      <c r="F61" s="4">
        <v>0</v>
      </c>
      <c r="G61" s="4">
        <v>1.8321643678636046E-4</v>
      </c>
      <c r="H61" s="4">
        <v>3.2627584633187481E-5</v>
      </c>
      <c r="I61" s="4">
        <v>2.4596179185018253E-5</v>
      </c>
      <c r="J61" s="4">
        <v>5.5215912456163428E-5</v>
      </c>
      <c r="K61" s="4">
        <v>6.0235540861269185E-3</v>
      </c>
      <c r="L61" s="4">
        <v>0</v>
      </c>
      <c r="M61" s="4">
        <v>1.3803978114040858E-4</v>
      </c>
      <c r="N61" s="4">
        <v>0.19149882365478496</v>
      </c>
      <c r="O61" s="4">
        <v>1.3552996693785568E-2</v>
      </c>
      <c r="P61" s="4">
        <v>6.2996336484077362E-2</v>
      </c>
      <c r="Q61" s="4">
        <v>0.10415728940594464</v>
      </c>
      <c r="R61" s="4">
        <v>1.2298089592509127E-2</v>
      </c>
      <c r="S61" s="4">
        <v>7.5294426076586481E-6</v>
      </c>
      <c r="T61" s="4">
        <v>3.5137398835740361E-4</v>
      </c>
      <c r="U61" s="4">
        <v>1.0541219650722108E-5</v>
      </c>
      <c r="V61" s="4">
        <v>1.2549071012764415E-4</v>
      </c>
      <c r="W61" s="4">
        <v>7.027479767148073E-3</v>
      </c>
      <c r="X61" s="4">
        <v>6.400026216509852E-2</v>
      </c>
      <c r="Y61" s="2">
        <v>2.5098142025528829E-2</v>
      </c>
      <c r="Z61" s="3" t="s">
        <v>237</v>
      </c>
      <c r="AA61" s="3" t="s">
        <v>233</v>
      </c>
    </row>
    <row r="62" spans="1:27" x14ac:dyDescent="0.35">
      <c r="A62" s="4">
        <v>4.7292397913437844E-3</v>
      </c>
      <c r="B62" s="4">
        <v>8.3507297216520876E-4</v>
      </c>
      <c r="C62" s="4">
        <v>0</v>
      </c>
      <c r="D62" s="4">
        <v>0</v>
      </c>
      <c r="E62" s="4">
        <v>0</v>
      </c>
      <c r="F62" s="4">
        <v>0</v>
      </c>
      <c r="G62" s="4">
        <v>1.5465892290610756E-4</v>
      </c>
      <c r="H62" s="4">
        <v>2.6415573609307622E-5</v>
      </c>
      <c r="I62" s="4">
        <v>4.5162109719138843E-5</v>
      </c>
      <c r="J62" s="4">
        <v>5.5387493051774047E-5</v>
      </c>
      <c r="K62" s="4">
        <v>5.1126916663176054E-4</v>
      </c>
      <c r="L62" s="4">
        <v>0</v>
      </c>
      <c r="M62" s="4">
        <v>2.7693746525887024E-5</v>
      </c>
      <c r="N62" s="4">
        <v>2.3433170137289023E-3</v>
      </c>
      <c r="O62" s="4">
        <v>1.2483488818592152E-3</v>
      </c>
      <c r="P62" s="4">
        <v>1.1503556249214611E-2</v>
      </c>
      <c r="Q62" s="4">
        <v>1.951343985977886E-2</v>
      </c>
      <c r="R62" s="4">
        <v>5.4109320135194649E-4</v>
      </c>
      <c r="S62" s="4">
        <v>1.1503556249214611E-6</v>
      </c>
      <c r="T62" s="4">
        <v>5.2405089579755449E-5</v>
      </c>
      <c r="U62" s="4">
        <v>1.7042305554392015E-6</v>
      </c>
      <c r="V62" s="4">
        <v>4.0475475691681034E-5</v>
      </c>
      <c r="W62" s="4">
        <v>9.7567199298894281E-4</v>
      </c>
      <c r="X62" s="4">
        <v>8.5211527771960076E-4</v>
      </c>
      <c r="Y62" s="2">
        <v>4.2605763885980039E-3</v>
      </c>
      <c r="Z62" s="3" t="s">
        <v>237</v>
      </c>
      <c r="AA62" s="3" t="s">
        <v>233</v>
      </c>
    </row>
    <row r="63" spans="1:27" x14ac:dyDescent="0.35">
      <c r="A63" s="4">
        <v>0.22420969785357595</v>
      </c>
      <c r="B63" s="4">
        <v>2.4191046347359513E-2</v>
      </c>
      <c r="C63" s="4">
        <v>0</v>
      </c>
      <c r="D63" s="4">
        <v>0</v>
      </c>
      <c r="E63" s="4">
        <v>0</v>
      </c>
      <c r="F63" s="4">
        <v>0</v>
      </c>
      <c r="G63" s="4">
        <v>1.4244901856110652E-2</v>
      </c>
      <c r="H63" s="4">
        <v>1.2727693374394724E-3</v>
      </c>
      <c r="I63" s="4">
        <v>6.9285853998360689E-3</v>
      </c>
      <c r="J63" s="4">
        <v>2.2505259145452925E-3</v>
      </c>
      <c r="K63" s="4">
        <v>3.62444248409916E-2</v>
      </c>
      <c r="L63" s="4">
        <v>0</v>
      </c>
      <c r="M63" s="4">
        <v>6.06883392686371E-3</v>
      </c>
      <c r="N63" s="4">
        <v>6.1868390309971717E-2</v>
      </c>
      <c r="O63" s="4">
        <v>2.8742671792507293E-2</v>
      </c>
      <c r="P63" s="4">
        <v>0.16857872019065862</v>
      </c>
      <c r="Q63" s="4">
        <v>0.40037446045281422</v>
      </c>
      <c r="R63" s="4">
        <v>4.6359148052431123E-3</v>
      </c>
      <c r="S63" s="4">
        <v>1.7700765620019155E-5</v>
      </c>
      <c r="T63" s="4">
        <v>4.4673360850524537E-4</v>
      </c>
      <c r="U63" s="4">
        <v>3.8773105643851478E-5</v>
      </c>
      <c r="V63" s="4">
        <v>6.5745700874356866E-4</v>
      </c>
      <c r="W63" s="4">
        <v>0.10283301931630176</v>
      </c>
      <c r="X63" s="4">
        <v>7.8389104888656261E-3</v>
      </c>
      <c r="Y63" s="2">
        <v>8.4289360095329308E-2</v>
      </c>
      <c r="Z63" s="3" t="s">
        <v>241</v>
      </c>
      <c r="AA63" s="3" t="s">
        <v>233</v>
      </c>
    </row>
    <row r="64" spans="1:27" x14ac:dyDescent="0.35">
      <c r="A64" s="4">
        <v>1.910538535166767E-2</v>
      </c>
      <c r="B64" s="4">
        <v>3.4486839660213676E-3</v>
      </c>
      <c r="C64" s="4">
        <v>0</v>
      </c>
      <c r="D64" s="4">
        <v>0</v>
      </c>
      <c r="E64" s="4">
        <v>0</v>
      </c>
      <c r="F64" s="4">
        <v>0</v>
      </c>
      <c r="G64" s="4">
        <v>5.8935256508534171E-4</v>
      </c>
      <c r="H64" s="4">
        <v>1.4571904081780426E-4</v>
      </c>
      <c r="I64" s="4">
        <v>1.295280362824927E-4</v>
      </c>
      <c r="J64" s="4">
        <v>1.1333703174718109E-4</v>
      </c>
      <c r="K64" s="4">
        <v>1.9429205442373903E-3</v>
      </c>
      <c r="L64" s="4">
        <v>0</v>
      </c>
      <c r="M64" s="4">
        <v>0</v>
      </c>
      <c r="N64" s="4">
        <v>3.1086728707798245E-2</v>
      </c>
      <c r="O64" s="4">
        <v>1.0281287879922855E-2</v>
      </c>
      <c r="P64" s="4">
        <v>3.4486839660213681E-2</v>
      </c>
      <c r="Q64" s="4">
        <v>5.2296944649056425E-2</v>
      </c>
      <c r="R64" s="4">
        <v>6.8811769275074243E-3</v>
      </c>
      <c r="S64" s="4">
        <v>3.5620209977685488E-6</v>
      </c>
      <c r="T64" s="4">
        <v>8.5812324037151411E-5</v>
      </c>
      <c r="U64" s="4">
        <v>7.9335922223026767E-6</v>
      </c>
      <c r="V64" s="4">
        <v>4.6953913152403589E-5</v>
      </c>
      <c r="W64" s="4">
        <v>4.5334812698872443E-3</v>
      </c>
      <c r="X64" s="4">
        <v>4.8573013605934757E-3</v>
      </c>
      <c r="Y64" s="2">
        <v>1.6191004535311585E-2</v>
      </c>
      <c r="Z64" s="3" t="s">
        <v>237</v>
      </c>
      <c r="AA64" s="3" t="s">
        <v>233</v>
      </c>
    </row>
    <row r="65" spans="1:27" x14ac:dyDescent="0.35">
      <c r="A65" s="4">
        <v>0.12641012313534933</v>
      </c>
      <c r="B65" s="4">
        <v>1.2116730696844545E-2</v>
      </c>
      <c r="C65" s="4">
        <v>6.3496329132502671E-4</v>
      </c>
      <c r="D65" s="4">
        <v>4.6602810372479015E-4</v>
      </c>
      <c r="E65" s="4">
        <v>0</v>
      </c>
      <c r="F65" s="4">
        <v>3.3787037520047284E-4</v>
      </c>
      <c r="G65" s="4">
        <v>8.271998841115024E-3</v>
      </c>
      <c r="H65" s="4">
        <v>2.2835377082514718E-3</v>
      </c>
      <c r="I65" s="4">
        <v>1.4563378241399692E-3</v>
      </c>
      <c r="J65" s="4">
        <v>4.1301740692609524E-3</v>
      </c>
      <c r="K65" s="4">
        <v>2.2136334926927528E-2</v>
      </c>
      <c r="L65" s="4">
        <v>0</v>
      </c>
      <c r="M65" s="4">
        <v>9.495322613392598E-4</v>
      </c>
      <c r="N65" s="4">
        <v>0.23592672751067501</v>
      </c>
      <c r="O65" s="4">
        <v>1.5553687961814871E-2</v>
      </c>
      <c r="P65" s="4">
        <v>7.3981961466310434E-2</v>
      </c>
      <c r="Q65" s="4">
        <v>0.10485632333807779</v>
      </c>
      <c r="R65" s="4">
        <v>1.3340054469122118E-2</v>
      </c>
      <c r="S65" s="4">
        <v>2.9126756482799385E-5</v>
      </c>
      <c r="T65" s="4">
        <v>7.5729566855278405E-4</v>
      </c>
      <c r="U65" s="4">
        <v>2.9126756482799385E-5</v>
      </c>
      <c r="V65" s="4">
        <v>2.3301405186239508E-4</v>
      </c>
      <c r="W65" s="4">
        <v>1.4563378241399692E-3</v>
      </c>
      <c r="X65" s="4">
        <v>1.1650702593119754E-2</v>
      </c>
      <c r="Y65" s="2">
        <v>5.8253512965598768E-2</v>
      </c>
      <c r="Z65" s="3" t="s">
        <v>232</v>
      </c>
      <c r="AA65" s="3" t="s">
        <v>233</v>
      </c>
    </row>
    <row r="66" spans="1:27" x14ac:dyDescent="0.35">
      <c r="A66" s="4">
        <v>0.40763575223821497</v>
      </c>
      <c r="B66" s="4">
        <v>3.5052736182803031E-2</v>
      </c>
      <c r="C66" s="4">
        <v>4.4308233938936412E-3</v>
      </c>
      <c r="D66" s="4">
        <v>9.8462742086525353E-4</v>
      </c>
      <c r="E66" s="4">
        <v>0</v>
      </c>
      <c r="F66" s="4">
        <v>0</v>
      </c>
      <c r="G66" s="4">
        <v>2.7766493268400149E-2</v>
      </c>
      <c r="H66" s="4">
        <v>5.7502241378530805E-3</v>
      </c>
      <c r="I66" s="4">
        <v>1.1638296114627298E-2</v>
      </c>
      <c r="J66" s="4">
        <v>9.6099636276448745E-3</v>
      </c>
      <c r="K66" s="4">
        <v>3.7415841992879638E-2</v>
      </c>
      <c r="L66" s="4">
        <v>0</v>
      </c>
      <c r="M66" s="4">
        <v>1.7329442607228465E-3</v>
      </c>
      <c r="N66" s="4">
        <v>0.76210162374970636</v>
      </c>
      <c r="O66" s="4">
        <v>3.3477332309418621E-2</v>
      </c>
      <c r="P66" s="4">
        <v>0.24221834553285237</v>
      </c>
      <c r="Q66" s="4">
        <v>0.3249270488855337</v>
      </c>
      <c r="R66" s="4">
        <v>0.36234289087841332</v>
      </c>
      <c r="S66" s="4">
        <v>9.8462742086525361E-5</v>
      </c>
      <c r="T66" s="4">
        <v>1.6541740670536259E-3</v>
      </c>
      <c r="U66" s="4">
        <v>9.8462742086525361E-5</v>
      </c>
      <c r="V66" s="4">
        <v>2.0086399385651175E-3</v>
      </c>
      <c r="W66" s="4">
        <v>5.6714539441838616E-2</v>
      </c>
      <c r="X66" s="4">
        <v>2.8357269720919308E-2</v>
      </c>
      <c r="Y66" s="2">
        <v>0.19692548417305072</v>
      </c>
      <c r="Z66" s="3" t="s">
        <v>232</v>
      </c>
      <c r="AA66" s="3" t="s">
        <v>233</v>
      </c>
    </row>
    <row r="67" spans="1:27" x14ac:dyDescent="0.35">
      <c r="A67" s="4">
        <v>9.7653277090828331E-3</v>
      </c>
      <c r="B67" s="4">
        <v>2.2468895613818908E-3</v>
      </c>
      <c r="C67" s="4">
        <v>0</v>
      </c>
      <c r="D67" s="4">
        <v>0</v>
      </c>
      <c r="E67" s="4">
        <v>0</v>
      </c>
      <c r="F67" s="4">
        <v>0</v>
      </c>
      <c r="G67" s="4">
        <v>8.7283017576758067E-5</v>
      </c>
      <c r="H67" s="4">
        <v>1.1234447806909455E-5</v>
      </c>
      <c r="I67" s="4">
        <v>5.2715485863190512E-6</v>
      </c>
      <c r="J67" s="4">
        <v>1.9012142442462153E-5</v>
      </c>
      <c r="K67" s="4">
        <v>8.6418829283918877E-5</v>
      </c>
      <c r="L67" s="4">
        <v>0</v>
      </c>
      <c r="M67" s="4">
        <v>4.7530356106155381E-5</v>
      </c>
      <c r="N67" s="4">
        <v>0.20049168393869179</v>
      </c>
      <c r="O67" s="4">
        <v>1.1839379611896885E-3</v>
      </c>
      <c r="P67" s="4">
        <v>3.6295908299245928E-3</v>
      </c>
      <c r="Q67" s="4">
        <v>9.5060712212310765E-3</v>
      </c>
      <c r="R67" s="4">
        <v>5.6085820205263358E-3</v>
      </c>
      <c r="S67" s="4">
        <v>1.6419577563944586E-6</v>
      </c>
      <c r="T67" s="4">
        <v>3.0246590249371608E-5</v>
      </c>
      <c r="U67" s="4">
        <v>7.6912758062687789E-6</v>
      </c>
      <c r="V67" s="4">
        <v>7.2591816598491853E-5</v>
      </c>
      <c r="W67" s="4">
        <v>1.7888697661771209E-3</v>
      </c>
      <c r="X67" s="4">
        <v>6.3949933670099969E-3</v>
      </c>
      <c r="Y67" s="2">
        <v>8.6418829283918877E-3</v>
      </c>
      <c r="Z67" s="3" t="s">
        <v>237</v>
      </c>
      <c r="AA67" s="3" t="s">
        <v>233</v>
      </c>
    </row>
    <row r="68" spans="1:27" x14ac:dyDescent="0.35">
      <c r="A68" s="4">
        <v>1.0806084252157322E-3</v>
      </c>
      <c r="B68" s="4">
        <v>1.704036362840193E-4</v>
      </c>
      <c r="C68" s="4">
        <v>0</v>
      </c>
      <c r="D68" s="4">
        <v>0</v>
      </c>
      <c r="E68" s="4">
        <v>0</v>
      </c>
      <c r="F68" s="4">
        <v>4.1561862508297391E-6</v>
      </c>
      <c r="G68" s="4">
        <v>4.3806203083745445E-5</v>
      </c>
      <c r="H68" s="4">
        <v>1.1720445227339864E-5</v>
      </c>
      <c r="I68" s="4">
        <v>1.4796023052953871E-5</v>
      </c>
      <c r="J68" s="4">
        <v>1.1387950327273485E-5</v>
      </c>
      <c r="K68" s="4">
        <v>1.2468558752489218E-5</v>
      </c>
      <c r="L68" s="4">
        <v>0</v>
      </c>
      <c r="M68" s="4">
        <v>5.7355370261450398E-6</v>
      </c>
      <c r="N68" s="4">
        <v>5.0372977360056443E-4</v>
      </c>
      <c r="O68" s="4">
        <v>2.593460220517757E-4</v>
      </c>
      <c r="P68" s="4">
        <v>2.0780931254148695E-3</v>
      </c>
      <c r="Q68" s="4">
        <v>3.3249490006637909E-3</v>
      </c>
      <c r="R68" s="4">
        <v>8.3123725016594771E-4</v>
      </c>
      <c r="S68" s="4">
        <v>4.1561862508297392E-7</v>
      </c>
      <c r="T68" s="4">
        <v>3.2418252756471966E-6</v>
      </c>
      <c r="U68" s="4">
        <v>4.1561862508297392E-7</v>
      </c>
      <c r="V68" s="4">
        <v>6.6498980013275827E-6</v>
      </c>
      <c r="W68" s="4">
        <v>1.6790992453352146E-4</v>
      </c>
      <c r="X68" s="4">
        <v>2.5685231030127785E-4</v>
      </c>
      <c r="Y68" s="2">
        <v>8.3123725016594782E-4</v>
      </c>
      <c r="Z68" s="3" t="s">
        <v>237</v>
      </c>
      <c r="AA68" s="3" t="s">
        <v>233</v>
      </c>
    </row>
    <row r="69" spans="1:27" x14ac:dyDescent="0.35">
      <c r="A69" s="4">
        <v>6.9902287761554188E-2</v>
      </c>
      <c r="B69" s="4">
        <v>1.0669296553079325E-2</v>
      </c>
      <c r="C69" s="4">
        <v>0</v>
      </c>
      <c r="D69" s="4">
        <v>0</v>
      </c>
      <c r="E69" s="4">
        <v>0</v>
      </c>
      <c r="F69" s="4">
        <v>0</v>
      </c>
      <c r="G69" s="4">
        <v>3.0250112832485442E-3</v>
      </c>
      <c r="H69" s="4">
        <v>7.3581355538478101E-4</v>
      </c>
      <c r="I69" s="4">
        <v>9.4020620965833124E-4</v>
      </c>
      <c r="J69" s="4">
        <v>7.7669208623949108E-4</v>
      </c>
      <c r="K69" s="4">
        <v>5.7229943196594078E-3</v>
      </c>
      <c r="L69" s="4">
        <v>4.0878530854710057E-4</v>
      </c>
      <c r="M69" s="4">
        <v>2.6162259747014436E-4</v>
      </c>
      <c r="N69" s="4">
        <v>3.1885254066673842E-2</v>
      </c>
      <c r="O69" s="4">
        <v>1.1241595985045266E-2</v>
      </c>
      <c r="P69" s="4">
        <v>7.2763784921383898E-2</v>
      </c>
      <c r="Q69" s="4">
        <v>0.15043299354533299</v>
      </c>
      <c r="R69" s="4">
        <v>3.3929180609409346E-2</v>
      </c>
      <c r="S69" s="4">
        <v>2.0439265427355031E-5</v>
      </c>
      <c r="T69" s="4">
        <v>2.0439265427355029E-4</v>
      </c>
      <c r="U69" s="4">
        <v>2.0439265427355031E-5</v>
      </c>
      <c r="V69" s="4">
        <v>2.0030480118807928E-4</v>
      </c>
      <c r="W69" s="4">
        <v>1.2263559256413016E-2</v>
      </c>
      <c r="X69" s="4">
        <v>1.0955446269062294E-2</v>
      </c>
      <c r="Y69" s="2">
        <v>4.0878530854710056E-2</v>
      </c>
      <c r="Z69" s="3" t="s">
        <v>242</v>
      </c>
      <c r="AA69" s="3" t="s">
        <v>233</v>
      </c>
    </row>
    <row r="70" spans="1:27" x14ac:dyDescent="0.35">
      <c r="A70" s="4">
        <v>5.3211725019216925E-3</v>
      </c>
      <c r="B70" s="4">
        <v>6.0602242382997058E-4</v>
      </c>
      <c r="C70" s="4">
        <v>4.4343104182680778E-5</v>
      </c>
      <c r="D70" s="4">
        <v>0</v>
      </c>
      <c r="E70" s="4">
        <v>0</v>
      </c>
      <c r="F70" s="4">
        <v>0</v>
      </c>
      <c r="G70" s="4">
        <v>3.0153310844222925E-4</v>
      </c>
      <c r="H70" s="4">
        <v>4.9664276684602473E-5</v>
      </c>
      <c r="I70" s="4">
        <v>9.6667967118244092E-5</v>
      </c>
      <c r="J70" s="4">
        <v>5.9124138910241035E-5</v>
      </c>
      <c r="K70" s="4">
        <v>2.6605862509608462E-3</v>
      </c>
      <c r="L70" s="4">
        <v>0</v>
      </c>
      <c r="M70" s="4">
        <v>4.4343104182680778E-5</v>
      </c>
      <c r="N70" s="4">
        <v>1.4426289894098811E-2</v>
      </c>
      <c r="O70" s="4">
        <v>1.2416069171150618E-3</v>
      </c>
      <c r="P70" s="4">
        <v>1.3007310560253027E-2</v>
      </c>
      <c r="Q70" s="4">
        <v>8.8686208365361553E-3</v>
      </c>
      <c r="R70" s="4">
        <v>7.9817587528825396E-3</v>
      </c>
      <c r="S70" s="4">
        <v>1.4189793338457848E-6</v>
      </c>
      <c r="T70" s="4">
        <v>1.3302931254804233E-5</v>
      </c>
      <c r="U70" s="4">
        <v>1.1233586392945795E-6</v>
      </c>
      <c r="V70" s="4">
        <v>2.0693448618584362E-5</v>
      </c>
      <c r="W70" s="4">
        <v>1.2416069171150618E-3</v>
      </c>
      <c r="X70" s="4">
        <v>8.8686208365361548E-4</v>
      </c>
      <c r="Y70" s="2">
        <v>2.9562069455120518E-3</v>
      </c>
      <c r="Z70" s="3" t="s">
        <v>230</v>
      </c>
      <c r="AA70" s="3" t="s">
        <v>233</v>
      </c>
    </row>
    <row r="71" spans="1:27" x14ac:dyDescent="0.35">
      <c r="A71" s="4">
        <v>0.81141436386079602</v>
      </c>
      <c r="B71" s="4">
        <v>0.15358914744507923</v>
      </c>
      <c r="C71" s="4">
        <v>0</v>
      </c>
      <c r="D71" s="4">
        <v>0</v>
      </c>
      <c r="E71" s="4">
        <v>0</v>
      </c>
      <c r="F71" s="4">
        <v>0</v>
      </c>
      <c r="G71" s="4">
        <v>2.1734313317699892E-2</v>
      </c>
      <c r="H71" s="4">
        <v>6.6651894174279665E-3</v>
      </c>
      <c r="I71" s="4">
        <v>6.6651894174279665E-3</v>
      </c>
      <c r="J71" s="4">
        <v>4.2744149524809785E-3</v>
      </c>
      <c r="K71" s="4">
        <v>5.4335783294249734E-2</v>
      </c>
      <c r="L71" s="4">
        <v>0</v>
      </c>
      <c r="M71" s="4">
        <v>4.3468626635399781E-3</v>
      </c>
      <c r="N71" s="4">
        <v>0.71868129370527645</v>
      </c>
      <c r="O71" s="4">
        <v>0.21154731629227896</v>
      </c>
      <c r="P71" s="4">
        <v>1.3765065101209932</v>
      </c>
      <c r="Q71" s="4">
        <v>2.1009836207109895</v>
      </c>
      <c r="R71" s="4">
        <v>0.30283143222661851</v>
      </c>
      <c r="S71" s="4">
        <v>3.6223855529499827E-4</v>
      </c>
      <c r="T71" s="4">
        <v>2.1734313317699891E-3</v>
      </c>
      <c r="U71" s="4">
        <v>3.6223855529499827E-4</v>
      </c>
      <c r="V71" s="4">
        <v>3.9846241082449807E-3</v>
      </c>
      <c r="W71" s="4">
        <v>0.15938496432979921</v>
      </c>
      <c r="X71" s="4">
        <v>0.30428038644779848</v>
      </c>
      <c r="Y71" s="2">
        <v>0.72447711058999642</v>
      </c>
      <c r="Z71" s="3" t="s">
        <v>237</v>
      </c>
      <c r="AA71" s="3" t="s">
        <v>233</v>
      </c>
    </row>
    <row r="72" spans="1:27" x14ac:dyDescent="0.35">
      <c r="A72" s="4">
        <v>0.15710583227402741</v>
      </c>
      <c r="B72" s="4">
        <v>1.7954952259888846E-2</v>
      </c>
      <c r="C72" s="4">
        <v>0</v>
      </c>
      <c r="D72" s="4">
        <v>0</v>
      </c>
      <c r="E72" s="4">
        <v>0</v>
      </c>
      <c r="F72" s="4">
        <v>0</v>
      </c>
      <c r="G72" s="4">
        <v>9.4762248038302247E-3</v>
      </c>
      <c r="H72" s="4">
        <v>2.2693064661803959E-3</v>
      </c>
      <c r="I72" s="4">
        <v>3.632552841468253E-3</v>
      </c>
      <c r="J72" s="4">
        <v>2.5851806263080699E-3</v>
      </c>
      <c r="K72" s="4">
        <v>6.3341081583496772E-2</v>
      </c>
      <c r="L72" s="4">
        <v>0</v>
      </c>
      <c r="M72" s="4">
        <v>8.063103561153788E-4</v>
      </c>
      <c r="N72" s="4">
        <v>0.40315517805768941</v>
      </c>
      <c r="O72" s="4">
        <v>2.5353057589194899E-2</v>
      </c>
      <c r="P72" s="4">
        <v>0.21695567314032357</v>
      </c>
      <c r="Q72" s="4">
        <v>0.18703075270717548</v>
      </c>
      <c r="R72" s="4">
        <v>0.10639971709563761</v>
      </c>
      <c r="S72" s="4">
        <v>3.3249911592386754E-5</v>
      </c>
      <c r="T72" s="4">
        <v>1.3050590300011803E-3</v>
      </c>
      <c r="U72" s="4">
        <v>1.0806221267525696E-4</v>
      </c>
      <c r="V72" s="4">
        <v>1.0889346046506663E-3</v>
      </c>
      <c r="W72" s="4">
        <v>2.6516804494928436E-2</v>
      </c>
      <c r="X72" s="4">
        <v>1.8204326596831747E-2</v>
      </c>
      <c r="Y72" s="2">
        <v>8.3124778980966887E-2</v>
      </c>
      <c r="Z72" s="3" t="s">
        <v>232</v>
      </c>
      <c r="AA72" s="3" t="s">
        <v>233</v>
      </c>
    </row>
    <row r="73" spans="1:27" x14ac:dyDescent="0.35">
      <c r="A73" s="4">
        <v>3.3745284616001063E-2</v>
      </c>
      <c r="B73" s="4">
        <v>7.9244544772406993E-3</v>
      </c>
      <c r="C73" s="4">
        <v>0</v>
      </c>
      <c r="D73" s="4">
        <v>0</v>
      </c>
      <c r="E73" s="4">
        <v>0</v>
      </c>
      <c r="F73" s="4">
        <v>0</v>
      </c>
      <c r="G73" s="4">
        <v>2.2749630078202965E-4</v>
      </c>
      <c r="H73" s="4">
        <v>3.7916050130338277E-5</v>
      </c>
      <c r="I73" s="4">
        <v>3.7916050130338277E-5</v>
      </c>
      <c r="J73" s="4">
        <v>7.9623705273710371E-5</v>
      </c>
      <c r="K73" s="4">
        <v>0</v>
      </c>
      <c r="L73" s="4">
        <v>0</v>
      </c>
      <c r="M73" s="4">
        <v>1.5545580553438692E-4</v>
      </c>
      <c r="N73" s="4">
        <v>2.7678716595146938E-2</v>
      </c>
      <c r="O73" s="4">
        <v>9.0998520312811863E-3</v>
      </c>
      <c r="P73" s="4">
        <v>7.5832100260676549E-2</v>
      </c>
      <c r="Q73" s="4">
        <v>0.14028938548225162</v>
      </c>
      <c r="R73" s="4">
        <v>9.8581730338879511E-3</v>
      </c>
      <c r="S73" s="4">
        <v>3.7916050130338277E-6</v>
      </c>
      <c r="T73" s="4">
        <v>3.7916050130338277E-5</v>
      </c>
      <c r="U73" s="4">
        <v>7.5832100260676553E-6</v>
      </c>
      <c r="V73" s="4">
        <v>1.8958025065169136E-4</v>
      </c>
      <c r="W73" s="4">
        <v>1.3005205194706026E-2</v>
      </c>
      <c r="X73" s="4">
        <v>9.8581730338879514E-2</v>
      </c>
      <c r="Y73" s="2">
        <v>3.7916050130338275E-2</v>
      </c>
      <c r="Z73" s="3" t="s">
        <v>237</v>
      </c>
      <c r="AA73" s="3" t="s">
        <v>233</v>
      </c>
    </row>
    <row r="74" spans="1:27" x14ac:dyDescent="0.35">
      <c r="A74" s="4">
        <v>3.1890067479939614</v>
      </c>
      <c r="B74" s="4">
        <v>0.72445914166384551</v>
      </c>
      <c r="C74" s="4">
        <v>0</v>
      </c>
      <c r="D74" s="4">
        <v>0</v>
      </c>
      <c r="E74" s="4">
        <v>0</v>
      </c>
      <c r="F74" s="4">
        <v>0</v>
      </c>
      <c r="G74" s="4">
        <v>3.1196805143419191E-2</v>
      </c>
      <c r="H74" s="4">
        <v>5.8927298604236258E-3</v>
      </c>
      <c r="I74" s="4">
        <v>4.5062051873827717E-3</v>
      </c>
      <c r="J74" s="4">
        <v>1.1092197384326824E-2</v>
      </c>
      <c r="K74" s="4">
        <v>0</v>
      </c>
      <c r="L74" s="4">
        <v>0</v>
      </c>
      <c r="M74" s="4">
        <v>1.6638296076490235E-2</v>
      </c>
      <c r="N74" s="4">
        <v>2.7730493460817058</v>
      </c>
      <c r="O74" s="4">
        <v>0.69326233652042646</v>
      </c>
      <c r="P74" s="4">
        <v>7.0019495988563074</v>
      </c>
      <c r="Q74" s="4">
        <v>11.369502318934995</v>
      </c>
      <c r="R74" s="4">
        <v>1.2478722057367677</v>
      </c>
      <c r="S74" s="4">
        <v>3.4663116826021324E-4</v>
      </c>
      <c r="T74" s="4">
        <v>3.4663116826021322E-2</v>
      </c>
      <c r="U74" s="4">
        <v>1.0745566216066611E-2</v>
      </c>
      <c r="V74" s="4">
        <v>7.2792545334644784E-2</v>
      </c>
      <c r="W74" s="4">
        <v>0.58927298604236245</v>
      </c>
      <c r="X74" s="4">
        <v>3.8129428508623455</v>
      </c>
      <c r="Y74" s="2">
        <v>3.4663116826021323</v>
      </c>
      <c r="Z74" s="3" t="s">
        <v>237</v>
      </c>
      <c r="AA74" s="3" t="s">
        <v>233</v>
      </c>
    </row>
    <row r="75" spans="1:27" x14ac:dyDescent="0.35">
      <c r="A75" s="4">
        <v>0.53155254978396227</v>
      </c>
      <c r="B75" s="4">
        <v>6.8773036080296154E-2</v>
      </c>
      <c r="C75" s="4">
        <v>0</v>
      </c>
      <c r="D75" s="4">
        <v>0</v>
      </c>
      <c r="E75" s="4">
        <v>0</v>
      </c>
      <c r="F75" s="4">
        <v>0</v>
      </c>
      <c r="G75" s="4">
        <v>2.8495600606975299E-2</v>
      </c>
      <c r="H75" s="4">
        <v>7.9458886307911883E-3</v>
      </c>
      <c r="I75" s="4">
        <v>8.0554870946641707E-3</v>
      </c>
      <c r="J75" s="4">
        <v>9.644664820822409E-3</v>
      </c>
      <c r="K75" s="4">
        <v>0</v>
      </c>
      <c r="L75" s="4">
        <v>0</v>
      </c>
      <c r="M75" s="4">
        <v>8.4938809501560982E-4</v>
      </c>
      <c r="N75" s="4">
        <v>0.38359462355543672</v>
      </c>
      <c r="O75" s="4">
        <v>9.3158694292034633E-2</v>
      </c>
      <c r="P75" s="4">
        <v>0.87678771098385522</v>
      </c>
      <c r="Q75" s="4">
        <v>1.0959846387298191</v>
      </c>
      <c r="R75" s="4">
        <v>0.35619500758719119</v>
      </c>
      <c r="S75" s="4">
        <v>2.191969277459638E-4</v>
      </c>
      <c r="T75" s="4">
        <v>4.6579347146017309E-3</v>
      </c>
      <c r="U75" s="4">
        <v>3.8359462355543674E-4</v>
      </c>
      <c r="V75" s="4">
        <v>3.8359462355543666E-3</v>
      </c>
      <c r="W75" s="4">
        <v>0.10411854067933282</v>
      </c>
      <c r="X75" s="4">
        <v>8.7678771098385525E-2</v>
      </c>
      <c r="Y75" s="2">
        <v>0.27399615968245478</v>
      </c>
      <c r="Z75" s="3" t="s">
        <v>240</v>
      </c>
      <c r="AA75" s="3" t="s">
        <v>233</v>
      </c>
    </row>
    <row r="76" spans="1:27" x14ac:dyDescent="0.35">
      <c r="A76" s="4">
        <v>5.3874819249772533E-2</v>
      </c>
      <c r="B76" s="4">
        <v>1.0518417091622257E-2</v>
      </c>
      <c r="C76" s="4">
        <v>0</v>
      </c>
      <c r="D76" s="4">
        <v>0</v>
      </c>
      <c r="E76" s="4">
        <v>0</v>
      </c>
      <c r="F76" s="4">
        <v>0</v>
      </c>
      <c r="G76" s="4">
        <v>1.3254915847166261E-3</v>
      </c>
      <c r="H76" s="4">
        <v>2.6082253763778766E-4</v>
      </c>
      <c r="I76" s="4">
        <v>3.5488968235961266E-4</v>
      </c>
      <c r="J76" s="4">
        <v>3.1213188930423767E-4</v>
      </c>
      <c r="K76" s="4">
        <v>4.4895682708143781E-3</v>
      </c>
      <c r="L76" s="4">
        <v>0</v>
      </c>
      <c r="M76" s="4">
        <v>2.9075299277655017E-4</v>
      </c>
      <c r="N76" s="4">
        <v>3.7968920233173019E-2</v>
      </c>
      <c r="O76" s="4">
        <v>1.4110071708273759E-2</v>
      </c>
      <c r="P76" s="4">
        <v>8.5515586110750053E-2</v>
      </c>
      <c r="Q76" s="4">
        <v>0.16247961361042509</v>
      </c>
      <c r="R76" s="4">
        <v>5.9860910277525041E-3</v>
      </c>
      <c r="S76" s="4">
        <v>4.275779305537503E-6</v>
      </c>
      <c r="T76" s="4">
        <v>7.696402749967504E-5</v>
      </c>
      <c r="U76" s="4">
        <v>8.5515586110750059E-6</v>
      </c>
      <c r="V76" s="4">
        <v>1.5820383430488759E-4</v>
      </c>
      <c r="W76" s="4">
        <v>3.4206234444300022E-2</v>
      </c>
      <c r="X76" s="4">
        <v>4.2757793055375028E-3</v>
      </c>
      <c r="Y76" s="2">
        <v>4.2757793055375026E-2</v>
      </c>
      <c r="Z76" s="3" t="s">
        <v>237</v>
      </c>
      <c r="AA76" s="3" t="s">
        <v>233</v>
      </c>
    </row>
    <row r="77" spans="1:27" x14ac:dyDescent="0.35">
      <c r="A77" s="4">
        <v>5.3965445350729821E-2</v>
      </c>
      <c r="B77" s="4">
        <v>7.7710241305050942E-3</v>
      </c>
      <c r="C77" s="4">
        <v>0</v>
      </c>
      <c r="D77" s="4">
        <v>0</v>
      </c>
      <c r="E77" s="4">
        <v>0</v>
      </c>
      <c r="F77" s="4">
        <v>0</v>
      </c>
      <c r="G77" s="4">
        <v>2.5471690205544476E-3</v>
      </c>
      <c r="H77" s="4">
        <v>4.0582014903748823E-4</v>
      </c>
      <c r="I77" s="4">
        <v>5.8714404541594049E-4</v>
      </c>
      <c r="J77" s="4">
        <v>7.9005411993468457E-4</v>
      </c>
      <c r="K77" s="4">
        <v>6.4758534420875776E-3</v>
      </c>
      <c r="L77" s="4">
        <v>0</v>
      </c>
      <c r="M77" s="4">
        <v>2.763030801957367E-4</v>
      </c>
      <c r="N77" s="4">
        <v>4.7489591908642242E-2</v>
      </c>
      <c r="O77" s="4">
        <v>1.1872397977160561E-2</v>
      </c>
      <c r="P77" s="4">
        <v>6.4758534420875785E-2</v>
      </c>
      <c r="Q77" s="4">
        <v>0.11656536195757643</v>
      </c>
      <c r="R77" s="4">
        <v>5.1806827536700628E-3</v>
      </c>
      <c r="S77" s="4">
        <v>2.1586178140291929E-5</v>
      </c>
      <c r="T77" s="4">
        <v>2.5903413768350316E-4</v>
      </c>
      <c r="U77" s="4">
        <v>2.1586178140291929E-5</v>
      </c>
      <c r="V77" s="4">
        <v>2.1154454577486089E-4</v>
      </c>
      <c r="W77" s="4">
        <v>1.2951706884175155E-2</v>
      </c>
      <c r="X77" s="4">
        <v>1.1570191483196475E-2</v>
      </c>
      <c r="Y77" s="2">
        <v>4.3172356280583857E-2</v>
      </c>
      <c r="Z77" s="3" t="s">
        <v>237</v>
      </c>
      <c r="AA77" s="3" t="s">
        <v>233</v>
      </c>
    </row>
    <row r="78" spans="1:27" x14ac:dyDescent="0.35">
      <c r="A78" s="4">
        <v>3.5895397595240314E-3</v>
      </c>
      <c r="B78" s="4">
        <v>8.5249215517846626E-4</v>
      </c>
      <c r="C78" s="4">
        <v>0</v>
      </c>
      <c r="D78" s="4">
        <v>0</v>
      </c>
      <c r="E78" s="4">
        <v>0</v>
      </c>
      <c r="F78" s="4">
        <v>0</v>
      </c>
      <c r="G78" s="4">
        <v>1.5387945039322497E-5</v>
      </c>
      <c r="H78" s="4">
        <v>3.3853479086509492E-6</v>
      </c>
      <c r="I78" s="4">
        <v>2.1543123055051496E-6</v>
      </c>
      <c r="J78" s="4">
        <v>4.6163835117967484E-6</v>
      </c>
      <c r="K78" s="4">
        <v>0</v>
      </c>
      <c r="L78" s="4">
        <v>0</v>
      </c>
      <c r="M78" s="4">
        <v>1.1079320428312197E-5</v>
      </c>
      <c r="N78" s="4">
        <v>4.9856941927404891E-3</v>
      </c>
      <c r="O78" s="4">
        <v>9.2327670235934983E-4</v>
      </c>
      <c r="P78" s="4">
        <v>5.7550914447066139E-3</v>
      </c>
      <c r="Q78" s="4">
        <v>9.5405259243799487E-3</v>
      </c>
      <c r="R78" s="4">
        <v>2.7698301070780494E-4</v>
      </c>
      <c r="S78" s="4">
        <v>5.945901963194213E-5</v>
      </c>
      <c r="T78" s="4">
        <v>4.3086246110102992E-6</v>
      </c>
      <c r="U78" s="4">
        <v>1.1694838229885099E-6</v>
      </c>
      <c r="V78" s="4">
        <v>9.2327670235934968E-6</v>
      </c>
      <c r="W78" s="4">
        <v>1.0525354406896589E-3</v>
      </c>
      <c r="X78" s="4">
        <v>7.1707823883242845E-4</v>
      </c>
      <c r="Y78" s="2">
        <v>3.0775890078644993E-3</v>
      </c>
      <c r="Z78" s="3" t="s">
        <v>237</v>
      </c>
      <c r="AA78" s="3" t="s">
        <v>233</v>
      </c>
    </row>
    <row r="79" spans="1:27" x14ac:dyDescent="0.35">
      <c r="A79" s="4">
        <v>2.463527927534178E-2</v>
      </c>
      <c r="B79" s="4">
        <v>3.7045532744874854E-3</v>
      </c>
      <c r="C79" s="4">
        <v>0</v>
      </c>
      <c r="D79" s="4">
        <v>0</v>
      </c>
      <c r="E79" s="4">
        <v>0</v>
      </c>
      <c r="F79" s="4">
        <v>0</v>
      </c>
      <c r="G79" s="4">
        <v>1.0946954926110521E-3</v>
      </c>
      <c r="H79" s="4">
        <v>3.3526207134111744E-4</v>
      </c>
      <c r="I79" s="4">
        <v>3.278529647921425E-4</v>
      </c>
      <c r="J79" s="4">
        <v>3.2229613488041128E-4</v>
      </c>
      <c r="K79" s="4">
        <v>1.2965936460706199E-3</v>
      </c>
      <c r="L79" s="4">
        <v>0</v>
      </c>
      <c r="M79" s="4">
        <v>3.1488702833143623E-4</v>
      </c>
      <c r="N79" s="4">
        <v>1.5466509920985251E-2</v>
      </c>
      <c r="O79" s="4">
        <v>5.093760752420292E-3</v>
      </c>
      <c r="P79" s="4">
        <v>3.6304622089977354E-2</v>
      </c>
      <c r="Q79" s="4">
        <v>6.9830829224089105E-2</v>
      </c>
      <c r="R79" s="4">
        <v>1.3521619451879323E-2</v>
      </c>
      <c r="S79" s="4">
        <v>3.7045532744874859E-6</v>
      </c>
      <c r="T79" s="4">
        <v>1.3521619451879323E-4</v>
      </c>
      <c r="U79" s="4">
        <v>3.7045532744874862E-5</v>
      </c>
      <c r="V79" s="4">
        <v>1.4262530106776819E-4</v>
      </c>
      <c r="W79" s="4">
        <v>5.7235348090831648E-3</v>
      </c>
      <c r="X79" s="4">
        <v>3.7045532744874854E-3</v>
      </c>
      <c r="Y79" s="2">
        <v>1.8522766372437428E-2</v>
      </c>
      <c r="Z79" s="3" t="s">
        <v>237</v>
      </c>
      <c r="AA79" s="3" t="s">
        <v>233</v>
      </c>
    </row>
    <row r="80" spans="1:27" x14ac:dyDescent="0.35">
      <c r="A80" s="4">
        <v>2.2167525644095454E-2</v>
      </c>
      <c r="B80" s="4">
        <v>2.3597688588875808E-3</v>
      </c>
      <c r="C80" s="4">
        <v>0</v>
      </c>
      <c r="D80" s="4">
        <v>0</v>
      </c>
      <c r="E80" s="4">
        <v>0</v>
      </c>
      <c r="F80" s="4">
        <v>0</v>
      </c>
      <c r="G80" s="4">
        <v>1.4182449202405157E-3</v>
      </c>
      <c r="H80" s="4">
        <v>3.9567841472256402E-4</v>
      </c>
      <c r="I80" s="4">
        <v>6.4834053496709283E-4</v>
      </c>
      <c r="J80" s="4">
        <v>3.7660957545882596E-4</v>
      </c>
      <c r="K80" s="4">
        <v>1.7877036809754398E-2</v>
      </c>
      <c r="L80" s="4">
        <v>0</v>
      </c>
      <c r="M80" s="4">
        <v>2.9795061349590664E-4</v>
      </c>
      <c r="N80" s="4">
        <v>9.2722230919926145E-3</v>
      </c>
      <c r="O80" s="4">
        <v>2.3836049079672531E-3</v>
      </c>
      <c r="P80" s="4">
        <v>2.6219653987639781E-2</v>
      </c>
      <c r="Q80" s="4">
        <v>2.7411456441623412E-2</v>
      </c>
      <c r="R80" s="4">
        <v>2.2405886134892181E-3</v>
      </c>
      <c r="S80" s="4">
        <v>1.5493431901787144E-5</v>
      </c>
      <c r="T80" s="4">
        <v>7.0316344785033961E-5</v>
      </c>
      <c r="U80" s="4">
        <v>1.5493431901787144E-5</v>
      </c>
      <c r="V80" s="4">
        <v>1.2156385030632992E-4</v>
      </c>
      <c r="W80" s="4">
        <v>1.1918024539836266E-3</v>
      </c>
      <c r="X80" s="4">
        <v>3.1940305766761188E-3</v>
      </c>
      <c r="Y80" s="2">
        <v>1.1918024539836265E-2</v>
      </c>
      <c r="Z80" s="3" t="s">
        <v>243</v>
      </c>
      <c r="AA80" s="3" t="s">
        <v>233</v>
      </c>
    </row>
    <row r="81" spans="1:27" x14ac:dyDescent="0.35">
      <c r="A81" s="4">
        <v>5.4104802358008412E-3</v>
      </c>
      <c r="B81" s="4">
        <v>1.0567344210548517E-3</v>
      </c>
      <c r="C81" s="4">
        <v>0</v>
      </c>
      <c r="D81" s="4">
        <v>0</v>
      </c>
      <c r="E81" s="4">
        <v>0</v>
      </c>
      <c r="F81" s="4">
        <v>0</v>
      </c>
      <c r="G81" s="4">
        <v>1.3103506821080161E-4</v>
      </c>
      <c r="H81" s="4">
        <v>3.4660889010599135E-5</v>
      </c>
      <c r="I81" s="4">
        <v>3.212472640006749E-5</v>
      </c>
      <c r="J81" s="4">
        <v>4.438284568430377E-5</v>
      </c>
      <c r="K81" s="4">
        <v>2.3248157263206738E-3</v>
      </c>
      <c r="L81" s="4">
        <v>0</v>
      </c>
      <c r="M81" s="4">
        <v>1.225811928423628E-5</v>
      </c>
      <c r="N81" s="4">
        <v>0.15216975663189866</v>
      </c>
      <c r="O81" s="4">
        <v>1.3653008720028684E-3</v>
      </c>
      <c r="P81" s="4">
        <v>2.0331570261095347E-2</v>
      </c>
      <c r="Q81" s="4">
        <v>9.0879160210717239E-3</v>
      </c>
      <c r="R81" s="4">
        <v>2.2910002248469185E-2</v>
      </c>
      <c r="S81" s="4">
        <v>2.1134688421097035E-6</v>
      </c>
      <c r="T81" s="4">
        <v>2.916587002111391E-4</v>
      </c>
      <c r="U81" s="4">
        <v>2.5784319873738383E-6</v>
      </c>
      <c r="V81" s="4">
        <v>7.1857940631729923E-5</v>
      </c>
      <c r="W81" s="4">
        <v>1.5808746938980581E-3</v>
      </c>
      <c r="X81" s="4">
        <v>1.2680813052658221E-3</v>
      </c>
      <c r="Y81" s="2">
        <v>4.2269376842194069E-3</v>
      </c>
      <c r="Z81" s="3" t="s">
        <v>236</v>
      </c>
      <c r="AA81" s="3" t="s">
        <v>233</v>
      </c>
    </row>
    <row r="82" spans="1:27" x14ac:dyDescent="0.35">
      <c r="A82" s="4">
        <v>0.45040727975674416</v>
      </c>
      <c r="B82" s="4">
        <v>7.3425770085344233E-2</v>
      </c>
      <c r="C82" s="4">
        <v>2.3693299612203727E-3</v>
      </c>
      <c r="D82" s="4">
        <v>0</v>
      </c>
      <c r="E82" s="4">
        <v>0</v>
      </c>
      <c r="F82" s="4">
        <v>0</v>
      </c>
      <c r="G82" s="4">
        <v>1.6303805178694647E-2</v>
      </c>
      <c r="H82" s="4">
        <v>3.3076784607135893E-3</v>
      </c>
      <c r="I82" s="4">
        <v>9.1488978700588648E-3</v>
      </c>
      <c r="J82" s="4">
        <v>3.0496326233529552E-3</v>
      </c>
      <c r="K82" s="4">
        <v>9.3834849949321689E-3</v>
      </c>
      <c r="L82" s="4">
        <v>0</v>
      </c>
      <c r="M82" s="4">
        <v>4.1052746852828243E-3</v>
      </c>
      <c r="N82" s="4">
        <v>0.63338523715792139</v>
      </c>
      <c r="O82" s="4">
        <v>8.4216777829516226E-2</v>
      </c>
      <c r="P82" s="4">
        <v>0.4597907647516763</v>
      </c>
      <c r="Q82" s="4">
        <v>0.77648338333063704</v>
      </c>
      <c r="R82" s="4">
        <v>2.3458712487330422E-3</v>
      </c>
      <c r="S82" s="4">
        <v>1.1729356243665213E-4</v>
      </c>
      <c r="T82" s="4">
        <v>1.1729356243665211E-3</v>
      </c>
      <c r="U82" s="4">
        <v>1.1729356243665213E-4</v>
      </c>
      <c r="V82" s="4">
        <v>9.3834849949321706E-4</v>
      </c>
      <c r="W82" s="4">
        <v>2.580458373606347E-2</v>
      </c>
      <c r="X82" s="4">
        <v>1.4075227492398255E-2</v>
      </c>
      <c r="Y82" s="2">
        <v>0.23458712487330424</v>
      </c>
      <c r="Z82" s="3" t="s">
        <v>231</v>
      </c>
      <c r="AA82" s="3" t="s">
        <v>233</v>
      </c>
    </row>
    <row r="83" spans="1:27" x14ac:dyDescent="0.35">
      <c r="A83" s="4">
        <v>0.73889373226289623</v>
      </c>
      <c r="B83" s="4">
        <v>8.9406141603810441E-2</v>
      </c>
      <c r="C83" s="4">
        <v>0</v>
      </c>
      <c r="D83" s="4">
        <v>0</v>
      </c>
      <c r="E83" s="4">
        <v>0</v>
      </c>
      <c r="F83" s="4">
        <v>0</v>
      </c>
      <c r="G83" s="4">
        <v>4.2116942738985086E-2</v>
      </c>
      <c r="H83" s="4">
        <v>8.7558907273153214E-3</v>
      </c>
      <c r="I83" s="4">
        <v>1.2893695627987541E-2</v>
      </c>
      <c r="J83" s="4">
        <v>9.9381206989359542E-3</v>
      </c>
      <c r="K83" s="4">
        <v>5.5417029919717219E-2</v>
      </c>
      <c r="L83" s="4">
        <v>0</v>
      </c>
      <c r="M83" s="4">
        <v>8.8667247871547557E-3</v>
      </c>
      <c r="N83" s="4">
        <v>0.14408427779126476</v>
      </c>
      <c r="O83" s="4">
        <v>0.11674520969753761</v>
      </c>
      <c r="P83" s="4">
        <v>0.92361716532862037</v>
      </c>
      <c r="Q83" s="4">
        <v>1.4851764018484215</v>
      </c>
      <c r="R83" s="4">
        <v>1.8472343306572405E-2</v>
      </c>
      <c r="S83" s="4">
        <v>1.8472343306572404E-4</v>
      </c>
      <c r="T83" s="4">
        <v>1.4777874645257923E-3</v>
      </c>
      <c r="U83" s="4">
        <v>1.8472343306572404E-4</v>
      </c>
      <c r="V83" s="4">
        <v>1.4777874645257923E-3</v>
      </c>
      <c r="W83" s="4">
        <v>9.2361716532862025E-3</v>
      </c>
      <c r="X83" s="4">
        <v>0.10122844132001678</v>
      </c>
      <c r="Y83" s="2">
        <v>0.36944686613144812</v>
      </c>
      <c r="Z83" s="3" t="s">
        <v>230</v>
      </c>
      <c r="AA83" s="3" t="s">
        <v>233</v>
      </c>
    </row>
    <row r="84" spans="1:27" x14ac:dyDescent="0.35">
      <c r="A84" s="4">
        <v>0.84643756206149123</v>
      </c>
      <c r="B84" s="4">
        <v>0.10964217125148851</v>
      </c>
      <c r="C84" s="4">
        <v>0</v>
      </c>
      <c r="D84" s="4">
        <v>0</v>
      </c>
      <c r="E84" s="4">
        <v>0</v>
      </c>
      <c r="F84" s="4">
        <v>0</v>
      </c>
      <c r="G84" s="4">
        <v>4.5172574555613271E-2</v>
      </c>
      <c r="H84" s="4">
        <v>9.3853698591274178E-3</v>
      </c>
      <c r="I84" s="4">
        <v>1.3858770446188148E-2</v>
      </c>
      <c r="J84" s="4">
        <v>1.0657219045644683E-2</v>
      </c>
      <c r="K84" s="4">
        <v>6.1399615900833558E-2</v>
      </c>
      <c r="L84" s="4">
        <v>0</v>
      </c>
      <c r="M84" s="4">
        <v>1.153435641565659E-2</v>
      </c>
      <c r="N84" s="4">
        <v>0.14735907816200056</v>
      </c>
      <c r="O84" s="4">
        <v>0.13025489944676835</v>
      </c>
      <c r="P84" s="4">
        <v>0.65785302750893104</v>
      </c>
      <c r="Q84" s="4">
        <v>1.5218333369706605</v>
      </c>
      <c r="R84" s="4">
        <v>2.0174159510273886E-2</v>
      </c>
      <c r="S84" s="4">
        <v>2.1928434250297703E-4</v>
      </c>
      <c r="T84" s="4">
        <v>1.315706055017862E-3</v>
      </c>
      <c r="U84" s="4">
        <v>2.1928434250297703E-4</v>
      </c>
      <c r="V84" s="4">
        <v>1.7542747400238162E-3</v>
      </c>
      <c r="W84" s="4">
        <v>1.0964217125148851E-2</v>
      </c>
      <c r="X84" s="4">
        <v>0.12016781969163139</v>
      </c>
      <c r="Y84" s="2">
        <v>0.43856868500595403</v>
      </c>
      <c r="Z84" s="3" t="s">
        <v>230</v>
      </c>
      <c r="AA84" s="3" t="s">
        <v>233</v>
      </c>
    </row>
    <row r="85" spans="1:27" x14ac:dyDescent="0.35">
      <c r="A85" s="4">
        <v>0.27585443332185577</v>
      </c>
      <c r="B85" s="4">
        <v>5.2207161347690059E-2</v>
      </c>
      <c r="C85" s="4">
        <v>0</v>
      </c>
      <c r="D85" s="4">
        <v>0</v>
      </c>
      <c r="E85" s="4">
        <v>0</v>
      </c>
      <c r="F85" s="4">
        <v>0</v>
      </c>
      <c r="G85" s="4">
        <v>7.5233027269597033E-3</v>
      </c>
      <c r="H85" s="4">
        <v>1.7098415288544779E-3</v>
      </c>
      <c r="I85" s="4">
        <v>1.778235190008657E-3</v>
      </c>
      <c r="J85" s="4">
        <v>1.778235190008657E-3</v>
      </c>
      <c r="K85" s="4">
        <v>2.3937781403962691E-2</v>
      </c>
      <c r="L85" s="4">
        <v>0</v>
      </c>
      <c r="M85" s="4">
        <v>1.550256319494727E-3</v>
      </c>
      <c r="N85" s="4">
        <v>0.18967842026759008</v>
      </c>
      <c r="O85" s="4">
        <v>6.6569830190067666E-2</v>
      </c>
      <c r="P85" s="4">
        <v>0.51295245865634342</v>
      </c>
      <c r="Q85" s="4">
        <v>0.84352182090154249</v>
      </c>
      <c r="R85" s="4">
        <v>4.7875562807925383E-2</v>
      </c>
      <c r="S85" s="4">
        <v>5.0155351513064692E-5</v>
      </c>
      <c r="T85" s="4">
        <v>1.0259049173126868E-3</v>
      </c>
      <c r="U85" s="4">
        <v>1.0715006914154728E-4</v>
      </c>
      <c r="V85" s="4">
        <v>1.2994795619294031E-3</v>
      </c>
      <c r="W85" s="4">
        <v>0.1139894352569652</v>
      </c>
      <c r="X85" s="4">
        <v>6.2466210520816932E-2</v>
      </c>
      <c r="Y85" s="2">
        <v>0.2279788705139304</v>
      </c>
      <c r="Z85" s="3" t="s">
        <v>237</v>
      </c>
      <c r="AA85" s="3" t="s">
        <v>233</v>
      </c>
    </row>
    <row r="86" spans="1:27" x14ac:dyDescent="0.35">
      <c r="A86" s="4">
        <v>0.23927476484081814</v>
      </c>
      <c r="B86" s="4">
        <v>2.7361015710497143E-2</v>
      </c>
      <c r="C86" s="4">
        <v>0</v>
      </c>
      <c r="D86" s="4">
        <v>0</v>
      </c>
      <c r="E86" s="4">
        <v>0</v>
      </c>
      <c r="F86" s="4">
        <v>0</v>
      </c>
      <c r="G86" s="4">
        <v>1.4485243611439665E-2</v>
      </c>
      <c r="H86" s="4">
        <v>3.0794554936912472E-3</v>
      </c>
      <c r="I86" s="4">
        <v>6.6310226310146011E-3</v>
      </c>
      <c r="J86" s="4">
        <v>4.4636009943399262E-3</v>
      </c>
      <c r="K86" s="4">
        <v>1.8777167644458824E-2</v>
      </c>
      <c r="L86" s="4">
        <v>0</v>
      </c>
      <c r="M86" s="4">
        <v>3.776893149056861E-3</v>
      </c>
      <c r="N86" s="4">
        <v>4.7425760564861717E-2</v>
      </c>
      <c r="O86" s="4">
        <v>3.4013497961676839E-2</v>
      </c>
      <c r="P86" s="4">
        <v>0.28219400517100973</v>
      </c>
      <c r="Q86" s="4">
        <v>0.44421413741748306</v>
      </c>
      <c r="R86" s="4">
        <v>9.0130404693402368E-3</v>
      </c>
      <c r="S86" s="4">
        <v>5.3649050412739502E-5</v>
      </c>
      <c r="T86" s="4">
        <v>4.6138183354955969E-4</v>
      </c>
      <c r="U86" s="4">
        <v>5.3649050412739502E-5</v>
      </c>
      <c r="V86" s="4">
        <v>5.1503088396229917E-4</v>
      </c>
      <c r="W86" s="4">
        <v>1.1802791090802688E-2</v>
      </c>
      <c r="X86" s="4">
        <v>1.4485243611439665E-2</v>
      </c>
      <c r="Y86" s="2">
        <v>0.107298100825479</v>
      </c>
      <c r="Z86" s="3" t="s">
        <v>230</v>
      </c>
      <c r="AA86" s="3" t="s">
        <v>233</v>
      </c>
    </row>
    <row r="87" spans="1:27" x14ac:dyDescent="0.35">
      <c r="A87" s="4">
        <v>3.1768535218116063</v>
      </c>
      <c r="B87" s="4">
        <v>0.33432601348588808</v>
      </c>
      <c r="C87" s="4">
        <v>0</v>
      </c>
      <c r="D87" s="4">
        <v>0</v>
      </c>
      <c r="E87" s="4">
        <v>0</v>
      </c>
      <c r="F87" s="4">
        <v>0</v>
      </c>
      <c r="G87" s="4">
        <v>0.20422629783074611</v>
      </c>
      <c r="H87" s="4">
        <v>3.7819684783471502E-2</v>
      </c>
      <c r="I87" s="4">
        <v>6.7016481436311504E-2</v>
      </c>
      <c r="J87" s="4">
        <v>6.7016481436311504E-2</v>
      </c>
      <c r="K87" s="4">
        <v>0.15884267609058031</v>
      </c>
      <c r="L87" s="4">
        <v>0</v>
      </c>
      <c r="M87" s="4">
        <v>1.0286954261104249E-2</v>
      </c>
      <c r="N87" s="4">
        <v>0.9228003087167046</v>
      </c>
      <c r="O87" s="4">
        <v>0.45383621740165803</v>
      </c>
      <c r="P87" s="4">
        <v>3.8122242261739272</v>
      </c>
      <c r="Q87" s="4">
        <v>5.8091035827412227</v>
      </c>
      <c r="R87" s="4">
        <v>0.22691810870082901</v>
      </c>
      <c r="S87" s="4">
        <v>2.4204598261421764E-4</v>
      </c>
      <c r="T87" s="4">
        <v>5.1434771305521243E-3</v>
      </c>
      <c r="U87" s="4">
        <v>7.4126582175604154E-4</v>
      </c>
      <c r="V87" s="4">
        <v>6.5049857827570974E-3</v>
      </c>
      <c r="W87" s="4">
        <v>0.42358046957488082</v>
      </c>
      <c r="X87" s="4">
        <v>0.41450374522684763</v>
      </c>
      <c r="Y87" s="2">
        <v>1.5127873913388601</v>
      </c>
      <c r="Z87" s="3" t="s">
        <v>230</v>
      </c>
      <c r="AA87" s="3" t="s">
        <v>233</v>
      </c>
    </row>
    <row r="88" spans="1:27" x14ac:dyDescent="0.35">
      <c r="A88" s="4">
        <v>0.16797698025723978</v>
      </c>
      <c r="B88" s="4">
        <v>1.6955422889815285E-2</v>
      </c>
      <c r="C88" s="4">
        <v>4.8894707868304532E-4</v>
      </c>
      <c r="D88" s="4">
        <v>0</v>
      </c>
      <c r="E88" s="4">
        <v>0</v>
      </c>
      <c r="F88" s="4">
        <v>0</v>
      </c>
      <c r="G88" s="4">
        <v>1.0961878054345696E-2</v>
      </c>
      <c r="H88" s="4">
        <v>2.4920528526426182E-3</v>
      </c>
      <c r="I88" s="4">
        <v>3.8642591702369718E-3</v>
      </c>
      <c r="J88" s="4">
        <v>2.444735393415227E-3</v>
      </c>
      <c r="K88" s="4">
        <v>1.9715608011413119E-3</v>
      </c>
      <c r="L88" s="4">
        <v>0</v>
      </c>
      <c r="M88" s="4">
        <v>1.6561110729587023E-3</v>
      </c>
      <c r="N88" s="4">
        <v>0.22239205836873999</v>
      </c>
      <c r="O88" s="4">
        <v>2.9179099856891419E-2</v>
      </c>
      <c r="P88" s="4">
        <v>0.20661957195960948</v>
      </c>
      <c r="Q88" s="4">
        <v>0.28153888240297936</v>
      </c>
      <c r="R88" s="4">
        <v>8.5171426609304671E-2</v>
      </c>
      <c r="S88" s="4">
        <v>3.9431216022826237E-5</v>
      </c>
      <c r="T88" s="4">
        <v>1.8138359370500068E-3</v>
      </c>
      <c r="U88" s="4">
        <v>7.8862432045652474E-5</v>
      </c>
      <c r="V88" s="4">
        <v>1.5772486409130495E-3</v>
      </c>
      <c r="W88" s="4">
        <v>3.6276718741000143E-2</v>
      </c>
      <c r="X88" s="4">
        <v>3.1544972818260991E-2</v>
      </c>
      <c r="Y88" s="2">
        <v>7.8862432045652478E-2</v>
      </c>
      <c r="Z88" s="3" t="s">
        <v>240</v>
      </c>
      <c r="AA88" s="3" t="s">
        <v>233</v>
      </c>
    </row>
    <row r="89" spans="1:27" x14ac:dyDescent="0.35">
      <c r="A89" s="4">
        <v>0.13519964858697026</v>
      </c>
      <c r="B89" s="4">
        <v>3.154658467029306E-2</v>
      </c>
      <c r="C89" s="4">
        <v>0</v>
      </c>
      <c r="D89" s="4">
        <v>0</v>
      </c>
      <c r="E89" s="4">
        <v>0</v>
      </c>
      <c r="F89" s="4">
        <v>0</v>
      </c>
      <c r="G89" s="4">
        <v>1.0558448746791963E-3</v>
      </c>
      <c r="H89" s="4">
        <v>1.1331018167288936E-7</v>
      </c>
      <c r="I89" s="4">
        <v>1.1331018167288936E-7</v>
      </c>
      <c r="J89" s="4">
        <v>1.1331018167288936E-7</v>
      </c>
      <c r="K89" s="4">
        <v>1.3519964858697027E-2</v>
      </c>
      <c r="L89" s="4">
        <v>0</v>
      </c>
      <c r="M89" s="4">
        <v>8.75578676563236E-4</v>
      </c>
      <c r="N89" s="4">
        <v>0.1085460035798247</v>
      </c>
      <c r="O89" s="4">
        <v>3.9916086725676932E-2</v>
      </c>
      <c r="P89" s="4">
        <v>0.23177082614909189</v>
      </c>
      <c r="Q89" s="4">
        <v>0.42491318127333505</v>
      </c>
      <c r="R89" s="4">
        <v>1.6739004110767744E-2</v>
      </c>
      <c r="S89" s="4">
        <v>6.4380785041414411E-6</v>
      </c>
      <c r="T89" s="4">
        <v>1.8026619811596038E-4</v>
      </c>
      <c r="U89" s="4">
        <v>2.5752314016565765E-5</v>
      </c>
      <c r="V89" s="4">
        <v>7.9832173451353859E-4</v>
      </c>
      <c r="W89" s="4">
        <v>7.7256942049697297E-2</v>
      </c>
      <c r="X89" s="4">
        <v>6.3093169340586119E-2</v>
      </c>
      <c r="Y89" s="2">
        <v>0.12876157008282882</v>
      </c>
      <c r="Z89" s="3" t="s">
        <v>237</v>
      </c>
      <c r="AA89" s="3" t="s">
        <v>233</v>
      </c>
    </row>
    <row r="90" spans="1:27" x14ac:dyDescent="0.35">
      <c r="A90" s="4">
        <v>0.29802265145830875</v>
      </c>
      <c r="B90" s="4">
        <v>2.2666511519364333E-2</v>
      </c>
      <c r="C90" s="4">
        <v>1.0598692886369433E-2</v>
      </c>
      <c r="D90" s="4">
        <v>6.1493406251608785E-3</v>
      </c>
      <c r="E90" s="4">
        <v>0</v>
      </c>
      <c r="F90" s="4">
        <v>1.5740632999558563E-3</v>
      </c>
      <c r="G90" s="4">
        <v>1.804925917282715E-2</v>
      </c>
      <c r="H90" s="4">
        <v>1.4061632146272316E-3</v>
      </c>
      <c r="I90" s="4">
        <v>1.0493755333039041E-2</v>
      </c>
      <c r="J90" s="4">
        <v>5.2468776665195206E-3</v>
      </c>
      <c r="K90" s="4">
        <v>1.7839384066166371E-2</v>
      </c>
      <c r="L90" s="4">
        <v>0</v>
      </c>
      <c r="M90" s="4">
        <v>3.1481265999117125E-3</v>
      </c>
      <c r="N90" s="4">
        <v>0.84369792877633898</v>
      </c>
      <c r="O90" s="4">
        <v>6.7789659451432199E-2</v>
      </c>
      <c r="P90" s="4">
        <v>0.44913272825407097</v>
      </c>
      <c r="Q90" s="4">
        <v>0.65690908384824398</v>
      </c>
      <c r="R90" s="4">
        <v>0.13746819486281145</v>
      </c>
      <c r="S90" s="4">
        <v>1.0493755333039041E-4</v>
      </c>
      <c r="T90" s="4">
        <v>2.5185012799293699E-3</v>
      </c>
      <c r="U90" s="4">
        <v>1.2802381506307628E-4</v>
      </c>
      <c r="V90" s="4">
        <v>2.1197385772738862E-3</v>
      </c>
      <c r="W90" s="4">
        <v>7.8493289891132023E-2</v>
      </c>
      <c r="X90" s="4">
        <v>6.2962531998234247E-2</v>
      </c>
      <c r="Y90" s="2">
        <v>0.20987510666078082</v>
      </c>
      <c r="Z90" s="3" t="s">
        <v>231</v>
      </c>
      <c r="AA90" s="3" t="s">
        <v>233</v>
      </c>
    </row>
    <row r="91" spans="1:27" x14ac:dyDescent="0.35">
      <c r="A91" s="4">
        <v>0.22540126136426877</v>
      </c>
      <c r="B91" s="4">
        <v>2.2540126136426877E-2</v>
      </c>
      <c r="C91" s="4">
        <v>0</v>
      </c>
      <c r="D91" s="4">
        <v>0</v>
      </c>
      <c r="E91" s="4">
        <v>0</v>
      </c>
      <c r="F91" s="4">
        <v>0</v>
      </c>
      <c r="G91" s="4">
        <v>1.5113610588586807E-2</v>
      </c>
      <c r="H91" s="4">
        <v>2.6969977515840251E-3</v>
      </c>
      <c r="I91" s="4">
        <v>9.6153832882560891E-3</v>
      </c>
      <c r="J91" s="4">
        <v>1.2768395152426785E-3</v>
      </c>
      <c r="K91" s="4">
        <v>1.3680423377600129E-2</v>
      </c>
      <c r="L91" s="4">
        <v>0</v>
      </c>
      <c r="M91" s="4">
        <v>8.8597027588267502E-4</v>
      </c>
      <c r="N91" s="4">
        <v>0.18631433742826839</v>
      </c>
      <c r="O91" s="4">
        <v>2.7360846755200258E-2</v>
      </c>
      <c r="P91" s="4">
        <v>0.20846359432533529</v>
      </c>
      <c r="Q91" s="4">
        <v>0.31269539148800291</v>
      </c>
      <c r="R91" s="4">
        <v>1.1204918194986771E-2</v>
      </c>
      <c r="S91" s="4">
        <v>6.5144873226667272E-6</v>
      </c>
      <c r="T91" s="4">
        <v>9.1202822517334189E-5</v>
      </c>
      <c r="U91" s="4">
        <v>2.6057949290666909E-5</v>
      </c>
      <c r="V91" s="4">
        <v>4.6904308723200438E-4</v>
      </c>
      <c r="W91" s="4">
        <v>7.8173847872000726E-2</v>
      </c>
      <c r="X91" s="4">
        <v>1.3028974645333456E-2</v>
      </c>
      <c r="Y91" s="2">
        <v>0.13028974645333455</v>
      </c>
      <c r="Z91" s="3" t="s">
        <v>237</v>
      </c>
      <c r="AA91" s="3" t="s">
        <v>233</v>
      </c>
    </row>
    <row r="92" spans="1:27" x14ac:dyDescent="0.35">
      <c r="A92" s="4">
        <v>2.0076988269426922E-2</v>
      </c>
      <c r="B92" s="4">
        <v>2.7605858870462015E-3</v>
      </c>
      <c r="C92" s="4">
        <v>1.3444411787562669E-4</v>
      </c>
      <c r="D92" s="4">
        <v>8.9629411917084476E-6</v>
      </c>
      <c r="E92" s="4">
        <v>0</v>
      </c>
      <c r="F92" s="4">
        <v>0</v>
      </c>
      <c r="G92" s="4">
        <v>9.4110882512938687E-4</v>
      </c>
      <c r="H92" s="4">
        <v>1.8374029443002311E-4</v>
      </c>
      <c r="I92" s="4">
        <v>3.0474000051808716E-4</v>
      </c>
      <c r="J92" s="4">
        <v>4.0422864774605094E-4</v>
      </c>
      <c r="K92" s="4">
        <v>3.5224358883414193E-2</v>
      </c>
      <c r="L92" s="4">
        <v>0</v>
      </c>
      <c r="M92" s="4">
        <v>6.7401317761647513E-4</v>
      </c>
      <c r="N92" s="4">
        <v>8.3893129554391058E-2</v>
      </c>
      <c r="O92" s="4">
        <v>7.2599823652838417E-4</v>
      </c>
      <c r="P92" s="4">
        <v>2.3303647098441959E-4</v>
      </c>
      <c r="Q92" s="4">
        <v>8.4251647202059406E-3</v>
      </c>
      <c r="R92" s="4">
        <v>5.0192470673567297E-4</v>
      </c>
      <c r="S92" s="4">
        <v>8.0666470725376013E-6</v>
      </c>
      <c r="T92" s="4">
        <v>7.1703529533667567E-6</v>
      </c>
      <c r="U92" s="4">
        <v>4.4814705958542229E-7</v>
      </c>
      <c r="V92" s="4">
        <v>2.2407352979271119E-6</v>
      </c>
      <c r="W92" s="4">
        <v>8.9629411917084459E-4</v>
      </c>
      <c r="X92" s="4">
        <v>2.9577705932637876E-2</v>
      </c>
      <c r="Y92" s="2">
        <v>8.9629411917084463E-3</v>
      </c>
      <c r="Z92" s="3" t="s">
        <v>238</v>
      </c>
      <c r="AA92" s="3" t="s">
        <v>233</v>
      </c>
    </row>
    <row r="93" spans="1:27" x14ac:dyDescent="0.35">
      <c r="A93" s="4">
        <v>6.4073337422259971E-2</v>
      </c>
      <c r="B93" s="4">
        <v>6.6479847747978648E-3</v>
      </c>
      <c r="C93" s="4">
        <v>0</v>
      </c>
      <c r="D93" s="4">
        <v>0</v>
      </c>
      <c r="E93" s="4">
        <v>0</v>
      </c>
      <c r="F93" s="4">
        <v>0</v>
      </c>
      <c r="G93" s="4">
        <v>4.1512303118647308E-3</v>
      </c>
      <c r="H93" s="4">
        <v>9.4756344075173178E-4</v>
      </c>
      <c r="I93" s="4">
        <v>2.3463475675757168E-3</v>
      </c>
      <c r="J93" s="4">
        <v>4.5422882397940157E-4</v>
      </c>
      <c r="K93" s="4">
        <v>0.17296792966103042</v>
      </c>
      <c r="L93" s="4">
        <v>0</v>
      </c>
      <c r="M93" s="4">
        <v>8.6935185516587462E-4</v>
      </c>
      <c r="N93" s="4">
        <v>2.2290301891969309E-2</v>
      </c>
      <c r="O93" s="4">
        <v>8.3024606237294615E-3</v>
      </c>
      <c r="P93" s="4">
        <v>7.5504261469423711E-2</v>
      </c>
      <c r="Q93" s="4">
        <v>0.10829296465734078</v>
      </c>
      <c r="R93" s="4">
        <v>7.0691240817986343E-3</v>
      </c>
      <c r="S93" s="4">
        <v>1.203255162859342E-5</v>
      </c>
      <c r="T93" s="4">
        <v>1.6243944698601117E-4</v>
      </c>
      <c r="U93" s="4">
        <v>8.723599930730229E-6</v>
      </c>
      <c r="V93" s="4">
        <v>6.2569268468685784E-4</v>
      </c>
      <c r="W93" s="4">
        <v>8.4227861400153932E-3</v>
      </c>
      <c r="X93" s="4">
        <v>2.406510325718684E-3</v>
      </c>
      <c r="Y93" s="2">
        <v>3.008137907148355E-2</v>
      </c>
      <c r="Z93" s="3" t="s">
        <v>237</v>
      </c>
      <c r="AA93" s="3" t="s">
        <v>233</v>
      </c>
    </row>
    <row r="94" spans="1:27" x14ac:dyDescent="0.35">
      <c r="A94" s="4">
        <v>0.61429258942810105</v>
      </c>
      <c r="B94" s="4">
        <v>8.7872317428125721E-2</v>
      </c>
      <c r="C94" s="4">
        <v>0</v>
      </c>
      <c r="D94" s="4">
        <v>0</v>
      </c>
      <c r="E94" s="4">
        <v>0</v>
      </c>
      <c r="F94" s="4">
        <v>0</v>
      </c>
      <c r="G94" s="4">
        <v>2.9168727590725065E-2</v>
      </c>
      <c r="H94" s="4">
        <v>5.1665668117462805E-3</v>
      </c>
      <c r="I94" s="4">
        <v>1.1146766192271505E-2</v>
      </c>
      <c r="J94" s="4">
        <v>6.875195206182059E-3</v>
      </c>
      <c r="K94" s="4">
        <v>4.0681628438947098E-2</v>
      </c>
      <c r="L94" s="4">
        <v>0</v>
      </c>
      <c r="M94" s="4">
        <v>2.7663507338484021E-3</v>
      </c>
      <c r="N94" s="4">
        <v>0.25629425916536669</v>
      </c>
      <c r="O94" s="4">
        <v>0.15459018806799896</v>
      </c>
      <c r="P94" s="4">
        <v>2.1601944701080908</v>
      </c>
      <c r="Q94" s="4">
        <v>1.7371055343430408</v>
      </c>
      <c r="R94" s="4">
        <v>0.2115444678825249</v>
      </c>
      <c r="S94" s="4">
        <v>9.3567745409578321E-4</v>
      </c>
      <c r="T94" s="4">
        <v>6.4683789217925879E-3</v>
      </c>
      <c r="U94" s="4">
        <v>4.8817954126736506E-4</v>
      </c>
      <c r="V94" s="4">
        <v>6.4276972933536413E-3</v>
      </c>
      <c r="W94" s="4">
        <v>8.2176889446673118E-2</v>
      </c>
      <c r="X94" s="4">
        <v>2.4408977063368257E-2</v>
      </c>
      <c r="Y94" s="2">
        <v>0.40681628438947093</v>
      </c>
      <c r="Z94" s="3" t="s">
        <v>237</v>
      </c>
      <c r="AA94" s="3" t="s">
        <v>233</v>
      </c>
    </row>
    <row r="95" spans="1:27" x14ac:dyDescent="0.35">
      <c r="A95" s="4">
        <v>8.994771087177908E-2</v>
      </c>
      <c r="B95" s="4">
        <v>1.6704574876187546E-2</v>
      </c>
      <c r="C95" s="4">
        <v>0</v>
      </c>
      <c r="D95" s="4">
        <v>0</v>
      </c>
      <c r="E95" s="4">
        <v>0</v>
      </c>
      <c r="F95" s="4">
        <v>0</v>
      </c>
      <c r="G95" s="4">
        <v>2.5850518586679368E-3</v>
      </c>
      <c r="H95" s="4">
        <v>6.4248364908413627E-4</v>
      </c>
      <c r="I95" s="4">
        <v>1.5117262331391443E-4</v>
      </c>
      <c r="J95" s="4">
        <v>1.9652441030808875E-4</v>
      </c>
      <c r="K95" s="4">
        <v>1.8140714797669731E-2</v>
      </c>
      <c r="L95" s="4">
        <v>0</v>
      </c>
      <c r="M95" s="4">
        <v>9.977393138718353E-4</v>
      </c>
      <c r="N95" s="4">
        <v>2.894955736461461E-2</v>
      </c>
      <c r="O95" s="4">
        <v>1.9652441030808876E-2</v>
      </c>
      <c r="P95" s="4">
        <v>7.9365627239805073E-2</v>
      </c>
      <c r="Q95" s="4">
        <v>0.25019069158452839</v>
      </c>
      <c r="R95" s="4">
        <v>5.5178007509578769E-2</v>
      </c>
      <c r="S95" s="4">
        <v>2.1164167263948021E-4</v>
      </c>
      <c r="T95" s="4">
        <v>5.3666281276439618E-4</v>
      </c>
      <c r="U95" s="4">
        <v>4.3840060761035187E-5</v>
      </c>
      <c r="V95" s="4">
        <v>5.8201459975857055E-4</v>
      </c>
      <c r="W95" s="4">
        <v>1.9652441030808876E-2</v>
      </c>
      <c r="X95" s="4">
        <v>1.8896577914239304E-3</v>
      </c>
      <c r="Y95" s="2">
        <v>7.5586311656957214E-2</v>
      </c>
      <c r="Z95" s="3" t="s">
        <v>237</v>
      </c>
      <c r="AA95" s="3" t="s">
        <v>233</v>
      </c>
    </row>
    <row r="96" spans="1:27" x14ac:dyDescent="0.35">
      <c r="A96" s="4">
        <v>0.29060843460090507</v>
      </c>
      <c r="B96" s="4">
        <v>4.22414445922627E-2</v>
      </c>
      <c r="C96" s="4">
        <v>0</v>
      </c>
      <c r="D96" s="4">
        <v>0</v>
      </c>
      <c r="E96" s="4">
        <v>0</v>
      </c>
      <c r="F96" s="4">
        <v>0</v>
      </c>
      <c r="G96" s="4">
        <v>1.3450565251746809E-2</v>
      </c>
      <c r="H96" s="4">
        <v>2.3343956222039914E-3</v>
      </c>
      <c r="I96" s="4">
        <v>6.6220610507419352E-3</v>
      </c>
      <c r="J96" s="4">
        <v>3.0490065269603152E-3</v>
      </c>
      <c r="K96" s="4">
        <v>3.0172460423044788E-2</v>
      </c>
      <c r="L96" s="4">
        <v>0</v>
      </c>
      <c r="M96" s="4">
        <v>1.0798564782984453E-3</v>
      </c>
      <c r="N96" s="4">
        <v>0.10639762359705268</v>
      </c>
      <c r="O96" s="4">
        <v>4.4464678518171263E-2</v>
      </c>
      <c r="P96" s="4">
        <v>0.49863960909663491</v>
      </c>
      <c r="Q96" s="4">
        <v>0.73525521978261765</v>
      </c>
      <c r="R96" s="4">
        <v>8.7341332803550706E-2</v>
      </c>
      <c r="S96" s="4">
        <v>8.8929357036342542E-4</v>
      </c>
      <c r="T96" s="4">
        <v>3.0490065269603152E-3</v>
      </c>
      <c r="U96" s="4">
        <v>2.2232339259085635E-4</v>
      </c>
      <c r="V96" s="4">
        <v>1.1274972052822E-3</v>
      </c>
      <c r="W96" s="4">
        <v>4.7640726983754931E-3</v>
      </c>
      <c r="X96" s="4">
        <v>9.5281453967509862E-3</v>
      </c>
      <c r="Y96" s="2">
        <v>0.15880242327918309</v>
      </c>
      <c r="Z96" s="3" t="s">
        <v>237</v>
      </c>
      <c r="AA96" s="3" t="s">
        <v>233</v>
      </c>
    </row>
    <row r="97" spans="1:27" x14ac:dyDescent="0.35">
      <c r="A97" s="4">
        <v>0.1885398079687651</v>
      </c>
      <c r="B97" s="4">
        <v>3.603879629181627E-2</v>
      </c>
      <c r="C97" s="4">
        <v>0</v>
      </c>
      <c r="D97" s="4">
        <v>0</v>
      </c>
      <c r="E97" s="4">
        <v>0</v>
      </c>
      <c r="F97" s="4">
        <v>0</v>
      </c>
      <c r="G97" s="4">
        <v>4.931624755722226E-3</v>
      </c>
      <c r="H97" s="4">
        <v>1.0242605261884625E-3</v>
      </c>
      <c r="I97" s="4">
        <v>1.4036162766286337E-3</v>
      </c>
      <c r="J97" s="4">
        <v>2.0105854773329076E-3</v>
      </c>
      <c r="K97" s="4">
        <v>1.9916176898108987E-2</v>
      </c>
      <c r="L97" s="4">
        <v>0</v>
      </c>
      <c r="M97" s="4">
        <v>1.2898095514965824E-3</v>
      </c>
      <c r="N97" s="4">
        <v>0.15781199218311123</v>
      </c>
      <c r="O97" s="4">
        <v>5.5385939564264991E-2</v>
      </c>
      <c r="P97" s="4">
        <v>0.42677521924519263</v>
      </c>
      <c r="Q97" s="4">
        <v>0.70180813831431677</v>
      </c>
      <c r="R97" s="4">
        <v>3.9832353796217974E-2</v>
      </c>
      <c r="S97" s="4">
        <v>5.1213026309423118E-5</v>
      </c>
      <c r="T97" s="4">
        <v>8.5355043849038529E-4</v>
      </c>
      <c r="U97" s="4">
        <v>5.6903362566025678E-5</v>
      </c>
      <c r="V97" s="4">
        <v>1.0621961012324795E-3</v>
      </c>
      <c r="W97" s="4">
        <v>5.690336256602568E-3</v>
      </c>
      <c r="X97" s="4">
        <v>1.1380672513205136E-2</v>
      </c>
      <c r="Y97" s="2">
        <v>0.18967787522008561</v>
      </c>
      <c r="Z97" s="3" t="s">
        <v>237</v>
      </c>
      <c r="AA97" s="3" t="s">
        <v>233</v>
      </c>
    </row>
    <row r="98" spans="1:27" x14ac:dyDescent="0.35">
      <c r="A98" s="4">
        <v>6.2509217163478653E-2</v>
      </c>
      <c r="B98" s="4">
        <v>9.3982389441593771E-3</v>
      </c>
      <c r="C98" s="4">
        <v>0</v>
      </c>
      <c r="D98" s="4">
        <v>0</v>
      </c>
      <c r="E98" s="4">
        <v>0</v>
      </c>
      <c r="F98" s="4">
        <v>0</v>
      </c>
      <c r="G98" s="4">
        <v>2.7670163961176215E-3</v>
      </c>
      <c r="H98" s="4">
        <v>6.6006236305491447E-4</v>
      </c>
      <c r="I98" s="4">
        <v>9.398238944159378E-4</v>
      </c>
      <c r="J98" s="4">
        <v>8.480271419381019E-4</v>
      </c>
      <c r="K98" s="4">
        <v>4.1527102311401899E-3</v>
      </c>
      <c r="L98" s="4">
        <v>0</v>
      </c>
      <c r="M98" s="4">
        <v>8.3054204622803798E-4</v>
      </c>
      <c r="N98" s="4">
        <v>2.3298890033660223E-2</v>
      </c>
      <c r="O98" s="4">
        <v>1.2370705214870249E-2</v>
      </c>
      <c r="P98" s="4">
        <v>0.11496450429367053</v>
      </c>
      <c r="Q98" s="4">
        <v>0.17091681056587518</v>
      </c>
      <c r="R98" s="4">
        <v>2.6446207261471736E-2</v>
      </c>
      <c r="S98" s="4">
        <v>1.1802439604293172E-5</v>
      </c>
      <c r="T98" s="4">
        <v>1.5299458746305961E-4</v>
      </c>
      <c r="U98" s="4">
        <v>1.3113821782547969E-5</v>
      </c>
      <c r="V98" s="4">
        <v>2.5790516172344334E-4</v>
      </c>
      <c r="W98" s="4">
        <v>1.245813069342057E-3</v>
      </c>
      <c r="X98" s="4">
        <v>4.1527102311401899E-3</v>
      </c>
      <c r="Y98" s="2">
        <v>4.3712739275159895E-2</v>
      </c>
      <c r="Z98" s="3" t="s">
        <v>237</v>
      </c>
      <c r="AA98" s="3" t="s">
        <v>233</v>
      </c>
    </row>
    <row r="99" spans="1:27" x14ac:dyDescent="0.35">
      <c r="A99" s="4">
        <v>8.7638339399897444E-2</v>
      </c>
      <c r="B99" s="4">
        <v>1.4980912717931187E-2</v>
      </c>
      <c r="C99" s="4">
        <v>0</v>
      </c>
      <c r="D99" s="4">
        <v>0</v>
      </c>
      <c r="E99" s="4">
        <v>0</v>
      </c>
      <c r="F99" s="4">
        <v>0</v>
      </c>
      <c r="G99" s="4">
        <v>3.1010489326117555E-3</v>
      </c>
      <c r="H99" s="4">
        <v>6.4417924687104112E-4</v>
      </c>
      <c r="I99" s="4">
        <v>1.0486638902551832E-3</v>
      </c>
      <c r="J99" s="4">
        <v>1.0936066284089768E-3</v>
      </c>
      <c r="K99" s="4">
        <v>7.8649791769138735E-3</v>
      </c>
      <c r="L99" s="4">
        <v>0</v>
      </c>
      <c r="M99" s="4">
        <v>5.0935103240966036E-4</v>
      </c>
      <c r="N99" s="4">
        <v>6.2320596906593743E-2</v>
      </c>
      <c r="O99" s="4">
        <v>2.1872132568179534E-2</v>
      </c>
      <c r="P99" s="4">
        <v>0.16853526807672586</v>
      </c>
      <c r="Q99" s="4">
        <v>0.27714688528172698</v>
      </c>
      <c r="R99" s="4">
        <v>1.5729958353827747E-2</v>
      </c>
      <c r="S99" s="4">
        <v>2.0224232169207102E-5</v>
      </c>
      <c r="T99" s="4">
        <v>3.3707053615345179E-4</v>
      </c>
      <c r="U99" s="4">
        <v>2.247136907689678E-5</v>
      </c>
      <c r="V99" s="4">
        <v>4.1946555610207335E-4</v>
      </c>
      <c r="W99" s="4">
        <v>2.2471369076896785E-3</v>
      </c>
      <c r="X99" s="4">
        <v>5.9923650871724753E-3</v>
      </c>
      <c r="Y99" s="2">
        <v>7.4904563589655943E-2</v>
      </c>
      <c r="Z99" s="3" t="s">
        <v>237</v>
      </c>
      <c r="AA99" s="3" t="s">
        <v>233</v>
      </c>
    </row>
    <row r="100" spans="1:27" x14ac:dyDescent="0.35">
      <c r="A100" s="4">
        <v>1.6500528120395753E-2</v>
      </c>
      <c r="B100" s="4">
        <v>3.4165203930267281E-3</v>
      </c>
      <c r="C100" s="4">
        <v>0</v>
      </c>
      <c r="D100" s="4">
        <v>0</v>
      </c>
      <c r="E100" s="4">
        <v>0</v>
      </c>
      <c r="F100" s="4">
        <v>0</v>
      </c>
      <c r="G100" s="4">
        <v>3.2140599252918111E-4</v>
      </c>
      <c r="H100" s="4">
        <v>1.1894552479426385E-4</v>
      </c>
      <c r="I100" s="4">
        <v>1.1135325725420447E-4</v>
      </c>
      <c r="J100" s="4">
        <v>4.3022849393669911E-5</v>
      </c>
      <c r="K100" s="4">
        <v>2.5307558466864652E-4</v>
      </c>
      <c r="L100" s="4">
        <v>0</v>
      </c>
      <c r="M100" s="4">
        <v>4.0492093546983444E-5</v>
      </c>
      <c r="N100" s="4">
        <v>6.9342710199209151E-2</v>
      </c>
      <c r="O100" s="4">
        <v>4.4541302901681791E-3</v>
      </c>
      <c r="P100" s="4">
        <v>2.7079087559545179E-2</v>
      </c>
      <c r="Q100" s="4">
        <v>5.0615116933729304E-2</v>
      </c>
      <c r="R100" s="4">
        <v>9.2878739573393279E-3</v>
      </c>
      <c r="S100" s="4">
        <v>1.2653779233432326E-5</v>
      </c>
      <c r="T100" s="4">
        <v>5.314587278041577E-5</v>
      </c>
      <c r="U100" s="4">
        <v>1.2653779233432326E-5</v>
      </c>
      <c r="V100" s="4">
        <v>6.0738140320475163E-5</v>
      </c>
      <c r="W100" s="4">
        <v>2.4295256128190066E-3</v>
      </c>
      <c r="X100" s="4">
        <v>2.01195089811574E-3</v>
      </c>
      <c r="Y100" s="2">
        <v>2.5307558466864652E-2</v>
      </c>
      <c r="Z100" s="3" t="s">
        <v>237</v>
      </c>
      <c r="AA100" s="3" t="s">
        <v>233</v>
      </c>
    </row>
    <row r="101" spans="1:27" x14ac:dyDescent="0.35">
      <c r="A101" s="4">
        <v>9.662025777771744E-3</v>
      </c>
      <c r="B101" s="4">
        <v>2.0286815689983377E-3</v>
      </c>
      <c r="C101" s="4">
        <v>0</v>
      </c>
      <c r="D101" s="4">
        <v>0</v>
      </c>
      <c r="E101" s="4">
        <v>0</v>
      </c>
      <c r="F101" s="4">
        <v>0</v>
      </c>
      <c r="G101" s="4">
        <v>1.7192216686426592E-4</v>
      </c>
      <c r="H101" s="4">
        <v>5.9093247122182565E-5</v>
      </c>
      <c r="I101" s="4">
        <v>5.0297229282615473E-5</v>
      </c>
      <c r="J101" s="4">
        <v>3.6703383530557239E-5</v>
      </c>
      <c r="K101" s="4">
        <v>0</v>
      </c>
      <c r="L101" s="4">
        <v>0</v>
      </c>
      <c r="M101" s="4">
        <v>3.9981899270759518E-5</v>
      </c>
      <c r="N101" s="4">
        <v>1.3034099162267603E-2</v>
      </c>
      <c r="O101" s="4">
        <v>2.7187691504116473E-3</v>
      </c>
      <c r="P101" s="4">
        <v>1.7192216686426592E-2</v>
      </c>
      <c r="Q101" s="4">
        <v>3.0546171042860271E-2</v>
      </c>
      <c r="R101" s="4">
        <v>1.0395293810397475E-3</v>
      </c>
      <c r="S101" s="4">
        <v>2.9586605460362038E-6</v>
      </c>
      <c r="T101" s="4">
        <v>5.6774296964478509E-5</v>
      </c>
      <c r="U101" s="4">
        <v>7.5965608614443082E-6</v>
      </c>
      <c r="V101" s="4">
        <v>3.358479538743799E-5</v>
      </c>
      <c r="W101" s="4">
        <v>4.2220885629922046E-3</v>
      </c>
      <c r="X101" s="4">
        <v>5.5032205649452976E-4</v>
      </c>
      <c r="Y101" s="2">
        <v>7.9963798541519034E-3</v>
      </c>
      <c r="Z101" s="3" t="s">
        <v>237</v>
      </c>
      <c r="AA101" s="3" t="s">
        <v>233</v>
      </c>
    </row>
    <row r="102" spans="1:27" x14ac:dyDescent="0.35">
      <c r="A102" s="4">
        <v>6.648897117536913E-2</v>
      </c>
      <c r="B102" s="4">
        <v>8.9271905354341759E-3</v>
      </c>
      <c r="C102" s="4">
        <v>0</v>
      </c>
      <c r="D102" s="4">
        <v>0</v>
      </c>
      <c r="E102" s="4">
        <v>0</v>
      </c>
      <c r="F102" s="4">
        <v>0</v>
      </c>
      <c r="G102" s="4">
        <v>3.4406880188652561E-3</v>
      </c>
      <c r="H102" s="4">
        <v>5.57949408464636E-4</v>
      </c>
      <c r="I102" s="4">
        <v>9.6711230800536926E-4</v>
      </c>
      <c r="J102" s="4">
        <v>9.4386441598600919E-4</v>
      </c>
      <c r="K102" s="4">
        <v>9.2991568077439354E-3</v>
      </c>
      <c r="L102" s="4">
        <v>0</v>
      </c>
      <c r="M102" s="4">
        <v>2.9757301784780589E-4</v>
      </c>
      <c r="N102" s="4">
        <v>4.3148087587931858E-2</v>
      </c>
      <c r="O102" s="4">
        <v>1.41812141318095E-2</v>
      </c>
      <c r="P102" s="4">
        <v>9.7641146481311308E-2</v>
      </c>
      <c r="Q102" s="4">
        <v>0.16087541277397005</v>
      </c>
      <c r="R102" s="4">
        <v>2.1713531146082089E-2</v>
      </c>
      <c r="S102" s="4">
        <v>0</v>
      </c>
      <c r="T102" s="4">
        <v>2.4177807700134232E-4</v>
      </c>
      <c r="U102" s="4">
        <v>1.9993187136649455E-5</v>
      </c>
      <c r="V102" s="4">
        <v>2.8362428263619001E-4</v>
      </c>
      <c r="W102" s="4">
        <v>6.8813760377305121E-3</v>
      </c>
      <c r="X102" s="4">
        <v>4.1334752010421787E-3</v>
      </c>
      <c r="Y102" s="2">
        <v>4.6495784038719672E-2</v>
      </c>
      <c r="Z102" s="3" t="s">
        <v>237</v>
      </c>
      <c r="AA102" s="3" t="s">
        <v>233</v>
      </c>
    </row>
    <row r="103" spans="1:27" x14ac:dyDescent="0.35">
      <c r="A103" s="4">
        <v>2.0339714439807401E-2</v>
      </c>
      <c r="B103" s="4">
        <v>4.4899490259164704E-3</v>
      </c>
      <c r="C103" s="4">
        <v>0</v>
      </c>
      <c r="D103" s="4">
        <v>0</v>
      </c>
      <c r="E103" s="4">
        <v>0</v>
      </c>
      <c r="F103" s="4">
        <v>0</v>
      </c>
      <c r="G103" s="4">
        <v>2.6498059825080811E-4</v>
      </c>
      <c r="H103" s="4">
        <v>5.1524005215434906E-5</v>
      </c>
      <c r="I103" s="4">
        <v>5.8884577389068463E-5</v>
      </c>
      <c r="J103" s="4">
        <v>7.6059245794213431E-5</v>
      </c>
      <c r="K103" s="4">
        <v>0</v>
      </c>
      <c r="L103" s="4">
        <v>0</v>
      </c>
      <c r="M103" s="4">
        <v>3.3122574781351016E-4</v>
      </c>
      <c r="N103" s="4">
        <v>1.398508712990376E-2</v>
      </c>
      <c r="O103" s="4">
        <v>7.1152197678457721E-3</v>
      </c>
      <c r="P103" s="4">
        <v>5.3977529273312758E-2</v>
      </c>
      <c r="Q103" s="4">
        <v>8.341981796784699E-2</v>
      </c>
      <c r="R103" s="4">
        <v>1.3249029912540405E-2</v>
      </c>
      <c r="S103" s="4">
        <v>7.3605721736335578E-6</v>
      </c>
      <c r="T103" s="4">
        <v>7.360572173633557E-5</v>
      </c>
      <c r="U103" s="4">
        <v>3.4349336810289935E-6</v>
      </c>
      <c r="V103" s="4">
        <v>9.8140962315114102E-5</v>
      </c>
      <c r="W103" s="4">
        <v>4.9070481157557052E-3</v>
      </c>
      <c r="X103" s="4">
        <v>5.2750767244373834E-3</v>
      </c>
      <c r="Y103" s="2">
        <v>2.4535240578778525E-2</v>
      </c>
      <c r="Z103" s="3" t="s">
        <v>237</v>
      </c>
      <c r="AA103" s="3" t="s">
        <v>233</v>
      </c>
    </row>
    <row r="104" spans="1:27" x14ac:dyDescent="0.35">
      <c r="A104" s="4">
        <v>0.19664320612386263</v>
      </c>
      <c r="B104" s="4">
        <v>2.5563616796102143E-2</v>
      </c>
      <c r="C104" s="4">
        <v>7.5379895680814006E-4</v>
      </c>
      <c r="D104" s="4">
        <v>0</v>
      </c>
      <c r="E104" s="4">
        <v>0</v>
      </c>
      <c r="F104" s="4">
        <v>0</v>
      </c>
      <c r="G104" s="4">
        <v>1.0127125115378926E-2</v>
      </c>
      <c r="H104" s="4">
        <v>1.868110458176695E-3</v>
      </c>
      <c r="I104" s="4">
        <v>3.2883113912934802E-3</v>
      </c>
      <c r="J104" s="4">
        <v>2.5782109247350876E-3</v>
      </c>
      <c r="K104" s="4">
        <v>5.5715575068427746E-2</v>
      </c>
      <c r="L104" s="4">
        <v>0</v>
      </c>
      <c r="M104" s="4">
        <v>2.5126631893604666E-3</v>
      </c>
      <c r="N104" s="4">
        <v>1.3874270654294754</v>
      </c>
      <c r="O104" s="4">
        <v>3.4303314846051591E-2</v>
      </c>
      <c r="P104" s="4">
        <v>0.24798893216731563</v>
      </c>
      <c r="Q104" s="4">
        <v>0.45009444957239675</v>
      </c>
      <c r="R104" s="4">
        <v>2.9496480918579397E-3</v>
      </c>
      <c r="S104" s="4">
        <v>5.4623112812184069E-5</v>
      </c>
      <c r="T104" s="4">
        <v>4.3698490249747255E-4</v>
      </c>
      <c r="U104" s="4">
        <v>5.4623112812184069E-5</v>
      </c>
      <c r="V104" s="4">
        <v>4.3698490249747255E-4</v>
      </c>
      <c r="W104" s="4">
        <v>2.5126631893604673E-2</v>
      </c>
      <c r="X104" s="4">
        <v>4.369849024974725E-2</v>
      </c>
      <c r="Y104" s="2">
        <v>0.10924622562436813</v>
      </c>
      <c r="Z104" s="3" t="s">
        <v>237</v>
      </c>
      <c r="AA104" s="3" t="s">
        <v>233</v>
      </c>
    </row>
    <row r="105" spans="1:27" x14ac:dyDescent="0.35">
      <c r="A105" s="4">
        <v>0.5439782891714916</v>
      </c>
      <c r="B105" s="4">
        <v>8.2151823262633428E-2</v>
      </c>
      <c r="C105" s="4">
        <v>0</v>
      </c>
      <c r="D105" s="4">
        <v>0</v>
      </c>
      <c r="E105" s="4">
        <v>0</v>
      </c>
      <c r="F105" s="4">
        <v>0</v>
      </c>
      <c r="G105" s="4">
        <v>2.4090467091880337E-2</v>
      </c>
      <c r="H105" s="4">
        <v>4.6996763758353349E-3</v>
      </c>
      <c r="I105" s="4">
        <v>8.733256887379047E-3</v>
      </c>
      <c r="J105" s="4">
        <v>7.9191397199115093E-3</v>
      </c>
      <c r="K105" s="4">
        <v>3.8855592083677969E-2</v>
      </c>
      <c r="L105" s="4">
        <v>0</v>
      </c>
      <c r="M105" s="4">
        <v>3.5895166020159645E-3</v>
      </c>
      <c r="N105" s="4">
        <v>0.2545966414625756</v>
      </c>
      <c r="O105" s="4">
        <v>0.11212613715575642</v>
      </c>
      <c r="P105" s="4">
        <v>0.67719746202981601</v>
      </c>
      <c r="Q105" s="4">
        <v>1.5172183575531397</v>
      </c>
      <c r="R105" s="4">
        <v>4.0705858373376917E-2</v>
      </c>
      <c r="S105" s="4">
        <v>3.7005325793979016E-5</v>
      </c>
      <c r="T105" s="4">
        <v>1.0361491222314126E-3</v>
      </c>
      <c r="U105" s="4">
        <v>1.850266289698951E-4</v>
      </c>
      <c r="V105" s="4">
        <v>1.5542236833471187E-3</v>
      </c>
      <c r="W105" s="4">
        <v>9.251331448494754E-2</v>
      </c>
      <c r="X105" s="4">
        <v>4.9587136563931884E-2</v>
      </c>
      <c r="Y105" s="2">
        <v>0.37005325793979016</v>
      </c>
      <c r="Z105" s="3" t="s">
        <v>237</v>
      </c>
      <c r="AA105" s="3" t="s">
        <v>233</v>
      </c>
    </row>
    <row r="106" spans="1:27" x14ac:dyDescent="0.35">
      <c r="A106" s="4">
        <v>1.0944586151940021E-2</v>
      </c>
      <c r="B106" s="4">
        <v>2.2416622238913293E-3</v>
      </c>
      <c r="C106" s="4">
        <v>1.0285273733148452E-4</v>
      </c>
      <c r="D106" s="4">
        <v>6.5931241879156748E-5</v>
      </c>
      <c r="E106" s="4">
        <v>0</v>
      </c>
      <c r="F106" s="4">
        <v>0</v>
      </c>
      <c r="G106" s="4">
        <v>1.7273985372339069E-4</v>
      </c>
      <c r="H106" s="4">
        <v>2.5053871914079564E-5</v>
      </c>
      <c r="I106" s="4">
        <v>1.2658798440798097E-5</v>
      </c>
      <c r="J106" s="4">
        <v>5.0107743828159128E-5</v>
      </c>
      <c r="K106" s="4">
        <v>2.6372496751662699E-4</v>
      </c>
      <c r="L106" s="4">
        <v>0</v>
      </c>
      <c r="M106" s="4">
        <v>0</v>
      </c>
      <c r="N106" s="4">
        <v>2.5185734397837879E-2</v>
      </c>
      <c r="O106" s="4">
        <v>6.7777316651773138E-3</v>
      </c>
      <c r="P106" s="4">
        <v>2.9669058845620534E-2</v>
      </c>
      <c r="Q106" s="4">
        <v>5.1162643698225638E-2</v>
      </c>
      <c r="R106" s="4">
        <v>2.9009746426828967E-2</v>
      </c>
      <c r="S106" s="4">
        <v>3.1646996101995236E-4</v>
      </c>
      <c r="T106" s="4">
        <v>1.5296048115964365E-4</v>
      </c>
      <c r="U106" s="4">
        <v>5.9338117691241078E-6</v>
      </c>
      <c r="V106" s="4">
        <v>3.8371982773669232E-4</v>
      </c>
      <c r="W106" s="4">
        <v>2.8218571524279085E-3</v>
      </c>
      <c r="X106" s="4">
        <v>5.6173418081041544E-3</v>
      </c>
      <c r="Y106" s="2">
        <v>1.318624837583135E-2</v>
      </c>
      <c r="Z106" s="3" t="s">
        <v>234</v>
      </c>
      <c r="AA106" s="3" t="s">
        <v>244</v>
      </c>
    </row>
    <row r="107" spans="1:27" x14ac:dyDescent="0.35">
      <c r="A107" s="4">
        <v>0.33494037936836202</v>
      </c>
      <c r="B107" s="4">
        <v>6.1507233302190108E-2</v>
      </c>
      <c r="C107" s="4">
        <v>9.8046183778738687E-3</v>
      </c>
      <c r="D107" s="4">
        <v>9.1347376191371445E-4</v>
      </c>
      <c r="E107" s="4">
        <v>0</v>
      </c>
      <c r="F107" s="4">
        <v>0</v>
      </c>
      <c r="G107" s="4">
        <v>5.3894951952909156E-3</v>
      </c>
      <c r="H107" s="4">
        <v>9.7437201270796222E-4</v>
      </c>
      <c r="I107" s="4">
        <v>3.6538950476548579E-4</v>
      </c>
      <c r="J107" s="4">
        <v>2.0705405270044198E-3</v>
      </c>
      <c r="K107" s="4">
        <v>6.0898250794247629E-3</v>
      </c>
      <c r="L107" s="4">
        <v>0</v>
      </c>
      <c r="M107" s="4">
        <v>0</v>
      </c>
      <c r="N107" s="4">
        <v>0.55721899476736581</v>
      </c>
      <c r="O107" s="4">
        <v>0.19122050749393757</v>
      </c>
      <c r="P107" s="4">
        <v>1.0870337766773204</v>
      </c>
      <c r="Q107" s="4">
        <v>1.0596295638199087</v>
      </c>
      <c r="R107" s="4">
        <v>5.206800442908173E-2</v>
      </c>
      <c r="S107" s="4">
        <v>3.8670389254347247E-3</v>
      </c>
      <c r="T107" s="4">
        <v>4.2628775555973338E-3</v>
      </c>
      <c r="U107" s="4">
        <v>2.2227861539900383E-4</v>
      </c>
      <c r="V107" s="4">
        <v>8.7997972397687828E-3</v>
      </c>
      <c r="W107" s="4">
        <v>0.18695762993834023</v>
      </c>
      <c r="X107" s="4">
        <v>6.0898250794247627E-2</v>
      </c>
      <c r="Y107" s="2">
        <v>0.30449125397123816</v>
      </c>
      <c r="Z107" s="3" t="s">
        <v>234</v>
      </c>
      <c r="AA107" s="3" t="s">
        <v>244</v>
      </c>
    </row>
    <row r="108" spans="1:27" x14ac:dyDescent="0.35">
      <c r="A108" s="4">
        <v>0.48628289099342042</v>
      </c>
      <c r="B108" s="4">
        <v>6.2522085984868345E-2</v>
      </c>
      <c r="C108" s="4">
        <v>2.7932320821943493E-2</v>
      </c>
      <c r="D108" s="4">
        <v>0</v>
      </c>
      <c r="E108" s="4">
        <v>0</v>
      </c>
      <c r="F108" s="4">
        <v>0</v>
      </c>
      <c r="G108" s="4">
        <v>1.3821433360080846E-2</v>
      </c>
      <c r="H108" s="4">
        <v>2.4603598651452819E-3</v>
      </c>
      <c r="I108" s="4">
        <v>1.6643610852453378E-3</v>
      </c>
      <c r="J108" s="4">
        <v>2.5327233905907309E-3</v>
      </c>
      <c r="K108" s="4">
        <v>0.10275620613253823</v>
      </c>
      <c r="L108" s="4">
        <v>0</v>
      </c>
      <c r="M108" s="4">
        <v>8.7559865788993836E-3</v>
      </c>
      <c r="N108" s="4">
        <v>4.1826117707469788</v>
      </c>
      <c r="O108" s="4">
        <v>0.6527189995179542</v>
      </c>
      <c r="P108" s="4">
        <v>0.6845589507139519</v>
      </c>
      <c r="Q108" s="4">
        <v>1.2663616952953656</v>
      </c>
      <c r="R108" s="4">
        <v>0.67080988087931659</v>
      </c>
      <c r="S108" s="4">
        <v>3.9799938994997206E-3</v>
      </c>
      <c r="T108" s="4">
        <v>1.5775248547107983E-2</v>
      </c>
      <c r="U108" s="4">
        <v>9.3348947824629814E-3</v>
      </c>
      <c r="V108" s="4">
        <v>0.16281793225226127</v>
      </c>
      <c r="W108" s="4">
        <v>0.17005428479680623</v>
      </c>
      <c r="X108" s="4">
        <v>0.73087160699903964</v>
      </c>
      <c r="Y108" s="2">
        <v>0.72363525445449461</v>
      </c>
      <c r="Z108" s="3" t="s">
        <v>234</v>
      </c>
      <c r="AA108" s="3" t="s">
        <v>244</v>
      </c>
    </row>
    <row r="109" spans="1:27" x14ac:dyDescent="0.35">
      <c r="A109" s="4">
        <v>0.75263486617098208</v>
      </c>
      <c r="B109" s="4">
        <v>0.11986407127908233</v>
      </c>
      <c r="C109" s="4">
        <v>3.5680467729587301E-2</v>
      </c>
      <c r="D109" s="4">
        <v>0</v>
      </c>
      <c r="E109" s="4">
        <v>0</v>
      </c>
      <c r="F109" s="4">
        <v>0</v>
      </c>
      <c r="G109" s="4">
        <v>1.4564878428679189E-2</v>
      </c>
      <c r="H109" s="4">
        <v>2.5784713007709569E-3</v>
      </c>
      <c r="I109" s="4">
        <v>2.0209639924961553E-3</v>
      </c>
      <c r="J109" s="4">
        <v>5.0175657744732137E-3</v>
      </c>
      <c r="K109" s="4">
        <v>0.68573398917800588</v>
      </c>
      <c r="L109" s="4">
        <v>0</v>
      </c>
      <c r="M109" s="4">
        <v>1.5819269872297495E-2</v>
      </c>
      <c r="N109" s="4">
        <v>2.2439669158060762</v>
      </c>
      <c r="O109" s="4">
        <v>0.46412483413877226</v>
      </c>
      <c r="P109" s="4">
        <v>1.2474226022648685</v>
      </c>
      <c r="Q109" s="4">
        <v>1.1568276646702131</v>
      </c>
      <c r="R109" s="4">
        <v>0.41394917639404016</v>
      </c>
      <c r="S109" s="4">
        <v>1.3240798571526535E-3</v>
      </c>
      <c r="T109" s="4">
        <v>2.7805677000205725E-2</v>
      </c>
      <c r="U109" s="4">
        <v>7.6657254887785211E-4</v>
      </c>
      <c r="V109" s="4">
        <v>1.9861197857289806E-2</v>
      </c>
      <c r="W109" s="4">
        <v>0.38816446338633059</v>
      </c>
      <c r="X109" s="4">
        <v>0.73869718346411206</v>
      </c>
      <c r="Y109" s="2">
        <v>0.69688413534350191</v>
      </c>
      <c r="Z109" s="3" t="s">
        <v>234</v>
      </c>
      <c r="AA109" s="3" t="s">
        <v>244</v>
      </c>
    </row>
    <row r="110" spans="1:27" x14ac:dyDescent="0.35">
      <c r="A110" s="4">
        <v>6.0828700279603326E-4</v>
      </c>
      <c r="B110" s="4">
        <v>9.4885994865119387E-5</v>
      </c>
      <c r="C110" s="4">
        <v>2.2789582695283139E-5</v>
      </c>
      <c r="D110" s="4">
        <v>0</v>
      </c>
      <c r="E110" s="4">
        <v>0</v>
      </c>
      <c r="F110" s="4">
        <v>0</v>
      </c>
      <c r="G110" s="4">
        <v>1.5418974165581902E-5</v>
      </c>
      <c r="H110" s="4">
        <v>3.8123837222592617E-6</v>
      </c>
      <c r="I110" s="4">
        <v>3.3887855308971217E-6</v>
      </c>
      <c r="J110" s="4">
        <v>4.1512622753489734E-6</v>
      </c>
      <c r="K110" s="4">
        <v>5.0831782963456818E-4</v>
      </c>
      <c r="L110" s="4">
        <v>0</v>
      </c>
      <c r="M110" s="4">
        <v>1.3555142123588487E-5</v>
      </c>
      <c r="N110" s="4">
        <v>2.8719957374353107E-3</v>
      </c>
      <c r="O110" s="4">
        <v>2.626308786445269E-4</v>
      </c>
      <c r="P110" s="4">
        <v>1.8045282952027172E-3</v>
      </c>
      <c r="Q110" s="4">
        <v>2.3382620163190137E-3</v>
      </c>
      <c r="R110" s="4">
        <v>4.3630613710300443E-4</v>
      </c>
      <c r="S110" s="4">
        <v>8.4719638272428034E-6</v>
      </c>
      <c r="T110" s="4">
        <v>5.7439914748706216E-5</v>
      </c>
      <c r="U110" s="4">
        <v>1.5249534889037044E-6</v>
      </c>
      <c r="V110" s="4">
        <v>1.9993834632293017E-5</v>
      </c>
      <c r="W110" s="4">
        <v>4.0919585285582741E-4</v>
      </c>
      <c r="X110" s="4">
        <v>1.1691310081595068E-3</v>
      </c>
      <c r="Y110" s="2">
        <v>8.4719638272428037E-4</v>
      </c>
      <c r="Z110" s="3" t="s">
        <v>234</v>
      </c>
      <c r="AA110" s="3" t="s">
        <v>244</v>
      </c>
    </row>
    <row r="111" spans="1:27" x14ac:dyDescent="0.35">
      <c r="A111" s="4">
        <v>9.6346719334528138E-4</v>
      </c>
      <c r="B111" s="4">
        <v>1.3763817047789733E-4</v>
      </c>
      <c r="C111" s="4">
        <v>3.1836307258365823E-5</v>
      </c>
      <c r="D111" s="4">
        <v>1.9149658501272674E-6</v>
      </c>
      <c r="E111" s="4">
        <v>0</v>
      </c>
      <c r="F111" s="4">
        <v>0</v>
      </c>
      <c r="G111" s="4">
        <v>3.171662189273286E-5</v>
      </c>
      <c r="H111" s="4">
        <v>2.5133926782920382E-6</v>
      </c>
      <c r="I111" s="4">
        <v>2.0346512157602213E-6</v>
      </c>
      <c r="J111" s="4">
        <v>5.5055268191158928E-6</v>
      </c>
      <c r="K111" s="4">
        <v>6.343324378546573E-4</v>
      </c>
      <c r="L111" s="4">
        <v>0</v>
      </c>
      <c r="M111" s="4">
        <v>8.1386048630408853E-6</v>
      </c>
      <c r="N111" s="4">
        <v>3.9376485293241932E-3</v>
      </c>
      <c r="O111" s="4">
        <v>2.2740219470261298E-4</v>
      </c>
      <c r="P111" s="4">
        <v>2.0107141426336304E-3</v>
      </c>
      <c r="Q111" s="4">
        <v>2.1543365813931755E-3</v>
      </c>
      <c r="R111" s="4">
        <v>5.5055268191158931E-4</v>
      </c>
      <c r="S111" s="4">
        <v>1.0173256078801107E-6</v>
      </c>
      <c r="T111" s="4">
        <v>9.3474270559337229E-5</v>
      </c>
      <c r="U111" s="4">
        <v>6.3433243785465734E-7</v>
      </c>
      <c r="V111" s="4">
        <v>1.1489795100763603E-5</v>
      </c>
      <c r="W111" s="4">
        <v>4.5480438940522595E-4</v>
      </c>
      <c r="X111" s="4">
        <v>9.5748292506363372E-4</v>
      </c>
      <c r="Y111" s="2">
        <v>1.196853656329542E-3</v>
      </c>
      <c r="Z111" s="3" t="s">
        <v>234</v>
      </c>
      <c r="AA111" s="3" t="s">
        <v>244</v>
      </c>
    </row>
    <row r="112" spans="1:27" x14ac:dyDescent="0.35">
      <c r="A112" s="4">
        <v>3.0525599656304782E-2</v>
      </c>
      <c r="B112" s="4">
        <v>6.4675528442733774E-3</v>
      </c>
      <c r="C112" s="4">
        <v>8.4046942758914903E-4</v>
      </c>
      <c r="D112" s="4">
        <v>0</v>
      </c>
      <c r="E112" s="4">
        <v>0</v>
      </c>
      <c r="F112" s="4">
        <v>0</v>
      </c>
      <c r="G112" s="4">
        <v>1.4684781820330857E-4</v>
      </c>
      <c r="H112" s="4">
        <v>2.2495835980081313E-5</v>
      </c>
      <c r="I112" s="4">
        <v>1.4372339653940839E-5</v>
      </c>
      <c r="J112" s="4">
        <v>4.9990746622402921E-5</v>
      </c>
      <c r="K112" s="4">
        <v>3.1244216639001826E-4</v>
      </c>
      <c r="L112" s="4">
        <v>0</v>
      </c>
      <c r="M112" s="4">
        <v>2.4995373311201464E-4</v>
      </c>
      <c r="N112" s="4">
        <v>0.12091511839293707</v>
      </c>
      <c r="O112" s="4">
        <v>4.4991671960162627E-2</v>
      </c>
      <c r="P112" s="4">
        <v>3.374375397012197E-2</v>
      </c>
      <c r="Q112" s="4">
        <v>5.4052494785473158E-2</v>
      </c>
      <c r="R112" s="4">
        <v>2.0152519732156177E-2</v>
      </c>
      <c r="S112" s="4">
        <v>1.5622108319500915E-5</v>
      </c>
      <c r="T112" s="4">
        <v>1.9996298648961169E-4</v>
      </c>
      <c r="U112" s="4">
        <v>8.4359384925304924E-5</v>
      </c>
      <c r="V112" s="4">
        <v>4.9365862289622886E-4</v>
      </c>
      <c r="W112" s="4">
        <v>9.810684024646573E-3</v>
      </c>
      <c r="X112" s="4">
        <v>3.561840696846208E-2</v>
      </c>
      <c r="Y112" s="2">
        <v>3.1244216639001825E-2</v>
      </c>
      <c r="Z112" s="3" t="s">
        <v>234</v>
      </c>
      <c r="AA112" s="3" t="s">
        <v>244</v>
      </c>
    </row>
    <row r="113" spans="1:27" x14ac:dyDescent="0.35">
      <c r="A113" s="4">
        <v>3.9697688691294343E-2</v>
      </c>
      <c r="B113" s="4">
        <v>6.4828886774089545E-3</v>
      </c>
      <c r="C113" s="4">
        <v>2.1329504105302307E-3</v>
      </c>
      <c r="D113" s="4">
        <v>0</v>
      </c>
      <c r="E113" s="4">
        <v>0</v>
      </c>
      <c r="F113" s="4">
        <v>0</v>
      </c>
      <c r="G113" s="4">
        <v>5.9226390386205269E-4</v>
      </c>
      <c r="H113" s="4">
        <v>5.6024963878842828E-5</v>
      </c>
      <c r="I113" s="4">
        <v>5.2023180744639768E-5</v>
      </c>
      <c r="J113" s="4">
        <v>1.6807489163652846E-4</v>
      </c>
      <c r="K113" s="4">
        <v>3.2414443387044779E-2</v>
      </c>
      <c r="L113" s="4">
        <v>0</v>
      </c>
      <c r="M113" s="4">
        <v>4.0017831342030588E-4</v>
      </c>
      <c r="N113" s="4">
        <v>0.25011144588769119</v>
      </c>
      <c r="O113" s="4">
        <v>5.1623002431219452E-3</v>
      </c>
      <c r="P113" s="4">
        <v>9.2441190400090661E-2</v>
      </c>
      <c r="Q113" s="4">
        <v>0.17287703139757213</v>
      </c>
      <c r="R113" s="4">
        <v>2.9012927722972176E-2</v>
      </c>
      <c r="S113" s="4">
        <v>3.001337350652294E-4</v>
      </c>
      <c r="T113" s="4">
        <v>3.8697242907743579E-3</v>
      </c>
      <c r="U113" s="4">
        <v>2.0008915671015294E-4</v>
      </c>
      <c r="V113" s="4">
        <v>8.2036554251162697E-4</v>
      </c>
      <c r="W113" s="4">
        <v>2.072923663517184E-2</v>
      </c>
      <c r="X113" s="4">
        <v>3.2014265073624468E-2</v>
      </c>
      <c r="Y113" s="2">
        <v>4.0017831342030588E-2</v>
      </c>
      <c r="Z113" s="3" t="s">
        <v>234</v>
      </c>
      <c r="AA113" s="3" t="s">
        <v>244</v>
      </c>
    </row>
    <row r="114" spans="1:27" x14ac:dyDescent="0.35">
      <c r="A114" s="4">
        <v>1.6221690128590863E-3</v>
      </c>
      <c r="B114" s="4">
        <v>2.3219281948767313E-4</v>
      </c>
      <c r="C114" s="4">
        <v>9.4308453394650795E-5</v>
      </c>
      <c r="D114" s="4">
        <v>7.9518088865641486E-6</v>
      </c>
      <c r="E114" s="4">
        <v>0</v>
      </c>
      <c r="F114" s="4">
        <v>0</v>
      </c>
      <c r="G114" s="4">
        <v>3.4987959100882253E-5</v>
      </c>
      <c r="H114" s="4">
        <v>8.5879535974892817E-6</v>
      </c>
      <c r="I114" s="4">
        <v>4.771085331938489E-6</v>
      </c>
      <c r="J114" s="4">
        <v>1.6857834839515997E-5</v>
      </c>
      <c r="K114" s="4">
        <v>3.3556633501300711E-4</v>
      </c>
      <c r="L114" s="4">
        <v>0</v>
      </c>
      <c r="M114" s="4">
        <v>5.5662662205949035E-5</v>
      </c>
      <c r="N114" s="4">
        <v>1.0162411757028983E-2</v>
      </c>
      <c r="O114" s="4">
        <v>6.6795194647138842E-4</v>
      </c>
      <c r="P114" s="4">
        <v>3.0057837591212482E-3</v>
      </c>
      <c r="Q114" s="4">
        <v>1.558554541766573E-3</v>
      </c>
      <c r="R114" s="4">
        <v>9.0650621306831295E-4</v>
      </c>
      <c r="S114" s="4">
        <v>1.1132532441189807E-5</v>
      </c>
      <c r="T114" s="4">
        <v>1.3422653400520281E-4</v>
      </c>
      <c r="U114" s="4">
        <v>2.5445788437005273E-6</v>
      </c>
      <c r="V114" s="4">
        <v>5.6616879272336738E-5</v>
      </c>
      <c r="W114" s="4">
        <v>9.0968693662293865E-4</v>
      </c>
      <c r="X114" s="4">
        <v>3.1330127013062749E-3</v>
      </c>
      <c r="Y114" s="2">
        <v>1.5903617773128298E-3</v>
      </c>
      <c r="Z114" s="3" t="s">
        <v>234</v>
      </c>
      <c r="AA114" s="3" t="s">
        <v>244</v>
      </c>
    </row>
    <row r="115" spans="1:27" x14ac:dyDescent="0.35">
      <c r="A115" s="4">
        <v>5.8480114116107734E-2</v>
      </c>
      <c r="B115" s="4">
        <v>1.2134623679092358E-2</v>
      </c>
      <c r="C115" s="4">
        <v>1.6813032808380974E-4</v>
      </c>
      <c r="D115" s="4">
        <v>1.09650213967702E-4</v>
      </c>
      <c r="E115" s="4">
        <v>0</v>
      </c>
      <c r="F115" s="4">
        <v>0</v>
      </c>
      <c r="G115" s="4">
        <v>1.0234019970318854E-3</v>
      </c>
      <c r="H115" s="4">
        <v>2.266104421999175E-4</v>
      </c>
      <c r="I115" s="4">
        <v>1.7544034234832321E-4</v>
      </c>
      <c r="J115" s="4">
        <v>5.4825106983851001E-4</v>
      </c>
      <c r="K115" s="4">
        <v>7.675514977739141E-3</v>
      </c>
      <c r="L115" s="4">
        <v>0</v>
      </c>
      <c r="M115" s="4">
        <v>1.3815926959930452E-3</v>
      </c>
      <c r="N115" s="4">
        <v>7.9679155483196804E-2</v>
      </c>
      <c r="O115" s="4">
        <v>3.8743075601921383E-2</v>
      </c>
      <c r="P115" s="4">
        <v>0.15497230240768553</v>
      </c>
      <c r="Q115" s="4">
        <v>0.18348135803928803</v>
      </c>
      <c r="R115" s="4">
        <v>4.9123295857530502E-2</v>
      </c>
      <c r="S115" s="4">
        <v>5.4094105557399655E-5</v>
      </c>
      <c r="T115" s="4">
        <v>1.0087819685028585E-3</v>
      </c>
      <c r="U115" s="4">
        <v>5.1901101278045616E-4</v>
      </c>
      <c r="V115" s="4">
        <v>1.7909534948057997E-3</v>
      </c>
      <c r="W115" s="4">
        <v>2.595055063902281E-2</v>
      </c>
      <c r="X115" s="4">
        <v>5.8480114116107734E-2</v>
      </c>
      <c r="Y115" s="2">
        <v>7.3100142645134675E-2</v>
      </c>
      <c r="Z115" s="3" t="s">
        <v>33</v>
      </c>
      <c r="AA115" s="3" t="s">
        <v>244</v>
      </c>
    </row>
    <row r="116" spans="1:27" x14ac:dyDescent="0.35">
      <c r="A116" s="4">
        <v>1.8132827003131229E-2</v>
      </c>
      <c r="B116" s="4">
        <v>3.9505917699336071E-3</v>
      </c>
      <c r="C116" s="4">
        <v>1.9947569281684473E-4</v>
      </c>
      <c r="D116" s="4">
        <v>0</v>
      </c>
      <c r="E116" s="4">
        <v>0</v>
      </c>
      <c r="F116" s="4">
        <v>0</v>
      </c>
      <c r="G116" s="4">
        <v>1.7028412801437965E-4</v>
      </c>
      <c r="H116" s="4">
        <v>2.8705038722423997E-5</v>
      </c>
      <c r="I116" s="4">
        <v>1.9704306241663931E-5</v>
      </c>
      <c r="J116" s="4">
        <v>3.2597247362752677E-5</v>
      </c>
      <c r="K116" s="4">
        <v>2.469119856208505E-2</v>
      </c>
      <c r="L116" s="4">
        <v>0</v>
      </c>
      <c r="M116" s="4">
        <v>2.9191564802465083E-4</v>
      </c>
      <c r="N116" s="4">
        <v>9.0493850887641752E-2</v>
      </c>
      <c r="O116" s="4">
        <v>7.2978912006162709E-3</v>
      </c>
      <c r="P116" s="4">
        <v>7.0546281605957273E-2</v>
      </c>
      <c r="Q116" s="4">
        <v>7.7479278246542729E-2</v>
      </c>
      <c r="R116" s="4">
        <v>2.1893673601848813E-2</v>
      </c>
      <c r="S116" s="4">
        <v>2.5420987682146678E-5</v>
      </c>
      <c r="T116" s="4">
        <v>1.3184856769113396E-3</v>
      </c>
      <c r="U116" s="4">
        <v>1.2138825697025063E-4</v>
      </c>
      <c r="V116" s="4">
        <v>4.2084505923553823E-4</v>
      </c>
      <c r="W116" s="4">
        <v>1.0898184192920298E-2</v>
      </c>
      <c r="X116" s="4">
        <v>2.5542619202156948E-3</v>
      </c>
      <c r="Y116" s="2">
        <v>1.2163152001027118E-2</v>
      </c>
      <c r="Z116" s="3" t="s">
        <v>234</v>
      </c>
      <c r="AA116" s="3" t="s">
        <v>244</v>
      </c>
    </row>
    <row r="117" spans="1:27" x14ac:dyDescent="0.35">
      <c r="A117" s="4">
        <v>8.2358280406650657E-3</v>
      </c>
      <c r="B117" s="4">
        <v>5.6011928740039491E-4</v>
      </c>
      <c r="C117" s="4">
        <v>1.2670504677946256E-3</v>
      </c>
      <c r="D117" s="4">
        <v>9.2555323843939889E-5</v>
      </c>
      <c r="E117" s="4">
        <v>0</v>
      </c>
      <c r="F117" s="4">
        <v>1.1170470119096194E-4</v>
      </c>
      <c r="G117" s="4">
        <v>7.8193290833673376E-5</v>
      </c>
      <c r="H117" s="4">
        <v>2.3298409105543492E-5</v>
      </c>
      <c r="I117" s="4">
        <v>9.574688673511025E-6</v>
      </c>
      <c r="J117" s="4">
        <v>1.9947268069814634E-5</v>
      </c>
      <c r="K117" s="4">
        <v>0</v>
      </c>
      <c r="L117" s="4">
        <v>0.17218481797863994</v>
      </c>
      <c r="M117" s="4">
        <v>1.531950187761764E-4</v>
      </c>
      <c r="N117" s="4">
        <v>6.1278007510470564E-2</v>
      </c>
      <c r="O117" s="4">
        <v>1.2287517131005813E-2</v>
      </c>
      <c r="P117" s="4">
        <v>9.5746886735110243E-3</v>
      </c>
      <c r="Q117" s="4">
        <v>2.6330393852155316E-2</v>
      </c>
      <c r="R117" s="4">
        <v>2.0585580648048704E-2</v>
      </c>
      <c r="S117" s="4">
        <v>5.9043913486651316E-5</v>
      </c>
      <c r="T117" s="4">
        <v>3.6383816959341891E-4</v>
      </c>
      <c r="U117" s="4">
        <v>3.606466067022486E-5</v>
      </c>
      <c r="V117" s="4">
        <v>1.420245486570802E-4</v>
      </c>
      <c r="W117" s="4">
        <v>1.1170470119096194E-4</v>
      </c>
      <c r="X117" s="4">
        <v>0</v>
      </c>
      <c r="Y117" s="2">
        <v>1.5957814455851708E-2</v>
      </c>
      <c r="Z117" s="3" t="s">
        <v>80</v>
      </c>
      <c r="AA117" s="3" t="s">
        <v>245</v>
      </c>
    </row>
    <row r="119" spans="1:27" x14ac:dyDescent="0.35">
      <c r="A119" s="1" t="s">
        <v>0</v>
      </c>
      <c r="B119" s="1" t="s">
        <v>1</v>
      </c>
      <c r="C119" s="1" t="s">
        <v>2</v>
      </c>
      <c r="D119" s="1" t="s">
        <v>3</v>
      </c>
      <c r="E119" s="1" t="s">
        <v>4</v>
      </c>
      <c r="F119" s="1" t="s">
        <v>5</v>
      </c>
      <c r="G119" s="1" t="s">
        <v>6</v>
      </c>
      <c r="H119" s="1" t="s">
        <v>7</v>
      </c>
      <c r="I119" s="1" t="s">
        <v>8</v>
      </c>
      <c r="J119" s="1" t="s">
        <v>9</v>
      </c>
      <c r="K119" s="1" t="s">
        <v>10</v>
      </c>
      <c r="L119" s="1" t="s">
        <v>11</v>
      </c>
      <c r="M119" s="1" t="s">
        <v>12</v>
      </c>
      <c r="N119" s="1" t="s">
        <v>13</v>
      </c>
      <c r="O119" s="1" t="s">
        <v>14</v>
      </c>
      <c r="P119" s="1" t="s">
        <v>15</v>
      </c>
      <c r="Q119" s="1" t="s">
        <v>16</v>
      </c>
      <c r="R119" s="1" t="s">
        <v>17</v>
      </c>
      <c r="S119" s="1" t="s">
        <v>18</v>
      </c>
      <c r="T119" s="1" t="s">
        <v>19</v>
      </c>
      <c r="U119" s="1" t="s">
        <v>20</v>
      </c>
      <c r="V119" s="1" t="s">
        <v>21</v>
      </c>
      <c r="W119" s="1" t="s">
        <v>22</v>
      </c>
      <c r="X119" s="1" t="s">
        <v>23</v>
      </c>
      <c r="Y119" s="2" t="s">
        <v>174</v>
      </c>
    </row>
    <row r="120" spans="1:27" x14ac:dyDescent="0.35">
      <c r="A120">
        <f>SUM(A2:A117)</f>
        <v>40.225000989669404</v>
      </c>
      <c r="B120">
        <f t="shared" ref="B120:Y120" si="0">SUM(B2:B117)</f>
        <v>6.813245782019183</v>
      </c>
      <c r="C120">
        <f t="shared" si="0"/>
        <v>0.18025602706195323</v>
      </c>
      <c r="D120">
        <f t="shared" si="0"/>
        <v>1.4989346325341862E-2</v>
      </c>
      <c r="E120">
        <f t="shared" si="0"/>
        <v>3.6456760788150639E-3</v>
      </c>
      <c r="F120">
        <f t="shared" si="0"/>
        <v>1.095050491244782E-2</v>
      </c>
      <c r="G120">
        <f t="shared" si="0"/>
        <v>1.3577380346632166</v>
      </c>
      <c r="H120">
        <f t="shared" si="0"/>
        <v>0.27491628481985741</v>
      </c>
      <c r="I120">
        <f t="shared" si="0"/>
        <v>0.46844600201624814</v>
      </c>
      <c r="J120">
        <f t="shared" si="0"/>
        <v>0.40184624121489215</v>
      </c>
      <c r="K120">
        <f t="shared" si="0"/>
        <v>5.8893422020488471</v>
      </c>
      <c r="L120">
        <f t="shared" si="0"/>
        <v>0.32810329752823908</v>
      </c>
      <c r="M120">
        <f t="shared" si="0"/>
        <v>0.39194219404610309</v>
      </c>
      <c r="N120">
        <f t="shared" si="0"/>
        <v>101.08888073561256</v>
      </c>
      <c r="O120">
        <f t="shared" si="0"/>
        <v>10.368942666167097</v>
      </c>
      <c r="P120">
        <f t="shared" si="0"/>
        <v>62.454541289795664</v>
      </c>
      <c r="Q120">
        <f t="shared" si="0"/>
        <v>100.8907955947861</v>
      </c>
      <c r="R120">
        <f t="shared" si="0"/>
        <v>13.989804475132281</v>
      </c>
      <c r="S120">
        <f t="shared" si="0"/>
        <v>2.1143508918500978E-2</v>
      </c>
      <c r="T120">
        <f t="shared" si="0"/>
        <v>0.30866903244735266</v>
      </c>
      <c r="U120">
        <f t="shared" si="0"/>
        <v>7.1310070558240485E-2</v>
      </c>
      <c r="V120">
        <f t="shared" si="0"/>
        <v>0.49790468574350522</v>
      </c>
      <c r="W120">
        <f t="shared" si="0"/>
        <v>14.239056675860242</v>
      </c>
      <c r="X120">
        <f t="shared" si="0"/>
        <v>18.958548645030994</v>
      </c>
      <c r="Y120">
        <f t="shared" si="0"/>
        <v>30.671176868576858</v>
      </c>
    </row>
    <row r="121" spans="1:27" x14ac:dyDescent="0.35">
      <c r="A121">
        <v>1829.8517536170707</v>
      </c>
      <c r="B121">
        <v>77.237424016868303</v>
      </c>
      <c r="C121">
        <v>203.87203314632822</v>
      </c>
      <c r="D121">
        <v>81.627105533390036</v>
      </c>
      <c r="E121">
        <v>101.91159340879783</v>
      </c>
      <c r="F121">
        <v>17.454917084941975</v>
      </c>
      <c r="G121">
        <v>73.568878372881301</v>
      </c>
      <c r="H121">
        <v>31.497574600027924</v>
      </c>
      <c r="I121">
        <v>27.454185063200377</v>
      </c>
      <c r="J121">
        <v>8.4809075356245849</v>
      </c>
      <c r="K121">
        <v>468.11371447487028</v>
      </c>
      <c r="L121">
        <v>2950.689989783928</v>
      </c>
      <c r="M121">
        <v>10.080532019942666</v>
      </c>
      <c r="N121">
        <v>2231.0333036921425</v>
      </c>
      <c r="O121">
        <v>260.18413433158588</v>
      </c>
      <c r="P121">
        <v>1133.3923108771889</v>
      </c>
      <c r="Q121">
        <v>2966.4016568684006</v>
      </c>
      <c r="R121">
        <v>719.747796261075</v>
      </c>
      <c r="S121">
        <v>2.8892095755588394</v>
      </c>
      <c r="T121">
        <v>8.9098468983555748</v>
      </c>
      <c r="U121">
        <v>1.1841308230422012</v>
      </c>
      <c r="V121">
        <v>9.2529887103669264</v>
      </c>
      <c r="W121">
        <v>122.13264565835807</v>
      </c>
      <c r="X121">
        <v>159.07089254617023</v>
      </c>
      <c r="Y121">
        <v>1586.3849390063315</v>
      </c>
    </row>
    <row r="124" spans="1:27" x14ac:dyDescent="0.35">
      <c r="A124" s="68">
        <f t="shared" ref="A124:Y124" si="1">(A120/A121)*100</f>
        <v>2.1982655649648439</v>
      </c>
      <c r="B124" s="68">
        <f t="shared" si="1"/>
        <v>8.8211716907223643</v>
      </c>
      <c r="C124" s="68">
        <f t="shared" si="1"/>
        <v>8.8416260082409298E-2</v>
      </c>
      <c r="D124" s="68">
        <f t="shared" si="1"/>
        <v>1.836319716029914E-2</v>
      </c>
      <c r="E124" s="68">
        <f t="shared" si="1"/>
        <v>3.5772927857100306E-3</v>
      </c>
      <c r="F124" s="68">
        <f t="shared" si="1"/>
        <v>6.2735931996460825E-2</v>
      </c>
      <c r="G124" s="68">
        <f t="shared" si="1"/>
        <v>1.8455331448463421</v>
      </c>
      <c r="H124" s="68">
        <f t="shared" si="1"/>
        <v>0.87281731470083956</v>
      </c>
      <c r="I124" s="68">
        <f t="shared" si="1"/>
        <v>1.7062826703392253</v>
      </c>
      <c r="J124" s="68">
        <f t="shared" si="1"/>
        <v>4.738245754088366</v>
      </c>
      <c r="K124" s="68">
        <f t="shared" si="1"/>
        <v>1.2581007605503522</v>
      </c>
      <c r="L124" s="68">
        <f t="shared" si="1"/>
        <v>1.1119544874731666E-2</v>
      </c>
      <c r="M124" s="68">
        <f t="shared" si="1"/>
        <v>3.8881102036153479</v>
      </c>
      <c r="N124" s="68">
        <f t="shared" si="1"/>
        <v>4.5310341431622891</v>
      </c>
      <c r="O124" s="68">
        <f t="shared" si="1"/>
        <v>3.9852324942122062</v>
      </c>
      <c r="P124" s="68">
        <f t="shared" si="1"/>
        <v>5.5104080635114752</v>
      </c>
      <c r="Q124" s="68">
        <f t="shared" si="1"/>
        <v>3.4011171535447247</v>
      </c>
      <c r="R124" s="68">
        <f t="shared" si="1"/>
        <v>1.9437092475734017</v>
      </c>
      <c r="S124" s="68">
        <f t="shared" si="1"/>
        <v>0.73180945741574799</v>
      </c>
      <c r="T124" s="68">
        <f t="shared" si="1"/>
        <v>3.4643584336372992</v>
      </c>
      <c r="U124" s="68">
        <f t="shared" si="1"/>
        <v>6.0221446119470761</v>
      </c>
      <c r="V124" s="68">
        <f t="shared" si="1"/>
        <v>5.3810147329549789</v>
      </c>
      <c r="W124" s="68">
        <f t="shared" si="1"/>
        <v>11.658681918421049</v>
      </c>
      <c r="X124" s="68">
        <f t="shared" si="1"/>
        <v>11.918301545663541</v>
      </c>
      <c r="Y124" s="68">
        <f t="shared" si="1"/>
        <v>1.9334006592238864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6CA9A-EE67-44EC-8FCE-0ED40BB7C375}">
  <dimension ref="A1:AA26"/>
  <sheetViews>
    <sheetView tabSelected="1" topLeftCell="N1" workbookViewId="0">
      <selection activeCell="Z26" sqref="Z26"/>
    </sheetView>
  </sheetViews>
  <sheetFormatPr baseColWidth="10" defaultRowHeight="14.5" x14ac:dyDescent="0.35"/>
  <cols>
    <col min="26" max="26" width="20.26953125" customWidth="1"/>
  </cols>
  <sheetData>
    <row r="1" spans="1:2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  <c r="AA1" s="3" t="s">
        <v>24</v>
      </c>
    </row>
    <row r="2" spans="1:27" x14ac:dyDescent="0.35">
      <c r="A2" s="4">
        <v>3.1818997544674654E-2</v>
      </c>
      <c r="B2" s="4">
        <v>9.3541960374390757E-4</v>
      </c>
      <c r="C2" s="4">
        <v>1.0208595045583118E-2</v>
      </c>
      <c r="D2" s="4">
        <v>9.7961265588928921E-4</v>
      </c>
      <c r="E2" s="4">
        <v>0</v>
      </c>
      <c r="F2" s="4">
        <v>3.240823823994641E-4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4.8170426838465792E-2</v>
      </c>
      <c r="O2" s="4">
        <v>1.6793359815244957E-3</v>
      </c>
      <c r="P2" s="4">
        <v>3.6827543454484552E-4</v>
      </c>
      <c r="Q2" s="4">
        <v>1.0355905219401057E-2</v>
      </c>
      <c r="R2" s="4">
        <v>6.7026129087161893E-3</v>
      </c>
      <c r="S2" s="4">
        <v>9.427851124348046E-6</v>
      </c>
      <c r="T2" s="4">
        <v>2.0623424334511351E-5</v>
      </c>
      <c r="U2" s="4">
        <v>2.0623424334511351E-6</v>
      </c>
      <c r="V2" s="4">
        <v>1.060633251489155E-5</v>
      </c>
      <c r="W2" s="4">
        <v>1.473101738179382E-4</v>
      </c>
      <c r="X2" s="4">
        <v>4.419305214538146E-5</v>
      </c>
      <c r="Y2" s="2">
        <v>1.4731017381793821E-2</v>
      </c>
      <c r="Z2" s="3" t="s">
        <v>110</v>
      </c>
      <c r="AA2" s="3" t="s">
        <v>111</v>
      </c>
    </row>
    <row r="3" spans="1:27" x14ac:dyDescent="0.35">
      <c r="A3" s="4">
        <v>1.6177867107726961E-2</v>
      </c>
      <c r="B3" s="4">
        <v>3.9351568640416936E-5</v>
      </c>
      <c r="C3" s="4">
        <v>5.9152278575356886E-3</v>
      </c>
      <c r="D3" s="4">
        <v>5.8277799272236507E-4</v>
      </c>
      <c r="E3" s="4">
        <v>0</v>
      </c>
      <c r="F3" s="4">
        <v>8.1201649575463511E-6</v>
      </c>
      <c r="G3" s="4">
        <v>8.1201649575463511E-6</v>
      </c>
      <c r="H3" s="4">
        <v>0</v>
      </c>
      <c r="I3" s="4">
        <v>1.499107376777788E-6</v>
      </c>
      <c r="J3" s="4">
        <v>3.2480659830185406E-7</v>
      </c>
      <c r="K3" s="4">
        <v>0</v>
      </c>
      <c r="L3" s="4">
        <v>0</v>
      </c>
      <c r="M3" s="4">
        <v>0</v>
      </c>
      <c r="N3" s="4">
        <v>7.8703137280833866E-4</v>
      </c>
      <c r="O3" s="4">
        <v>7.120760039694493E-4</v>
      </c>
      <c r="P3" s="4">
        <v>1.5615701841435292E-4</v>
      </c>
      <c r="Q3" s="4">
        <v>4.3911353578116041E-3</v>
      </c>
      <c r="R3" s="4">
        <v>2.8420577351412229E-3</v>
      </c>
      <c r="S3" s="4">
        <v>3.9976196714074342E-6</v>
      </c>
      <c r="T3" s="4">
        <v>8.7447930312037643E-6</v>
      </c>
      <c r="U3" s="4">
        <v>8.7447930312037634E-7</v>
      </c>
      <c r="V3" s="4">
        <v>4.4973221303333639E-6</v>
      </c>
      <c r="W3" s="4">
        <v>6.246280736574117E-5</v>
      </c>
      <c r="X3" s="4">
        <v>1.8738842209722352E-5</v>
      </c>
      <c r="Y3" s="2">
        <v>6.2462807365741167E-3</v>
      </c>
      <c r="Z3" s="3" t="s">
        <v>110</v>
      </c>
      <c r="AA3" s="3" t="s">
        <v>111</v>
      </c>
    </row>
    <row r="4" spans="1:27" x14ac:dyDescent="0.35">
      <c r="A4" s="4">
        <v>0.43152248101727564</v>
      </c>
      <c r="B4" s="4">
        <v>4.8344842271644988E-4</v>
      </c>
      <c r="C4" s="4">
        <v>0.10617959802624251</v>
      </c>
      <c r="D4" s="4">
        <v>0.10617959802624251</v>
      </c>
      <c r="E4" s="4">
        <v>0</v>
      </c>
      <c r="F4" s="4">
        <v>1.5577782509752275E-3</v>
      </c>
      <c r="G4" s="4">
        <v>1.7905497137646293E-4</v>
      </c>
      <c r="H4" s="4">
        <v>0</v>
      </c>
      <c r="I4" s="4">
        <v>5.5507041126703506E-5</v>
      </c>
      <c r="J4" s="4">
        <v>6.8040889123055919E-6</v>
      </c>
      <c r="K4" s="4">
        <v>0</v>
      </c>
      <c r="L4" s="4">
        <v>4.4763742844115724E-3</v>
      </c>
      <c r="M4" s="4">
        <v>8.4155836546937564E-4</v>
      </c>
      <c r="N4" s="4">
        <v>2.8648795420234067E-2</v>
      </c>
      <c r="O4" s="4">
        <v>1.0206133368458388E-2</v>
      </c>
      <c r="P4" s="4">
        <v>1.790549713764629E-2</v>
      </c>
      <c r="Q4" s="4">
        <v>0.17905497137646292</v>
      </c>
      <c r="R4" s="4">
        <v>1.772644216626983E-2</v>
      </c>
      <c r="S4" s="4">
        <v>3.5810994275292587E-4</v>
      </c>
      <c r="T4" s="4">
        <v>3.04393451339987E-4</v>
      </c>
      <c r="U4" s="4">
        <v>5.371649141293887E-5</v>
      </c>
      <c r="V4" s="4">
        <v>4.4763742844115733E-5</v>
      </c>
      <c r="W4" s="4">
        <v>1.790549713764629E-2</v>
      </c>
      <c r="X4" s="4">
        <v>1.790549713764629E-2</v>
      </c>
      <c r="Y4" s="2">
        <v>0.17905497137646292</v>
      </c>
      <c r="Z4" s="3" t="s">
        <v>33</v>
      </c>
      <c r="AA4" s="3" t="s">
        <v>111</v>
      </c>
    </row>
    <row r="5" spans="1:27" x14ac:dyDescent="0.35">
      <c r="A5" s="4">
        <v>10.150885480119008</v>
      </c>
      <c r="B5" s="4">
        <v>1.137236132627441E-2</v>
      </c>
      <c r="C5" s="4">
        <v>2.4977075061039717</v>
      </c>
      <c r="D5" s="4">
        <v>2.4977075061039717</v>
      </c>
      <c r="E5" s="4">
        <v>0</v>
      </c>
      <c r="F5" s="4">
        <v>3.664427538466198E-2</v>
      </c>
      <c r="G5" s="4">
        <v>4.2119856763979287E-3</v>
      </c>
      <c r="H5" s="4">
        <v>0</v>
      </c>
      <c r="I5" s="4">
        <v>1.3057155596833581E-3</v>
      </c>
      <c r="J5" s="4">
        <v>1.600554557031213E-4</v>
      </c>
      <c r="K5" s="4">
        <v>0</v>
      </c>
      <c r="L5" s="4">
        <v>0.10529964190994823</v>
      </c>
      <c r="M5" s="4">
        <v>1.9796332679070265E-2</v>
      </c>
      <c r="N5" s="4">
        <v>0.6739177082236687</v>
      </c>
      <c r="O5" s="4">
        <v>0.24008318355468197</v>
      </c>
      <c r="P5" s="4">
        <v>0.42119856763979291</v>
      </c>
      <c r="Q5" s="4">
        <v>4.2119856763979291</v>
      </c>
      <c r="R5" s="4">
        <v>0.416986581963395</v>
      </c>
      <c r="S5" s="4">
        <v>8.4239713527958573E-3</v>
      </c>
      <c r="T5" s="4">
        <v>7.16037564987648E-3</v>
      </c>
      <c r="U5" s="4">
        <v>1.2635957029193787E-3</v>
      </c>
      <c r="V5" s="4">
        <v>1.0529964190994822E-3</v>
      </c>
      <c r="W5" s="4">
        <v>0.42119856763979291</v>
      </c>
      <c r="X5" s="4">
        <v>0.42119856763979291</v>
      </c>
      <c r="Y5" s="2">
        <v>4.2119856763979291</v>
      </c>
      <c r="Z5" s="3" t="s">
        <v>33</v>
      </c>
      <c r="AA5" s="3" t="s">
        <v>111</v>
      </c>
    </row>
    <row r="6" spans="1:27" x14ac:dyDescent="0.35">
      <c r="A6" s="4">
        <v>0.3235591641743486</v>
      </c>
      <c r="B6" s="4">
        <v>2.1744567484835255E-4</v>
      </c>
      <c r="C6" s="4">
        <v>7.8802312565042956E-2</v>
      </c>
      <c r="D6" s="4">
        <v>5.9232201828691232E-2</v>
      </c>
      <c r="E6" s="4">
        <v>0</v>
      </c>
      <c r="F6" s="4">
        <v>2.0874784785441846E-3</v>
      </c>
      <c r="G6" s="4">
        <v>2.7833046380589129E-4</v>
      </c>
      <c r="H6" s="4">
        <v>3.6530873374523233E-5</v>
      </c>
      <c r="I6" s="4">
        <v>6.8712833252079398E-5</v>
      </c>
      <c r="J6" s="4">
        <v>1.2176957791507744E-4</v>
      </c>
      <c r="K6" s="4">
        <v>0</v>
      </c>
      <c r="L6" s="4">
        <v>2.1744567484835251E-3</v>
      </c>
      <c r="M6" s="4">
        <v>8.697826993934102E-4</v>
      </c>
      <c r="N6" s="4">
        <v>2.1744567484835251E-3</v>
      </c>
      <c r="O6" s="4">
        <v>0.29572611779375946</v>
      </c>
      <c r="P6" s="4">
        <v>4.0010004172096863E-3</v>
      </c>
      <c r="Q6" s="4">
        <v>3.0442394478769359E-3</v>
      </c>
      <c r="R6" s="4">
        <v>1.5656088589081383E-2</v>
      </c>
      <c r="S6" s="4">
        <v>7.8280442945406918E-5</v>
      </c>
      <c r="T6" s="4">
        <v>8.2629356442373968E-3</v>
      </c>
      <c r="U6" s="4">
        <v>1.3916523190294564E-4</v>
      </c>
      <c r="V6" s="4">
        <v>5.218696196360461E-5</v>
      </c>
      <c r="W6" s="4">
        <v>8.6978269939341005E-3</v>
      </c>
      <c r="X6" s="4">
        <v>1.7395653987868206E-4</v>
      </c>
      <c r="Y6" s="2">
        <v>8.6978269939341019E-2</v>
      </c>
      <c r="Z6" s="3" t="s">
        <v>33</v>
      </c>
      <c r="AA6" s="3" t="s">
        <v>111</v>
      </c>
    </row>
    <row r="7" spans="1:27" x14ac:dyDescent="0.35">
      <c r="A7" s="4">
        <v>5.4203956922787793</v>
      </c>
      <c r="B7" s="4">
        <v>9.3111091646506643E-3</v>
      </c>
      <c r="C7" s="4">
        <v>1.3584243191999272</v>
      </c>
      <c r="D7" s="4">
        <v>1.3268330559627197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6.8336890476275419E-2</v>
      </c>
      <c r="O7" s="4">
        <v>7.083093757394969E-2</v>
      </c>
      <c r="P7" s="4">
        <v>9.3111091646506633E-2</v>
      </c>
      <c r="Q7" s="4">
        <v>1.1688767397766815</v>
      </c>
      <c r="R7" s="4">
        <v>0.13185195656371385</v>
      </c>
      <c r="S7" s="4">
        <v>2.6603169041859043E-3</v>
      </c>
      <c r="T7" s="4">
        <v>2.9928565172091422E-3</v>
      </c>
      <c r="U7" s="4">
        <v>2.8265867106975231E-4</v>
      </c>
      <c r="V7" s="4">
        <v>1.6294441038138662E-3</v>
      </c>
      <c r="W7" s="4">
        <v>8.3134903255809509E-2</v>
      </c>
      <c r="X7" s="4">
        <v>8.3134903255809509E-3</v>
      </c>
      <c r="Y7" s="2">
        <v>1.66269806511619</v>
      </c>
      <c r="Z7" s="3" t="s">
        <v>112</v>
      </c>
      <c r="AA7" s="3" t="s">
        <v>111</v>
      </c>
    </row>
    <row r="8" spans="1:27" x14ac:dyDescent="0.35">
      <c r="A8" s="4">
        <v>128.85614806227193</v>
      </c>
      <c r="B8" s="4">
        <v>0</v>
      </c>
      <c r="C8" s="4">
        <v>32.230184402543202</v>
      </c>
      <c r="D8" s="4">
        <v>32.230184402543202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0.70079659472463673</v>
      </c>
      <c r="O8" s="4">
        <v>0.53286377018232745</v>
      </c>
      <c r="P8" s="4">
        <v>0</v>
      </c>
      <c r="Q8" s="4">
        <v>4.359794483309952</v>
      </c>
      <c r="R8" s="4">
        <v>1.1916771587713868</v>
      </c>
      <c r="S8" s="4">
        <v>2.0345707588779777E-3</v>
      </c>
      <c r="T8" s="4">
        <v>2.4866975941841948E-2</v>
      </c>
      <c r="U8" s="4">
        <v>1.7762125672744248E-3</v>
      </c>
      <c r="V8" s="4">
        <v>6.4589547900888175E-3</v>
      </c>
      <c r="W8" s="4">
        <v>1.6147386975222044</v>
      </c>
      <c r="X8" s="4">
        <v>9.6884321851332264E-2</v>
      </c>
      <c r="Y8" s="2">
        <v>32.294773950444089</v>
      </c>
      <c r="Z8" s="3" t="s">
        <v>113</v>
      </c>
      <c r="AA8" s="3" t="s">
        <v>111</v>
      </c>
    </row>
    <row r="9" spans="1:27" x14ac:dyDescent="0.35">
      <c r="A9" s="4">
        <v>4.2753173004322313</v>
      </c>
      <c r="B9" s="4">
        <v>1.3256797830797614E-3</v>
      </c>
      <c r="C9" s="4">
        <v>1.0749053574471732</v>
      </c>
      <c r="D9" s="4">
        <v>1.0550201607009768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0.45846425831508419</v>
      </c>
      <c r="O9" s="4">
        <v>0.20437563322479654</v>
      </c>
      <c r="P9" s="4">
        <v>3.3141994576994037E-2</v>
      </c>
      <c r="Q9" s="4">
        <v>2.507744256325882</v>
      </c>
      <c r="R9" s="4">
        <v>0.91692851663016839</v>
      </c>
      <c r="S9" s="4">
        <v>7.0702921764253938E-4</v>
      </c>
      <c r="T9" s="4">
        <v>2.1100403214019535E-2</v>
      </c>
      <c r="U9" s="4">
        <v>5.634139078088986E-4</v>
      </c>
      <c r="V9" s="4">
        <v>4.9712991865491051E-4</v>
      </c>
      <c r="W9" s="4">
        <v>1.1047331525664679E-2</v>
      </c>
      <c r="X9" s="4">
        <v>3.3141994576994034E-3</v>
      </c>
      <c r="Y9" s="2">
        <v>1.1047331525664679</v>
      </c>
      <c r="Z9" s="3" t="s">
        <v>113</v>
      </c>
      <c r="AA9" s="3" t="s">
        <v>111</v>
      </c>
    </row>
    <row r="10" spans="1:27" x14ac:dyDescent="0.35">
      <c r="A10" s="4">
        <v>7.161203743178382E-2</v>
      </c>
      <c r="B10" s="4">
        <v>1.0933135485768523E-5</v>
      </c>
      <c r="C10" s="4">
        <v>1.8340334777376694E-2</v>
      </c>
      <c r="D10" s="4">
        <v>1.7110357035227737E-2</v>
      </c>
      <c r="E10" s="4">
        <v>0</v>
      </c>
      <c r="F10" s="4">
        <v>0</v>
      </c>
      <c r="G10" s="4">
        <v>1.6399703228652783E-5</v>
      </c>
      <c r="H10" s="4">
        <v>1.9132987100094916E-6</v>
      </c>
      <c r="I10" s="4">
        <v>3.0066122585863432E-6</v>
      </c>
      <c r="J10" s="4">
        <v>4.6465825814516218E-6</v>
      </c>
      <c r="K10" s="4">
        <v>0</v>
      </c>
      <c r="L10" s="4">
        <v>0</v>
      </c>
      <c r="M10" s="4">
        <v>0</v>
      </c>
      <c r="N10" s="4">
        <v>1.7957675035374799E-3</v>
      </c>
      <c r="O10" s="4">
        <v>5.7398961300284745E-3</v>
      </c>
      <c r="P10" s="4">
        <v>5.4665677428842609E-4</v>
      </c>
      <c r="Q10" s="4">
        <v>5.9858916784582661E-2</v>
      </c>
      <c r="R10" s="4">
        <v>2.8972809037286586E-2</v>
      </c>
      <c r="S10" s="4">
        <v>7.1065380657495385E-4</v>
      </c>
      <c r="T10" s="4">
        <v>3.0066122585863433E-5</v>
      </c>
      <c r="U10" s="4">
        <v>4.9199109685958352E-6</v>
      </c>
      <c r="V10" s="4">
        <v>2.9792794198719226E-4</v>
      </c>
      <c r="W10" s="4">
        <v>2.7332838714421305E-4</v>
      </c>
      <c r="X10" s="4">
        <v>8.1998516143263908E-5</v>
      </c>
      <c r="Y10" s="2">
        <v>2.7332838714421305E-2</v>
      </c>
      <c r="Z10" s="3" t="s">
        <v>33</v>
      </c>
      <c r="AA10" s="3" t="s">
        <v>111</v>
      </c>
    </row>
    <row r="11" spans="1:27" x14ac:dyDescent="0.35">
      <c r="A11" s="4">
        <v>1.9385584336574876E-2</v>
      </c>
      <c r="B11" s="4">
        <v>4.8830187245780553E-6</v>
      </c>
      <c r="C11" s="4">
        <v>4.8341885373322747E-3</v>
      </c>
      <c r="D11" s="4">
        <v>4.7462942002898696E-3</v>
      </c>
      <c r="E11" s="4">
        <v>0</v>
      </c>
      <c r="F11" s="4">
        <v>1.8067169280938803E-5</v>
      </c>
      <c r="G11" s="4">
        <v>1.6113961791107582E-5</v>
      </c>
      <c r="H11" s="4">
        <v>2.5879999240263687E-6</v>
      </c>
      <c r="I11" s="4">
        <v>2.4415093622890275E-7</v>
      </c>
      <c r="J11" s="4">
        <v>2.4415093622890275E-7</v>
      </c>
      <c r="K11" s="4">
        <v>0</v>
      </c>
      <c r="L11" s="4">
        <v>0</v>
      </c>
      <c r="M11" s="4">
        <v>0</v>
      </c>
      <c r="N11" s="4">
        <v>1.8848452276871291E-4</v>
      </c>
      <c r="O11" s="4">
        <v>5.5666413460189832E-4</v>
      </c>
      <c r="P11" s="4">
        <v>1.2207546811445136E-4</v>
      </c>
      <c r="Q11" s="4">
        <v>9.7660374491561103E-5</v>
      </c>
      <c r="R11" s="4">
        <v>2.2217735196830147E-3</v>
      </c>
      <c r="S11" s="4">
        <v>3.1251319837299552E-6</v>
      </c>
      <c r="T11" s="4">
        <v>6.8362262144092773E-6</v>
      </c>
      <c r="U11" s="4">
        <v>6.8362262144092777E-7</v>
      </c>
      <c r="V11" s="4">
        <v>3.5157734816961994E-6</v>
      </c>
      <c r="W11" s="4">
        <v>4.8830187245780552E-5</v>
      </c>
      <c r="X11" s="4">
        <v>1.4649056173734163E-5</v>
      </c>
      <c r="Y11" s="2">
        <v>4.8830187245780549E-3</v>
      </c>
      <c r="Z11" s="3" t="s">
        <v>113</v>
      </c>
      <c r="AA11" s="3" t="s">
        <v>111</v>
      </c>
    </row>
    <row r="12" spans="1:27" x14ac:dyDescent="0.35">
      <c r="A12" s="4">
        <v>0.40711108174626043</v>
      </c>
      <c r="B12" s="4">
        <v>1.2320466947584195E-3</v>
      </c>
      <c r="C12" s="4">
        <v>0.13945340124729358</v>
      </c>
      <c r="D12" s="4">
        <v>2.6783623799096078E-5</v>
      </c>
      <c r="E12" s="4">
        <v>3.2140348558915293E-4</v>
      </c>
      <c r="F12" s="4">
        <v>3.5354383414806824E-3</v>
      </c>
      <c r="G12" s="4">
        <v>8.0350871397288231E-4</v>
      </c>
      <c r="H12" s="4">
        <v>3.0354773638975558E-4</v>
      </c>
      <c r="I12" s="4">
        <v>9.8206620596685628E-5</v>
      </c>
      <c r="J12" s="4">
        <v>2.4998048879156345E-4</v>
      </c>
      <c r="K12" s="4">
        <v>0</v>
      </c>
      <c r="L12" s="4">
        <v>0</v>
      </c>
      <c r="M12" s="4">
        <v>2.8569198719035819E-4</v>
      </c>
      <c r="N12" s="4">
        <v>1.839142167537931E-2</v>
      </c>
      <c r="O12" s="4">
        <v>0.23212473959216604</v>
      </c>
      <c r="P12" s="4">
        <v>0.10713449519638431</v>
      </c>
      <c r="Q12" s="4">
        <v>0.13034696915560093</v>
      </c>
      <c r="R12" s="4">
        <v>6.6066272037770331</v>
      </c>
      <c r="S12" s="4">
        <v>3.5711498398794777E-4</v>
      </c>
      <c r="T12" s="4">
        <v>9.2849895836866411E-3</v>
      </c>
      <c r="U12" s="4">
        <v>1.6070174279457646E-4</v>
      </c>
      <c r="V12" s="4">
        <v>1.6070174279457646E-4</v>
      </c>
      <c r="W12" s="4">
        <v>4.4639372998493465E-2</v>
      </c>
      <c r="X12" s="4">
        <v>1.7855749199397385E-2</v>
      </c>
      <c r="Y12" s="2">
        <v>0.17855749199397386</v>
      </c>
      <c r="Z12" s="3" t="s">
        <v>33</v>
      </c>
      <c r="AA12" s="3" t="s">
        <v>111</v>
      </c>
    </row>
    <row r="13" spans="1:27" x14ac:dyDescent="0.35">
      <c r="A13" s="4">
        <v>3.3412962306699337E-2</v>
      </c>
      <c r="B13" s="4">
        <v>1.4552683931489259E-4</v>
      </c>
      <c r="C13" s="4">
        <v>1.0338226664929968E-2</v>
      </c>
      <c r="D13" s="4">
        <v>4.9944811252871125E-3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4.9828389781419222E-2</v>
      </c>
      <c r="O13" s="4">
        <v>0</v>
      </c>
      <c r="P13" s="4">
        <v>0</v>
      </c>
      <c r="Q13" s="4">
        <v>4.6568588580765625E-4</v>
      </c>
      <c r="R13" s="4">
        <v>0</v>
      </c>
      <c r="S13" s="4">
        <v>7.4509741729225004E-6</v>
      </c>
      <c r="T13" s="4">
        <v>4.6568588580765623E-6</v>
      </c>
      <c r="U13" s="4">
        <v>0</v>
      </c>
      <c r="V13" s="4">
        <v>1.1642147145191406E-6</v>
      </c>
      <c r="W13" s="4">
        <v>0</v>
      </c>
      <c r="X13" s="4">
        <v>3.4926441435574215E-5</v>
      </c>
      <c r="Y13" s="2">
        <v>1.1642147145191406E-2</v>
      </c>
      <c r="Z13" s="3" t="s">
        <v>110</v>
      </c>
      <c r="AA13" s="3" t="s">
        <v>111</v>
      </c>
    </row>
    <row r="14" spans="1:27" x14ac:dyDescent="0.35">
      <c r="A14" s="4">
        <v>9.8716052063781614E-3</v>
      </c>
      <c r="B14" s="4">
        <v>0</v>
      </c>
      <c r="C14" s="4">
        <v>2.4580296963881624E-3</v>
      </c>
      <c r="D14" s="4">
        <v>2.4580296963881624E-3</v>
      </c>
      <c r="E14" s="4">
        <v>0</v>
      </c>
      <c r="F14" s="4">
        <v>0</v>
      </c>
      <c r="G14" s="4">
        <v>3.2905350687927206E-6</v>
      </c>
      <c r="H14" s="4">
        <v>5.9229631238268958E-7</v>
      </c>
      <c r="I14" s="4">
        <v>1.0529712220136706E-6</v>
      </c>
      <c r="J14" s="4">
        <v>1.6452675343963603E-6</v>
      </c>
      <c r="K14" s="4">
        <v>0</v>
      </c>
      <c r="L14" s="4">
        <v>0</v>
      </c>
      <c r="M14" s="4">
        <v>0</v>
      </c>
      <c r="N14" s="4">
        <v>1.2174979754533066E-3</v>
      </c>
      <c r="O14" s="4">
        <v>7.9630948664783843E-3</v>
      </c>
      <c r="P14" s="4">
        <v>1.0200658713257434E-3</v>
      </c>
      <c r="Q14" s="4">
        <v>4.804181200437372E-2</v>
      </c>
      <c r="R14" s="4">
        <v>6.745596891025077E-3</v>
      </c>
      <c r="S14" s="4">
        <v>5.0345186552528626E-5</v>
      </c>
      <c r="T14" s="4">
        <v>1.5531325524701639E-4</v>
      </c>
      <c r="U14" s="4">
        <v>1.6123621837084328E-5</v>
      </c>
      <c r="V14" s="4">
        <v>9.5425516994988881E-6</v>
      </c>
      <c r="W14" s="4">
        <v>3.2905350687927202E-5</v>
      </c>
      <c r="X14" s="4">
        <v>9.8716052063781605E-6</v>
      </c>
      <c r="Y14" s="2">
        <v>3.2905350687927205E-3</v>
      </c>
      <c r="Z14" s="3" t="s">
        <v>33</v>
      </c>
      <c r="AA14" s="3" t="s">
        <v>111</v>
      </c>
    </row>
    <row r="15" spans="1:27" x14ac:dyDescent="0.35">
      <c r="A15" s="4">
        <v>0.11564675314569396</v>
      </c>
      <c r="B15" s="4">
        <v>2.3536148253269375E-4</v>
      </c>
      <c r="C15" s="4">
        <v>2.8679232501206013E-2</v>
      </c>
      <c r="D15" s="4">
        <v>2.8679232501206013E-2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5.230255167393194E-4</v>
      </c>
      <c r="O15" s="4">
        <v>3.3124949393490226E-3</v>
      </c>
      <c r="P15" s="4">
        <v>7.2642432880461031E-4</v>
      </c>
      <c r="Q15" s="4">
        <v>2.042705212598564E-2</v>
      </c>
      <c r="R15" s="4">
        <v>1.3220922784243907E-2</v>
      </c>
      <c r="S15" s="4">
        <v>1.8596462817398022E-5</v>
      </c>
      <c r="T15" s="4">
        <v>4.0679762413058184E-5</v>
      </c>
      <c r="U15" s="4">
        <v>4.0679762413058174E-6</v>
      </c>
      <c r="V15" s="4">
        <v>2.0921020669572775E-5</v>
      </c>
      <c r="W15" s="4">
        <v>2.9056973152184409E-4</v>
      </c>
      <c r="X15" s="4">
        <v>5.8113946304368827E-5</v>
      </c>
      <c r="Y15" s="2">
        <v>2.9056973152184411E-2</v>
      </c>
      <c r="Z15" s="3" t="s">
        <v>113</v>
      </c>
      <c r="AA15" s="3" t="s">
        <v>111</v>
      </c>
    </row>
    <row r="16" spans="1:27" x14ac:dyDescent="0.35">
      <c r="A16" s="4">
        <v>0.39517160838808385</v>
      </c>
      <c r="B16" s="4">
        <v>0</v>
      </c>
      <c r="C16" s="4">
        <v>0.12441049374489202</v>
      </c>
      <c r="D16" s="4">
        <v>6.0210689858499845E-2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1.2465981337163529E-4</v>
      </c>
      <c r="O16" s="4">
        <v>0</v>
      </c>
      <c r="P16" s="4">
        <v>1.2465981337163529E-4</v>
      </c>
      <c r="Q16" s="4">
        <v>3.7397944011490582E-4</v>
      </c>
      <c r="R16" s="4">
        <v>1.2465981337163529E-4</v>
      </c>
      <c r="S16" s="4">
        <v>1.2465981337163528E-5</v>
      </c>
      <c r="T16" s="4">
        <v>8.7261869360144708E-5</v>
      </c>
      <c r="U16" s="4">
        <v>1.2465981337163528E-5</v>
      </c>
      <c r="V16" s="4">
        <v>1.2465981337163528E-5</v>
      </c>
      <c r="W16" s="4">
        <v>6.2329906685817645E-4</v>
      </c>
      <c r="X16" s="4">
        <v>6.2329906685817636E-3</v>
      </c>
      <c r="Y16" s="2">
        <v>0.12465981337163529</v>
      </c>
      <c r="Z16" s="3" t="s">
        <v>110</v>
      </c>
      <c r="AA16" s="3" t="s">
        <v>111</v>
      </c>
    </row>
    <row r="17" spans="1:27" x14ac:dyDescent="0.35">
      <c r="A17" s="4">
        <v>6.5620592124768007E-2</v>
      </c>
      <c r="B17" s="4">
        <v>0</v>
      </c>
      <c r="C17" s="4">
        <v>2.7020243816080945E-2</v>
      </c>
      <c r="D17" s="4">
        <v>8.2715032090043699E-5</v>
      </c>
      <c r="E17" s="4">
        <v>0</v>
      </c>
      <c r="F17" s="4">
        <v>1.3785838681673951E-4</v>
      </c>
      <c r="G17" s="4">
        <v>5.5143354726695809E-5</v>
      </c>
      <c r="H17" s="4">
        <v>0</v>
      </c>
      <c r="I17" s="4">
        <v>1.0201520624438725E-5</v>
      </c>
      <c r="J17" s="4">
        <v>2.2333058664311802E-6</v>
      </c>
      <c r="K17" s="4">
        <v>0</v>
      </c>
      <c r="L17" s="4">
        <v>0</v>
      </c>
      <c r="M17" s="4">
        <v>0</v>
      </c>
      <c r="N17" s="4">
        <v>4.6596134744057958E-2</v>
      </c>
      <c r="O17" s="4">
        <v>3.1431712194216611E-3</v>
      </c>
      <c r="P17" s="4">
        <v>6.8929193408369751E-4</v>
      </c>
      <c r="Q17" s="4">
        <v>1.9382889186433577E-2</v>
      </c>
      <c r="R17" s="4">
        <v>1.2545113200323296E-2</v>
      </c>
      <c r="S17" s="4">
        <v>1.7645873512542658E-5</v>
      </c>
      <c r="T17" s="4">
        <v>3.8600348308687065E-5</v>
      </c>
      <c r="U17" s="4">
        <v>3.8600348308687066E-6</v>
      </c>
      <c r="V17" s="4">
        <v>1.9851607701610489E-5</v>
      </c>
      <c r="W17" s="4">
        <v>2.7571677363347902E-4</v>
      </c>
      <c r="X17" s="4">
        <v>8.2715032090043699E-5</v>
      </c>
      <c r="Y17" s="2">
        <v>2.7571677363347903E-2</v>
      </c>
      <c r="Z17" s="3" t="s">
        <v>110</v>
      </c>
      <c r="AA17" s="3" t="s">
        <v>111</v>
      </c>
    </row>
    <row r="18" spans="1:27" x14ac:dyDescent="0.35">
      <c r="A18" s="4">
        <v>0.57537568432784025</v>
      </c>
      <c r="B18" s="4">
        <v>4.7161941338347556E-4</v>
      </c>
      <c r="C18" s="4">
        <v>0.14733390474099775</v>
      </c>
      <c r="D18" s="4">
        <v>0.13243073127807994</v>
      </c>
      <c r="E18" s="4">
        <v>0</v>
      </c>
      <c r="F18" s="4">
        <v>0</v>
      </c>
      <c r="G18" s="4">
        <v>9.4323882676695112E-4</v>
      </c>
      <c r="H18" s="4">
        <v>4.7161941338347556E-4</v>
      </c>
      <c r="I18" s="4">
        <v>9.4323882676695114E-6</v>
      </c>
      <c r="J18" s="4">
        <v>9.4323882676695114E-6</v>
      </c>
      <c r="K18" s="4">
        <v>0</v>
      </c>
      <c r="L18" s="4">
        <v>0</v>
      </c>
      <c r="M18" s="4">
        <v>0</v>
      </c>
      <c r="N18" s="4">
        <v>7.52704583760027E-3</v>
      </c>
      <c r="O18" s="4">
        <v>2.1505845250286489E-2</v>
      </c>
      <c r="P18" s="4">
        <v>4.7161941338347557E-3</v>
      </c>
      <c r="Q18" s="4">
        <v>0.13261937904343332</v>
      </c>
      <c r="R18" s="4">
        <v>8.5834733235792549E-2</v>
      </c>
      <c r="S18" s="4">
        <v>1.2073456982616976E-4</v>
      </c>
      <c r="T18" s="4">
        <v>2.6410687149474639E-4</v>
      </c>
      <c r="U18" s="4">
        <v>2.6410687149474632E-5</v>
      </c>
      <c r="V18" s="4">
        <v>1.3582639105444094E-4</v>
      </c>
      <c r="W18" s="4">
        <v>1.8864776535339022E-3</v>
      </c>
      <c r="X18" s="4">
        <v>5.659432960601707E-4</v>
      </c>
      <c r="Y18" s="2">
        <v>0.18864776535339023</v>
      </c>
      <c r="Z18" s="3" t="s">
        <v>33</v>
      </c>
      <c r="AA18" s="3" t="s">
        <v>111</v>
      </c>
    </row>
    <row r="21" spans="1:27" x14ac:dyDescent="0.3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 t="s">
        <v>14</v>
      </c>
      <c r="P21" s="1" t="s">
        <v>15</v>
      </c>
      <c r="Q21" s="1" t="s">
        <v>16</v>
      </c>
      <c r="R21" s="1" t="s">
        <v>17</v>
      </c>
      <c r="S21" s="1" t="s">
        <v>18</v>
      </c>
      <c r="T21" s="1" t="s">
        <v>19</v>
      </c>
      <c r="U21" s="1" t="s">
        <v>20</v>
      </c>
      <c r="V21" s="1" t="s">
        <v>21</v>
      </c>
      <c r="W21" s="1" t="s">
        <v>22</v>
      </c>
      <c r="X21" s="1" t="s">
        <v>23</v>
      </c>
      <c r="Y21" s="2" t="s">
        <v>174</v>
      </c>
    </row>
    <row r="22" spans="1:27" x14ac:dyDescent="0.35">
      <c r="A22">
        <f>SUM(A2:A18)</f>
        <v>151.19903295396</v>
      </c>
      <c r="B22">
        <f t="shared" ref="B22:W22" si="0">SUM(B2:B18)</f>
        <v>2.5785186128153788E-2</v>
      </c>
      <c r="C22">
        <f t="shared" si="0"/>
        <v>37.865195374515167</v>
      </c>
      <c r="D22">
        <f t="shared" si="0"/>
        <v>37.527458630165285</v>
      </c>
      <c r="E22">
        <f t="shared" si="0"/>
        <v>3.2140348558915293E-4</v>
      </c>
      <c r="F22">
        <f t="shared" si="0"/>
        <v>4.4313098559116769E-2</v>
      </c>
      <c r="G22">
        <f t="shared" si="0"/>
        <v>6.5151863720929112E-3</v>
      </c>
      <c r="H22">
        <f t="shared" si="0"/>
        <v>8.1679161809417294E-4</v>
      </c>
      <c r="I22">
        <f t="shared" si="0"/>
        <v>1.5535788053445416E-3</v>
      </c>
      <c r="J22">
        <f t="shared" si="0"/>
        <v>5.571361131065472E-4</v>
      </c>
      <c r="K22">
        <f t="shared" si="0"/>
        <v>0</v>
      </c>
      <c r="L22">
        <f t="shared" si="0"/>
        <v>0.11195047294284333</v>
      </c>
      <c r="M22">
        <f t="shared" si="0"/>
        <v>2.179336573112341E-2</v>
      </c>
      <c r="N22">
        <f t="shared" si="0"/>
        <v>2.1074885894899835</v>
      </c>
      <c r="O22">
        <f t="shared" si="0"/>
        <v>1.6308230938157995</v>
      </c>
      <c r="P22">
        <f t="shared" si="0"/>
        <v>0.68496244739131651</v>
      </c>
      <c r="Q22">
        <f t="shared" si="0"/>
        <v>12.85686175121282</v>
      </c>
      <c r="R22">
        <f t="shared" si="0"/>
        <v>9.4566642275866322</v>
      </c>
      <c r="S22">
        <f t="shared" si="0"/>
        <v>1.557383706076172E-2</v>
      </c>
      <c r="T22">
        <f t="shared" si="0"/>
        <v>7.4629819534058867E-2</v>
      </c>
      <c r="U22">
        <f t="shared" si="0"/>
        <v>4.3109329719054207E-3</v>
      </c>
      <c r="V22">
        <f t="shared" si="0"/>
        <v>1.0412496816550291E-2</v>
      </c>
      <c r="W22">
        <f t="shared" si="0"/>
        <v>2.2050030972053536</v>
      </c>
      <c r="X22">
        <f>SUM(X2:X18)</f>
        <v>0.57278992260767814</v>
      </c>
      <c r="Y22">
        <f>SUM(Y2:Y18)</f>
        <v>40.156843644846354</v>
      </c>
    </row>
    <row r="23" spans="1:27" x14ac:dyDescent="0.35">
      <c r="A23">
        <v>1829.8517536170707</v>
      </c>
      <c r="B23">
        <v>77.237424016868303</v>
      </c>
      <c r="C23">
        <v>203.87203314632822</v>
      </c>
      <c r="D23">
        <v>81.627105533390036</v>
      </c>
      <c r="E23">
        <v>101.91159340879783</v>
      </c>
      <c r="F23">
        <v>17.454917084941975</v>
      </c>
      <c r="G23">
        <v>73.568878372881301</v>
      </c>
      <c r="H23">
        <v>31.497574600027924</v>
      </c>
      <c r="I23">
        <v>27.454185063200377</v>
      </c>
      <c r="J23">
        <v>8.4809075356245849</v>
      </c>
      <c r="K23">
        <v>468.11371447487028</v>
      </c>
      <c r="L23">
        <v>2950.689989783928</v>
      </c>
      <c r="M23">
        <v>10.080532019942666</v>
      </c>
      <c r="N23">
        <v>2231.0333036921425</v>
      </c>
      <c r="O23">
        <v>260.18413433158588</v>
      </c>
      <c r="P23">
        <v>1133.3923108771889</v>
      </c>
      <c r="Q23">
        <v>2966.4016568684006</v>
      </c>
      <c r="R23">
        <v>719.747796261075</v>
      </c>
      <c r="S23">
        <v>2.8892095755588394</v>
      </c>
      <c r="T23">
        <v>8.9098468983555748</v>
      </c>
      <c r="U23">
        <v>1.1841308230422012</v>
      </c>
      <c r="V23">
        <v>9.2529887103669264</v>
      </c>
      <c r="W23">
        <v>122.13264565835807</v>
      </c>
      <c r="X23">
        <v>159.07089254617023</v>
      </c>
      <c r="Y23">
        <v>1586.3849390063315</v>
      </c>
    </row>
    <row r="26" spans="1:27" x14ac:dyDescent="0.35">
      <c r="A26" s="68">
        <f t="shared" ref="A26:Y26" si="1">(A22/A23)*100</f>
        <v>8.2629116077345959</v>
      </c>
      <c r="B26" s="68">
        <f t="shared" si="1"/>
        <v>3.3384316549089493E-2</v>
      </c>
      <c r="C26" s="68">
        <f t="shared" si="1"/>
        <v>18.573020924031102</v>
      </c>
      <c r="D26" s="68">
        <f t="shared" si="1"/>
        <v>45.974261104743526</v>
      </c>
      <c r="E26" s="68">
        <f t="shared" si="1"/>
        <v>3.153748016674684E-4</v>
      </c>
      <c r="F26" s="68">
        <f t="shared" si="1"/>
        <v>0.2538717218963179</v>
      </c>
      <c r="G26" s="68">
        <f t="shared" si="1"/>
        <v>8.8559000982329997E-3</v>
      </c>
      <c r="H26" s="68">
        <f t="shared" si="1"/>
        <v>2.5931889311040755E-3</v>
      </c>
      <c r="I26" s="68">
        <f t="shared" si="1"/>
        <v>5.6588050301553498E-3</v>
      </c>
      <c r="J26" s="68">
        <f t="shared" si="1"/>
        <v>6.5692982828342607E-3</v>
      </c>
      <c r="K26" s="68">
        <f t="shared" si="1"/>
        <v>0</v>
      </c>
      <c r="L26" s="68">
        <f t="shared" si="1"/>
        <v>3.7940438789044453E-3</v>
      </c>
      <c r="M26" s="68">
        <f t="shared" si="1"/>
        <v>0.21619261451686123</v>
      </c>
      <c r="N26" s="68">
        <f t="shared" si="1"/>
        <v>9.4462444195803602E-2</v>
      </c>
      <c r="O26" s="68">
        <f t="shared" si="1"/>
        <v>0.62679574909722713</v>
      </c>
      <c r="P26" s="68">
        <f t="shared" si="1"/>
        <v>6.0434718042262865E-2</v>
      </c>
      <c r="Q26" s="68">
        <f t="shared" si="1"/>
        <v>0.43341607908841567</v>
      </c>
      <c r="R26" s="68">
        <f t="shared" si="1"/>
        <v>1.3138858189926856</v>
      </c>
      <c r="S26" s="68">
        <f t="shared" si="1"/>
        <v>0.5390345232311291</v>
      </c>
      <c r="T26" s="68">
        <f t="shared" si="1"/>
        <v>0.83761057160064956</v>
      </c>
      <c r="U26" s="68">
        <f t="shared" si="1"/>
        <v>0.3640588428253238</v>
      </c>
      <c r="V26" s="68">
        <f t="shared" si="1"/>
        <v>0.11253117389935068</v>
      </c>
      <c r="W26" s="68">
        <f t="shared" si="1"/>
        <v>1.8054166314986853</v>
      </c>
      <c r="X26" s="68">
        <f t="shared" si="1"/>
        <v>0.36008468516100534</v>
      </c>
      <c r="Y26" s="68">
        <f t="shared" si="1"/>
        <v>2.531342970893276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35C41-88D3-4375-BAF3-FAD52B75404E}">
  <dimension ref="A1:Z23"/>
  <sheetViews>
    <sheetView topLeftCell="A4" workbookViewId="0">
      <selection activeCell="A20" sqref="A20:Y23"/>
    </sheetView>
  </sheetViews>
  <sheetFormatPr baseColWidth="10" defaultRowHeight="14.5" x14ac:dyDescent="0.35"/>
  <sheetData>
    <row r="1" spans="1: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</row>
    <row r="2" spans="1:26" x14ac:dyDescent="0.35">
      <c r="A2" s="4">
        <v>0.3337440980028078</v>
      </c>
      <c r="B2" s="4">
        <v>1.2577838795479968E-2</v>
      </c>
      <c r="C2" s="4">
        <v>6.2208083573312471E-2</v>
      </c>
      <c r="D2" s="4">
        <v>0</v>
      </c>
      <c r="E2" s="4">
        <v>5.6759200340613568E-2</v>
      </c>
      <c r="F2" s="4">
        <v>8.6273984517732608E-3</v>
      </c>
      <c r="G2" s="4">
        <v>2.0433312122620883E-3</v>
      </c>
      <c r="H2" s="4">
        <v>5.2218464313364484E-4</v>
      </c>
      <c r="I2" s="4">
        <v>5.6759200340613563E-4</v>
      </c>
      <c r="J2" s="4">
        <v>7.4922144449609911E-4</v>
      </c>
      <c r="K2" s="4">
        <v>0</v>
      </c>
      <c r="L2" s="4">
        <v>5.6759200340613571E-3</v>
      </c>
      <c r="M2" s="4">
        <v>9.0814720544981714E-5</v>
      </c>
      <c r="N2" s="4">
        <v>5.6759200340613571E-3</v>
      </c>
      <c r="O2" s="4">
        <v>6.3570304381487197E-2</v>
      </c>
      <c r="P2" s="4">
        <v>0.21795532930795608</v>
      </c>
      <c r="Q2" s="4">
        <v>0.22476643334882973</v>
      </c>
      <c r="R2" s="4">
        <v>4.7677728286115391E-2</v>
      </c>
      <c r="S2" s="4">
        <v>1.8162944108996342E-3</v>
      </c>
      <c r="T2" s="4">
        <v>1.7708870506271434E-3</v>
      </c>
      <c r="U2" s="4">
        <v>3.8596256231617225E-4</v>
      </c>
      <c r="V2" s="4">
        <v>1.6119612896734253E-3</v>
      </c>
      <c r="W2" s="4">
        <v>2.2703680136245429E-2</v>
      </c>
      <c r="X2" s="4">
        <v>2.2703680136245429E-2</v>
      </c>
      <c r="Y2" s="2">
        <v>0.22703680136245427</v>
      </c>
      <c r="Z2" s="3" t="s">
        <v>27</v>
      </c>
    </row>
    <row r="3" spans="1:26" x14ac:dyDescent="0.35">
      <c r="A3" s="4">
        <v>0.90625020051859972</v>
      </c>
      <c r="B3" s="4">
        <v>3.4153919121585323E-2</v>
      </c>
      <c r="C3" s="4">
        <v>0.16892010540278662</v>
      </c>
      <c r="D3" s="4">
        <v>0</v>
      </c>
      <c r="E3" s="4">
        <v>0.15412418376166662</v>
      </c>
      <c r="F3" s="4">
        <v>2.3426875931773325E-2</v>
      </c>
      <c r="G3" s="4">
        <v>5.5484706154199977E-3</v>
      </c>
      <c r="H3" s="4">
        <v>1.4179424906073329E-3</v>
      </c>
      <c r="I3" s="4">
        <v>1.5412418376166662E-3</v>
      </c>
      <c r="J3" s="4">
        <v>2.0344392256539997E-3</v>
      </c>
      <c r="K3" s="4">
        <v>0</v>
      </c>
      <c r="L3" s="4">
        <v>1.5412418376166661E-2</v>
      </c>
      <c r="M3" s="4">
        <v>2.4659869401866659E-4</v>
      </c>
      <c r="N3" s="4">
        <v>1.5412418376166661E-2</v>
      </c>
      <c r="O3" s="4">
        <v>0.17261908581306659</v>
      </c>
      <c r="P3" s="4">
        <v>0.59183686564479987</v>
      </c>
      <c r="Q3" s="4">
        <v>0.61033176769619979</v>
      </c>
      <c r="R3" s="4">
        <v>0.12946431435979996</v>
      </c>
      <c r="S3" s="4">
        <v>4.9319738803733325E-3</v>
      </c>
      <c r="T3" s="4">
        <v>4.8086745333639986E-3</v>
      </c>
      <c r="U3" s="4">
        <v>1.0480444495793331E-3</v>
      </c>
      <c r="V3" s="4">
        <v>4.377126818831332E-3</v>
      </c>
      <c r="W3" s="4">
        <v>6.1649673504666644E-2</v>
      </c>
      <c r="X3" s="4">
        <v>6.1649673504666644E-2</v>
      </c>
      <c r="Y3" s="2">
        <v>0.61649673504666647</v>
      </c>
      <c r="Z3" s="3" t="s">
        <v>27</v>
      </c>
    </row>
    <row r="4" spans="1:26" x14ac:dyDescent="0.35">
      <c r="A4" s="4">
        <v>0.14442334372966265</v>
      </c>
      <c r="B4" s="4">
        <v>3.8279950784260042E-3</v>
      </c>
      <c r="C4" s="4">
        <v>2.2905852903360474E-2</v>
      </c>
      <c r="D4" s="4">
        <v>1.7159977937771746E-3</v>
      </c>
      <c r="E4" s="4">
        <v>1.3898805660005167E-2</v>
      </c>
      <c r="F4" s="4">
        <v>2.0032915420566109E-3</v>
      </c>
      <c r="G4" s="4">
        <v>3.7581128153310064E-3</v>
      </c>
      <c r="H4" s="4">
        <v>8.6188124483830935E-4</v>
      </c>
      <c r="I4" s="4">
        <v>1.2501160398105207E-3</v>
      </c>
      <c r="J4" s="4">
        <v>7.1435202274886911E-4</v>
      </c>
      <c r="K4" s="4">
        <v>0</v>
      </c>
      <c r="L4" s="4">
        <v>8.3082246124053238E-2</v>
      </c>
      <c r="M4" s="4">
        <v>6.9804616136003618E-3</v>
      </c>
      <c r="N4" s="4">
        <v>0.35950542014426773</v>
      </c>
      <c r="O4" s="4">
        <v>1.2578807357099648E-2</v>
      </c>
      <c r="P4" s="4">
        <v>6.4369329006392653E-2</v>
      </c>
      <c r="Q4" s="4">
        <v>9.6282229153108426E-2</v>
      </c>
      <c r="R4" s="4">
        <v>2.6089378222132607E-2</v>
      </c>
      <c r="S4" s="4">
        <v>1.5529391798888457E-4</v>
      </c>
      <c r="T4" s="4">
        <v>4.4258766626832099E-4</v>
      </c>
      <c r="U4" s="4">
        <v>7.7646958994442283E-5</v>
      </c>
      <c r="V4" s="4">
        <v>5.4352871296109591E-4</v>
      </c>
      <c r="W4" s="4">
        <v>7.7646958994442286E-3</v>
      </c>
      <c r="X4" s="4">
        <v>6.7319913448181459E-3</v>
      </c>
      <c r="Y4" s="2">
        <v>7.7646958994442281E-2</v>
      </c>
      <c r="Z4" s="3" t="s">
        <v>27</v>
      </c>
    </row>
    <row r="5" spans="1:26" x14ac:dyDescent="0.35">
      <c r="A5" s="4">
        <v>0.51383646687811091</v>
      </c>
      <c r="B5" s="4">
        <v>1.6822865148475138E-2</v>
      </c>
      <c r="C5" s="4">
        <v>6.6165243680195107E-2</v>
      </c>
      <c r="D5" s="4">
        <v>7.0388557106590534E-3</v>
      </c>
      <c r="E5" s="4">
        <v>5.9126387969536044E-2</v>
      </c>
      <c r="F5" s="4">
        <v>2.2172395488576017E-2</v>
      </c>
      <c r="G5" s="4">
        <v>1.5133539777916965E-2</v>
      </c>
      <c r="H5" s="4">
        <v>1.7597139276647634E-3</v>
      </c>
      <c r="I5" s="4">
        <v>4.4344790977152038E-3</v>
      </c>
      <c r="J5" s="4">
        <v>8.2706554600243884E-3</v>
      </c>
      <c r="K5" s="4">
        <v>3.6953992480960027E-2</v>
      </c>
      <c r="L5" s="4">
        <v>0.37657878052025934</v>
      </c>
      <c r="M5" s="4">
        <v>3.0970965126899835E-3</v>
      </c>
      <c r="N5" s="4">
        <v>1.6541310920048775</v>
      </c>
      <c r="O5" s="4">
        <v>5.7014731256338332E-2</v>
      </c>
      <c r="P5" s="4">
        <v>0.29176056920681775</v>
      </c>
      <c r="Q5" s="4">
        <v>0.43640905406086133</v>
      </c>
      <c r="R5" s="4">
        <v>0.11825277593907209</v>
      </c>
      <c r="S5" s="4">
        <v>7.038855710659053E-4</v>
      </c>
      <c r="T5" s="4">
        <v>2.0060738775378299E-3</v>
      </c>
      <c r="U5" s="4">
        <v>3.5194278553295265E-4</v>
      </c>
      <c r="V5" s="4">
        <v>2.4635994987306682E-3</v>
      </c>
      <c r="W5" s="4">
        <v>3.5194278553295266E-2</v>
      </c>
      <c r="X5" s="4">
        <v>3.0513439505706997E-2</v>
      </c>
      <c r="Y5" s="2">
        <v>0.35194278553295266</v>
      </c>
      <c r="Z5" s="3" t="s">
        <v>27</v>
      </c>
    </row>
    <row r="6" spans="1:26" x14ac:dyDescent="0.35">
      <c r="A6" s="4">
        <v>1.5405279321015957</v>
      </c>
      <c r="B6" s="4">
        <v>3.2877120502168199E-2</v>
      </c>
      <c r="C6" s="4">
        <v>0.20102010821325694</v>
      </c>
      <c r="D6" s="4">
        <v>5.6360778003716906E-3</v>
      </c>
      <c r="E6" s="4">
        <v>0.1859905674122658</v>
      </c>
      <c r="F6" s="4">
        <v>9.3934630006194848E-3</v>
      </c>
      <c r="G6" s="4">
        <v>6.4814894704274456E-2</v>
      </c>
      <c r="H6" s="4">
        <v>2.9683343081957574E-2</v>
      </c>
      <c r="I6" s="4">
        <v>2.5080546211654026E-2</v>
      </c>
      <c r="J6" s="4">
        <v>7.2329665104770039E-3</v>
      </c>
      <c r="K6" s="4">
        <v>0</v>
      </c>
      <c r="L6" s="4">
        <v>4.6967315003097428E-2</v>
      </c>
      <c r="M6" s="4">
        <v>3.757385200247794E-4</v>
      </c>
      <c r="N6" s="4">
        <v>0.87922813685798373</v>
      </c>
      <c r="O6" s="4">
        <v>8.5480513305637315E-2</v>
      </c>
      <c r="P6" s="4">
        <v>0.40391890902663791</v>
      </c>
      <c r="Q6" s="4">
        <v>0.24423003801610663</v>
      </c>
      <c r="R6" s="4">
        <v>0.10332809300681435</v>
      </c>
      <c r="S6" s="4">
        <v>2.2544311201486765E-3</v>
      </c>
      <c r="T6" s="4">
        <v>3.0059081601982352E-3</v>
      </c>
      <c r="U6" s="4">
        <v>3.757385200247794E-4</v>
      </c>
      <c r="V6" s="4">
        <v>1.7847579701177022E-3</v>
      </c>
      <c r="W6" s="4">
        <v>0.23483657501548713</v>
      </c>
      <c r="X6" s="4">
        <v>9.3934630006194855E-2</v>
      </c>
      <c r="Y6" s="2">
        <v>0.93934630006194852</v>
      </c>
      <c r="Z6" s="3" t="s">
        <v>27</v>
      </c>
    </row>
    <row r="7" spans="1:26" x14ac:dyDescent="0.35">
      <c r="A7" s="4">
        <v>3.1582448055179912</v>
      </c>
      <c r="B7" s="4">
        <v>8.9266860532434975E-2</v>
      </c>
      <c r="C7" s="4">
        <v>0.63722233428980635</v>
      </c>
      <c r="D7" s="4">
        <v>1.4862328496555253E-2</v>
      </c>
      <c r="E7" s="4">
        <v>0.55083504990357901</v>
      </c>
      <c r="F7" s="4">
        <v>6.3164896110359817E-2</v>
      </c>
      <c r="G7" s="4">
        <v>1.393343296552055E-2</v>
      </c>
      <c r="H7" s="4">
        <v>2.5080179337936986E-3</v>
      </c>
      <c r="I7" s="4">
        <v>2.6009074868971692E-3</v>
      </c>
      <c r="J7" s="4">
        <v>8.1742806731053882E-3</v>
      </c>
      <c r="K7" s="4">
        <v>0</v>
      </c>
      <c r="L7" s="4">
        <v>4.6444776551735165E-2</v>
      </c>
      <c r="M7" s="4">
        <v>7.3382746951741566E-3</v>
      </c>
      <c r="N7" s="4">
        <v>2.3222388275867582E-2</v>
      </c>
      <c r="O7" s="4">
        <v>0.67809373765533332</v>
      </c>
      <c r="P7" s="4">
        <v>2.043570168276347</v>
      </c>
      <c r="Q7" s="4">
        <v>2.6009074868971691</v>
      </c>
      <c r="R7" s="4">
        <v>0.25080179337936986</v>
      </c>
      <c r="S7" s="4">
        <v>2.0435701682763475E-2</v>
      </c>
      <c r="T7" s="4">
        <v>2.0435701682763475E-2</v>
      </c>
      <c r="U7" s="4">
        <v>2.6009074868971692E-3</v>
      </c>
      <c r="V7" s="4">
        <v>1.764901508965936E-2</v>
      </c>
      <c r="W7" s="4">
        <v>9.2889553103470329E-2</v>
      </c>
      <c r="X7" s="4">
        <v>9.2889553103470329E-2</v>
      </c>
      <c r="Y7" s="2">
        <v>0.92889553103470324</v>
      </c>
      <c r="Z7" s="3" t="s">
        <v>27</v>
      </c>
    </row>
    <row r="8" spans="1:26" x14ac:dyDescent="0.35">
      <c r="A8" s="4">
        <v>3.3025524033530189</v>
      </c>
      <c r="B8" s="4">
        <v>0.11105928436054401</v>
      </c>
      <c r="C8" s="4">
        <v>0.63225855745607951</v>
      </c>
      <c r="D8" s="4">
        <v>1.7243415203347622E-2</v>
      </c>
      <c r="E8" s="4">
        <v>0.55432221755394329</v>
      </c>
      <c r="F8" s="4">
        <v>9.9368833375223564E-2</v>
      </c>
      <c r="G8" s="4">
        <v>1.4807904581405866E-2</v>
      </c>
      <c r="H8" s="4">
        <v>2.1432493473087437E-3</v>
      </c>
      <c r="I8" s="4">
        <v>1.656147222920393E-3</v>
      </c>
      <c r="J8" s="4">
        <v>6.6245888916815722E-3</v>
      </c>
      <c r="K8" s="4">
        <v>0</v>
      </c>
      <c r="L8" s="4">
        <v>4.8710212438835086E-3</v>
      </c>
      <c r="M8" s="4">
        <v>1.0131724187277697E-2</v>
      </c>
      <c r="N8" s="4">
        <v>0.13638859482873825</v>
      </c>
      <c r="O8" s="4">
        <v>0.82904781570897312</v>
      </c>
      <c r="P8" s="4">
        <v>3.1466797235487469</v>
      </c>
      <c r="Q8" s="4">
        <v>3.9650112925211762</v>
      </c>
      <c r="R8" s="4">
        <v>0.31077115535976785</v>
      </c>
      <c r="S8" s="4">
        <v>2.6303514716970948E-2</v>
      </c>
      <c r="T8" s="4">
        <v>2.6303514716970948E-2</v>
      </c>
      <c r="U8" s="4">
        <v>3.409714870718456E-3</v>
      </c>
      <c r="V8" s="4">
        <v>2.4355106219417545E-2</v>
      </c>
      <c r="W8" s="4">
        <v>6.6245888916815709E-2</v>
      </c>
      <c r="X8" s="4">
        <v>2.3380901970640841E-2</v>
      </c>
      <c r="Y8" s="2">
        <v>0.97420424877670175</v>
      </c>
      <c r="Z8" s="3" t="s">
        <v>27</v>
      </c>
    </row>
    <row r="9" spans="1:26" x14ac:dyDescent="0.35">
      <c r="A9" s="4">
        <v>317.00037505473972</v>
      </c>
      <c r="B9" s="4">
        <v>8.1591573806702886</v>
      </c>
      <c r="C9" s="4">
        <v>68.353205871178247</v>
      </c>
      <c r="D9" s="4">
        <v>0.36923339139898659</v>
      </c>
      <c r="E9" s="4">
        <v>62.409448838901881</v>
      </c>
      <c r="F9" s="4">
        <v>2.2514231182865037</v>
      </c>
      <c r="G9" s="4">
        <v>0.73846678279797318</v>
      </c>
      <c r="H9" s="4">
        <v>0.11707400215089819</v>
      </c>
      <c r="I9" s="4">
        <v>7.5647816774426516E-2</v>
      </c>
      <c r="J9" s="4">
        <v>0.2971878516138185</v>
      </c>
      <c r="K9" s="4">
        <v>0</v>
      </c>
      <c r="L9" s="4">
        <v>0.45028462365730071</v>
      </c>
      <c r="M9" s="4">
        <v>0.3872447763452786</v>
      </c>
      <c r="N9" s="4">
        <v>35.122200645269452</v>
      </c>
      <c r="O9" s="4">
        <v>22.514231182865036</v>
      </c>
      <c r="P9" s="4">
        <v>105.36660193580838</v>
      </c>
      <c r="Q9" s="4">
        <v>139.58823333376321</v>
      </c>
      <c r="R9" s="4">
        <v>15.669904903274064</v>
      </c>
      <c r="S9" s="4">
        <v>0.45929031613044669</v>
      </c>
      <c r="T9" s="4">
        <v>1.0626717118312297</v>
      </c>
      <c r="U9" s="4">
        <v>0.11707400215089819</v>
      </c>
      <c r="V9" s="4">
        <v>0.68443262795909698</v>
      </c>
      <c r="W9" s="4">
        <v>2.4855711225882997</v>
      </c>
      <c r="X9" s="4">
        <v>2.2514231182865037</v>
      </c>
      <c r="Y9" s="2">
        <v>90.056924731460143</v>
      </c>
      <c r="Z9" s="3" t="s">
        <v>27</v>
      </c>
    </row>
    <row r="10" spans="1:26" x14ac:dyDescent="0.35">
      <c r="A10" s="4">
        <v>1.943545738250505</v>
      </c>
      <c r="B10" s="4">
        <v>6.4226367787013808E-2</v>
      </c>
      <c r="C10" s="4">
        <v>0.3820072657940648</v>
      </c>
      <c r="D10" s="4">
        <v>1.6754704640090559E-4</v>
      </c>
      <c r="E10" s="4">
        <v>0.3820072657940648</v>
      </c>
      <c r="F10" s="4">
        <v>2.3456586496126787E-2</v>
      </c>
      <c r="G10" s="4">
        <v>1.2230934387266109E-2</v>
      </c>
      <c r="H10" s="4">
        <v>1.8430175104099617E-3</v>
      </c>
      <c r="I10" s="4">
        <v>2.6807527424144895E-3</v>
      </c>
      <c r="J10" s="4">
        <v>3.6860350208199233E-3</v>
      </c>
      <c r="K10" s="4">
        <v>0</v>
      </c>
      <c r="L10" s="4">
        <v>0</v>
      </c>
      <c r="M10" s="4">
        <v>1.7871684949429931E-3</v>
      </c>
      <c r="N10" s="4">
        <v>9.3826345984507148E-2</v>
      </c>
      <c r="O10" s="4">
        <v>0.87682954283140591</v>
      </c>
      <c r="P10" s="4">
        <v>1.4744140083279691</v>
      </c>
      <c r="Q10" s="4">
        <v>2.1725267016650758</v>
      </c>
      <c r="R10" s="4">
        <v>0.13292065681138512</v>
      </c>
      <c r="S10" s="4">
        <v>7.2603720107059103E-3</v>
      </c>
      <c r="T10" s="4">
        <v>1.3962253866742134E-2</v>
      </c>
      <c r="U10" s="4">
        <v>2.7924507733484267E-3</v>
      </c>
      <c r="V10" s="4">
        <v>1.284527355740276E-2</v>
      </c>
      <c r="W10" s="4">
        <v>2.7366017578814582E-2</v>
      </c>
      <c r="X10" s="4">
        <v>1.3403763712072447E-2</v>
      </c>
      <c r="Y10" s="2">
        <v>0.55849015466968532</v>
      </c>
      <c r="Z10" s="3" t="s">
        <v>27</v>
      </c>
    </row>
    <row r="11" spans="1:26" x14ac:dyDescent="0.35">
      <c r="A11" s="4">
        <v>0.22279775080203962</v>
      </c>
      <c r="B11" s="4">
        <v>1.2297796997675305E-2</v>
      </c>
      <c r="C11" s="4">
        <v>1.8845974619814104E-2</v>
      </c>
      <c r="D11" s="4">
        <v>1.9644532866416394E-3</v>
      </c>
      <c r="E11" s="4">
        <v>1.6689867353987912E-2</v>
      </c>
      <c r="F11" s="4">
        <v>3.353944635729629E-2</v>
      </c>
      <c r="G11" s="4">
        <v>3.4737283727199718E-3</v>
      </c>
      <c r="H11" s="4">
        <v>6.7078892714592564E-4</v>
      </c>
      <c r="I11" s="4">
        <v>5.3503402522353603E-4</v>
      </c>
      <c r="J11" s="4">
        <v>1.9884100340397085E-3</v>
      </c>
      <c r="K11" s="4">
        <v>0</v>
      </c>
      <c r="L11" s="4">
        <v>4.7913494796137553E-3</v>
      </c>
      <c r="M11" s="4">
        <v>1.2377652822335534E-3</v>
      </c>
      <c r="N11" s="4">
        <v>1.0620824679810492E-2</v>
      </c>
      <c r="O11" s="4">
        <v>0.4360128026448517</v>
      </c>
      <c r="P11" s="4">
        <v>0.82251499400036121</v>
      </c>
      <c r="Q11" s="4">
        <v>1.0061833907188886</v>
      </c>
      <c r="R11" s="4">
        <v>5.9013454423909428E-2</v>
      </c>
      <c r="S11" s="4">
        <v>1.0620824679810492E-2</v>
      </c>
      <c r="T11" s="4">
        <v>1.181866204971393E-2</v>
      </c>
      <c r="U11" s="4">
        <v>8.3848615893240721E-4</v>
      </c>
      <c r="V11" s="4">
        <v>5.9812012670511713E-3</v>
      </c>
      <c r="W11" s="4">
        <v>5.4301960768955888E-3</v>
      </c>
      <c r="X11" s="4">
        <v>1.916539791845502E-3</v>
      </c>
      <c r="Y11" s="2">
        <v>7.9855824660229252E-2</v>
      </c>
      <c r="Z11" s="3" t="s">
        <v>27</v>
      </c>
    </row>
    <row r="12" spans="1:26" x14ac:dyDescent="0.35">
      <c r="A12" s="4">
        <v>9.0909468958980166E-2</v>
      </c>
      <c r="B12" s="4">
        <v>6.7193955317507081E-3</v>
      </c>
      <c r="C12" s="4">
        <v>8.6709846751635983E-3</v>
      </c>
      <c r="D12" s="4">
        <v>2.4703660043201132E-3</v>
      </c>
      <c r="E12" s="4">
        <v>4.3972514876898013E-3</v>
      </c>
      <c r="F12" s="4">
        <v>4.0266965870417847E-3</v>
      </c>
      <c r="G12" s="4">
        <v>2.3468477041041075E-3</v>
      </c>
      <c r="H12" s="4">
        <v>4.5207697879058074E-4</v>
      </c>
      <c r="I12" s="4">
        <v>3.754956326566572E-4</v>
      </c>
      <c r="J12" s="4">
        <v>1.4130493544711048E-3</v>
      </c>
      <c r="K12" s="4">
        <v>0</v>
      </c>
      <c r="L12" s="4">
        <v>5.5336198496770527E-3</v>
      </c>
      <c r="M12" s="4">
        <v>2.519773324406515E-3</v>
      </c>
      <c r="N12" s="4">
        <v>1.7786635231104816E-3</v>
      </c>
      <c r="O12" s="4">
        <v>6.1759150108002835E-2</v>
      </c>
      <c r="P12" s="4">
        <v>0.24703660043201134</v>
      </c>
      <c r="Q12" s="4">
        <v>0.24456623442769121</v>
      </c>
      <c r="R12" s="4">
        <v>1.3339976423328612E-2</v>
      </c>
      <c r="S12" s="4">
        <v>4.1996222073441922E-3</v>
      </c>
      <c r="T12" s="4">
        <v>2.1986257438449007E-3</v>
      </c>
      <c r="U12" s="4">
        <v>1.9268854833696884E-4</v>
      </c>
      <c r="V12" s="4">
        <v>3.4585124060481586E-3</v>
      </c>
      <c r="W12" s="4">
        <v>2.4703660043201132E-3</v>
      </c>
      <c r="X12" s="4">
        <v>2.4703660043201132E-3</v>
      </c>
      <c r="Y12" s="2">
        <v>2.4703660043201132E-2</v>
      </c>
      <c r="Z12" s="3" t="s">
        <v>27</v>
      </c>
    </row>
    <row r="13" spans="1:26" x14ac:dyDescent="0.35">
      <c r="A13" s="4">
        <v>47.982153520757059</v>
      </c>
      <c r="B13" s="4">
        <v>1.5315903403825653</v>
      </c>
      <c r="C13" s="4">
        <v>9.5964307041514108</v>
      </c>
      <c r="D13" s="4">
        <v>0.23031433689963385</v>
      </c>
      <c r="E13" s="4">
        <v>8.3297018512034242</v>
      </c>
      <c r="F13" s="4">
        <v>0.7293287335155072</v>
      </c>
      <c r="G13" s="4">
        <v>0.21112147549133106</v>
      </c>
      <c r="H13" s="4">
        <v>4.222429509826621E-2</v>
      </c>
      <c r="I13" s="4">
        <v>3.3395578850446903E-2</v>
      </c>
      <c r="J13" s="4">
        <v>7.6771445633211283E-2</v>
      </c>
      <c r="K13" s="4">
        <v>0</v>
      </c>
      <c r="L13" s="4">
        <v>0.95964307041514108</v>
      </c>
      <c r="M13" s="4">
        <v>1.5354289126642258E-2</v>
      </c>
      <c r="N13" s="4">
        <v>0.95964307041514108</v>
      </c>
      <c r="O13" s="4">
        <v>6.5255728788229588</v>
      </c>
      <c r="P13" s="4">
        <v>22.647576461797328</v>
      </c>
      <c r="Q13" s="4">
        <v>13.051145757645918</v>
      </c>
      <c r="R13" s="4">
        <v>6.5255728788229588</v>
      </c>
      <c r="S13" s="4">
        <v>0.11899574073147749</v>
      </c>
      <c r="T13" s="4">
        <v>0.16505860811140427</v>
      </c>
      <c r="U13" s="4">
        <v>4.6062867379926764E-2</v>
      </c>
      <c r="V13" s="4">
        <v>0.18041289723804652</v>
      </c>
      <c r="W13" s="4">
        <v>3.8385722816605643</v>
      </c>
      <c r="X13" s="4">
        <v>3.8385722816605643</v>
      </c>
      <c r="Y13" s="2">
        <v>38.385722816605643</v>
      </c>
      <c r="Z13" s="3" t="s">
        <v>27</v>
      </c>
    </row>
    <row r="14" spans="1:26" x14ac:dyDescent="0.35">
      <c r="A14" s="4">
        <v>9.1539048247002708E-3</v>
      </c>
      <c r="B14" s="4">
        <v>1.7460225869335701E-4</v>
      </c>
      <c r="C14" s="4">
        <v>1.9437921356153661E-3</v>
      </c>
      <c r="D14" s="4">
        <v>2.7687736815451437E-5</v>
      </c>
      <c r="E14" s="4">
        <v>1.9211899014803038E-3</v>
      </c>
      <c r="F14" s="4">
        <v>5.6505585337655992E-5</v>
      </c>
      <c r="G14" s="4">
        <v>6.2156143871421605E-5</v>
      </c>
      <c r="H14" s="4">
        <v>1.6386619747920238E-5</v>
      </c>
      <c r="I14" s="4">
        <v>1.8646843161426479E-5</v>
      </c>
      <c r="J14" s="4">
        <v>2.1472122428309275E-5</v>
      </c>
      <c r="K14" s="4">
        <v>0</v>
      </c>
      <c r="L14" s="4">
        <v>1.4126396334414001E-4</v>
      </c>
      <c r="M14" s="4">
        <v>2.2602234135062395E-6</v>
      </c>
      <c r="N14" s="4">
        <v>3.3338295349217043E-4</v>
      </c>
      <c r="O14" s="4">
        <v>1.2996284627660878E-3</v>
      </c>
      <c r="P14" s="4">
        <v>3.5033462909346718E-3</v>
      </c>
      <c r="Q14" s="4">
        <v>1.8081787308049917E-3</v>
      </c>
      <c r="R14" s="4">
        <v>5.4245361924149752E-4</v>
      </c>
      <c r="S14" s="4">
        <v>1.9211899014803038E-5</v>
      </c>
      <c r="T14" s="4">
        <v>2.7122680962074877E-5</v>
      </c>
      <c r="U14" s="4">
        <v>3.9553909736359198E-6</v>
      </c>
      <c r="V14" s="4">
        <v>2.5992569255321759E-5</v>
      </c>
      <c r="W14" s="4">
        <v>5.6505585337656003E-4</v>
      </c>
      <c r="X14" s="4">
        <v>5.6505585337656003E-4</v>
      </c>
      <c r="Y14" s="2">
        <v>5.6505585337655994E-3</v>
      </c>
      <c r="Z14" s="3" t="s">
        <v>27</v>
      </c>
    </row>
    <row r="15" spans="1:26" x14ac:dyDescent="0.35">
      <c r="A15" s="4">
        <v>0.87529050617831516</v>
      </c>
      <c r="B15" s="4">
        <v>3.135883309536483E-2</v>
      </c>
      <c r="C15" s="4">
        <v>0.161273998776162</v>
      </c>
      <c r="D15" s="4">
        <v>4.1352307378503079E-3</v>
      </c>
      <c r="E15" s="4">
        <v>0.1488683065626111</v>
      </c>
      <c r="F15" s="4">
        <v>2.274376905817669E-2</v>
      </c>
      <c r="G15" s="4">
        <v>6.2028461067754623E-3</v>
      </c>
      <c r="H15" s="4">
        <v>6.8231307174530093E-4</v>
      </c>
      <c r="I15" s="4">
        <v>5.1690384223128849E-4</v>
      </c>
      <c r="J15" s="4">
        <v>1.4473307582476079E-3</v>
      </c>
      <c r="K15" s="4">
        <v>0</v>
      </c>
      <c r="L15" s="4">
        <v>1.7230128074376284E-2</v>
      </c>
      <c r="M15" s="4">
        <v>2.7568204919002051E-4</v>
      </c>
      <c r="N15" s="4">
        <v>1.7230128074376284E-2</v>
      </c>
      <c r="O15" s="4">
        <v>0.24811384427101849</v>
      </c>
      <c r="P15" s="4">
        <v>0.7581256352725565</v>
      </c>
      <c r="Q15" s="4">
        <v>0.44798332993378337</v>
      </c>
      <c r="R15" s="4">
        <v>0.15162512705451128</v>
      </c>
      <c r="S15" s="4">
        <v>5.2379589346103908E-3</v>
      </c>
      <c r="T15" s="4">
        <v>6.7542102051555029E-3</v>
      </c>
      <c r="U15" s="4">
        <v>1.3094897336525977E-3</v>
      </c>
      <c r="V15" s="4">
        <v>6.8231307174530078E-3</v>
      </c>
      <c r="W15" s="4">
        <v>6.8920512297505135E-2</v>
      </c>
      <c r="X15" s="4">
        <v>6.8920512297505135E-2</v>
      </c>
      <c r="Y15" s="2">
        <v>0.68920512297505132</v>
      </c>
      <c r="Z15" s="3" t="s">
        <v>27</v>
      </c>
    </row>
    <row r="18" spans="1:25" x14ac:dyDescent="0.3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 t="s">
        <v>14</v>
      </c>
      <c r="P18" s="1" t="s">
        <v>15</v>
      </c>
      <c r="Q18" s="1" t="s">
        <v>16</v>
      </c>
      <c r="R18" s="1" t="s">
        <v>17</v>
      </c>
      <c r="S18" s="1" t="s">
        <v>18</v>
      </c>
      <c r="T18" s="1" t="s">
        <v>19</v>
      </c>
      <c r="U18" s="1" t="s">
        <v>20</v>
      </c>
      <c r="V18" s="1" t="s">
        <v>21</v>
      </c>
      <c r="W18" s="1" t="s">
        <v>22</v>
      </c>
      <c r="X18" s="1" t="s">
        <v>23</v>
      </c>
      <c r="Y18" s="2" t="s">
        <v>174</v>
      </c>
    </row>
    <row r="19" spans="1:25" x14ac:dyDescent="0.35">
      <c r="A19">
        <f>SUM(A2:A15)</f>
        <v>378.02380519461309</v>
      </c>
      <c r="B19">
        <f t="shared" ref="B19:Y19" si="0">SUM(B2:B15)</f>
        <v>10.106110600262463</v>
      </c>
      <c r="C19">
        <f t="shared" si="0"/>
        <v>80.313078876849275</v>
      </c>
      <c r="D19">
        <f t="shared" si="0"/>
        <v>0.65480968811535967</v>
      </c>
      <c r="E19">
        <f t="shared" si="0"/>
        <v>72.868090983806738</v>
      </c>
      <c r="F19">
        <f t="shared" si="0"/>
        <v>3.2927320097863726</v>
      </c>
      <c r="G19">
        <f t="shared" si="0"/>
        <v>1.0939444576761723</v>
      </c>
      <c r="H19">
        <f t="shared" si="0"/>
        <v>0.20185921302630816</v>
      </c>
      <c r="I19">
        <f t="shared" si="0"/>
        <v>0.15030125861058091</v>
      </c>
      <c r="J19">
        <f t="shared" si="0"/>
        <v>0.41631609876522374</v>
      </c>
      <c r="K19">
        <f t="shared" si="0"/>
        <v>3.6953992480960027E-2</v>
      </c>
      <c r="L19">
        <f t="shared" si="0"/>
        <v>2.0166565332927098</v>
      </c>
      <c r="M19">
        <f t="shared" si="0"/>
        <v>0.43668242378943806</v>
      </c>
      <c r="N19">
        <f t="shared" si="0"/>
        <v>39.279197031421852</v>
      </c>
      <c r="O19">
        <f t="shared" si="0"/>
        <v>32.562224025483971</v>
      </c>
      <c r="P19">
        <f t="shared" si="0"/>
        <v>138.07986387594724</v>
      </c>
      <c r="Q19">
        <f t="shared" si="0"/>
        <v>164.6903852285788</v>
      </c>
      <c r="R19">
        <f t="shared" si="0"/>
        <v>23.539304688982472</v>
      </c>
      <c r="S19">
        <f t="shared" si="0"/>
        <v>0.66222514189362081</v>
      </c>
      <c r="T19">
        <f t="shared" si="0"/>
        <v>1.3212645421767821</v>
      </c>
      <c r="U19">
        <f t="shared" si="0"/>
        <v>0.17652389777013228</v>
      </c>
      <c r="V19">
        <f t="shared" si="0"/>
        <v>0.94676473131374494</v>
      </c>
      <c r="W19">
        <f t="shared" si="0"/>
        <v>6.9501798971892006</v>
      </c>
      <c r="X19">
        <f t="shared" si="0"/>
        <v>6.5090755071779318</v>
      </c>
      <c r="Y19">
        <f t="shared" si="0"/>
        <v>133.91612222975758</v>
      </c>
    </row>
    <row r="20" spans="1:25" x14ac:dyDescent="0.35">
      <c r="A20">
        <v>1829.8517536170707</v>
      </c>
      <c r="B20">
        <v>77.237424016868303</v>
      </c>
      <c r="C20">
        <v>203.87203314632822</v>
      </c>
      <c r="D20">
        <v>81.627105533390036</v>
      </c>
      <c r="E20">
        <v>101.91159340879783</v>
      </c>
      <c r="F20">
        <v>17.454917084941975</v>
      </c>
      <c r="G20">
        <v>73.568878372881301</v>
      </c>
      <c r="H20">
        <v>31.497574600027924</v>
      </c>
      <c r="I20">
        <v>27.454185063200377</v>
      </c>
      <c r="J20">
        <v>8.4809075356245849</v>
      </c>
      <c r="K20">
        <v>468.11371447487028</v>
      </c>
      <c r="L20">
        <v>2950.689989783928</v>
      </c>
      <c r="M20">
        <v>10.080532019942666</v>
      </c>
      <c r="N20">
        <v>2231.0333036921425</v>
      </c>
      <c r="O20">
        <v>260.18413433158588</v>
      </c>
      <c r="P20">
        <v>1133.3923108771889</v>
      </c>
      <c r="Q20">
        <v>2966.4016568684006</v>
      </c>
      <c r="R20">
        <v>719.747796261075</v>
      </c>
      <c r="S20">
        <v>2.8892095755588394</v>
      </c>
      <c r="T20">
        <v>8.9098468983555748</v>
      </c>
      <c r="U20">
        <v>1.1841308230422012</v>
      </c>
      <c r="V20">
        <v>9.2529887103669264</v>
      </c>
      <c r="W20">
        <v>122.13264565835807</v>
      </c>
      <c r="X20">
        <v>159.07089254617023</v>
      </c>
      <c r="Y20">
        <v>1586.3849390063315</v>
      </c>
    </row>
    <row r="23" spans="1:25" x14ac:dyDescent="0.35">
      <c r="A23" s="68">
        <f t="shared" ref="A23:Y23" si="1">(A19/A20)*100</f>
        <v>20.658712075848378</v>
      </c>
      <c r="B23" s="68">
        <f t="shared" si="1"/>
        <v>13.084473917793185</v>
      </c>
      <c r="C23" s="68">
        <f t="shared" si="1"/>
        <v>39.393867632253873</v>
      </c>
      <c r="D23" s="68">
        <f t="shared" si="1"/>
        <v>0.8021963829741654</v>
      </c>
      <c r="E23" s="68">
        <f t="shared" si="1"/>
        <v>71.501277280113825</v>
      </c>
      <c r="F23" s="68">
        <f t="shared" si="1"/>
        <v>18.864208828737148</v>
      </c>
      <c r="G23" s="68">
        <f t="shared" si="1"/>
        <v>1.4869663393963313</v>
      </c>
      <c r="H23" s="68">
        <f t="shared" si="1"/>
        <v>0.64087224362389217</v>
      </c>
      <c r="I23" s="68">
        <f t="shared" si="1"/>
        <v>0.54746210191481848</v>
      </c>
      <c r="J23" s="68">
        <f t="shared" si="1"/>
        <v>4.9088626071733694</v>
      </c>
      <c r="K23" s="68">
        <f t="shared" si="1"/>
        <v>7.8942341013048499E-3</v>
      </c>
      <c r="L23" s="68">
        <f t="shared" si="1"/>
        <v>6.8345252814592861E-2</v>
      </c>
      <c r="M23" s="68">
        <f t="shared" si="1"/>
        <v>4.3319382640274746</v>
      </c>
      <c r="N23" s="68">
        <f t="shared" si="1"/>
        <v>1.7605831775984075</v>
      </c>
      <c r="O23" s="68">
        <f t="shared" si="1"/>
        <v>12.515069033373791</v>
      </c>
      <c r="P23" s="68">
        <f t="shared" si="1"/>
        <v>12.182883415635699</v>
      </c>
      <c r="Q23" s="68">
        <f t="shared" si="1"/>
        <v>5.5518572425030515</v>
      </c>
      <c r="R23" s="68">
        <f t="shared" si="1"/>
        <v>3.2704934716387837</v>
      </c>
      <c r="S23" s="68">
        <f t="shared" si="1"/>
        <v>22.920633639583979</v>
      </c>
      <c r="T23" s="68">
        <f t="shared" si="1"/>
        <v>14.829262020435371</v>
      </c>
      <c r="U23" s="68">
        <f t="shared" si="1"/>
        <v>14.907465825154114</v>
      </c>
      <c r="V23" s="68">
        <f t="shared" si="1"/>
        <v>10.231988398008118</v>
      </c>
      <c r="W23" s="68">
        <f t="shared" si="1"/>
        <v>5.6906815206729862</v>
      </c>
      <c r="X23" s="68">
        <f t="shared" si="1"/>
        <v>4.0919337302949232</v>
      </c>
      <c r="Y23" s="68">
        <f t="shared" si="1"/>
        <v>8.4415906213556848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9963C-834E-48A9-B113-A909CCD878D1}">
  <dimension ref="A1:BA106"/>
  <sheetViews>
    <sheetView topLeftCell="H87" workbookViewId="0">
      <selection activeCell="N31" sqref="N31"/>
    </sheetView>
  </sheetViews>
  <sheetFormatPr baseColWidth="10" defaultRowHeight="14.5" x14ac:dyDescent="0.35"/>
  <sheetData>
    <row r="1" spans="1:5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  <c r="AA1" s="3" t="s">
        <v>24</v>
      </c>
      <c r="AC1">
        <v>12.270574385790049</v>
      </c>
      <c r="AD1">
        <v>3.7274447287009385</v>
      </c>
      <c r="AE1">
        <v>3.7789699268550496</v>
      </c>
      <c r="AF1">
        <v>1.8872332343667326</v>
      </c>
      <c r="AG1">
        <v>0.8568590938710694</v>
      </c>
      <c r="AH1">
        <v>14.217576345529437</v>
      </c>
      <c r="AI1">
        <v>26.690072633643684</v>
      </c>
      <c r="AJ1">
        <v>13.995271289854506</v>
      </c>
      <c r="AK1">
        <v>39.349774350978031</v>
      </c>
      <c r="AL1">
        <v>39.839606630113963</v>
      </c>
      <c r="AM1">
        <v>0.63006523316992868</v>
      </c>
      <c r="AN1">
        <v>3.4685620100012797</v>
      </c>
      <c r="AO1">
        <v>53.553338235634975</v>
      </c>
      <c r="AP1">
        <v>51.374125509160521</v>
      </c>
      <c r="AQ1">
        <v>23.503585763133504</v>
      </c>
      <c r="AR1">
        <v>6.8615443448405342</v>
      </c>
      <c r="AS1">
        <v>20.743715314546016</v>
      </c>
      <c r="AT1">
        <v>5.0278079806015477</v>
      </c>
      <c r="AU1">
        <v>43.161646958923342</v>
      </c>
      <c r="AV1">
        <v>23.559110600591545</v>
      </c>
      <c r="AW1">
        <v>18.93698344134916</v>
      </c>
      <c r="AX1">
        <v>6.6589159657994657</v>
      </c>
      <c r="AY1">
        <v>29.751494811201969</v>
      </c>
      <c r="AZ1">
        <v>27.44438877420755</v>
      </c>
      <c r="BA1">
        <v>29.108851476926638</v>
      </c>
    </row>
    <row r="2" spans="1:53" x14ac:dyDescent="0.35">
      <c r="A2" s="4">
        <v>9.6545635898967086E-2</v>
      </c>
      <c r="B2" s="4">
        <v>4.6508695034386148E-3</v>
      </c>
      <c r="C2" s="4">
        <v>8.4357150303748655E-4</v>
      </c>
      <c r="D2" s="4">
        <v>8.4357150303748655E-4</v>
      </c>
      <c r="E2" s="4">
        <v>0</v>
      </c>
      <c r="F2" s="4">
        <v>1.7063879833305814E-2</v>
      </c>
      <c r="G2" s="4">
        <v>4.4904946929752139E-3</v>
      </c>
      <c r="H2" s="4">
        <v>5.2923687452922159E-4</v>
      </c>
      <c r="I2" s="4">
        <v>2.8161816717373121E-3</v>
      </c>
      <c r="J2" s="4">
        <v>9.8149384003601097E-4</v>
      </c>
      <c r="K2" s="4">
        <v>0</v>
      </c>
      <c r="L2" s="4">
        <v>3.5282458301948106E-3</v>
      </c>
      <c r="M2" s="4">
        <v>8.0828904473553842E-3</v>
      </c>
      <c r="N2" s="4">
        <v>1.6678980288193652E-2</v>
      </c>
      <c r="O2" s="4">
        <v>8.1791153336334244E-2</v>
      </c>
      <c r="P2" s="4">
        <v>0.11771511088013596</v>
      </c>
      <c r="Q2" s="4">
        <v>0.37527705648435711</v>
      </c>
      <c r="R2" s="4">
        <v>0.16839355098657052</v>
      </c>
      <c r="S2" s="4">
        <v>2.6622218536924485E-3</v>
      </c>
      <c r="T2" s="4">
        <v>6.1263177597018995E-3</v>
      </c>
      <c r="U2" s="4">
        <v>3.8489954511216115E-4</v>
      </c>
      <c r="V2" s="4">
        <v>1.5075232183559648E-3</v>
      </c>
      <c r="W2" s="4">
        <v>9.9432382487308311E-4</v>
      </c>
      <c r="X2" s="4">
        <v>1.6037481046340049E-4</v>
      </c>
      <c r="Y2" s="2">
        <v>3.2074962092680098E-2</v>
      </c>
      <c r="Z2" s="3" t="s">
        <v>33</v>
      </c>
      <c r="AA2" s="3" t="s">
        <v>114</v>
      </c>
      <c r="AC2">
        <v>12.270574385790049</v>
      </c>
    </row>
    <row r="3" spans="1:53" x14ac:dyDescent="0.35">
      <c r="A3" s="4">
        <v>8.1649875949933968</v>
      </c>
      <c r="B3" s="4">
        <v>0.9876212540051893</v>
      </c>
      <c r="C3" s="4">
        <v>0.53292434003250322</v>
      </c>
      <c r="D3" s="4">
        <v>6.1115176609232019E-2</v>
      </c>
      <c r="E3" s="4">
        <v>9.0450461381663377E-2</v>
      </c>
      <c r="F3" s="4">
        <v>0.55003658948308809</v>
      </c>
      <c r="G3" s="4">
        <v>0.11000731789661762</v>
      </c>
      <c r="H3" s="4">
        <v>1.7112249450584961E-2</v>
      </c>
      <c r="I3" s="4">
        <v>5.1336748351754898E-2</v>
      </c>
      <c r="J3" s="4">
        <v>2.4446070643692805E-4</v>
      </c>
      <c r="K3" s="4">
        <v>0.25668374175877445</v>
      </c>
      <c r="L3" s="4">
        <v>6.1115176609232019E-2</v>
      </c>
      <c r="M3" s="4">
        <v>2.395714923081895E-3</v>
      </c>
      <c r="N3" s="4">
        <v>3.4468959607606853</v>
      </c>
      <c r="O3" s="4">
        <v>3.666910596553921</v>
      </c>
      <c r="P3" s="4">
        <v>26.890677708062086</v>
      </c>
      <c r="Q3" s="4">
        <v>41.558320094277768</v>
      </c>
      <c r="R3" s="4">
        <v>3.1779891836800647</v>
      </c>
      <c r="S3" s="4">
        <v>2.1757002872886601E-2</v>
      </c>
      <c r="T3" s="4">
        <v>0.10022888963914049</v>
      </c>
      <c r="U3" s="4">
        <v>9.5339675510401952E-3</v>
      </c>
      <c r="V3" s="4">
        <v>0.20534699340701959</v>
      </c>
      <c r="W3" s="4">
        <v>0.24446070643692808</v>
      </c>
      <c r="X3" s="4">
        <v>0.24446070643692808</v>
      </c>
      <c r="Y3" s="2">
        <v>2.4446070643692805</v>
      </c>
      <c r="Z3" s="3" t="s">
        <v>33</v>
      </c>
      <c r="AA3" s="3" t="s">
        <v>114</v>
      </c>
      <c r="AC3">
        <v>3.7274447287009385</v>
      </c>
    </row>
    <row r="4" spans="1:53" x14ac:dyDescent="0.35">
      <c r="A4" s="4">
        <v>2.6543564689839378</v>
      </c>
      <c r="B4" s="4">
        <v>0.12084307082479505</v>
      </c>
      <c r="C4" s="4">
        <v>7.561423362302927E-2</v>
      </c>
      <c r="D4" s="4">
        <v>2.8988366700745637E-2</v>
      </c>
      <c r="E4" s="4">
        <v>4.5403465916830511E-2</v>
      </c>
      <c r="F4" s="4">
        <v>8.7314357532366372E-3</v>
      </c>
      <c r="G4" s="4">
        <v>0.19558416087250066</v>
      </c>
      <c r="H4" s="4">
        <v>1.3271782344919689E-2</v>
      </c>
      <c r="I4" s="4">
        <v>7.1772401891605164E-2</v>
      </c>
      <c r="J4" s="4">
        <v>4.0164604464888523E-2</v>
      </c>
      <c r="K4" s="4">
        <v>0</v>
      </c>
      <c r="L4" s="4">
        <v>0.8906064468301369</v>
      </c>
      <c r="M4" s="4">
        <v>6.2866337423303784E-3</v>
      </c>
      <c r="N4" s="4">
        <v>32.480941002040289</v>
      </c>
      <c r="O4" s="4">
        <v>0.84345669376265908</v>
      </c>
      <c r="P4" s="4">
        <v>2.2701732958415257</v>
      </c>
      <c r="Q4" s="4">
        <v>2.6194307259709912</v>
      </c>
      <c r="R4" s="4">
        <v>1.5070458110086435</v>
      </c>
      <c r="S4" s="4">
        <v>6.8105198875245774E-3</v>
      </c>
      <c r="T4" s="4">
        <v>3.1957054856846093E-2</v>
      </c>
      <c r="U4" s="4">
        <v>1.4319554635308085E-3</v>
      </c>
      <c r="V4" s="4">
        <v>1.1700123909337095E-2</v>
      </c>
      <c r="W4" s="4">
        <v>0.10477722903883965</v>
      </c>
      <c r="X4" s="4">
        <v>5.2388614519419827E-2</v>
      </c>
      <c r="Y4" s="2">
        <v>1.7462871506473274</v>
      </c>
      <c r="Z4" s="3" t="s">
        <v>33</v>
      </c>
      <c r="AA4" s="3" t="s">
        <v>114</v>
      </c>
      <c r="AC4">
        <v>3.7789699268550496</v>
      </c>
    </row>
    <row r="5" spans="1:53" x14ac:dyDescent="0.35">
      <c r="A5" s="4">
        <v>0.25906855755220554</v>
      </c>
      <c r="B5" s="4">
        <v>2.2352194151597268E-2</v>
      </c>
      <c r="C5" s="4">
        <v>2.0966478611201753E-2</v>
      </c>
      <c r="D5" s="4">
        <v>5.7236076668510513E-3</v>
      </c>
      <c r="E5" s="4">
        <v>2.1689460632277669E-3</v>
      </c>
      <c r="F5" s="4">
        <v>2.5906855755220549E-2</v>
      </c>
      <c r="G5" s="4">
        <v>3.7956556106485927E-3</v>
      </c>
      <c r="H5" s="4">
        <v>6.024850175632687E-4</v>
      </c>
      <c r="I5" s="4">
        <v>6.6273351931959556E-4</v>
      </c>
      <c r="J5" s="4">
        <v>1.7472065509334788E-3</v>
      </c>
      <c r="K5" s="4">
        <v>6.0248501756326863E-3</v>
      </c>
      <c r="L5" s="4">
        <v>30.425493386945067</v>
      </c>
      <c r="M5" s="4">
        <v>1.0422990803844547E-2</v>
      </c>
      <c r="N5" s="4">
        <v>0.32714936453685489</v>
      </c>
      <c r="O5" s="4">
        <v>0.23798158193749114</v>
      </c>
      <c r="P5" s="4">
        <v>0.39161526141612463</v>
      </c>
      <c r="Q5" s="4">
        <v>3.6028604050283466</v>
      </c>
      <c r="R5" s="4">
        <v>1.3134173382879257</v>
      </c>
      <c r="S5" s="4">
        <v>1.0242245298575568E-2</v>
      </c>
      <c r="T5" s="4">
        <v>2.8136050320204643E-2</v>
      </c>
      <c r="U5" s="4">
        <v>7.2298202107592231E-4</v>
      </c>
      <c r="V5" s="4">
        <v>4.6391346352371689E-3</v>
      </c>
      <c r="W5" s="4">
        <v>6.024850175632687E-4</v>
      </c>
      <c r="X5" s="4">
        <v>1.5062125439081718E-2</v>
      </c>
      <c r="Y5" s="2">
        <v>0.60248501756326867</v>
      </c>
      <c r="Z5" s="3" t="s">
        <v>33</v>
      </c>
      <c r="AA5" s="3" t="s">
        <v>114</v>
      </c>
      <c r="AC5">
        <v>1.8872332343667326</v>
      </c>
    </row>
    <row r="6" spans="1:53" x14ac:dyDescent="0.35">
      <c r="A6" s="4">
        <v>0.86026846248506317</v>
      </c>
      <c r="B6" s="4">
        <v>3.4671425912276788E-2</v>
      </c>
      <c r="C6" s="4">
        <v>0.10297152808533332</v>
      </c>
      <c r="D6" s="4">
        <v>1.6683994423952739E-3</v>
      </c>
      <c r="E6" s="4">
        <v>2.7632865764671725E-2</v>
      </c>
      <c r="F6" s="4">
        <v>6.6996665108685224E-2</v>
      </c>
      <c r="G6" s="4">
        <v>1.9551555965569616E-2</v>
      </c>
      <c r="H6" s="4">
        <v>7.5599349733535852E-3</v>
      </c>
      <c r="I6" s="4">
        <v>5.3701607052097878E-3</v>
      </c>
      <c r="J6" s="4">
        <v>5.6569168593714756E-3</v>
      </c>
      <c r="K6" s="4">
        <v>0</v>
      </c>
      <c r="L6" s="4">
        <v>1.5849794702755102</v>
      </c>
      <c r="M6" s="4">
        <v>5.0312670684732478E-3</v>
      </c>
      <c r="N6" s="4">
        <v>3.7017612628145138E-2</v>
      </c>
      <c r="O6" s="4">
        <v>0.49530608446109697</v>
      </c>
      <c r="P6" s="4">
        <v>0.44316860188624468</v>
      </c>
      <c r="Q6" s="4">
        <v>4.1709986059881849</v>
      </c>
      <c r="R6" s="4">
        <v>1.2512995817964554</v>
      </c>
      <c r="S6" s="4">
        <v>3.9103111931139231E-2</v>
      </c>
      <c r="T6" s="4">
        <v>4.431686018862447E-2</v>
      </c>
      <c r="U6" s="4">
        <v>2.6068741287426154E-3</v>
      </c>
      <c r="V6" s="4">
        <v>2.5808053874551897E-3</v>
      </c>
      <c r="W6" s="4">
        <v>2.6068741287426155E-2</v>
      </c>
      <c r="X6" s="4">
        <v>2.6068741287426155E-2</v>
      </c>
      <c r="Y6" s="2">
        <v>0.26068741287426156</v>
      </c>
      <c r="Z6" s="3" t="s">
        <v>115</v>
      </c>
      <c r="AA6" s="3" t="s">
        <v>114</v>
      </c>
      <c r="AC6">
        <v>0.8568590938710694</v>
      </c>
    </row>
    <row r="7" spans="1:53" x14ac:dyDescent="0.35">
      <c r="A7" s="4">
        <v>2.2160233137566293E-3</v>
      </c>
      <c r="B7" s="4">
        <v>1.5980937358821848E-4</v>
      </c>
      <c r="C7" s="4">
        <v>2.7700291421957866E-4</v>
      </c>
      <c r="D7" s="4">
        <v>2.3438708126272045E-5</v>
      </c>
      <c r="E7" s="4">
        <v>3.8354249661172428E-6</v>
      </c>
      <c r="F7" s="4">
        <v>1.5980937358821848E-4</v>
      </c>
      <c r="G7" s="4">
        <v>1.491554153490039E-5</v>
      </c>
      <c r="H7" s="4">
        <v>2.3438708126272043E-6</v>
      </c>
      <c r="I7" s="4">
        <v>1.4276304040547519E-6</v>
      </c>
      <c r="J7" s="4">
        <v>8.0970082618030685E-6</v>
      </c>
      <c r="K7" s="4">
        <v>0</v>
      </c>
      <c r="L7" s="4">
        <v>2.3438708126272045E-4</v>
      </c>
      <c r="M7" s="4">
        <v>0</v>
      </c>
      <c r="N7" s="4">
        <v>1.2784749887057478E-4</v>
      </c>
      <c r="O7" s="4">
        <v>5.3269791196072823E-4</v>
      </c>
      <c r="P7" s="4">
        <v>1.7152872765135449E-3</v>
      </c>
      <c r="Q7" s="4">
        <v>1.2507746972837899E-2</v>
      </c>
      <c r="R7" s="4">
        <v>1.9965517740288094E-3</v>
      </c>
      <c r="S7" s="4">
        <v>9.8016415800774001E-6</v>
      </c>
      <c r="T7" s="4">
        <v>2.770029142195787E-5</v>
      </c>
      <c r="U7" s="4">
        <v>4.9008207900387001E-6</v>
      </c>
      <c r="V7" s="4">
        <v>2.983108306980078E-5</v>
      </c>
      <c r="W7" s="4">
        <v>4.2615832956858257E-6</v>
      </c>
      <c r="X7" s="4">
        <v>1.9177124830586219E-5</v>
      </c>
      <c r="Y7" s="2">
        <v>2.1307916478429129E-3</v>
      </c>
      <c r="Z7" s="3" t="s">
        <v>33</v>
      </c>
      <c r="AA7" s="3" t="s">
        <v>114</v>
      </c>
      <c r="AC7">
        <v>14.217576345529437</v>
      </c>
    </row>
    <row r="8" spans="1:53" x14ac:dyDescent="0.35">
      <c r="A8" s="4">
        <v>0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875.4903796051201</v>
      </c>
      <c r="O8" s="4">
        <v>7.0531833651051867E-2</v>
      </c>
      <c r="P8" s="4">
        <v>0.17912846641536984</v>
      </c>
      <c r="Q8" s="4">
        <v>0.37840888530246874</v>
      </c>
      <c r="R8" s="4">
        <v>0.29780107541555234</v>
      </c>
      <c r="S8" s="4">
        <v>2.6869269962305473E-3</v>
      </c>
      <c r="T8" s="4">
        <v>6.4934069075571563E-3</v>
      </c>
      <c r="U8" s="4">
        <v>3.3586587452881845E-3</v>
      </c>
      <c r="V8" s="4">
        <v>1.970413130569068E-3</v>
      </c>
      <c r="W8" s="4">
        <v>1.1195529150960615E-2</v>
      </c>
      <c r="X8" s="4">
        <v>4.0303904943458216E-2</v>
      </c>
      <c r="Y8" s="2">
        <v>2.2391058301921229</v>
      </c>
      <c r="Z8" s="3" t="s">
        <v>33</v>
      </c>
      <c r="AA8" s="3" t="s">
        <v>114</v>
      </c>
      <c r="AC8">
        <v>26.690072633643684</v>
      </c>
    </row>
    <row r="9" spans="1:53" x14ac:dyDescent="0.35">
      <c r="A9" s="4">
        <v>0.51819676284202576</v>
      </c>
      <c r="B9" s="4">
        <v>9.1716241210978012E-4</v>
      </c>
      <c r="C9" s="4">
        <v>1.4216017387701592E-2</v>
      </c>
      <c r="D9" s="4">
        <v>9.1716241210978012E-4</v>
      </c>
      <c r="E9" s="4">
        <v>0</v>
      </c>
      <c r="F9" s="4">
        <v>0</v>
      </c>
      <c r="G9" s="4">
        <v>2.2929060302744504E-3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0.30037068996595301</v>
      </c>
      <c r="O9" s="4">
        <v>0.28202744172375743</v>
      </c>
      <c r="P9" s="4">
        <v>0.43565214575214556</v>
      </c>
      <c r="Q9" s="4">
        <v>1.2565125045903986</v>
      </c>
      <c r="R9" s="4">
        <v>0.20636154272470056</v>
      </c>
      <c r="S9" s="4">
        <v>3.4393590454116756E-3</v>
      </c>
      <c r="T9" s="4">
        <v>8.4837523120154662E-3</v>
      </c>
      <c r="U9" s="4">
        <v>1.7196795227058376E-4</v>
      </c>
      <c r="V9" s="4">
        <v>3.4393590454116752E-4</v>
      </c>
      <c r="W9" s="4">
        <v>2.2929060302744504E-3</v>
      </c>
      <c r="X9" s="4">
        <v>5.7322650756861257E-2</v>
      </c>
      <c r="Y9" s="2">
        <v>2.2929060302744504</v>
      </c>
      <c r="Z9" s="3" t="s">
        <v>50</v>
      </c>
      <c r="AA9" s="3" t="s">
        <v>114</v>
      </c>
      <c r="AC9">
        <v>13.995271289854506</v>
      </c>
    </row>
    <row r="10" spans="1:53" x14ac:dyDescent="0.35">
      <c r="A10" s="4">
        <v>7.2871253835372907E-2</v>
      </c>
      <c r="B10" s="4">
        <v>2.6797815926556494E-3</v>
      </c>
      <c r="C10" s="4">
        <v>1.1353811484672618E-2</v>
      </c>
      <c r="D10" s="4">
        <v>7.2871253835372918E-4</v>
      </c>
      <c r="E10" s="4">
        <v>0</v>
      </c>
      <c r="F10" s="4">
        <v>6.158796291892807E-3</v>
      </c>
      <c r="G10" s="4">
        <v>4.9599466320205429E-4</v>
      </c>
      <c r="H10" s="4">
        <v>1.480931932783385E-4</v>
      </c>
      <c r="I10" s="4">
        <v>1.8570416299982132E-4</v>
      </c>
      <c r="J10" s="4">
        <v>1.4574250767074583E-4</v>
      </c>
      <c r="K10" s="4">
        <v>0</v>
      </c>
      <c r="L10" s="4">
        <v>1.9040553421500666E-2</v>
      </c>
      <c r="M10" s="4">
        <v>5.4535906096150053E-4</v>
      </c>
      <c r="N10" s="4">
        <v>1.1753428037963372E-3</v>
      </c>
      <c r="O10" s="4">
        <v>2.1156170468334071E-2</v>
      </c>
      <c r="P10" s="4">
        <v>4.1372066693631068E-2</v>
      </c>
      <c r="Q10" s="4">
        <v>1.7160004935426524E-2</v>
      </c>
      <c r="R10" s="4">
        <v>6.229316860120588E-2</v>
      </c>
      <c r="S10" s="4">
        <v>1.01079481126485E-3</v>
      </c>
      <c r="T10" s="4">
        <v>3.3614804188575246E-3</v>
      </c>
      <c r="U10" s="4">
        <v>2.1391239029093341E-4</v>
      </c>
      <c r="V10" s="4">
        <v>2.6562747365797222E-4</v>
      </c>
      <c r="W10" s="4">
        <v>7.0520568227780249E-4</v>
      </c>
      <c r="X10" s="4">
        <v>2.3506856075926745E-3</v>
      </c>
      <c r="Y10" s="2">
        <v>2.3506856075926747E-2</v>
      </c>
      <c r="Z10" s="3" t="s">
        <v>115</v>
      </c>
      <c r="AA10" s="3" t="s">
        <v>114</v>
      </c>
      <c r="AC10">
        <v>39.349774350978031</v>
      </c>
    </row>
    <row r="11" spans="1:53" x14ac:dyDescent="0.35">
      <c r="A11" s="4">
        <v>0.19442554694173014</v>
      </c>
      <c r="B11" s="4">
        <v>8.3128944098760944E-3</v>
      </c>
      <c r="C11" s="4">
        <v>2.6587521790264867E-2</v>
      </c>
      <c r="D11" s="4">
        <v>4.3969028283642151E-4</v>
      </c>
      <c r="E11" s="4">
        <v>1.3122006878399458E-2</v>
      </c>
      <c r="F11" s="4">
        <v>1.7381506493377288E-2</v>
      </c>
      <c r="G11" s="4">
        <v>2.2396723781980222E-3</v>
      </c>
      <c r="H11" s="4">
        <v>9.5495233303535289E-4</v>
      </c>
      <c r="I11" s="4">
        <v>5.0839188952961237E-4</v>
      </c>
      <c r="J11" s="4">
        <v>6.8701606693190862E-4</v>
      </c>
      <c r="K11" s="4">
        <v>0</v>
      </c>
      <c r="L11" s="4">
        <v>0.21297498074889171</v>
      </c>
      <c r="M11" s="4">
        <v>7.1449670960918501E-4</v>
      </c>
      <c r="N11" s="4">
        <v>1.3740321338638173E-2</v>
      </c>
      <c r="O11" s="4">
        <v>0.11747974744535637</v>
      </c>
      <c r="P11" s="4">
        <v>0.10854853857524156</v>
      </c>
      <c r="Q11" s="4">
        <v>0.91373136901943852</v>
      </c>
      <c r="R11" s="4">
        <v>0.30434811765083553</v>
      </c>
      <c r="S11" s="4">
        <v>8.7938056567284303E-3</v>
      </c>
      <c r="T11" s="4">
        <v>6.6709260099088331E-3</v>
      </c>
      <c r="U11" s="4">
        <v>9.1373136901943858E-4</v>
      </c>
      <c r="V11" s="4">
        <v>8.1754911964897117E-4</v>
      </c>
      <c r="W11" s="4">
        <v>2.0953990041423214E-3</v>
      </c>
      <c r="X11" s="4">
        <v>5.1526205019893144E-4</v>
      </c>
      <c r="Y11" s="2">
        <v>6.8701606693190864E-2</v>
      </c>
      <c r="Z11" s="3" t="s">
        <v>115</v>
      </c>
      <c r="AA11" s="3" t="s">
        <v>114</v>
      </c>
      <c r="AC11">
        <v>39.839606630113963</v>
      </c>
    </row>
    <row r="12" spans="1:53" x14ac:dyDescent="0.35">
      <c r="A12" s="4">
        <v>0.13561291292604991</v>
      </c>
      <c r="B12" s="4">
        <v>6.3031353895206298E-3</v>
      </c>
      <c r="C12" s="4">
        <v>2.1010451298402104E-3</v>
      </c>
      <c r="D12" s="4">
        <v>2.1010451298402104E-3</v>
      </c>
      <c r="E12" s="4">
        <v>0</v>
      </c>
      <c r="F12" s="4">
        <v>4.2975923110367929E-3</v>
      </c>
      <c r="G12" s="4">
        <v>9.4547030842809451E-3</v>
      </c>
      <c r="H12" s="4">
        <v>5.8256251327387643E-4</v>
      </c>
      <c r="I12" s="4">
        <v>5.0998095424303284E-3</v>
      </c>
      <c r="J12" s="4">
        <v>3.3139211820661495E-3</v>
      </c>
      <c r="K12" s="4">
        <v>1.0027715392419185E-2</v>
      </c>
      <c r="L12" s="4">
        <v>2.7982101047417343E-2</v>
      </c>
      <c r="M12" s="4">
        <v>1.1269242060052036E-3</v>
      </c>
      <c r="N12" s="4">
        <v>1.8718402065849145</v>
      </c>
      <c r="O12" s="4">
        <v>9.0726948788554529E-2</v>
      </c>
      <c r="P12" s="4">
        <v>0.20055430784838368</v>
      </c>
      <c r="Q12" s="4">
        <v>0.19100410271274637</v>
      </c>
      <c r="R12" s="4">
        <v>0.1050522564920105</v>
      </c>
      <c r="S12" s="4">
        <v>5.443616927313271E-4</v>
      </c>
      <c r="T12" s="4">
        <v>1.623534873058344E-3</v>
      </c>
      <c r="U12" s="4">
        <v>1.5280328217019711E-4</v>
      </c>
      <c r="V12" s="4">
        <v>1.0505225649201052E-3</v>
      </c>
      <c r="W12" s="4">
        <v>6.6851435949461233E-2</v>
      </c>
      <c r="X12" s="4">
        <v>9.5502051356373182E-3</v>
      </c>
      <c r="Y12" s="2">
        <v>9.5502051356373185E-2</v>
      </c>
      <c r="Z12" s="3" t="s">
        <v>33</v>
      </c>
      <c r="AA12" s="3" t="s">
        <v>114</v>
      </c>
      <c r="AC12">
        <v>0.63006523316992868</v>
      </c>
    </row>
    <row r="13" spans="1:53" x14ac:dyDescent="0.35">
      <c r="A13" s="4">
        <v>3.124802675329159E-2</v>
      </c>
      <c r="B13" s="4">
        <v>4.9765375940427343E-4</v>
      </c>
      <c r="C13" s="4">
        <v>3.5362993239321759E-3</v>
      </c>
      <c r="D13" s="4">
        <v>2.7904616483392079E-4</v>
      </c>
      <c r="E13" s="4">
        <v>1.3630826484974932E-3</v>
      </c>
      <c r="F13" s="4">
        <v>6.8282725127563103E-3</v>
      </c>
      <c r="G13" s="4">
        <v>1.5688309727990017E-4</v>
      </c>
      <c r="H13" s="4">
        <v>5.6580789182914815E-5</v>
      </c>
      <c r="I13" s="4">
        <v>3.9863737833417256E-5</v>
      </c>
      <c r="J13" s="4">
        <v>9.9016381070100929E-6</v>
      </c>
      <c r="K13" s="4">
        <v>0</v>
      </c>
      <c r="L13" s="4">
        <v>1.4402382701105589E-2</v>
      </c>
      <c r="M13" s="4">
        <v>2.9833507023718716E-4</v>
      </c>
      <c r="N13" s="4">
        <v>1.2859270268844275E-3</v>
      </c>
      <c r="O13" s="4">
        <v>7.7155621613065649E-3</v>
      </c>
      <c r="P13" s="4">
        <v>8.2299329720603373E-3</v>
      </c>
      <c r="Q13" s="4">
        <v>5.5423454858718829E-2</v>
      </c>
      <c r="R13" s="4">
        <v>0.12859270268844275</v>
      </c>
      <c r="S13" s="4">
        <v>2.2503722970477484E-3</v>
      </c>
      <c r="T13" s="4">
        <v>1.0698912863678438E-3</v>
      </c>
      <c r="U13" s="4">
        <v>4.3721518914070544E-5</v>
      </c>
      <c r="V13" s="4">
        <v>2.3532464591985027E-4</v>
      </c>
      <c r="W13" s="4">
        <v>3.9863737833417256E-4</v>
      </c>
      <c r="X13" s="4">
        <v>1.2859270268844275E-3</v>
      </c>
      <c r="Y13" s="2">
        <v>1.2859270268844276E-2</v>
      </c>
      <c r="Z13" s="3" t="s">
        <v>116</v>
      </c>
      <c r="AA13" s="3" t="s">
        <v>114</v>
      </c>
      <c r="AC13">
        <v>3.4685620100012797</v>
      </c>
    </row>
    <row r="14" spans="1:53" x14ac:dyDescent="0.35">
      <c r="A14" s="4">
        <v>3.6932719585519053E-2</v>
      </c>
      <c r="B14" s="4">
        <v>1.3236003550879661E-3</v>
      </c>
      <c r="C14" s="4">
        <v>1.3876455335599643E-3</v>
      </c>
      <c r="D14" s="4">
        <v>3.148887941539919E-4</v>
      </c>
      <c r="E14" s="4">
        <v>1.0674196411999725E-3</v>
      </c>
      <c r="F14" s="4">
        <v>4.4724882966278847E-3</v>
      </c>
      <c r="G14" s="4">
        <v>1.9000069613359513E-3</v>
      </c>
      <c r="H14" s="4">
        <v>1.0353970519639734E-4</v>
      </c>
      <c r="I14" s="4">
        <v>1.4516907120319627E-3</v>
      </c>
      <c r="J14" s="4">
        <v>1.8786585685119517E-4</v>
      </c>
      <c r="K14" s="4">
        <v>0</v>
      </c>
      <c r="L14" s="4">
        <v>8.6460990937197776E-3</v>
      </c>
      <c r="M14" s="4">
        <v>2.4764135675839366E-4</v>
      </c>
      <c r="N14" s="4">
        <v>3.7359687441999041E-3</v>
      </c>
      <c r="O14" s="4">
        <v>3.5224848159599101E-2</v>
      </c>
      <c r="P14" s="4">
        <v>4.3657463325078888E-2</v>
      </c>
      <c r="Q14" s="4">
        <v>0.13556229443239654</v>
      </c>
      <c r="R14" s="4">
        <v>7.5680052561078071E-2</v>
      </c>
      <c r="S14" s="4">
        <v>2.0280973182799477E-4</v>
      </c>
      <c r="T14" s="4">
        <v>1.7398940151559556E-3</v>
      </c>
      <c r="U14" s="4">
        <v>1.0460712483759733E-4</v>
      </c>
      <c r="V14" s="4">
        <v>5.0168723136398722E-4</v>
      </c>
      <c r="W14" s="4">
        <v>3.3090008877199151E-4</v>
      </c>
      <c r="X14" s="4">
        <v>1.0674196411999725E-3</v>
      </c>
      <c r="Y14" s="2">
        <v>1.0674196411999726E-2</v>
      </c>
      <c r="Z14" s="3" t="s">
        <v>117</v>
      </c>
      <c r="AA14" s="3" t="s">
        <v>114</v>
      </c>
      <c r="AC14">
        <v>53.553338235634975</v>
      </c>
    </row>
    <row r="15" spans="1:53" x14ac:dyDescent="0.35">
      <c r="A15" s="4">
        <v>0.14607424212061709</v>
      </c>
      <c r="B15" s="4">
        <v>8.9267592407043777E-3</v>
      </c>
      <c r="C15" s="4">
        <v>1.3440859084015114E-2</v>
      </c>
      <c r="D15" s="4">
        <v>1.3440859084015114E-2</v>
      </c>
      <c r="E15" s="4">
        <v>0</v>
      </c>
      <c r="F15" s="4">
        <v>1.8766482494662614E-2</v>
      </c>
      <c r="G15" s="4">
        <v>2.1302493642589991E-3</v>
      </c>
      <c r="H15" s="4">
        <v>5.5792245254402361E-4</v>
      </c>
      <c r="I15" s="4">
        <v>7.3544323289894027E-5</v>
      </c>
      <c r="J15" s="4">
        <v>1.141205016567321E-3</v>
      </c>
      <c r="K15" s="4">
        <v>0</v>
      </c>
      <c r="L15" s="4">
        <v>1.8766482494662611</v>
      </c>
      <c r="M15" s="4">
        <v>1.2680055739636899E-2</v>
      </c>
      <c r="N15" s="4">
        <v>7.7348340011785088E-2</v>
      </c>
      <c r="O15" s="4">
        <v>0.18132479707680765</v>
      </c>
      <c r="P15" s="4">
        <v>0.16864474133717078</v>
      </c>
      <c r="Q15" s="4">
        <v>1.3035097300346734</v>
      </c>
      <c r="R15" s="4">
        <v>0.56045846369195096</v>
      </c>
      <c r="S15" s="4">
        <v>2.916412820116487E-3</v>
      </c>
      <c r="T15" s="4">
        <v>2.1505374534424183E-2</v>
      </c>
      <c r="U15" s="4">
        <v>7.1008312141966656E-4</v>
      </c>
      <c r="V15" s="4">
        <v>2.7896122627201181E-3</v>
      </c>
      <c r="W15" s="4">
        <v>1.2680055739636899E-3</v>
      </c>
      <c r="X15" s="4">
        <v>9.8904434769167809E-3</v>
      </c>
      <c r="Y15" s="2">
        <v>0.253601114792738</v>
      </c>
      <c r="Z15" s="3" t="s">
        <v>33</v>
      </c>
      <c r="AA15" s="3" t="s">
        <v>114</v>
      </c>
      <c r="AC15">
        <v>51.374125509160521</v>
      </c>
    </row>
    <row r="16" spans="1:53" x14ac:dyDescent="0.35">
      <c r="A16" s="4">
        <v>2.2010590224212211E-2</v>
      </c>
      <c r="B16" s="4">
        <v>1.5477411500417772E-3</v>
      </c>
      <c r="C16" s="4">
        <v>1.7266258055742443E-3</v>
      </c>
      <c r="D16" s="4">
        <v>1.8899552736691052E-4</v>
      </c>
      <c r="E16" s="4">
        <v>1.5555187437605805E-4</v>
      </c>
      <c r="F16" s="4">
        <v>2.317722928203265E-3</v>
      </c>
      <c r="G16" s="4">
        <v>4.6898890124381503E-4</v>
      </c>
      <c r="H16" s="4">
        <v>1.2288598075708586E-4</v>
      </c>
      <c r="I16" s="4">
        <v>1.6332946809486094E-5</v>
      </c>
      <c r="J16" s="4">
        <v>2.5354955523297461E-4</v>
      </c>
      <c r="K16" s="4">
        <v>0</v>
      </c>
      <c r="L16" s="4">
        <v>8.3998012163071345E-2</v>
      </c>
      <c r="M16" s="4">
        <v>5.8176401016645711E-4</v>
      </c>
      <c r="N16" s="4">
        <v>2.6754922392681985E-2</v>
      </c>
      <c r="O16" s="4">
        <v>4.6821114187193473E-2</v>
      </c>
      <c r="P16" s="4">
        <v>2.146615866389601E-2</v>
      </c>
      <c r="Q16" s="4">
        <v>0.14932979940101571</v>
      </c>
      <c r="R16" s="4">
        <v>0.11588614641016325</v>
      </c>
      <c r="S16" s="4">
        <v>8.9442327766233376E-4</v>
      </c>
      <c r="T16" s="4">
        <v>6.8053945039525388E-3</v>
      </c>
      <c r="U16" s="4">
        <v>1.1977494326956469E-4</v>
      </c>
      <c r="V16" s="4">
        <v>1.8744000862314995E-4</v>
      </c>
      <c r="W16" s="4">
        <v>3.4221412362732775E-4</v>
      </c>
      <c r="X16" s="4">
        <v>1.1666390578204352E-3</v>
      </c>
      <c r="Y16" s="2">
        <v>7.7775937188029019E-3</v>
      </c>
      <c r="Z16" s="3" t="s">
        <v>33</v>
      </c>
      <c r="AA16" s="3" t="s">
        <v>114</v>
      </c>
      <c r="AC16">
        <v>23.503585763133504</v>
      </c>
    </row>
    <row r="17" spans="1:29" x14ac:dyDescent="0.35">
      <c r="A17" s="4">
        <v>6.4447182591086602E-3</v>
      </c>
      <c r="B17" s="4">
        <v>6.0749393426024259E-4</v>
      </c>
      <c r="C17" s="4">
        <v>2.6676907547949785E-4</v>
      </c>
      <c r="D17" s="4">
        <v>4.5165853373261513E-5</v>
      </c>
      <c r="E17" s="4">
        <v>5.2825559500890662E-5</v>
      </c>
      <c r="F17" s="4">
        <v>9.9576179659178901E-4</v>
      </c>
      <c r="G17" s="4">
        <v>1.0750001358431251E-4</v>
      </c>
      <c r="H17" s="4">
        <v>5.7051604260961912E-5</v>
      </c>
      <c r="I17" s="4">
        <v>3.2751846890552205E-5</v>
      </c>
      <c r="J17" s="4">
        <v>1.3206389875222666E-5</v>
      </c>
      <c r="K17" s="4">
        <v>0</v>
      </c>
      <c r="L17" s="4">
        <v>9.9840307456683357E-3</v>
      </c>
      <c r="M17" s="4">
        <v>2.82616743329765E-4</v>
      </c>
      <c r="N17" s="4">
        <v>2.0073712610338451E-3</v>
      </c>
      <c r="O17" s="4">
        <v>1.8779486402566631E-2</v>
      </c>
      <c r="P17" s="4">
        <v>7.2371016516220195E-3</v>
      </c>
      <c r="Q17" s="4">
        <v>6.9465610743671219E-2</v>
      </c>
      <c r="R17" s="4">
        <v>5.9164626640997538E-2</v>
      </c>
      <c r="S17" s="4">
        <v>2.5884524155436424E-4</v>
      </c>
      <c r="T17" s="4">
        <v>2.3718676215899906E-3</v>
      </c>
      <c r="U17" s="4">
        <v>5.5466837475935192E-5</v>
      </c>
      <c r="V17" s="4">
        <v>1.8753073622816184E-4</v>
      </c>
      <c r="W17" s="4">
        <v>1.1621623090195946E-4</v>
      </c>
      <c r="X17" s="4">
        <v>3.9619169625667992E-4</v>
      </c>
      <c r="Y17" s="2">
        <v>2.641277975044533E-3</v>
      </c>
      <c r="Z17" s="3" t="s">
        <v>33</v>
      </c>
      <c r="AA17" s="3" t="s">
        <v>114</v>
      </c>
      <c r="AC17">
        <v>6.8615443448405342</v>
      </c>
    </row>
    <row r="18" spans="1:29" x14ac:dyDescent="0.35">
      <c r="A18" s="4">
        <v>6.5610237710403793E-2</v>
      </c>
      <c r="B18" s="4">
        <v>6.3159280554555379E-3</v>
      </c>
      <c r="C18" s="4">
        <v>4.8076467287795875E-3</v>
      </c>
      <c r="D18" s="4">
        <v>6.9758011358762655E-4</v>
      </c>
      <c r="E18" s="4">
        <v>0</v>
      </c>
      <c r="F18" s="4">
        <v>6.5421702544569294E-3</v>
      </c>
      <c r="G18" s="4">
        <v>8.8611527942212014E-4</v>
      </c>
      <c r="H18" s="4">
        <v>2.4509571558484179E-4</v>
      </c>
      <c r="I18" s="4">
        <v>8.6726176283867084E-5</v>
      </c>
      <c r="J18" s="4">
        <v>3.7707033166898733E-4</v>
      </c>
      <c r="K18" s="4">
        <v>0</v>
      </c>
      <c r="L18" s="4">
        <v>5.9200042072031014</v>
      </c>
      <c r="M18" s="4">
        <v>1.5082813266759493E-3</v>
      </c>
      <c r="N18" s="4">
        <v>2.2624219900139238E-2</v>
      </c>
      <c r="O18" s="4">
        <v>0.12066250613407593</v>
      </c>
      <c r="P18" s="4">
        <v>0.10557969286731644</v>
      </c>
      <c r="Q18" s="4">
        <v>0.5561787392117562</v>
      </c>
      <c r="R18" s="4">
        <v>0.51470100272816766</v>
      </c>
      <c r="S18" s="4">
        <v>2.1681544070966769E-3</v>
      </c>
      <c r="T18" s="4">
        <v>9.8792426897274677E-3</v>
      </c>
      <c r="U18" s="4">
        <v>7.3528714675452525E-4</v>
      </c>
      <c r="V18" s="4">
        <v>1.5271348432593986E-3</v>
      </c>
      <c r="W18" s="4">
        <v>3.0165626533518986E-3</v>
      </c>
      <c r="X18" s="4">
        <v>7.3528714675452521E-3</v>
      </c>
      <c r="Y18" s="2">
        <v>0.18853516583449365</v>
      </c>
      <c r="Z18" s="3" t="s">
        <v>33</v>
      </c>
      <c r="AA18" s="3" t="s">
        <v>114</v>
      </c>
      <c r="AC18">
        <v>20.743715314546016</v>
      </c>
    </row>
    <row r="19" spans="1:29" x14ac:dyDescent="0.35">
      <c r="A19" s="4">
        <v>1.2269255102867571E-3</v>
      </c>
      <c r="B19" s="4">
        <v>4.1669168273889869E-5</v>
      </c>
      <c r="C19" s="4">
        <v>1.2222956027007693E-4</v>
      </c>
      <c r="D19" s="4">
        <v>1.8936322026689951E-5</v>
      </c>
      <c r="E19" s="4">
        <v>9.2598151719755252E-6</v>
      </c>
      <c r="F19" s="4">
        <v>1.9677107240447992E-4</v>
      </c>
      <c r="G19" s="4">
        <v>1.9816004468027627E-5</v>
      </c>
      <c r="H19" s="4">
        <v>7.1763567582810325E-6</v>
      </c>
      <c r="I19" s="4">
        <v>3.333533461911189E-6</v>
      </c>
      <c r="J19" s="4">
        <v>6.3429733928032355E-6</v>
      </c>
      <c r="K19" s="4">
        <v>0</v>
      </c>
      <c r="L19" s="4">
        <v>4.6762066618476405E-3</v>
      </c>
      <c r="M19" s="4">
        <v>8.4727308823576063E-5</v>
      </c>
      <c r="N19" s="4">
        <v>1.1574768964969407E-4</v>
      </c>
      <c r="O19" s="4">
        <v>1.2500750482166958E-3</v>
      </c>
      <c r="P19" s="4">
        <v>6.8522632272618881E-4</v>
      </c>
      <c r="Q19" s="4">
        <v>5.8336835583445816E-3</v>
      </c>
      <c r="R19" s="4">
        <v>7.4078521375804205E-3</v>
      </c>
      <c r="S19" s="4">
        <v>2.3103238854078937E-5</v>
      </c>
      <c r="T19" s="4">
        <v>1.7038059916434968E-4</v>
      </c>
      <c r="U19" s="4">
        <v>2.916841779172291E-6</v>
      </c>
      <c r="V19" s="4">
        <v>1.2454451406307082E-5</v>
      </c>
      <c r="W19" s="4">
        <v>2.0371593378346159E-5</v>
      </c>
      <c r="X19" s="4">
        <v>6.9448613789816434E-5</v>
      </c>
      <c r="Y19" s="2">
        <v>4.6299075859877628E-4</v>
      </c>
      <c r="Z19" s="3" t="s">
        <v>33</v>
      </c>
      <c r="AA19" s="3" t="s">
        <v>114</v>
      </c>
      <c r="AC19">
        <v>5.0278079806015477</v>
      </c>
    </row>
    <row r="20" spans="1:29" x14ac:dyDescent="0.35">
      <c r="A20" s="4">
        <v>3.3884254163067461E-3</v>
      </c>
      <c r="B20" s="4">
        <v>5.0413158632856471E-5</v>
      </c>
      <c r="C20" s="4">
        <v>2.221071538127898E-4</v>
      </c>
      <c r="D20" s="4">
        <v>2.5103273663492055E-5</v>
      </c>
      <c r="E20" s="4">
        <v>2.066113058723626E-5</v>
      </c>
      <c r="F20" s="4">
        <v>4.4008208150813228E-4</v>
      </c>
      <c r="G20" s="4">
        <v>1.5702459246299557E-4</v>
      </c>
      <c r="H20" s="4">
        <v>7.6136266213965617E-5</v>
      </c>
      <c r="I20" s="4">
        <v>3.1095001533790564E-5</v>
      </c>
      <c r="J20" s="4">
        <v>2.4173522787066421E-5</v>
      </c>
      <c r="K20" s="4">
        <v>0</v>
      </c>
      <c r="L20" s="4">
        <v>1.1157010517107579E-2</v>
      </c>
      <c r="M20" s="4">
        <v>7.7272628396263615E-5</v>
      </c>
      <c r="N20" s="4">
        <v>5.1652826468090646E-4</v>
      </c>
      <c r="O20" s="4">
        <v>2.2727243645959887E-3</v>
      </c>
      <c r="P20" s="4">
        <v>7.2313957055326905E-4</v>
      </c>
      <c r="Q20" s="4">
        <v>9.865689855405313E-3</v>
      </c>
      <c r="R20" s="4">
        <v>1.3223123575831205E-2</v>
      </c>
      <c r="S20" s="4">
        <v>1.9318157099065904E-5</v>
      </c>
      <c r="T20" s="4">
        <v>3.0268556310301118E-4</v>
      </c>
      <c r="U20" s="4">
        <v>5.681810911489972E-6</v>
      </c>
      <c r="V20" s="4">
        <v>3.336772589838656E-5</v>
      </c>
      <c r="W20" s="4">
        <v>4.5454487291919776E-5</v>
      </c>
      <c r="X20" s="4">
        <v>1.5495847940427194E-4</v>
      </c>
      <c r="Y20" s="2">
        <v>1.0330565293618129E-3</v>
      </c>
      <c r="Z20" s="3" t="s">
        <v>33</v>
      </c>
      <c r="AA20" s="3" t="s">
        <v>114</v>
      </c>
      <c r="AC20">
        <v>43.161646958923342</v>
      </c>
    </row>
    <row r="21" spans="1:29" x14ac:dyDescent="0.35">
      <c r="A21" s="4">
        <v>7.1861068982275733E-3</v>
      </c>
      <c r="B21" s="4">
        <v>2.2970327664159014E-4</v>
      </c>
      <c r="C21" s="4">
        <v>6.7826763355200608E-4</v>
      </c>
      <c r="D21" s="4">
        <v>4.3116641389365446E-5</v>
      </c>
      <c r="E21" s="4">
        <v>5.0428820338439118E-5</v>
      </c>
      <c r="F21" s="4">
        <v>9.3293317626112358E-4</v>
      </c>
      <c r="G21" s="4">
        <v>1.873430675573013E-4</v>
      </c>
      <c r="H21" s="4">
        <v>6.8835339761969387E-5</v>
      </c>
      <c r="I21" s="4">
        <v>1.1850772779533192E-5</v>
      </c>
      <c r="J21" s="4">
        <v>3.0005148101371273E-5</v>
      </c>
      <c r="K21" s="4">
        <v>0</v>
      </c>
      <c r="L21" s="4">
        <v>5.6984566982436195E-2</v>
      </c>
      <c r="M21" s="4">
        <v>1.886037880657623E-4</v>
      </c>
      <c r="N21" s="4">
        <v>1.3867925593070757E-3</v>
      </c>
      <c r="O21" s="4">
        <v>5.5471702372283027E-3</v>
      </c>
      <c r="P21" s="4">
        <v>5.0680964440131312E-3</v>
      </c>
      <c r="Q21" s="4">
        <v>2.052452987774472E-2</v>
      </c>
      <c r="R21" s="4">
        <v>4.7655235219824961E-2</v>
      </c>
      <c r="S21" s="4">
        <v>1.9843740803175792E-4</v>
      </c>
      <c r="T21" s="4">
        <v>3.1265868609832255E-3</v>
      </c>
      <c r="U21" s="4">
        <v>2.1684392745528822E-5</v>
      </c>
      <c r="V21" s="4">
        <v>1.5582505484577685E-4</v>
      </c>
      <c r="W21" s="4">
        <v>1.1094340474456605E-4</v>
      </c>
      <c r="X21" s="4">
        <v>3.7821615253829337E-4</v>
      </c>
      <c r="Y21" s="2">
        <v>2.5214410169219557E-3</v>
      </c>
      <c r="Z21" s="3" t="s">
        <v>33</v>
      </c>
      <c r="AA21" s="3" t="s">
        <v>114</v>
      </c>
      <c r="AC21">
        <v>23.559110600591545</v>
      </c>
    </row>
    <row r="22" spans="1:29" x14ac:dyDescent="0.35">
      <c r="A22" s="4">
        <v>2.7496203013639632E-3</v>
      </c>
      <c r="B22" s="4">
        <v>8.9050202941901073E-5</v>
      </c>
      <c r="C22" s="4">
        <v>4.8040241060762418E-4</v>
      </c>
      <c r="D22" s="4">
        <v>3.3120426357338641E-4</v>
      </c>
      <c r="E22" s="4">
        <v>1.4919814703423775E-4</v>
      </c>
      <c r="F22" s="4">
        <v>3.0464543111702996E-5</v>
      </c>
      <c r="G22" s="4">
        <v>4.569681466755449E-5</v>
      </c>
      <c r="H22" s="4">
        <v>1.2420159884001991E-5</v>
      </c>
      <c r="I22" s="4">
        <v>3.3589111635980227E-6</v>
      </c>
      <c r="J22" s="4">
        <v>1.6169642113134664E-5</v>
      </c>
      <c r="K22" s="4">
        <v>0</v>
      </c>
      <c r="L22" s="4">
        <v>2.4840319768003982E-3</v>
      </c>
      <c r="M22" s="4">
        <v>1.3201302015071299E-5</v>
      </c>
      <c r="N22" s="4">
        <v>1.1560903539825753E-3</v>
      </c>
      <c r="O22" s="4">
        <v>2.0622152260229721E-3</v>
      </c>
      <c r="P22" s="4">
        <v>1.9684781702946552E-3</v>
      </c>
      <c r="Q22" s="4">
        <v>1.3435644654392091E-2</v>
      </c>
      <c r="R22" s="4">
        <v>8.6706776548693145E-4</v>
      </c>
      <c r="S22" s="4">
        <v>2.2184436522368334E-4</v>
      </c>
      <c r="T22" s="4">
        <v>8.6706776548693153E-5</v>
      </c>
      <c r="U22" s="4">
        <v>2.577769032528715E-6</v>
      </c>
      <c r="V22" s="4">
        <v>8.5144492286554549E-6</v>
      </c>
      <c r="W22" s="4">
        <v>2.4215406063148537E-5</v>
      </c>
      <c r="X22" s="4">
        <v>7.8114213106930761E-5</v>
      </c>
      <c r="Y22" s="2">
        <v>7.8114213106930761E-4</v>
      </c>
      <c r="Z22" s="3" t="s">
        <v>33</v>
      </c>
      <c r="AA22" s="3" t="s">
        <v>114</v>
      </c>
      <c r="AC22">
        <v>18.93698344134916</v>
      </c>
    </row>
    <row r="23" spans="1:29" x14ac:dyDescent="0.35">
      <c r="A23" s="4">
        <v>8.3795299098099549E-3</v>
      </c>
      <c r="B23" s="4">
        <v>4.84545761363016E-4</v>
      </c>
      <c r="C23" s="4">
        <v>7.7794044255530075E-4</v>
      </c>
      <c r="D23" s="4">
        <v>9.1130166127906668E-5</v>
      </c>
      <c r="E23" s="4">
        <v>0</v>
      </c>
      <c r="F23" s="4">
        <v>8.0016731234259521E-4</v>
      </c>
      <c r="G23" s="4">
        <v>1.9115108017073106E-4</v>
      </c>
      <c r="H23" s="4">
        <v>5.1121800510776916E-5</v>
      </c>
      <c r="I23" s="4">
        <v>1.4002927965995416E-5</v>
      </c>
      <c r="J23" s="4">
        <v>6.6680609361882925E-5</v>
      </c>
      <c r="K23" s="4">
        <v>0</v>
      </c>
      <c r="L23" s="4">
        <v>1.8448301923454279E-2</v>
      </c>
      <c r="M23" s="4">
        <v>1.9559645412818992E-4</v>
      </c>
      <c r="N23" s="4">
        <v>0.36007529055416782</v>
      </c>
      <c r="O23" s="4">
        <v>7.3348670298071213E-3</v>
      </c>
      <c r="P23" s="4">
        <v>2.222686978729431E-3</v>
      </c>
      <c r="Q23" s="4">
        <v>8.8907479149177241E-3</v>
      </c>
      <c r="R23" s="4">
        <v>8.8907479149177241E-3</v>
      </c>
      <c r="S23" s="4">
        <v>1.7336958434089561E-5</v>
      </c>
      <c r="T23" s="4">
        <v>3.7118872544781494E-4</v>
      </c>
      <c r="U23" s="4">
        <v>8.2239418212988935E-5</v>
      </c>
      <c r="V23" s="4">
        <v>7.1125983319341799E-5</v>
      </c>
      <c r="W23" s="4">
        <v>2.222686978729431E-3</v>
      </c>
      <c r="X23" s="4">
        <v>2.222686978729431E-3</v>
      </c>
      <c r="Y23" s="2">
        <v>2.2226869787294309E-2</v>
      </c>
      <c r="Z23" s="3" t="s">
        <v>33</v>
      </c>
      <c r="AA23" s="3" t="s">
        <v>114</v>
      </c>
      <c r="AC23">
        <v>6.6589159657994657</v>
      </c>
    </row>
    <row r="24" spans="1:29" x14ac:dyDescent="0.35">
      <c r="A24" s="4">
        <v>5.4762094929694631E-2</v>
      </c>
      <c r="B24" s="4">
        <v>1.8561467965643866E-3</v>
      </c>
      <c r="C24" s="4">
        <v>4.8805516182955921E-3</v>
      </c>
      <c r="D24" s="4">
        <v>7.5898342095541698E-4</v>
      </c>
      <c r="E24" s="4">
        <v>0</v>
      </c>
      <c r="F24" s="4">
        <v>4.8036925376925124E-5</v>
      </c>
      <c r="G24" s="4">
        <v>3.0743632241232079E-3</v>
      </c>
      <c r="H24" s="4">
        <v>1.4968305947449868E-3</v>
      </c>
      <c r="I24" s="4">
        <v>1.1182996227748169E-3</v>
      </c>
      <c r="J24" s="4">
        <v>3.055148453972438E-4</v>
      </c>
      <c r="K24" s="4">
        <v>1.921477015077005E-4</v>
      </c>
      <c r="L24" s="4">
        <v>0</v>
      </c>
      <c r="M24" s="4">
        <v>5.3224913317633036E-4</v>
      </c>
      <c r="N24" s="4">
        <v>3.6700210987970792</v>
      </c>
      <c r="O24" s="4">
        <v>5.1879879407079133E-3</v>
      </c>
      <c r="P24" s="4">
        <v>4.0735312719632502E-2</v>
      </c>
      <c r="Q24" s="4">
        <v>0.10702626973978918</v>
      </c>
      <c r="R24" s="4">
        <v>9.8187475470434948E-3</v>
      </c>
      <c r="S24" s="4">
        <v>3.8429540301540102E-5</v>
      </c>
      <c r="T24" s="4">
        <v>1.921477015077005E-4</v>
      </c>
      <c r="U24" s="4">
        <v>9.6073850753850255E-6</v>
      </c>
      <c r="V24" s="4">
        <v>1.5371816120616041E-4</v>
      </c>
      <c r="W24" s="4">
        <v>4.9381959287479022E-4</v>
      </c>
      <c r="X24" s="4">
        <v>4.8036925376925124E-4</v>
      </c>
      <c r="Y24" s="2">
        <v>1.9214770150770048E-2</v>
      </c>
      <c r="Z24" s="3" t="s">
        <v>33</v>
      </c>
      <c r="AA24" s="3" t="s">
        <v>114</v>
      </c>
      <c r="AC24">
        <v>29.751494811201969</v>
      </c>
    </row>
    <row r="25" spans="1:29" x14ac:dyDescent="0.35">
      <c r="A25" s="4">
        <v>2.1662074177925872E-2</v>
      </c>
      <c r="B25" s="4">
        <v>9.0300918118754226E-4</v>
      </c>
      <c r="C25" s="4">
        <v>1.7096297419112458E-3</v>
      </c>
      <c r="D25" s="4">
        <v>1.1414441897033539E-4</v>
      </c>
      <c r="E25" s="4">
        <v>5.3774704048246893E-4</v>
      </c>
      <c r="F25" s="4">
        <v>5.3267395519489844E-4</v>
      </c>
      <c r="G25" s="4">
        <v>1.1312980191282131E-3</v>
      </c>
      <c r="H25" s="4">
        <v>7.8125513428585117E-5</v>
      </c>
      <c r="I25" s="4">
        <v>7.1023194025986473E-4</v>
      </c>
      <c r="J25" s="4">
        <v>1.6639719743231113E-4</v>
      </c>
      <c r="K25" s="4">
        <v>0</v>
      </c>
      <c r="L25" s="4">
        <v>3.8656909891286922E-2</v>
      </c>
      <c r="M25" s="4">
        <v>1.6893374007609637E-4</v>
      </c>
      <c r="N25" s="4">
        <v>8.522783283118375E-3</v>
      </c>
      <c r="O25" s="4">
        <v>1.8567492152507893E-2</v>
      </c>
      <c r="P25" s="4">
        <v>2.5314695584976607E-2</v>
      </c>
      <c r="Q25" s="4">
        <v>9.0808226647511259E-2</v>
      </c>
      <c r="R25" s="4">
        <v>4.7230424027281004E-2</v>
      </c>
      <c r="S25" s="4">
        <v>1.6893374007609637E-4</v>
      </c>
      <c r="T25" s="4">
        <v>3.368528630946787E-3</v>
      </c>
      <c r="U25" s="4">
        <v>4.4135842001863012E-5</v>
      </c>
      <c r="V25" s="4">
        <v>2.4350809380338216E-4</v>
      </c>
      <c r="W25" s="4">
        <v>1.5726564391468432E-4</v>
      </c>
      <c r="X25" s="4">
        <v>5.0730852875704622E-4</v>
      </c>
      <c r="Y25" s="2">
        <v>5.073085287570462E-3</v>
      </c>
      <c r="Z25" s="3" t="s">
        <v>117</v>
      </c>
      <c r="AA25" s="3" t="s">
        <v>114</v>
      </c>
      <c r="AC25">
        <v>27.44438877420755</v>
      </c>
    </row>
    <row r="26" spans="1:29" x14ac:dyDescent="0.35">
      <c r="A26" s="4">
        <v>1.0317874809243432E-2</v>
      </c>
      <c r="B26" s="4">
        <v>3.8112966132103289E-4</v>
      </c>
      <c r="C26" s="4">
        <v>8.7175513694424099E-4</v>
      </c>
      <c r="D26" s="4">
        <v>0</v>
      </c>
      <c r="E26" s="4">
        <v>0</v>
      </c>
      <c r="F26" s="4">
        <v>2.5057695965305474E-4</v>
      </c>
      <c r="G26" s="4">
        <v>5.3273925035481388E-4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7.369910578031023</v>
      </c>
      <c r="O26" s="4">
        <v>6.6329195202279197E-4</v>
      </c>
      <c r="P26" s="4">
        <v>1.6845509892642338E-3</v>
      </c>
      <c r="Q26" s="4">
        <v>3.5586139648206938E-3</v>
      </c>
      <c r="R26" s="4">
        <v>2.8005660196517889E-3</v>
      </c>
      <c r="S26" s="4">
        <v>2.5268264838963506E-5</v>
      </c>
      <c r="T26" s="4">
        <v>6.1064973360828472E-5</v>
      </c>
      <c r="U26" s="4">
        <v>3.1585331048704383E-5</v>
      </c>
      <c r="V26" s="4">
        <v>1.8530060881906572E-5</v>
      </c>
      <c r="W26" s="4">
        <v>1.0528443682901461E-4</v>
      </c>
      <c r="X26" s="4">
        <v>0.20635749618486862</v>
      </c>
      <c r="Y26" s="2">
        <v>2.1056887365802923E-2</v>
      </c>
      <c r="Z26" s="3" t="s">
        <v>33</v>
      </c>
      <c r="AA26" s="3" t="s">
        <v>114</v>
      </c>
      <c r="AC26">
        <v>29.108851476926638</v>
      </c>
    </row>
    <row r="27" spans="1:29" x14ac:dyDescent="0.35">
      <c r="A27" s="4">
        <v>4.8491149467032812E-2</v>
      </c>
      <c r="B27" s="4">
        <v>5.0992677018903555E-4</v>
      </c>
      <c r="C27" s="4">
        <v>2.7420590472429268E-3</v>
      </c>
      <c r="D27" s="4">
        <v>2.8767566846513517E-4</v>
      </c>
      <c r="E27" s="4">
        <v>1.0198535403780711E-3</v>
      </c>
      <c r="F27" s="4">
        <v>2.0012220414965922E-3</v>
      </c>
      <c r="G27" s="4">
        <v>3.4925173128041486E-3</v>
      </c>
      <c r="H27" s="4">
        <v>2.4919062920558525E-3</v>
      </c>
      <c r="I27" s="4">
        <v>3.0980456603937634E-4</v>
      </c>
      <c r="J27" s="4">
        <v>3.3674409352106116E-5</v>
      </c>
      <c r="K27" s="4">
        <v>0</v>
      </c>
      <c r="L27" s="4">
        <v>2.6939527481684902E-3</v>
      </c>
      <c r="M27" s="4">
        <v>0</v>
      </c>
      <c r="N27" s="4">
        <v>1.5394015703819942E-3</v>
      </c>
      <c r="O27" s="4">
        <v>1.7606905461244059E-2</v>
      </c>
      <c r="P27" s="4">
        <v>2.0493283405710296E-2</v>
      </c>
      <c r="Q27" s="4">
        <v>3.3674409352106124E-2</v>
      </c>
      <c r="R27" s="4">
        <v>1.7703118059392932E-2</v>
      </c>
      <c r="S27" s="4">
        <v>2.7901653463173644E-4</v>
      </c>
      <c r="T27" s="4">
        <v>2.9248629837257887E-4</v>
      </c>
      <c r="U27" s="4">
        <v>9.9098976093340871E-5</v>
      </c>
      <c r="V27" s="4">
        <v>2.0685708602008045E-4</v>
      </c>
      <c r="W27" s="4">
        <v>1.5394015703819943E-4</v>
      </c>
      <c r="X27" s="4">
        <v>9.6212598148874627E-4</v>
      </c>
      <c r="Y27" s="2">
        <v>9.6212598148874631E-3</v>
      </c>
      <c r="Z27" s="3" t="s">
        <v>96</v>
      </c>
      <c r="AA27" s="3" t="s">
        <v>114</v>
      </c>
    </row>
    <row r="28" spans="1:29" x14ac:dyDescent="0.35">
      <c r="A28" s="4">
        <v>2.6370861494814987E-2</v>
      </c>
      <c r="B28" s="4">
        <v>1.1656086115263051E-3</v>
      </c>
      <c r="C28" s="4">
        <v>1.578944998592371E-3</v>
      </c>
      <c r="D28" s="4">
        <v>8.5147295735609526E-4</v>
      </c>
      <c r="E28" s="4">
        <v>7.2747204123627563E-4</v>
      </c>
      <c r="F28" s="4">
        <v>2.8850879817211381E-3</v>
      </c>
      <c r="G28" s="4">
        <v>1.0664078786304493E-3</v>
      </c>
      <c r="H28" s="4">
        <v>1.7690797366427612E-4</v>
      </c>
      <c r="I28" s="4">
        <v>1.4053437160246231E-4</v>
      </c>
      <c r="J28" s="4">
        <v>6.4232474550066597E-4</v>
      </c>
      <c r="K28" s="4">
        <v>0</v>
      </c>
      <c r="L28" s="4">
        <v>6.6960494704702634E-3</v>
      </c>
      <c r="M28" s="4">
        <v>2.4056177727245025E-3</v>
      </c>
      <c r="N28" s="4">
        <v>5.6213748640984926E-3</v>
      </c>
      <c r="O28" s="4">
        <v>1.4714775379551936E-2</v>
      </c>
      <c r="P28" s="4">
        <v>2.5957525107748923E-2</v>
      </c>
      <c r="Q28" s="4">
        <v>0.18848139250212592</v>
      </c>
      <c r="R28" s="4">
        <v>1.8930806527625809E-2</v>
      </c>
      <c r="S28" s="4">
        <v>1.314409710870089E-4</v>
      </c>
      <c r="T28" s="4">
        <v>1.7442795534187972E-3</v>
      </c>
      <c r="U28" s="4">
        <v>5.8693766963381322E-5</v>
      </c>
      <c r="V28" s="4">
        <v>3.5794931119921281E-4</v>
      </c>
      <c r="W28" s="4">
        <v>2.5626855998096072E-4</v>
      </c>
      <c r="X28" s="4">
        <v>8.2667277413213131E-4</v>
      </c>
      <c r="Y28" s="2">
        <v>8.2667277413213131E-3</v>
      </c>
      <c r="Z28" s="3" t="s">
        <v>33</v>
      </c>
      <c r="AA28" s="3" t="s">
        <v>114</v>
      </c>
    </row>
    <row r="29" spans="1:29" x14ac:dyDescent="0.35">
      <c r="A29" s="4">
        <v>1.8203515712758987E-2</v>
      </c>
      <c r="B29" s="4">
        <v>3.9243273250452097E-4</v>
      </c>
      <c r="C29" s="4">
        <v>2.5062064125781496E-3</v>
      </c>
      <c r="D29" s="4">
        <v>2.5062064125781496E-3</v>
      </c>
      <c r="E29" s="4">
        <v>0</v>
      </c>
      <c r="F29" s="4">
        <v>1.3562392726503155E-3</v>
      </c>
      <c r="G29" s="4">
        <v>4.3110875738998621E-4</v>
      </c>
      <c r="H29" s="4">
        <v>1.1757511565181442E-4</v>
      </c>
      <c r="I29" s="4">
        <v>8.4571574416217392E-5</v>
      </c>
      <c r="J29" s="4">
        <v>1.1809079598362063E-4</v>
      </c>
      <c r="K29" s="4">
        <v>0</v>
      </c>
      <c r="L29" s="4">
        <v>0.19131740310010156</v>
      </c>
      <c r="M29" s="4">
        <v>9.230677939331045E-5</v>
      </c>
      <c r="N29" s="4">
        <v>1.1860647631542684E-3</v>
      </c>
      <c r="O29" s="4">
        <v>6.188163981674444E-3</v>
      </c>
      <c r="P29" s="4">
        <v>5.827187749410101E-3</v>
      </c>
      <c r="Q29" s="4">
        <v>2.7279489552548174E-2</v>
      </c>
      <c r="R29" s="4">
        <v>4.3007739672637386E-2</v>
      </c>
      <c r="S29" s="4">
        <v>4.2131083108566837E-4</v>
      </c>
      <c r="T29" s="4">
        <v>2.2174254267666757E-3</v>
      </c>
      <c r="U29" s="4">
        <v>2.1658573935860553E-5</v>
      </c>
      <c r="V29" s="4">
        <v>1.9080172276829535E-4</v>
      </c>
      <c r="W29" s="4">
        <v>1.5986090285992314E-4</v>
      </c>
      <c r="X29" s="4">
        <v>5.1568033180620363E-4</v>
      </c>
      <c r="Y29" s="2">
        <v>5.1568033180620365E-3</v>
      </c>
      <c r="Z29" s="3" t="s">
        <v>33</v>
      </c>
      <c r="AA29" s="3" t="s">
        <v>114</v>
      </c>
    </row>
    <row r="30" spans="1:29" x14ac:dyDescent="0.35">
      <c r="A30" s="4">
        <v>3.8326124542884893E-2</v>
      </c>
      <c r="B30" s="4">
        <v>6.7070717950048564E-4</v>
      </c>
      <c r="C30" s="4">
        <v>5.5616933603899067E-3</v>
      </c>
      <c r="D30" s="4">
        <v>3.4141087954868735E-4</v>
      </c>
      <c r="E30" s="4">
        <v>1.1674049429729308E-3</v>
      </c>
      <c r="F30" s="4">
        <v>2.3788629026618214E-3</v>
      </c>
      <c r="G30" s="4">
        <v>9.5705178815422341E-4</v>
      </c>
      <c r="H30" s="4">
        <v>2.8083798156424279E-4</v>
      </c>
      <c r="I30" s="4">
        <v>7.2687477581333439E-5</v>
      </c>
      <c r="J30" s="4">
        <v>2.5991279862416192E-4</v>
      </c>
      <c r="K30" s="4">
        <v>0</v>
      </c>
      <c r="L30" s="4">
        <v>8.92073588498183E-3</v>
      </c>
      <c r="M30" s="4">
        <v>2.5550749695256599E-4</v>
      </c>
      <c r="N30" s="4">
        <v>8.4802057178222333E-3</v>
      </c>
      <c r="O30" s="4">
        <v>1.4867893141636383E-2</v>
      </c>
      <c r="P30" s="4">
        <v>1.2444977222258602E-2</v>
      </c>
      <c r="Q30" s="4">
        <v>0.11453784346149509</v>
      </c>
      <c r="R30" s="4">
        <v>7.279761012312333E-2</v>
      </c>
      <c r="S30" s="4">
        <v>3.2378967286230347E-4</v>
      </c>
      <c r="T30" s="4">
        <v>7.7753574503668782E-4</v>
      </c>
      <c r="U30" s="4">
        <v>6.0572897984444523E-5</v>
      </c>
      <c r="V30" s="4">
        <v>1.1123386720779814E-4</v>
      </c>
      <c r="W30" s="4">
        <v>3.4141087954868735E-4</v>
      </c>
      <c r="X30" s="4">
        <v>1.1013254178989912E-3</v>
      </c>
      <c r="Y30" s="2">
        <v>1.1013254178989913E-2</v>
      </c>
      <c r="Z30" s="3" t="s">
        <v>33</v>
      </c>
      <c r="AA30" s="3" t="s">
        <v>114</v>
      </c>
    </row>
    <row r="31" spans="1:29" x14ac:dyDescent="0.35">
      <c r="A31" s="4">
        <v>0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153.98223375850523</v>
      </c>
      <c r="O31" s="4">
        <v>1.2405218320697993E-2</v>
      </c>
      <c r="P31" s="4">
        <v>3.1505316370026647E-2</v>
      </c>
      <c r="Q31" s="4">
        <v>6.6554980831681293E-2</v>
      </c>
      <c r="R31" s="4">
        <v>5.2377588465169309E-2</v>
      </c>
      <c r="S31" s="4">
        <v>4.7257974555039973E-4</v>
      </c>
      <c r="T31" s="4">
        <v>1.142067718413466E-3</v>
      </c>
      <c r="U31" s="4">
        <v>5.907246819379996E-4</v>
      </c>
      <c r="V31" s="4">
        <v>3.465584800702931E-4</v>
      </c>
      <c r="W31" s="4">
        <v>1.9690822731266654E-3</v>
      </c>
      <c r="X31" s="4">
        <v>7.3249860560311957</v>
      </c>
      <c r="Y31" s="2">
        <v>0.3938164546253331</v>
      </c>
      <c r="Z31" s="3" t="s">
        <v>33</v>
      </c>
      <c r="AA31" s="3" t="s">
        <v>114</v>
      </c>
    </row>
    <row r="32" spans="1:29" x14ac:dyDescent="0.35">
      <c r="A32" s="4">
        <v>5.38231133103916E-2</v>
      </c>
      <c r="B32" s="4">
        <v>2.1871583147332276E-3</v>
      </c>
      <c r="C32" s="4">
        <v>4.3743166294664551E-3</v>
      </c>
      <c r="D32" s="4">
        <v>3.5184720715273664E-3</v>
      </c>
      <c r="E32" s="4">
        <v>3.8037535908403959E-4</v>
      </c>
      <c r="F32" s="4">
        <v>7.6265259496349942E-3</v>
      </c>
      <c r="G32" s="4">
        <v>1.3693512927025425E-3</v>
      </c>
      <c r="H32" s="4">
        <v>3.5755283753899722E-4</v>
      </c>
      <c r="I32" s="4">
        <v>1.0079947015727051E-4</v>
      </c>
      <c r="J32" s="4">
        <v>5.4393676349017664E-4</v>
      </c>
      <c r="K32" s="4">
        <v>0</v>
      </c>
      <c r="L32" s="4">
        <v>0.20540269390538138</v>
      </c>
      <c r="M32" s="4">
        <v>3.2141717842601344E-4</v>
      </c>
      <c r="N32" s="4">
        <v>6.6565687839706929E-3</v>
      </c>
      <c r="O32" s="4">
        <v>5.7817054580774026E-2</v>
      </c>
      <c r="P32" s="4">
        <v>5.6485740823979877E-2</v>
      </c>
      <c r="Q32" s="4">
        <v>0.37466972869777898</v>
      </c>
      <c r="R32" s="4">
        <v>0.35374908394815685</v>
      </c>
      <c r="S32" s="4">
        <v>9.8897593361850305E-4</v>
      </c>
      <c r="T32" s="4">
        <v>1.3275100032032982E-2</v>
      </c>
      <c r="U32" s="4">
        <v>2.0159894031454101E-4</v>
      </c>
      <c r="V32" s="4">
        <v>1.0403266070948484E-3</v>
      </c>
      <c r="W32" s="4">
        <v>8.3682578998488721E-4</v>
      </c>
      <c r="X32" s="4">
        <v>2.8528151931302968E-3</v>
      </c>
      <c r="Y32" s="2">
        <v>1.901876795420198E-2</v>
      </c>
      <c r="Z32" s="3" t="s">
        <v>33</v>
      </c>
      <c r="AA32" s="3" t="s">
        <v>114</v>
      </c>
    </row>
    <row r="33" spans="1:27" x14ac:dyDescent="0.35">
      <c r="A33" s="4">
        <v>1.5427956939321316E-3</v>
      </c>
      <c r="B33" s="4">
        <v>5.5159846044397448E-5</v>
      </c>
      <c r="C33" s="4">
        <v>3.8359892934428678E-5</v>
      </c>
      <c r="D33" s="4">
        <v>8.3719766331344359E-6</v>
      </c>
      <c r="E33" s="4">
        <v>2.9679917160944818E-5</v>
      </c>
      <c r="F33" s="4">
        <v>4.143988433792296E-5</v>
      </c>
      <c r="G33" s="4">
        <v>1.2067966317327563E-4</v>
      </c>
      <c r="H33" s="4">
        <v>1.3131963347625585E-5</v>
      </c>
      <c r="I33" s="4">
        <v>1.7247951859567931E-5</v>
      </c>
      <c r="J33" s="4">
        <v>8.3159767894345395E-5</v>
      </c>
      <c r="K33" s="4">
        <v>0</v>
      </c>
      <c r="L33" s="4">
        <v>2.2679936698457835E-4</v>
      </c>
      <c r="M33" s="4">
        <v>3.1919910908940651E-6</v>
      </c>
      <c r="N33" s="4">
        <v>6.5799816347377661E-5</v>
      </c>
      <c r="O33" s="4">
        <v>9.4919735071323519E-4</v>
      </c>
      <c r="P33" s="4">
        <v>2.4079932790955229E-3</v>
      </c>
      <c r="Q33" s="4">
        <v>1.987994451346304E-3</v>
      </c>
      <c r="R33" s="4">
        <v>4.0319887463925036E-3</v>
      </c>
      <c r="S33" s="4">
        <v>1.8787947561315072E-5</v>
      </c>
      <c r="T33" s="4">
        <v>2.6823925132250128E-5</v>
      </c>
      <c r="U33" s="4">
        <v>4.5639872615415142E-6</v>
      </c>
      <c r="V33" s="4">
        <v>2.5339929274202892E-5</v>
      </c>
      <c r="W33" s="4">
        <v>8.6799757734838616E-6</v>
      </c>
      <c r="X33" s="4">
        <v>2.799992184994794E-5</v>
      </c>
      <c r="Y33" s="2">
        <v>2.7999921849947943E-4</v>
      </c>
      <c r="Z33" s="3" t="s">
        <v>33</v>
      </c>
      <c r="AA33" s="3" t="s">
        <v>114</v>
      </c>
    </row>
    <row r="34" spans="1:27" x14ac:dyDescent="0.35">
      <c r="A34" s="4">
        <v>1.1698833477845787E-3</v>
      </c>
      <c r="B34" s="4">
        <v>5.6341007853429097E-5</v>
      </c>
      <c r="C34" s="4">
        <v>4.48574903291633E-5</v>
      </c>
      <c r="D34" s="4">
        <v>4.48574903291633E-5</v>
      </c>
      <c r="E34" s="4">
        <v>0</v>
      </c>
      <c r="F34" s="4">
        <v>1.4282624920805594E-4</v>
      </c>
      <c r="G34" s="4">
        <v>5.3470128472362653E-5</v>
      </c>
      <c r="H34" s="4">
        <v>1.7225276286398706E-6</v>
      </c>
      <c r="I34" s="4">
        <v>3.5563018332960663E-5</v>
      </c>
      <c r="J34" s="4">
        <v>6.0647326925028785E-6</v>
      </c>
      <c r="K34" s="4">
        <v>0</v>
      </c>
      <c r="L34" s="4">
        <v>2.9067653733297815E-4</v>
      </c>
      <c r="M34" s="4">
        <v>9.760989895625935E-6</v>
      </c>
      <c r="N34" s="4">
        <v>3.1579673191730961E-4</v>
      </c>
      <c r="O34" s="4">
        <v>1.3816107021382296E-3</v>
      </c>
      <c r="P34" s="4">
        <v>1.7476478232242021E-3</v>
      </c>
      <c r="Q34" s="4">
        <v>6.0647326925028777E-3</v>
      </c>
      <c r="R34" s="4">
        <v>4.306319071599677E-3</v>
      </c>
      <c r="S34" s="4">
        <v>2.3433552947954911E-5</v>
      </c>
      <c r="T34" s="4">
        <v>6.6389085687161689E-5</v>
      </c>
      <c r="U34" s="4">
        <v>3.8398011721763782E-6</v>
      </c>
      <c r="V34" s="4">
        <v>1.3277817137432337E-5</v>
      </c>
      <c r="W34" s="4">
        <v>1.1124657601632498E-5</v>
      </c>
      <c r="X34" s="4">
        <v>3.5885992263330637E-5</v>
      </c>
      <c r="Y34" s="2">
        <v>3.588599226333064E-4</v>
      </c>
      <c r="Z34" s="3" t="s">
        <v>117</v>
      </c>
      <c r="AA34" s="3" t="s">
        <v>114</v>
      </c>
    </row>
    <row r="35" spans="1:27" x14ac:dyDescent="0.35">
      <c r="A35" s="4">
        <v>2.0236739614833681E-2</v>
      </c>
      <c r="B35" s="4">
        <v>5.5358353822396265E-4</v>
      </c>
      <c r="C35" s="4">
        <v>1.1038221608091097E-3</v>
      </c>
      <c r="D35" s="4">
        <v>1.8397036013485167E-4</v>
      </c>
      <c r="E35" s="4">
        <v>3.0104240749339357E-5</v>
      </c>
      <c r="F35" s="4">
        <v>2.3581655253649162E-3</v>
      </c>
      <c r="G35" s="4">
        <v>9.8006028217293697E-4</v>
      </c>
      <c r="H35" s="4">
        <v>4.7497802071179874E-4</v>
      </c>
      <c r="I35" s="4">
        <v>1.9400510705129808E-4</v>
      </c>
      <c r="J35" s="4">
        <v>1.5052120374669679E-4</v>
      </c>
      <c r="K35" s="4">
        <v>0</v>
      </c>
      <c r="L35" s="4">
        <v>0.11640306423077884</v>
      </c>
      <c r="M35" s="4">
        <v>2.4417884163353034E-4</v>
      </c>
      <c r="N35" s="4">
        <v>4.3483903304601295E-3</v>
      </c>
      <c r="O35" s="4">
        <v>1.5219366156610454E-2</v>
      </c>
      <c r="P35" s="4">
        <v>1.1038221608091099E-2</v>
      </c>
      <c r="Q35" s="4">
        <v>0.11172018233643717</v>
      </c>
      <c r="R35" s="4">
        <v>5.3016912875225426E-2</v>
      </c>
      <c r="S35" s="4">
        <v>1.6055595066314326E-4</v>
      </c>
      <c r="T35" s="4">
        <v>1.1121844499061486E-3</v>
      </c>
      <c r="U35" s="4">
        <v>5.0173734582232264E-5</v>
      </c>
      <c r="V35" s="4">
        <v>1.5553857720492002E-4</v>
      </c>
      <c r="W35" s="4">
        <v>2.6759325110523876E-4</v>
      </c>
      <c r="X35" s="4">
        <v>6.5225854956901949E-4</v>
      </c>
      <c r="Y35" s="2">
        <v>1.6724578194077421E-2</v>
      </c>
      <c r="Z35" s="3" t="s">
        <v>33</v>
      </c>
      <c r="AA35" s="3" t="s">
        <v>114</v>
      </c>
    </row>
    <row r="36" spans="1:27" x14ac:dyDescent="0.35">
      <c r="A36" s="4">
        <v>5.3486873612247176E-4</v>
      </c>
      <c r="B36" s="4">
        <v>5.8296320013348413E-5</v>
      </c>
      <c r="C36" s="4">
        <v>1.4136857603236989E-5</v>
      </c>
      <c r="D36" s="4">
        <v>4.3722240010011312E-6</v>
      </c>
      <c r="E36" s="4">
        <v>2.6233344006006787E-6</v>
      </c>
      <c r="F36" s="4">
        <v>1.0201856002335972E-4</v>
      </c>
      <c r="G36" s="4">
        <v>3.6435200008342758E-6</v>
      </c>
      <c r="H36" s="4">
        <v>7.2870400016685515E-8</v>
      </c>
      <c r="I36" s="4">
        <v>7.2870400016685515E-8</v>
      </c>
      <c r="J36" s="4">
        <v>7.2870400016685515E-8</v>
      </c>
      <c r="K36" s="4">
        <v>0</v>
      </c>
      <c r="L36" s="4">
        <v>9.5023001621757919E-3</v>
      </c>
      <c r="M36" s="4">
        <v>2.1278156804872172E-5</v>
      </c>
      <c r="N36" s="4">
        <v>1.6177228803704186E-4</v>
      </c>
      <c r="O36" s="4">
        <v>7.8700032018020369E-4</v>
      </c>
      <c r="P36" s="4">
        <v>8.3072256019021485E-4</v>
      </c>
      <c r="Q36" s="4">
        <v>7.4327808017019227E-3</v>
      </c>
      <c r="R36" s="4">
        <v>3.3520384007675341E-3</v>
      </c>
      <c r="S36" s="4">
        <v>2.7690752006340494E-5</v>
      </c>
      <c r="T36" s="4">
        <v>6.7040768015350679E-5</v>
      </c>
      <c r="U36" s="4">
        <v>1.8946304004338236E-6</v>
      </c>
      <c r="V36" s="4">
        <v>4.0807424009343894E-6</v>
      </c>
      <c r="W36" s="4">
        <v>1.4574080003337104E-4</v>
      </c>
      <c r="X36" s="4">
        <v>1.4574080003337104E-4</v>
      </c>
      <c r="Y36" s="2">
        <v>1.4574080003337104E-3</v>
      </c>
      <c r="Z36" s="3" t="s">
        <v>33</v>
      </c>
      <c r="AA36" s="3" t="s">
        <v>114</v>
      </c>
    </row>
    <row r="37" spans="1:27" x14ac:dyDescent="0.35">
      <c r="A37" s="4">
        <v>0.10454267455412163</v>
      </c>
      <c r="B37" s="4">
        <v>5.4323109394478139E-3</v>
      </c>
      <c r="C37" s="4">
        <v>1.0258860587086702E-2</v>
      </c>
      <c r="D37" s="4">
        <v>1.0747377757900354E-3</v>
      </c>
      <c r="E37" s="4">
        <v>1.7586618149291488E-4</v>
      </c>
      <c r="F37" s="4">
        <v>1.3678480782782268E-2</v>
      </c>
      <c r="G37" s="4">
        <v>1.641417693933872E-3</v>
      </c>
      <c r="H37" s="4">
        <v>4.5920614056483325E-4</v>
      </c>
      <c r="I37" s="4">
        <v>7.9139781671811699E-5</v>
      </c>
      <c r="J37" s="4">
        <v>5.1782820106247159E-4</v>
      </c>
      <c r="K37" s="4">
        <v>0</v>
      </c>
      <c r="L37" s="4">
        <v>2.7845478736378184</v>
      </c>
      <c r="M37" s="4">
        <v>1.6609583807664183E-3</v>
      </c>
      <c r="N37" s="4">
        <v>8.7933090746457436E-3</v>
      </c>
      <c r="O37" s="4">
        <v>0.15632549466036877</v>
      </c>
      <c r="P37" s="4">
        <v>0.10356564021249431</v>
      </c>
      <c r="Q37" s="4">
        <v>0.59501391405102866</v>
      </c>
      <c r="R37" s="4">
        <v>0.39569890835905847</v>
      </c>
      <c r="S37" s="4">
        <v>1.6804990675989642E-3</v>
      </c>
      <c r="T37" s="4">
        <v>1.7098100978477835E-2</v>
      </c>
      <c r="U37" s="4">
        <v>5.4713923131129074E-4</v>
      </c>
      <c r="V37" s="4">
        <v>1.7684321583454217E-3</v>
      </c>
      <c r="W37" s="4">
        <v>1.563254946603688E-3</v>
      </c>
      <c r="X37" s="4">
        <v>3.8104339323464893E-3</v>
      </c>
      <c r="Y37" s="2">
        <v>9.7703434162730488E-2</v>
      </c>
      <c r="Z37" s="3" t="s">
        <v>33</v>
      </c>
      <c r="AA37" s="3" t="s">
        <v>114</v>
      </c>
    </row>
    <row r="38" spans="1:27" x14ac:dyDescent="0.35">
      <c r="A38" s="4">
        <v>4.7785186168720082E-3</v>
      </c>
      <c r="B38" s="4">
        <v>3.6999387004923263E-4</v>
      </c>
      <c r="C38" s="4">
        <v>4.6146836928649676E-4</v>
      </c>
      <c r="D38" s="4">
        <v>1.187803199051042E-4</v>
      </c>
      <c r="E38" s="4">
        <v>1.4472084953955224E-4</v>
      </c>
      <c r="F38" s="4">
        <v>3.3586159421443261E-4</v>
      </c>
      <c r="G38" s="4">
        <v>8.7515155240427343E-5</v>
      </c>
      <c r="H38" s="4">
        <v>1.9933249087523232E-5</v>
      </c>
      <c r="I38" s="4">
        <v>1.5564317780668823E-5</v>
      </c>
      <c r="J38" s="4">
        <v>2.2117714740950441E-5</v>
      </c>
      <c r="K38" s="4">
        <v>0</v>
      </c>
      <c r="L38" s="4">
        <v>1.1058857370475218E-3</v>
      </c>
      <c r="M38" s="4">
        <v>3.1674751974694449E-5</v>
      </c>
      <c r="N38" s="4">
        <v>9.1474499237264152E-4</v>
      </c>
      <c r="O38" s="4">
        <v>2.6077058737787244E-3</v>
      </c>
      <c r="P38" s="4">
        <v>4.0412614588403268E-3</v>
      </c>
      <c r="Q38" s="4">
        <v>1.0512740957118419E-2</v>
      </c>
      <c r="R38" s="4">
        <v>2.4029122187699242E-3</v>
      </c>
      <c r="S38" s="4">
        <v>1.6793079710721629E-5</v>
      </c>
      <c r="T38" s="4">
        <v>4.5737249618632076E-4</v>
      </c>
      <c r="U38" s="4">
        <v>1.5154730470651227E-5</v>
      </c>
      <c r="V38" s="4">
        <v>3.4132275834800053E-5</v>
      </c>
      <c r="W38" s="4">
        <v>4.2324022035152067E-5</v>
      </c>
      <c r="X38" s="4">
        <v>1.3652910333920021E-4</v>
      </c>
      <c r="Y38" s="2">
        <v>1.3652910333920023E-3</v>
      </c>
      <c r="Z38" s="3" t="s">
        <v>33</v>
      </c>
      <c r="AA38" s="3" t="s">
        <v>114</v>
      </c>
    </row>
    <row r="39" spans="1:27" x14ac:dyDescent="0.35">
      <c r="A39" s="4">
        <v>0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3.8294706400026497</v>
      </c>
      <c r="O39" s="4">
        <v>4.3068847516210172E-2</v>
      </c>
      <c r="P39" s="4">
        <v>8.126197644567956E-4</v>
      </c>
      <c r="Q39" s="4">
        <v>1.0462479467381243E-2</v>
      </c>
      <c r="R39" s="4">
        <v>1.7369747465264006E-2</v>
      </c>
      <c r="S39" s="4">
        <v>1.2189296466851934E-5</v>
      </c>
      <c r="T39" s="4">
        <v>2.9457466461558838E-5</v>
      </c>
      <c r="U39" s="4">
        <v>1.5236620583564918E-5</v>
      </c>
      <c r="V39" s="4">
        <v>8.938817409024751E-6</v>
      </c>
      <c r="W39" s="4">
        <v>5.0788735278549725E-5</v>
      </c>
      <c r="X39" s="4">
        <v>9.9545921145957464E-2</v>
      </c>
      <c r="Y39" s="2">
        <v>1.0157747055709945E-2</v>
      </c>
      <c r="Z39" s="3" t="s">
        <v>33</v>
      </c>
      <c r="AA39" s="3" t="s">
        <v>114</v>
      </c>
    </row>
    <row r="40" spans="1:27" x14ac:dyDescent="0.35">
      <c r="A40" s="4">
        <v>0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17.592315978785845</v>
      </c>
      <c r="O40" s="4">
        <v>0.27481164401643726</v>
      </c>
      <c r="P40" s="4">
        <v>4.3707617338598374E-3</v>
      </c>
      <c r="Q40" s="4">
        <v>5.4252080021535226E-2</v>
      </c>
      <c r="R40" s="4">
        <v>9.8888484228578821E-2</v>
      </c>
      <c r="S40" s="4">
        <v>6.5561426007897556E-5</v>
      </c>
      <c r="T40" s="4">
        <v>1.5844011285241907E-4</v>
      </c>
      <c r="U40" s="4">
        <v>8.1951782509871938E-5</v>
      </c>
      <c r="V40" s="4">
        <v>4.8078379072458207E-5</v>
      </c>
      <c r="W40" s="4">
        <v>2.7317260836623984E-4</v>
      </c>
      <c r="X40" s="4">
        <v>5.4634521673247963E-2</v>
      </c>
      <c r="Y40" s="2">
        <v>5.4634521673247963E-2</v>
      </c>
      <c r="Z40" s="3" t="s">
        <v>33</v>
      </c>
      <c r="AA40" s="3" t="s">
        <v>114</v>
      </c>
    </row>
    <row r="41" spans="1:27" x14ac:dyDescent="0.35">
      <c r="A41" s="4">
        <v>8.2358280406650657E-3</v>
      </c>
      <c r="B41" s="4">
        <v>5.6011928740039491E-4</v>
      </c>
      <c r="C41" s="4">
        <v>1.2670504677946256E-3</v>
      </c>
      <c r="D41" s="4">
        <v>9.2555323843939889E-5</v>
      </c>
      <c r="E41" s="4">
        <v>0</v>
      </c>
      <c r="F41" s="4">
        <v>1.1170470119096194E-4</v>
      </c>
      <c r="G41" s="4">
        <v>7.8193290833673376E-5</v>
      </c>
      <c r="H41" s="4">
        <v>2.3298409105543492E-5</v>
      </c>
      <c r="I41" s="4">
        <v>9.574688673511025E-6</v>
      </c>
      <c r="J41" s="4">
        <v>1.9947268069814634E-5</v>
      </c>
      <c r="K41" s="4">
        <v>0</v>
      </c>
      <c r="L41" s="4">
        <v>0.17218481797863994</v>
      </c>
      <c r="M41" s="4">
        <v>1.531950187761764E-4</v>
      </c>
      <c r="N41" s="4">
        <v>6.1278007510470564E-2</v>
      </c>
      <c r="O41" s="4">
        <v>1.2287517131005813E-2</v>
      </c>
      <c r="P41" s="4">
        <v>9.5746886735110243E-3</v>
      </c>
      <c r="Q41" s="4">
        <v>2.6330393852155316E-2</v>
      </c>
      <c r="R41" s="4">
        <v>2.0585580648048704E-2</v>
      </c>
      <c r="S41" s="4">
        <v>5.9043913486651316E-5</v>
      </c>
      <c r="T41" s="4">
        <v>3.6383816959341891E-4</v>
      </c>
      <c r="U41" s="4">
        <v>3.606466067022486E-5</v>
      </c>
      <c r="V41" s="4">
        <v>1.420245486570802E-4</v>
      </c>
      <c r="W41" s="4">
        <v>1.1170470119096194E-4</v>
      </c>
      <c r="X41" s="4">
        <v>0</v>
      </c>
      <c r="Y41" s="2">
        <v>1.5957814455851708E-2</v>
      </c>
      <c r="Z41" s="3" t="s">
        <v>80</v>
      </c>
      <c r="AA41" s="3" t="s">
        <v>114</v>
      </c>
    </row>
    <row r="42" spans="1:27" x14ac:dyDescent="0.35">
      <c r="A42" s="4">
        <v>8.1408884748270863E-3</v>
      </c>
      <c r="B42" s="4">
        <v>2.5981558962214103E-4</v>
      </c>
      <c r="C42" s="4">
        <v>6.3654819457424562E-4</v>
      </c>
      <c r="D42" s="4">
        <v>2.2300838109233774E-4</v>
      </c>
      <c r="E42" s="4">
        <v>2.2950377083289127E-4</v>
      </c>
      <c r="F42" s="4">
        <v>5.8891533647685308E-4</v>
      </c>
      <c r="G42" s="4">
        <v>3.7456747503858667E-4</v>
      </c>
      <c r="H42" s="4">
        <v>7.0583235180681649E-5</v>
      </c>
      <c r="I42" s="4">
        <v>5.9541072621740657E-5</v>
      </c>
      <c r="J42" s="4">
        <v>1.8122137376144339E-4</v>
      </c>
      <c r="K42" s="4">
        <v>0</v>
      </c>
      <c r="L42" s="4">
        <v>1.7537552299494521E-3</v>
      </c>
      <c r="M42" s="4">
        <v>6.4520871422831699E-4</v>
      </c>
      <c r="N42" s="4">
        <v>6.4953897405535272E-4</v>
      </c>
      <c r="O42" s="4">
        <v>3.2909974685471199E-3</v>
      </c>
      <c r="P42" s="4">
        <v>6.3438306466072772E-3</v>
      </c>
      <c r="Q42" s="4">
        <v>4.3519111261708626E-2</v>
      </c>
      <c r="R42" s="4">
        <v>3.204392272006406E-3</v>
      </c>
      <c r="S42" s="4">
        <v>4.3302598270356839E-5</v>
      </c>
      <c r="T42" s="4">
        <v>1.688801332543917E-4</v>
      </c>
      <c r="U42" s="4">
        <v>8.010980680016016E-6</v>
      </c>
      <c r="V42" s="4">
        <v>5.3695221855242483E-5</v>
      </c>
      <c r="W42" s="4">
        <v>6.7119027319053113E-5</v>
      </c>
      <c r="X42" s="4">
        <v>2.1651299135178422E-4</v>
      </c>
      <c r="Y42" s="2">
        <v>2.1651299135178421E-3</v>
      </c>
      <c r="Z42" s="3" t="s">
        <v>118</v>
      </c>
      <c r="AA42" s="3" t="s">
        <v>114</v>
      </c>
    </row>
    <row r="43" spans="1:27" x14ac:dyDescent="0.35">
      <c r="A43" s="4">
        <v>1.9435856513167336E-2</v>
      </c>
      <c r="B43" s="4">
        <v>6.4652608607374516E-4</v>
      </c>
      <c r="C43" s="4">
        <v>2.9654708906688308E-3</v>
      </c>
      <c r="D43" s="4">
        <v>2.1439553060916547E-4</v>
      </c>
      <c r="E43" s="4">
        <v>7.0797278020472089E-4</v>
      </c>
      <c r="F43" s="4">
        <v>1.5161303877969023E-3</v>
      </c>
      <c r="G43" s="4">
        <v>2.1706712600616442E-4</v>
      </c>
      <c r="H43" s="4">
        <v>1.2289338826195156E-4</v>
      </c>
      <c r="I43" s="4">
        <v>3.0055448216238152E-5</v>
      </c>
      <c r="J43" s="4">
        <v>5.076031254297999E-5</v>
      </c>
      <c r="K43" s="4">
        <v>0</v>
      </c>
      <c r="L43" s="4">
        <v>5.4099806789228676E-3</v>
      </c>
      <c r="M43" s="4">
        <v>2.9587919021763334E-4</v>
      </c>
      <c r="N43" s="4">
        <v>1.803326892974289E-3</v>
      </c>
      <c r="O43" s="4">
        <v>1.3892296064394523E-2</v>
      </c>
      <c r="P43" s="4">
        <v>1.9970175592567127E-2</v>
      </c>
      <c r="Q43" s="4">
        <v>0.13892296064394524</v>
      </c>
      <c r="R43" s="4">
        <v>1.1220700667395576E-2</v>
      </c>
      <c r="S43" s="4">
        <v>1.3224397215144787E-3</v>
      </c>
      <c r="T43" s="4">
        <v>3.6734436708735518E-3</v>
      </c>
      <c r="U43" s="4">
        <v>8.6826850402465771E-5</v>
      </c>
      <c r="V43" s="4">
        <v>3.005544821623815E-4</v>
      </c>
      <c r="W43" s="4">
        <v>2.0704864326741838E-4</v>
      </c>
      <c r="X43" s="4">
        <v>6.6789884924973672E-4</v>
      </c>
      <c r="Y43" s="2">
        <v>6.678988492497367E-3</v>
      </c>
      <c r="Z43" s="3" t="s">
        <v>33</v>
      </c>
      <c r="AA43" s="3" t="s">
        <v>114</v>
      </c>
    </row>
    <row r="44" spans="1:27" x14ac:dyDescent="0.35">
      <c r="A44" s="4">
        <v>1.3064352401540341E-3</v>
      </c>
      <c r="B44" s="4">
        <v>1.1282849801330294E-4</v>
      </c>
      <c r="C44" s="4">
        <v>1.2173601101435318E-4</v>
      </c>
      <c r="D44" s="4">
        <v>3.5630052004200929E-5</v>
      </c>
      <c r="E44" s="4">
        <v>5.3445078006301397E-6</v>
      </c>
      <c r="F44" s="4">
        <v>1.8408860202170482E-4</v>
      </c>
      <c r="G44" s="4">
        <v>0</v>
      </c>
      <c r="H44" s="4">
        <v>1.7815026002100465E-5</v>
      </c>
      <c r="I44" s="4">
        <v>0</v>
      </c>
      <c r="J44" s="4">
        <v>0</v>
      </c>
      <c r="K44" s="4">
        <v>0</v>
      </c>
      <c r="L44" s="4">
        <v>2.0665430162436542E-2</v>
      </c>
      <c r="M44" s="4">
        <v>4.3349896605111127E-5</v>
      </c>
      <c r="N44" s="4">
        <v>3.3551632303955881E-4</v>
      </c>
      <c r="O44" s="4">
        <v>9.2044301010852411E-4</v>
      </c>
      <c r="P44" s="4">
        <v>1.9448070052293009E-3</v>
      </c>
      <c r="Q44" s="4">
        <v>1.6478899051942931E-2</v>
      </c>
      <c r="R44" s="4">
        <v>6.2352591007351632E-3</v>
      </c>
      <c r="S44" s="4">
        <v>3.1473212603710829E-5</v>
      </c>
      <c r="T44" s="4">
        <v>9.4716554911167464E-5</v>
      </c>
      <c r="U44" s="4">
        <v>6.2352591007351633E-6</v>
      </c>
      <c r="V44" s="4">
        <v>2.5831787703045678E-5</v>
      </c>
      <c r="W44" s="4">
        <v>4.7506736005601248E-5</v>
      </c>
      <c r="X44" s="4">
        <v>1.1579766901365302E-4</v>
      </c>
      <c r="Y44" s="2">
        <v>2.9691710003500777E-3</v>
      </c>
      <c r="Z44" s="3" t="s">
        <v>33</v>
      </c>
      <c r="AA44" s="3" t="s">
        <v>114</v>
      </c>
    </row>
    <row r="45" spans="1:27" x14ac:dyDescent="0.35">
      <c r="A45" s="4">
        <v>1.4199293353883127E-3</v>
      </c>
      <c r="B45" s="4">
        <v>1.1577432132937902E-4</v>
      </c>
      <c r="C45" s="4">
        <v>1.1489054788411658E-4</v>
      </c>
      <c r="D45" s="4">
        <v>3.5350937810497409E-5</v>
      </c>
      <c r="E45" s="4">
        <v>5.3026406715746116E-6</v>
      </c>
      <c r="F45" s="4">
        <v>1.0310690194728411E-4</v>
      </c>
      <c r="G45" s="4">
        <v>3.2405026326289292E-5</v>
      </c>
      <c r="H45" s="4">
        <v>7.9539610073619178E-6</v>
      </c>
      <c r="I45" s="4">
        <v>1.5907922014723836E-5</v>
      </c>
      <c r="J45" s="4">
        <v>1.8853833498931952E-6</v>
      </c>
      <c r="K45" s="4">
        <v>0</v>
      </c>
      <c r="L45" s="4">
        <v>2.0503543930088498E-2</v>
      </c>
      <c r="M45" s="4">
        <v>5.0080495231537997E-5</v>
      </c>
      <c r="N45" s="4">
        <v>7.9539610073619182E-4</v>
      </c>
      <c r="O45" s="4">
        <v>8.2485521557827289E-4</v>
      </c>
      <c r="P45" s="4">
        <v>1.5289280603040128E-3</v>
      </c>
      <c r="Q45" s="4">
        <v>1.9060047302826521E-2</v>
      </c>
      <c r="R45" s="4">
        <v>5.9507411981003979E-3</v>
      </c>
      <c r="S45" s="4">
        <v>7.9539610073619171E-5</v>
      </c>
      <c r="T45" s="4">
        <v>1.6202513163144646E-4</v>
      </c>
      <c r="U45" s="4">
        <v>6.4810052652578582E-6</v>
      </c>
      <c r="V45" s="4">
        <v>5.3026406715746121E-5</v>
      </c>
      <c r="W45" s="4">
        <v>7.9539610073619171E-5</v>
      </c>
      <c r="X45" s="4">
        <v>1.1489054788411658E-4</v>
      </c>
      <c r="Y45" s="2">
        <v>2.9459114842081175E-3</v>
      </c>
      <c r="Z45" s="3" t="s">
        <v>33</v>
      </c>
      <c r="AA45" s="3" t="s">
        <v>114</v>
      </c>
    </row>
    <row r="46" spans="1:27" x14ac:dyDescent="0.35">
      <c r="A46" s="4">
        <v>1.1191675128939539E-2</v>
      </c>
      <c r="B46" s="4">
        <v>1.0689806289076779E-3</v>
      </c>
      <c r="C46" s="4">
        <v>4.3662589068060078E-4</v>
      </c>
      <c r="D46" s="4">
        <v>4.3662589068060078E-4</v>
      </c>
      <c r="E46" s="4">
        <v>0</v>
      </c>
      <c r="F46" s="4">
        <v>1.4052327516157267E-3</v>
      </c>
      <c r="G46" s="4">
        <v>2.6097179672863498E-4</v>
      </c>
      <c r="H46" s="4">
        <v>7.0261637580786341E-6</v>
      </c>
      <c r="I46" s="4">
        <v>1.4052327516157271E-4</v>
      </c>
      <c r="J46" s="4">
        <v>2.0074753594510384E-5</v>
      </c>
      <c r="K46" s="4">
        <v>0</v>
      </c>
      <c r="L46" s="4">
        <v>1.9723445406606452</v>
      </c>
      <c r="M46" s="4">
        <v>1.2546720996568989E-3</v>
      </c>
      <c r="N46" s="4">
        <v>2.3085966633686943E-2</v>
      </c>
      <c r="O46" s="4">
        <v>1.304858983643175E-2</v>
      </c>
      <c r="P46" s="4">
        <v>2.4089704313412459E-2</v>
      </c>
      <c r="Q46" s="4">
        <v>0.26147366556849777</v>
      </c>
      <c r="R46" s="4">
        <v>3.3625212270804894E-2</v>
      </c>
      <c r="S46" s="4">
        <v>2.1580360114098661E-4</v>
      </c>
      <c r="T46" s="4">
        <v>8.8830784655708438E-4</v>
      </c>
      <c r="U46" s="4">
        <v>1.1542983316843471E-4</v>
      </c>
      <c r="V46" s="4">
        <v>2.5093441993137978E-4</v>
      </c>
      <c r="W46" s="4">
        <v>8.0299014378041548E-4</v>
      </c>
      <c r="X46" s="4">
        <v>1.9572884754647623E-3</v>
      </c>
      <c r="Y46" s="2">
        <v>5.0186883986275958E-2</v>
      </c>
      <c r="Z46" s="3" t="s">
        <v>117</v>
      </c>
      <c r="AA46" s="3" t="s">
        <v>114</v>
      </c>
    </row>
    <row r="47" spans="1:27" x14ac:dyDescent="0.35">
      <c r="A47" s="4">
        <v>0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12.539046264137285</v>
      </c>
      <c r="O47" s="4">
        <v>1.0101789189778118E-3</v>
      </c>
      <c r="P47" s="4">
        <v>2.5655337624833317E-3</v>
      </c>
      <c r="Q47" s="4">
        <v>5.4196900732460382E-3</v>
      </c>
      <c r="R47" s="4">
        <v>4.2651998801285394E-3</v>
      </c>
      <c r="S47" s="4">
        <v>3.8483006437249975E-5</v>
      </c>
      <c r="T47" s="4">
        <v>9.3000598890020784E-5</v>
      </c>
      <c r="U47" s="4">
        <v>4.8103758046562475E-5</v>
      </c>
      <c r="V47" s="4">
        <v>2.8220871387316651E-5</v>
      </c>
      <c r="W47" s="4">
        <v>1.6034586015520823E-4</v>
      </c>
      <c r="X47" s="4">
        <v>0.59648659977737462</v>
      </c>
      <c r="Y47" s="2">
        <v>3.2069172031041648E-2</v>
      </c>
      <c r="Z47" s="3" t="s">
        <v>33</v>
      </c>
      <c r="AA47" s="3" t="s">
        <v>114</v>
      </c>
    </row>
    <row r="48" spans="1:27" x14ac:dyDescent="0.35">
      <c r="A48" s="4">
        <v>8.6932989188487891E-3</v>
      </c>
      <c r="B48" s="4">
        <v>0</v>
      </c>
      <c r="C48" s="4">
        <v>2.4114973028313419E-3</v>
      </c>
      <c r="D48" s="4">
        <v>1.8160658700334797E-3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1.4885785819946555E-4</v>
      </c>
      <c r="O48" s="4">
        <v>3.3939591669478143E-4</v>
      </c>
      <c r="P48" s="4">
        <v>7.4428929099732777E-5</v>
      </c>
      <c r="Q48" s="4">
        <v>2.0929414862844854E-3</v>
      </c>
      <c r="R48" s="4">
        <v>1.3546065096151367E-3</v>
      </c>
      <c r="S48" s="4">
        <v>1.9053805849531591E-6</v>
      </c>
      <c r="T48" s="4">
        <v>4.1680200295850358E-6</v>
      </c>
      <c r="U48" s="4">
        <v>4.1680200295850352E-7</v>
      </c>
      <c r="V48" s="4">
        <v>2.1435531580723038E-6</v>
      </c>
      <c r="W48" s="4">
        <v>2.9771571639893112E-5</v>
      </c>
      <c r="X48" s="4">
        <v>8.9314714919679333E-6</v>
      </c>
      <c r="Y48" s="2">
        <v>2.9771571639893111E-3</v>
      </c>
      <c r="Z48" s="3" t="s">
        <v>119</v>
      </c>
      <c r="AA48" s="3" t="s">
        <v>114</v>
      </c>
    </row>
    <row r="49" spans="1:27" x14ac:dyDescent="0.35">
      <c r="A49" s="4">
        <v>2.0349858204249564E-2</v>
      </c>
      <c r="B49" s="4">
        <v>1.5672873678089516E-3</v>
      </c>
      <c r="C49" s="4">
        <v>1.1941237088068204E-3</v>
      </c>
      <c r="D49" s="4">
        <v>3.4828608173532256E-4</v>
      </c>
      <c r="E49" s="4">
        <v>9.9510309067235035E-5</v>
      </c>
      <c r="F49" s="4">
        <v>4.9755154533617518E-5</v>
      </c>
      <c r="G49" s="4">
        <v>1.0199806679391588E-3</v>
      </c>
      <c r="H49" s="4">
        <v>4.9755154533617514E-4</v>
      </c>
      <c r="I49" s="4">
        <v>3.1345747356179032E-4</v>
      </c>
      <c r="J49" s="4">
        <v>2.0897164904119355E-4</v>
      </c>
      <c r="K49" s="4">
        <v>0</v>
      </c>
      <c r="L49" s="4">
        <v>1.7762590168501453E-3</v>
      </c>
      <c r="M49" s="4">
        <v>5.4730669986979266E-5</v>
      </c>
      <c r="N49" s="4">
        <v>0.16916752541429955</v>
      </c>
      <c r="O49" s="4">
        <v>1.4080708733013756E-2</v>
      </c>
      <c r="P49" s="4">
        <v>7.3140077164417741E-2</v>
      </c>
      <c r="Q49" s="4">
        <v>9.254458743252858E-2</v>
      </c>
      <c r="R49" s="4">
        <v>1.880744841370742E-2</v>
      </c>
      <c r="S49" s="4">
        <v>1.4926546360085255E-4</v>
      </c>
      <c r="T49" s="4">
        <v>7.9608247253788028E-4</v>
      </c>
      <c r="U49" s="4">
        <v>7.4632731800426273E-5</v>
      </c>
      <c r="V49" s="4">
        <v>5.9706185440341019E-4</v>
      </c>
      <c r="W49" s="4">
        <v>4.9755154533617516E-3</v>
      </c>
      <c r="X49" s="4">
        <v>3.7316365900213135E-3</v>
      </c>
      <c r="Y49" s="2">
        <v>4.9755154533617514E-2</v>
      </c>
      <c r="Z49" s="3" t="s">
        <v>33</v>
      </c>
      <c r="AA49" s="3" t="s">
        <v>114</v>
      </c>
    </row>
    <row r="50" spans="1:27" x14ac:dyDescent="0.35">
      <c r="A50" s="4">
        <v>12.558070679548214</v>
      </c>
      <c r="B50" s="4">
        <v>0.4563252427161415</v>
      </c>
      <c r="C50" s="4">
        <v>2.4641563106671645</v>
      </c>
      <c r="D50" s="4">
        <v>0</v>
      </c>
      <c r="E50" s="4">
        <v>0.27379514562968493</v>
      </c>
      <c r="F50" s="4">
        <v>0.4563252427161415</v>
      </c>
      <c r="G50" s="4">
        <v>3.2855417475562185E-2</v>
      </c>
      <c r="H50" s="4">
        <v>3.6506019417291325E-3</v>
      </c>
      <c r="I50" s="4">
        <v>2.7379514562968488E-2</v>
      </c>
      <c r="J50" s="4">
        <v>1.8253009708645662E-3</v>
      </c>
      <c r="K50" s="4">
        <v>0</v>
      </c>
      <c r="L50" s="4">
        <v>4.563252427161415</v>
      </c>
      <c r="M50" s="4">
        <v>7.301203883458264E-2</v>
      </c>
      <c r="N50" s="4">
        <v>4.9283126213343289</v>
      </c>
      <c r="O50" s="4">
        <v>16.792768931954004</v>
      </c>
      <c r="P50" s="4">
        <v>13.507227184397788</v>
      </c>
      <c r="Q50" s="4">
        <v>273.7951456296849</v>
      </c>
      <c r="R50" s="4">
        <v>7.848794174717634</v>
      </c>
      <c r="S50" s="4">
        <v>0.12777106796051962</v>
      </c>
      <c r="T50" s="4">
        <v>4.5632524271614149E-2</v>
      </c>
      <c r="U50" s="4">
        <v>9.1265048543228301E-3</v>
      </c>
      <c r="V50" s="4">
        <v>4.5632524271614149E-2</v>
      </c>
      <c r="W50" s="4">
        <v>18.25300970864566</v>
      </c>
      <c r="X50" s="4">
        <v>18.25300970864566</v>
      </c>
      <c r="Y50" s="2">
        <v>182.53009708645661</v>
      </c>
      <c r="Z50" s="3" t="s">
        <v>120</v>
      </c>
      <c r="AA50" s="3" t="s">
        <v>114</v>
      </c>
    </row>
    <row r="51" spans="1:27" x14ac:dyDescent="0.35">
      <c r="A51" s="4">
        <v>0.10951688588490383</v>
      </c>
      <c r="B51" s="4">
        <v>7.1777958992132905E-3</v>
      </c>
      <c r="C51" s="4">
        <v>1.5761551819921969E-2</v>
      </c>
      <c r="D51" s="4">
        <v>0</v>
      </c>
      <c r="E51" s="4">
        <v>0</v>
      </c>
      <c r="F51" s="4">
        <v>7.0667990554110242E-3</v>
      </c>
      <c r="G51" s="4">
        <v>4.0698842727498048E-4</v>
      </c>
      <c r="H51" s="4">
        <v>7.3997895868178269E-5</v>
      </c>
      <c r="I51" s="4">
        <v>1.5169568652976544E-5</v>
      </c>
      <c r="J51" s="4">
        <v>7.3997895868178269E-5</v>
      </c>
      <c r="K51" s="4">
        <v>0</v>
      </c>
      <c r="L51" s="4">
        <v>0</v>
      </c>
      <c r="M51" s="4">
        <v>0</v>
      </c>
      <c r="N51" s="4">
        <v>1.442958969429476E-2</v>
      </c>
      <c r="O51" s="4">
        <v>0.13282622308337996</v>
      </c>
      <c r="P51" s="4">
        <v>0.12098655974447146</v>
      </c>
      <c r="Q51" s="4">
        <v>1.3948603371151602</v>
      </c>
      <c r="R51" s="4">
        <v>5.5868411380474582E-2</v>
      </c>
      <c r="S51" s="4">
        <v>6.3268200967292411E-4</v>
      </c>
      <c r="T51" s="4">
        <v>1.6316536038933308E-3</v>
      </c>
      <c r="U51" s="4">
        <v>4.439873752090696E-5</v>
      </c>
      <c r="V51" s="4">
        <v>1.7019516049681001E-4</v>
      </c>
      <c r="W51" s="4">
        <v>3.9588874289475367E-3</v>
      </c>
      <c r="X51" s="4">
        <v>1.8499473967044565E-4</v>
      </c>
      <c r="Y51" s="2">
        <v>3.699894793408913E-2</v>
      </c>
      <c r="Z51" s="3" t="s">
        <v>120</v>
      </c>
      <c r="AA51" s="3" t="s">
        <v>114</v>
      </c>
    </row>
    <row r="52" spans="1:27" x14ac:dyDescent="0.35">
      <c r="A52" s="4">
        <v>1.1755757524682711E-2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1.3061952805203012E-3</v>
      </c>
      <c r="H52" s="4">
        <v>3.731986515772289E-4</v>
      </c>
      <c r="I52" s="4">
        <v>1.8659932578861445E-4</v>
      </c>
      <c r="J52" s="4">
        <v>7.463973031544578E-4</v>
      </c>
      <c r="K52" s="4">
        <v>0</v>
      </c>
      <c r="L52" s="4">
        <v>0</v>
      </c>
      <c r="M52" s="4">
        <v>0</v>
      </c>
      <c r="N52" s="4">
        <v>0.3078888875512138</v>
      </c>
      <c r="O52" s="4">
        <v>0.37319865157722887</v>
      </c>
      <c r="P52" s="4">
        <v>0.18659932578861443</v>
      </c>
      <c r="Q52" s="4">
        <v>4.7582828076096684</v>
      </c>
      <c r="R52" s="4">
        <v>3.7319865157722891E-2</v>
      </c>
      <c r="S52" s="4">
        <v>3.5453871899836745E-2</v>
      </c>
      <c r="T52" s="4">
        <v>2.7989898868292164E-3</v>
      </c>
      <c r="U52" s="4">
        <v>3.3587878641950595E-3</v>
      </c>
      <c r="V52" s="4">
        <v>4.6649831447153614E-3</v>
      </c>
      <c r="W52" s="4">
        <v>9.3299662894307227E-3</v>
      </c>
      <c r="X52" s="4">
        <v>4.1051851673495177E-2</v>
      </c>
      <c r="Y52" s="2">
        <v>18.659932578861444</v>
      </c>
      <c r="Z52" s="3" t="s">
        <v>121</v>
      </c>
      <c r="AA52" s="3" t="s">
        <v>114</v>
      </c>
    </row>
    <row r="53" spans="1:27" x14ac:dyDescent="0.35">
      <c r="A53" s="4">
        <v>0.38553235159140931</v>
      </c>
      <c r="B53" s="4">
        <v>0</v>
      </c>
      <c r="C53" s="4">
        <v>8.8628126802622831E-2</v>
      </c>
      <c r="D53" s="4">
        <v>0</v>
      </c>
      <c r="E53" s="4">
        <v>0</v>
      </c>
      <c r="F53" s="4">
        <v>0</v>
      </c>
      <c r="G53" s="4">
        <v>3.5451250721049133E-3</v>
      </c>
      <c r="H53" s="4">
        <v>8.8628126802622832E-4</v>
      </c>
      <c r="I53" s="4">
        <v>4.4314063401311416E-4</v>
      </c>
      <c r="J53" s="4">
        <v>2.2157031700655709E-3</v>
      </c>
      <c r="K53" s="4">
        <v>0</v>
      </c>
      <c r="L53" s="4">
        <v>0</v>
      </c>
      <c r="M53" s="4">
        <v>0</v>
      </c>
      <c r="N53" s="4">
        <v>0.44314063401311415</v>
      </c>
      <c r="O53" s="4">
        <v>0.44314063401311415</v>
      </c>
      <c r="P53" s="4">
        <v>0</v>
      </c>
      <c r="Q53" s="4">
        <v>3.9882657061180269</v>
      </c>
      <c r="R53" s="4">
        <v>0.88628126802622831</v>
      </c>
      <c r="S53" s="4">
        <v>1.9498187896577021E-2</v>
      </c>
      <c r="T53" s="4">
        <v>3.5451250721049134E-2</v>
      </c>
      <c r="U53" s="4">
        <v>6.6471095101967113E-3</v>
      </c>
      <c r="V53" s="4">
        <v>1.7725625360524567E-2</v>
      </c>
      <c r="W53" s="4">
        <v>2.2157031700655709</v>
      </c>
      <c r="X53" s="4">
        <v>0.44314063401311415</v>
      </c>
      <c r="Y53" s="2">
        <v>44.314063401311415</v>
      </c>
      <c r="Z53" s="3" t="s">
        <v>121</v>
      </c>
      <c r="AA53" s="3" t="s">
        <v>114</v>
      </c>
    </row>
    <row r="54" spans="1:27" x14ac:dyDescent="0.35">
      <c r="A54" s="4">
        <v>0.60267365314935728</v>
      </c>
      <c r="B54" s="4">
        <v>1.3635150523741117E-2</v>
      </c>
      <c r="C54" s="4">
        <v>8.1810903142446684E-2</v>
      </c>
      <c r="D54" s="4">
        <v>0</v>
      </c>
      <c r="E54" s="4">
        <v>0</v>
      </c>
      <c r="F54" s="4">
        <v>0</v>
      </c>
      <c r="G54" s="4">
        <v>2.4543270942734008E-2</v>
      </c>
      <c r="H54" s="4">
        <v>6.4085207461583252E-3</v>
      </c>
      <c r="I54" s="4">
        <v>2.0452725785611672E-3</v>
      </c>
      <c r="J54" s="4">
        <v>6.4085207461583252E-3</v>
      </c>
      <c r="K54" s="4">
        <v>0</v>
      </c>
      <c r="L54" s="4">
        <v>0</v>
      </c>
      <c r="M54" s="4">
        <v>0</v>
      </c>
      <c r="N54" s="4">
        <v>1.0908120418992893</v>
      </c>
      <c r="O54" s="4">
        <v>5.794938972589974</v>
      </c>
      <c r="P54" s="4">
        <v>0.54540602094964463</v>
      </c>
      <c r="Q54" s="4">
        <v>11.521702192561243</v>
      </c>
      <c r="R54" s="4">
        <v>0.27270301047482232</v>
      </c>
      <c r="S54" s="4">
        <v>5.3177087042590356E-3</v>
      </c>
      <c r="T54" s="4">
        <v>1.2271635471367004E-2</v>
      </c>
      <c r="U54" s="4">
        <v>3.9541936518849236E-3</v>
      </c>
      <c r="V54" s="4">
        <v>4.7723026833093908E-3</v>
      </c>
      <c r="W54" s="4">
        <v>0.68175752618705576</v>
      </c>
      <c r="X54" s="4">
        <v>0.13635150523741116</v>
      </c>
      <c r="Y54" s="2">
        <v>13.635150523741116</v>
      </c>
      <c r="Z54" s="3" t="s">
        <v>120</v>
      </c>
      <c r="AA54" s="3" t="s">
        <v>114</v>
      </c>
    </row>
    <row r="55" spans="1:27" x14ac:dyDescent="0.35">
      <c r="A55" s="4">
        <v>2.5163825009071839</v>
      </c>
      <c r="B55" s="4">
        <v>8.2342359322879061E-2</v>
      </c>
      <c r="C55" s="4">
        <v>0.38206854725815881</v>
      </c>
      <c r="D55" s="4">
        <v>0</v>
      </c>
      <c r="E55" s="4">
        <v>4.9405415593727436E-2</v>
      </c>
      <c r="F55" s="4">
        <v>8.2342359322879061E-2</v>
      </c>
      <c r="G55" s="4">
        <v>6.5873887458303249E-2</v>
      </c>
      <c r="H55" s="4">
        <v>3.030198823081949E-2</v>
      </c>
      <c r="I55" s="4">
        <v>4.9405415593727431E-3</v>
      </c>
      <c r="J55" s="4">
        <v>3.030198823081949E-2</v>
      </c>
      <c r="K55" s="4">
        <v>0</v>
      </c>
      <c r="L55" s="4">
        <v>0.82342359322879044</v>
      </c>
      <c r="M55" s="4">
        <v>1.317477749166065E-2</v>
      </c>
      <c r="N55" s="4">
        <v>0.92882181316207568</v>
      </c>
      <c r="O55" s="4">
        <v>2.6020185546029784</v>
      </c>
      <c r="P55" s="4">
        <v>2.2726491173114622</v>
      </c>
      <c r="Q55" s="4">
        <v>49.405415593727433</v>
      </c>
      <c r="R55" s="4">
        <v>1.1527930305203069</v>
      </c>
      <c r="S55" s="4">
        <v>1.6468471864575812E-2</v>
      </c>
      <c r="T55" s="4">
        <v>8.2342359322879061E-3</v>
      </c>
      <c r="U55" s="4">
        <v>1.6468471864575813E-3</v>
      </c>
      <c r="V55" s="4">
        <v>8.2342359322879061E-3</v>
      </c>
      <c r="W55" s="4">
        <v>3.2936943729151618</v>
      </c>
      <c r="X55" s="4">
        <v>3.2936943729151618</v>
      </c>
      <c r="Y55" s="2">
        <v>32.936943729151622</v>
      </c>
      <c r="Z55" s="3" t="s">
        <v>120</v>
      </c>
      <c r="AA55" s="3" t="s">
        <v>114</v>
      </c>
    </row>
    <row r="56" spans="1:27" x14ac:dyDescent="0.35">
      <c r="A56" s="4">
        <v>3.0910913870571656E-3</v>
      </c>
      <c r="B56" s="4">
        <v>1.7663379354612371E-4</v>
      </c>
      <c r="C56" s="4">
        <v>5.8877931182041248E-4</v>
      </c>
      <c r="D56" s="4">
        <v>0</v>
      </c>
      <c r="E56" s="4">
        <v>0</v>
      </c>
      <c r="F56" s="4">
        <v>0</v>
      </c>
      <c r="G56" s="4">
        <v>2.9438965591020622E-6</v>
      </c>
      <c r="H56" s="4">
        <v>1.4719482795510311E-6</v>
      </c>
      <c r="I56" s="4">
        <v>0</v>
      </c>
      <c r="J56" s="4">
        <v>1.4719482795510311E-6</v>
      </c>
      <c r="K56" s="4">
        <v>0</v>
      </c>
      <c r="L56" s="4">
        <v>0</v>
      </c>
      <c r="M56" s="4">
        <v>0</v>
      </c>
      <c r="N56" s="4">
        <v>5.8877931182041241E-3</v>
      </c>
      <c r="O56" s="4">
        <v>5.8877931182041241E-3</v>
      </c>
      <c r="P56" s="4">
        <v>4.4158448386530935E-3</v>
      </c>
      <c r="Q56" s="4">
        <v>5.2990138063837122E-2</v>
      </c>
      <c r="R56" s="4">
        <v>5.8877931182041241E-3</v>
      </c>
      <c r="S56" s="4">
        <v>1.7663379354612373E-5</v>
      </c>
      <c r="T56" s="4">
        <v>5.8877931182041244E-5</v>
      </c>
      <c r="U56" s="4">
        <v>1.4719482795510311E-5</v>
      </c>
      <c r="V56" s="4">
        <v>1.4719482795510311E-5</v>
      </c>
      <c r="W56" s="4">
        <v>7.3597413977551547E-3</v>
      </c>
      <c r="X56" s="4">
        <v>1.471948279551031E-3</v>
      </c>
      <c r="Y56" s="2">
        <v>0.14719482795510311</v>
      </c>
      <c r="Z56" s="3" t="s">
        <v>120</v>
      </c>
      <c r="AA56" s="3" t="s">
        <v>114</v>
      </c>
    </row>
    <row r="57" spans="1:27" x14ac:dyDescent="0.35">
      <c r="A57" s="4">
        <v>6.8284692885432943E-2</v>
      </c>
      <c r="B57" s="4">
        <v>4.1637007856971308E-3</v>
      </c>
      <c r="C57" s="4">
        <v>1.2491102357091393E-2</v>
      </c>
      <c r="D57" s="4">
        <v>0</v>
      </c>
      <c r="E57" s="4">
        <v>0</v>
      </c>
      <c r="F57" s="4">
        <v>0</v>
      </c>
      <c r="G57" s="4">
        <v>1.6654803142788523E-4</v>
      </c>
      <c r="H57" s="4">
        <v>8.3274015713942615E-5</v>
      </c>
      <c r="I57" s="4">
        <v>0</v>
      </c>
      <c r="J57" s="4">
        <v>8.3274015713942615E-5</v>
      </c>
      <c r="K57" s="4">
        <v>0</v>
      </c>
      <c r="L57" s="4">
        <v>0</v>
      </c>
      <c r="M57" s="4">
        <v>0</v>
      </c>
      <c r="N57" s="4">
        <v>0.16654803142788524</v>
      </c>
      <c r="O57" s="4">
        <v>0.16654803142788524</v>
      </c>
      <c r="P57" s="4">
        <v>0.12491102357091392</v>
      </c>
      <c r="Q57" s="4">
        <v>1.2491102357091393</v>
      </c>
      <c r="R57" s="4">
        <v>0.16654803142788524</v>
      </c>
      <c r="S57" s="4">
        <v>6.2455511785456958E-4</v>
      </c>
      <c r="T57" s="4">
        <v>1.6654803142788525E-3</v>
      </c>
      <c r="U57" s="4">
        <v>2.4982204714182784E-4</v>
      </c>
      <c r="V57" s="4">
        <v>3.3309606285577046E-4</v>
      </c>
      <c r="W57" s="4">
        <v>1.2491102357091392E-3</v>
      </c>
      <c r="X57" s="4">
        <v>4.163700785697131E-2</v>
      </c>
      <c r="Y57" s="2">
        <v>4.1637007856971309</v>
      </c>
      <c r="Z57" s="3" t="s">
        <v>120</v>
      </c>
      <c r="AA57" s="3" t="s">
        <v>114</v>
      </c>
    </row>
    <row r="58" spans="1:27" x14ac:dyDescent="0.35">
      <c r="A58" s="4">
        <v>2.6079841731401752</v>
      </c>
      <c r="B58" s="4">
        <v>3.1525083411584535E-3</v>
      </c>
      <c r="C58" s="4">
        <v>0.64578655715851951</v>
      </c>
      <c r="D58" s="4">
        <v>0.62285922376827618</v>
      </c>
      <c r="E58" s="4">
        <v>0</v>
      </c>
      <c r="F58" s="4">
        <v>0</v>
      </c>
      <c r="G58" s="4">
        <v>1.0508361137194844E-3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2.1780966720731132</v>
      </c>
      <c r="O58" s="4">
        <v>0.11463666695121648</v>
      </c>
      <c r="P58" s="4">
        <v>0</v>
      </c>
      <c r="Q58" s="4">
        <v>1.2323441697255773</v>
      </c>
      <c r="R58" s="4">
        <v>0.19106111158536079</v>
      </c>
      <c r="S58" s="4">
        <v>6.8782000170729881E-3</v>
      </c>
      <c r="T58" s="4">
        <v>9.4575250234753608E-4</v>
      </c>
      <c r="U58" s="4">
        <v>2.5793250064023711E-4</v>
      </c>
      <c r="V58" s="4">
        <v>1.4329583368902061E-3</v>
      </c>
      <c r="W58" s="4">
        <v>0.47765277896340202</v>
      </c>
      <c r="X58" s="4">
        <v>3.8212222317072164E-2</v>
      </c>
      <c r="Y58" s="2">
        <v>9.5530555792680403</v>
      </c>
      <c r="Z58" s="3" t="s">
        <v>33</v>
      </c>
      <c r="AA58" s="3" t="s">
        <v>114</v>
      </c>
    </row>
    <row r="59" spans="1:27" x14ac:dyDescent="0.35">
      <c r="A59" s="4">
        <v>0.22450477265759552</v>
      </c>
      <c r="B59" s="4">
        <v>0</v>
      </c>
      <c r="C59" s="4">
        <v>5.6126193164398881E-2</v>
      </c>
      <c r="D59" s="4">
        <v>5.6126193164398881E-2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1.6507703871882023E-2</v>
      </c>
      <c r="P59" s="4">
        <v>2.4761555807823035E-2</v>
      </c>
      <c r="Q59" s="4">
        <v>4.1764490795861517E-2</v>
      </c>
      <c r="R59" s="4">
        <v>3.8215334463406886E-2</v>
      </c>
      <c r="S59" s="4">
        <v>8.2538519359410118E-6</v>
      </c>
      <c r="T59" s="4">
        <v>2.0634629839852534E-4</v>
      </c>
      <c r="U59" s="4">
        <v>3.4666178130952246E-5</v>
      </c>
      <c r="V59" s="4">
        <v>8.2538519359410121E-5</v>
      </c>
      <c r="W59" s="4">
        <v>4.1269259679705059E-3</v>
      </c>
      <c r="X59" s="4">
        <v>5.7776963551587077E-3</v>
      </c>
      <c r="Y59" s="2">
        <v>0.82538519359410123</v>
      </c>
      <c r="Z59" s="3" t="s">
        <v>33</v>
      </c>
      <c r="AA59" s="3" t="s">
        <v>114</v>
      </c>
    </row>
    <row r="60" spans="1:27" x14ac:dyDescent="0.35">
      <c r="A60" s="4">
        <v>11.412581575522349</v>
      </c>
      <c r="B60" s="4">
        <v>0.66057319713617735</v>
      </c>
      <c r="C60" s="4">
        <v>0.34208254851694897</v>
      </c>
      <c r="D60" s="4">
        <v>2.6540887384935697E-2</v>
      </c>
      <c r="E60" s="4">
        <v>0.25066393641328161</v>
      </c>
      <c r="F60" s="4">
        <v>0.86995130872844784</v>
      </c>
      <c r="G60" s="4">
        <v>0.60749142236630593</v>
      </c>
      <c r="H60" s="4">
        <v>0.36567444841466956</v>
      </c>
      <c r="I60" s="4">
        <v>0.19610766789980263</v>
      </c>
      <c r="J60" s="4">
        <v>1.8283722420733478E-2</v>
      </c>
      <c r="K60" s="4">
        <v>0</v>
      </c>
      <c r="L60" s="4">
        <v>7.3724687180376933E-2</v>
      </c>
      <c r="M60" s="4">
        <v>1.7988823672011971E-2</v>
      </c>
      <c r="N60" s="4">
        <v>1.3270443692467848</v>
      </c>
      <c r="O60" s="4">
        <v>14.744937436075388</v>
      </c>
      <c r="P60" s="4">
        <v>20.348013661784034</v>
      </c>
      <c r="Q60" s="4">
        <v>115.01051200138801</v>
      </c>
      <c r="R60" s="4">
        <v>4.1285824821011081</v>
      </c>
      <c r="S60" s="4">
        <v>0.12090848697581816</v>
      </c>
      <c r="T60" s="4">
        <v>1.4302589312993126</v>
      </c>
      <c r="U60" s="4">
        <v>0.11501051200138802</v>
      </c>
      <c r="V60" s="4">
        <v>0.18873519918176496</v>
      </c>
      <c r="W60" s="4">
        <v>0.29489874872150773</v>
      </c>
      <c r="X60" s="4">
        <v>0.29489874872150773</v>
      </c>
      <c r="Y60" s="2">
        <v>2.9489874872150774</v>
      </c>
      <c r="Z60" s="3" t="s">
        <v>33</v>
      </c>
      <c r="AA60" s="3" t="s">
        <v>114</v>
      </c>
    </row>
    <row r="61" spans="1:27" x14ac:dyDescent="0.35">
      <c r="A61" s="4">
        <v>8.2375266581324533E-3</v>
      </c>
      <c r="B61" s="4">
        <v>0</v>
      </c>
      <c r="C61" s="4">
        <v>1.962133085930161E-3</v>
      </c>
      <c r="D61" s="4">
        <v>1.3557595958176331E-3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1.3958031281835544E-3</v>
      </c>
      <c r="M61" s="4">
        <v>5.6060945312290303E-6</v>
      </c>
      <c r="N61" s="4">
        <v>2.4026119419552992E-3</v>
      </c>
      <c r="O61" s="4">
        <v>1.9735740951775673E-3</v>
      </c>
      <c r="P61" s="4">
        <v>2.05366115990941E-3</v>
      </c>
      <c r="Q61" s="4">
        <v>3.020426441315233E-2</v>
      </c>
      <c r="R61" s="4">
        <v>2.162350747759769E-3</v>
      </c>
      <c r="S61" s="4">
        <v>8.2947317043694836E-4</v>
      </c>
      <c r="T61" s="4">
        <v>3.4323027742218553E-5</v>
      </c>
      <c r="U61" s="4">
        <v>1.6589463408738971E-5</v>
      </c>
      <c r="V61" s="4">
        <v>1.4301261559257733E-5</v>
      </c>
      <c r="W61" s="4">
        <v>5.6518585682186562E-3</v>
      </c>
      <c r="X61" s="4">
        <v>5.5889330173579214E-3</v>
      </c>
      <c r="Y61" s="2">
        <v>5.7205046237030925E-2</v>
      </c>
      <c r="Z61" s="3" t="s">
        <v>121</v>
      </c>
      <c r="AA61" s="3" t="s">
        <v>114</v>
      </c>
    </row>
    <row r="62" spans="1:27" x14ac:dyDescent="0.35">
      <c r="A62" s="4">
        <v>5.5871245552953277E-3</v>
      </c>
      <c r="B62" s="4">
        <v>0</v>
      </c>
      <c r="C62" s="4">
        <v>1.3308220294904844E-3</v>
      </c>
      <c r="D62" s="4">
        <v>9.1954758305902277E-4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9.467072163139305E-4</v>
      </c>
      <c r="M62" s="4">
        <v>3.8023486556870979E-6</v>
      </c>
      <c r="N62" s="4">
        <v>1.6295779952944706E-3</v>
      </c>
      <c r="O62" s="4">
        <v>1.3385819247061722E-3</v>
      </c>
      <c r="P62" s="4">
        <v>1.3929011912159877E-3</v>
      </c>
      <c r="Q62" s="4">
        <v>2.0486123369416197E-2</v>
      </c>
      <c r="R62" s="4">
        <v>1.4666201957650234E-3</v>
      </c>
      <c r="S62" s="4">
        <v>5.6259240313737667E-4</v>
      </c>
      <c r="T62" s="4">
        <v>2.3279685647063863E-5</v>
      </c>
      <c r="U62" s="4">
        <v>1.1251848062747536E-5</v>
      </c>
      <c r="V62" s="4">
        <v>9.6998690196099447E-6</v>
      </c>
      <c r="W62" s="4">
        <v>3.8333882365498501E-3</v>
      </c>
      <c r="X62" s="4">
        <v>3.7907088128635658E-3</v>
      </c>
      <c r="Y62" s="2">
        <v>3.8799476078439775E-2</v>
      </c>
      <c r="Z62" s="3" t="s">
        <v>121</v>
      </c>
      <c r="AA62" s="3" t="s">
        <v>114</v>
      </c>
    </row>
    <row r="63" spans="1:27" x14ac:dyDescent="0.35">
      <c r="A63" s="4">
        <v>2.8328072009168466E-3</v>
      </c>
      <c r="B63" s="4">
        <v>0</v>
      </c>
      <c r="C63" s="4">
        <v>7.0522616241312254E-4</v>
      </c>
      <c r="D63" s="4">
        <v>7.0522616241312254E-4</v>
      </c>
      <c r="E63" s="4">
        <v>0</v>
      </c>
      <c r="F63" s="4">
        <v>0</v>
      </c>
      <c r="G63" s="4">
        <v>2.0234337149406048E-6</v>
      </c>
      <c r="H63" s="4">
        <v>5.9512756321782496E-7</v>
      </c>
      <c r="I63" s="4">
        <v>2.9161250597673416E-7</v>
      </c>
      <c r="J63" s="4">
        <v>1.1604987482747585E-6</v>
      </c>
      <c r="K63" s="4">
        <v>0</v>
      </c>
      <c r="L63" s="4">
        <v>0</v>
      </c>
      <c r="M63" s="4">
        <v>0</v>
      </c>
      <c r="N63" s="4">
        <v>4.9395587747079462E-4</v>
      </c>
      <c r="O63" s="4">
        <v>5.9215192540173578E-4</v>
      </c>
      <c r="P63" s="4">
        <v>2.9161250597673421E-4</v>
      </c>
      <c r="Q63" s="4">
        <v>7.4986072965445936E-3</v>
      </c>
      <c r="R63" s="4">
        <v>8.3317858850495485E-5</v>
      </c>
      <c r="S63" s="4">
        <v>5.6537118505693368E-5</v>
      </c>
      <c r="T63" s="4">
        <v>4.7610205057425997E-6</v>
      </c>
      <c r="U63" s="4">
        <v>5.3561480689604241E-6</v>
      </c>
      <c r="V63" s="4">
        <v>7.4390945402228118E-6</v>
      </c>
      <c r="W63" s="4">
        <v>5.0585842873515122E-5</v>
      </c>
      <c r="X63" s="4">
        <v>6.546403195396074E-5</v>
      </c>
      <c r="Y63" s="2">
        <v>2.9756378160891245E-2</v>
      </c>
      <c r="Z63" s="3" t="s">
        <v>121</v>
      </c>
      <c r="AA63" s="3" t="s">
        <v>114</v>
      </c>
    </row>
    <row r="64" spans="1:27" x14ac:dyDescent="0.35">
      <c r="A64" s="4">
        <v>8.3507675063574122E-2</v>
      </c>
      <c r="B64" s="4">
        <v>4.5292298339565627E-4</v>
      </c>
      <c r="C64" s="4">
        <v>2.0381534252804534E-2</v>
      </c>
      <c r="D64" s="4">
        <v>1.9013329407130155E-2</v>
      </c>
      <c r="E64" s="4">
        <v>0</v>
      </c>
      <c r="F64" s="4">
        <v>0</v>
      </c>
      <c r="G64" s="4">
        <v>1.7928201426078062E-5</v>
      </c>
      <c r="H64" s="4">
        <v>8.9641007130390311E-6</v>
      </c>
      <c r="I64" s="4">
        <v>0</v>
      </c>
      <c r="J64" s="4">
        <v>8.9641007130390311E-6</v>
      </c>
      <c r="K64" s="4">
        <v>0</v>
      </c>
      <c r="L64" s="4">
        <v>0</v>
      </c>
      <c r="M64" s="4">
        <v>0</v>
      </c>
      <c r="N64" s="4">
        <v>1.854153463275968E-2</v>
      </c>
      <c r="O64" s="4">
        <v>1.8447175677885584E-2</v>
      </c>
      <c r="P64" s="4">
        <v>1.3587689501869688E-2</v>
      </c>
      <c r="Q64" s="4">
        <v>0.13823586889054926</v>
      </c>
      <c r="R64" s="4">
        <v>1.8824611497381964E-2</v>
      </c>
      <c r="S64" s="4">
        <v>7.0769216155571293E-5</v>
      </c>
      <c r="T64" s="4">
        <v>1.9343585749189489E-4</v>
      </c>
      <c r="U64" s="4">
        <v>2.8307686462228517E-5</v>
      </c>
      <c r="V64" s="4">
        <v>4.0102555821490406E-5</v>
      </c>
      <c r="W64" s="4">
        <v>1.0851279810520933E-3</v>
      </c>
      <c r="X64" s="4">
        <v>4.5764093113936097E-3</v>
      </c>
      <c r="Y64" s="2">
        <v>0.47179477437047529</v>
      </c>
      <c r="Z64" s="3" t="s">
        <v>120</v>
      </c>
      <c r="AA64" s="3" t="s">
        <v>114</v>
      </c>
    </row>
    <row r="65" spans="1:27" x14ac:dyDescent="0.35">
      <c r="A65" s="4">
        <v>0.48048638578287822</v>
      </c>
      <c r="B65" s="4">
        <v>3.1071452947292787E-3</v>
      </c>
      <c r="C65" s="4">
        <v>0.1165980296166451</v>
      </c>
      <c r="D65" s="4">
        <v>0.10730862615817614</v>
      </c>
      <c r="E65" s="4">
        <v>0</v>
      </c>
      <c r="F65" s="4">
        <v>0</v>
      </c>
      <c r="G65" s="4">
        <v>1.2492646030354832E-4</v>
      </c>
      <c r="H65" s="4">
        <v>6.086160886583124E-5</v>
      </c>
      <c r="I65" s="4">
        <v>0</v>
      </c>
      <c r="J65" s="4">
        <v>6.086160886583124E-5</v>
      </c>
      <c r="K65" s="4">
        <v>0</v>
      </c>
      <c r="L65" s="4">
        <v>0</v>
      </c>
      <c r="M65" s="4">
        <v>0</v>
      </c>
      <c r="N65" s="4">
        <v>0.12620775733230269</v>
      </c>
      <c r="O65" s="4">
        <v>0.12556710881792549</v>
      </c>
      <c r="P65" s="4">
        <v>9.2894034584689783E-2</v>
      </c>
      <c r="Q65" s="4">
        <v>0.94175331613444113</v>
      </c>
      <c r="R65" s="4">
        <v>0.12780937861824559</v>
      </c>
      <c r="S65" s="4">
        <v>4.8048638578287816E-4</v>
      </c>
      <c r="T65" s="4">
        <v>1.3133294544732004E-3</v>
      </c>
      <c r="U65" s="4">
        <v>1.9219455431315128E-4</v>
      </c>
      <c r="V65" s="4">
        <v>2.6907237603841175E-4</v>
      </c>
      <c r="W65" s="4">
        <v>6.4064851437717098E-3</v>
      </c>
      <c r="X65" s="4">
        <v>3.1391777204481372E-2</v>
      </c>
      <c r="Y65" s="2">
        <v>3.2032425718858546</v>
      </c>
      <c r="Z65" s="3" t="s">
        <v>120</v>
      </c>
      <c r="AA65" s="3" t="s">
        <v>114</v>
      </c>
    </row>
    <row r="66" spans="1:27" x14ac:dyDescent="0.35">
      <c r="A66" s="4">
        <v>0.39247382261126018</v>
      </c>
      <c r="B66" s="4">
        <v>3.3640613366679446E-3</v>
      </c>
      <c r="C66" s="4">
        <v>8.8306610087533544E-2</v>
      </c>
      <c r="D66" s="4">
        <v>7.2887995627805471E-2</v>
      </c>
      <c r="E66" s="4">
        <v>1.9623691130563011E-3</v>
      </c>
      <c r="F66" s="4">
        <v>3.3640613366679446E-3</v>
      </c>
      <c r="G66" s="4">
        <v>2.6632152248621229E-3</v>
      </c>
      <c r="H66" s="4">
        <v>1.2194722345421297E-3</v>
      </c>
      <c r="I66" s="4">
        <v>1.962369113056301E-4</v>
      </c>
      <c r="J66" s="4">
        <v>1.2194722345421297E-3</v>
      </c>
      <c r="K66" s="4">
        <v>0</v>
      </c>
      <c r="L66" s="4">
        <v>3.3220105699595957E-2</v>
      </c>
      <c r="M66" s="4">
        <v>5.3264304497242451E-4</v>
      </c>
      <c r="N66" s="4">
        <v>3.9107213038764861E-2</v>
      </c>
      <c r="O66" s="4">
        <v>0.10610810132740144</v>
      </c>
      <c r="P66" s="4">
        <v>9.1670671424201502E-2</v>
      </c>
      <c r="Q66" s="4">
        <v>2.0044198797646504</v>
      </c>
      <c r="R66" s="4">
        <v>4.9199397048768682E-2</v>
      </c>
      <c r="S66" s="4">
        <v>6.7281226733358892E-4</v>
      </c>
      <c r="T66" s="4">
        <v>3.924738226112602E-4</v>
      </c>
      <c r="U66" s="4">
        <v>7.0084611180582179E-5</v>
      </c>
      <c r="V66" s="4">
        <v>3.5042305590291087E-4</v>
      </c>
      <c r="W66" s="4">
        <v>0.13652482257977408</v>
      </c>
      <c r="X66" s="4">
        <v>0.13302059202074498</v>
      </c>
      <c r="Y66" s="2">
        <v>1.4016922236116436</v>
      </c>
      <c r="Z66" s="3" t="s">
        <v>120</v>
      </c>
      <c r="AA66" s="3" t="s">
        <v>114</v>
      </c>
    </row>
    <row r="67" spans="1:27" x14ac:dyDescent="0.35">
      <c r="A67" s="4">
        <v>2.2863684076551336</v>
      </c>
      <c r="B67" s="4">
        <v>0.15805947956802585</v>
      </c>
      <c r="C67" s="4">
        <v>0.24934516830250067</v>
      </c>
      <c r="D67" s="4">
        <v>0.21130946466313616</v>
      </c>
      <c r="E67" s="4">
        <v>2.5357135759576339E-2</v>
      </c>
      <c r="F67" s="4">
        <v>1.9440470749008527E-2</v>
      </c>
      <c r="G67" s="4">
        <v>6.846426655085612E-2</v>
      </c>
      <c r="H67" s="4">
        <v>4.2261892932627235E-2</v>
      </c>
      <c r="I67" s="4">
        <v>1.9863089678334798E-2</v>
      </c>
      <c r="J67" s="4">
        <v>2.1130946466313616E-3</v>
      </c>
      <c r="K67" s="4">
        <v>0.7564878834940274</v>
      </c>
      <c r="L67" s="4">
        <v>0</v>
      </c>
      <c r="M67" s="4">
        <v>6.7619028692203573E-3</v>
      </c>
      <c r="N67" s="4">
        <v>2.2060708110831415</v>
      </c>
      <c r="O67" s="4">
        <v>0.5578569867106794</v>
      </c>
      <c r="P67" s="4">
        <v>0.15552376599206821</v>
      </c>
      <c r="Q67" s="4">
        <v>6.8464266550856117</v>
      </c>
      <c r="R67" s="4">
        <v>4.944641473117386</v>
      </c>
      <c r="S67" s="4">
        <v>0</v>
      </c>
      <c r="T67" s="4">
        <v>1.5636900385072077E-2</v>
      </c>
      <c r="U67" s="4">
        <v>0</v>
      </c>
      <c r="V67" s="4">
        <v>2.1130946466313617E-2</v>
      </c>
      <c r="W67" s="4">
        <v>3.803570363936451E-2</v>
      </c>
      <c r="X67" s="4">
        <v>0.43952368649932327</v>
      </c>
      <c r="Y67" s="2">
        <v>4.2261892932627232</v>
      </c>
      <c r="Z67" s="3" t="s">
        <v>120</v>
      </c>
      <c r="AA67" s="3" t="s">
        <v>114</v>
      </c>
    </row>
    <row r="68" spans="1:27" x14ac:dyDescent="0.35">
      <c r="A68" s="4">
        <v>0.57210166896149206</v>
      </c>
      <c r="B68" s="4">
        <v>0</v>
      </c>
      <c r="C68" s="4">
        <v>0.13621468308606954</v>
      </c>
      <c r="D68" s="4">
        <v>0</v>
      </c>
      <c r="E68" s="4">
        <v>0</v>
      </c>
      <c r="F68" s="4">
        <v>0</v>
      </c>
      <c r="G68" s="4">
        <v>3.1783426053416225E-3</v>
      </c>
      <c r="H68" s="4">
        <v>9.0809788724046357E-4</v>
      </c>
      <c r="I68" s="4">
        <v>4.5404894362023178E-4</v>
      </c>
      <c r="J68" s="4">
        <v>1.8161957744809271E-3</v>
      </c>
      <c r="K68" s="4">
        <v>0</v>
      </c>
      <c r="L68" s="4">
        <v>0</v>
      </c>
      <c r="M68" s="4">
        <v>0</v>
      </c>
      <c r="N68" s="4">
        <v>1.3621468308606952</v>
      </c>
      <c r="O68" s="4">
        <v>1.3621468308606952</v>
      </c>
      <c r="P68" s="4">
        <v>0.45404894362023179</v>
      </c>
      <c r="Q68" s="4">
        <v>16.799810913948576</v>
      </c>
      <c r="R68" s="4">
        <v>0</v>
      </c>
      <c r="S68" s="4">
        <v>9.9890767596450991E-2</v>
      </c>
      <c r="T68" s="4">
        <v>9.0809788724046363E-3</v>
      </c>
      <c r="U68" s="4">
        <v>4.5404894362023182E-3</v>
      </c>
      <c r="V68" s="4">
        <v>9.0809788724046363E-3</v>
      </c>
      <c r="W68" s="4">
        <v>2.2702447181011589</v>
      </c>
      <c r="X68" s="4">
        <v>3.5415817602378077</v>
      </c>
      <c r="Y68" s="2">
        <v>45.404894362023178</v>
      </c>
      <c r="Z68" s="3" t="s">
        <v>121</v>
      </c>
      <c r="AA68" s="3" t="s">
        <v>114</v>
      </c>
    </row>
    <row r="69" spans="1:27" x14ac:dyDescent="0.35">
      <c r="A69" s="4">
        <v>2.1798747897775388</v>
      </c>
      <c r="B69" s="4">
        <v>0</v>
      </c>
      <c r="C69" s="4">
        <v>0.46589480801127797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1.0685660734203624</v>
      </c>
      <c r="M69" s="4">
        <v>4.2742642936814488E-3</v>
      </c>
      <c r="N69" s="4">
        <v>1.8165623248146159</v>
      </c>
      <c r="O69" s="4">
        <v>1.491718238494826</v>
      </c>
      <c r="P69" s="4">
        <v>1.5729292600747733</v>
      </c>
      <c r="Q69" s="4">
        <v>22.995541900006195</v>
      </c>
      <c r="R69" s="4">
        <v>1.6156719030115878</v>
      </c>
      <c r="S69" s="4">
        <v>0.63686537975853585</v>
      </c>
      <c r="T69" s="4">
        <v>2.5645585762088693E-2</v>
      </c>
      <c r="U69" s="4">
        <v>1.2822792881044346E-2</v>
      </c>
      <c r="V69" s="4">
        <v>1.0685660734203623E-2</v>
      </c>
      <c r="W69" s="4">
        <v>4.2742642936814494</v>
      </c>
      <c r="X69" s="4">
        <v>4.2742642936814494</v>
      </c>
      <c r="Y69" s="2">
        <v>42.742642936814491</v>
      </c>
      <c r="Z69" s="3" t="s">
        <v>121</v>
      </c>
      <c r="AA69" s="3" t="s">
        <v>114</v>
      </c>
    </row>
    <row r="70" spans="1:27" x14ac:dyDescent="0.35">
      <c r="A70" s="4">
        <v>1.8922833499885154</v>
      </c>
      <c r="B70" s="4">
        <v>0</v>
      </c>
      <c r="C70" s="4">
        <v>0.14369210465153431</v>
      </c>
      <c r="D70" s="4">
        <v>0</v>
      </c>
      <c r="E70" s="4">
        <v>0</v>
      </c>
      <c r="F70" s="4">
        <v>1.1940611513296513E-2</v>
      </c>
      <c r="G70" s="4">
        <v>0.14369210465153431</v>
      </c>
      <c r="H70" s="4">
        <v>6.3750722486244096E-2</v>
      </c>
      <c r="I70" s="4">
        <v>1.9024025122879193E-2</v>
      </c>
      <c r="J70" s="4">
        <v>6.1119740288399109E-2</v>
      </c>
      <c r="K70" s="4">
        <v>0</v>
      </c>
      <c r="L70" s="4">
        <v>0</v>
      </c>
      <c r="M70" s="4">
        <v>2.0238324598807652E-4</v>
      </c>
      <c r="N70" s="4">
        <v>1.0301307220793094</v>
      </c>
      <c r="O70" s="4">
        <v>0.15988276433058046</v>
      </c>
      <c r="P70" s="4">
        <v>7.4477034523612151E-2</v>
      </c>
      <c r="Q70" s="4">
        <v>1.7101384285992465</v>
      </c>
      <c r="R70" s="4">
        <v>8.0953298395230605E-2</v>
      </c>
      <c r="S70" s="4">
        <v>1.0119162299403826E-3</v>
      </c>
      <c r="T70" s="4">
        <v>1.214299475928459E-3</v>
      </c>
      <c r="U70" s="4">
        <v>2.0238324598807652E-4</v>
      </c>
      <c r="V70" s="4">
        <v>5.0595811497019128E-4</v>
      </c>
      <c r="W70" s="4">
        <v>0.10119162299403825</v>
      </c>
      <c r="X70" s="4">
        <v>0.15785893187069969</v>
      </c>
      <c r="Y70" s="2">
        <v>2.0238324598807651</v>
      </c>
      <c r="Z70" s="3" t="s">
        <v>33</v>
      </c>
      <c r="AA70" s="3" t="s">
        <v>114</v>
      </c>
    </row>
    <row r="71" spans="1:27" x14ac:dyDescent="0.35">
      <c r="A71" s="4">
        <v>5.8077440711444179</v>
      </c>
      <c r="B71" s="4">
        <v>0.11332183553452525</v>
      </c>
      <c r="C71" s="4">
        <v>1.2263041488200408</v>
      </c>
      <c r="D71" s="4">
        <v>8.7014980856867596E-2</v>
      </c>
      <c r="E71" s="4">
        <v>3.0354063089604977E-2</v>
      </c>
      <c r="F71" s="4">
        <v>0.12141625235841991</v>
      </c>
      <c r="G71" s="4">
        <v>3.0354063089604977E-2</v>
      </c>
      <c r="H71" s="4">
        <v>1.335578775942619E-2</v>
      </c>
      <c r="I71" s="4">
        <v>4.0472084119473305E-3</v>
      </c>
      <c r="J71" s="4">
        <v>1.2951066918231457E-2</v>
      </c>
      <c r="K71" s="4">
        <v>0</v>
      </c>
      <c r="L71" s="4">
        <v>0.50590105149341624</v>
      </c>
      <c r="M71" s="4">
        <v>8.0944168238946609E-3</v>
      </c>
      <c r="N71" s="4">
        <v>1.8070785559344826</v>
      </c>
      <c r="O71" s="4">
        <v>7.0826147209078272</v>
      </c>
      <c r="P71" s="4">
        <v>3.0354063089604977</v>
      </c>
      <c r="Q71" s="4">
        <v>32.37766729557864</v>
      </c>
      <c r="R71" s="4">
        <v>2.2259646265710318</v>
      </c>
      <c r="S71" s="4">
        <v>2.0236042059736649E-2</v>
      </c>
      <c r="T71" s="4">
        <v>4.0472084119473298E-2</v>
      </c>
      <c r="U71" s="4">
        <v>4.0472084119473305E-3</v>
      </c>
      <c r="V71" s="4">
        <v>5.0590105149341622E-3</v>
      </c>
      <c r="W71" s="4">
        <v>2.023604205973665</v>
      </c>
      <c r="X71" s="4">
        <v>2.023604205973665</v>
      </c>
      <c r="Y71" s="2">
        <v>20.236042059736651</v>
      </c>
      <c r="Z71" s="3" t="s">
        <v>120</v>
      </c>
      <c r="AA71" s="3" t="s">
        <v>114</v>
      </c>
    </row>
    <row r="72" spans="1:27" x14ac:dyDescent="0.35">
      <c r="A72" s="4">
        <v>9.1851068089786075E-2</v>
      </c>
      <c r="B72" s="4">
        <v>3.8772347026613989E-3</v>
      </c>
      <c r="C72" s="4">
        <v>1.596508406978223E-2</v>
      </c>
      <c r="D72" s="4">
        <v>1.0988953970109848E-2</v>
      </c>
      <c r="E72" s="4">
        <v>4.7687913455193671E-3</v>
      </c>
      <c r="F72" s="4">
        <v>3.4210894435247633E-3</v>
      </c>
      <c r="G72" s="4">
        <v>6.6348401328965106E-4</v>
      </c>
      <c r="H72" s="4">
        <v>6.4275013787434956E-5</v>
      </c>
      <c r="I72" s="4">
        <v>3.7320975747542872E-5</v>
      </c>
      <c r="J72" s="4">
        <v>3.5247588206012718E-4</v>
      </c>
      <c r="K72" s="4">
        <v>0</v>
      </c>
      <c r="L72" s="4">
        <v>1.1071889471771053</v>
      </c>
      <c r="M72" s="4">
        <v>1.43063740365581E-3</v>
      </c>
      <c r="N72" s="4">
        <v>1.6587100332241277E-2</v>
      </c>
      <c r="O72" s="4">
        <v>4.9761300996723837E-2</v>
      </c>
      <c r="P72" s="4">
        <v>0.11465833104661784</v>
      </c>
      <c r="Q72" s="4">
        <v>0.6862912762464829</v>
      </c>
      <c r="R72" s="4">
        <v>2.9027425581422236E-2</v>
      </c>
      <c r="S72" s="4">
        <v>4.3541138372133354E-4</v>
      </c>
      <c r="T72" s="4">
        <v>2.322194046513779E-3</v>
      </c>
      <c r="U72" s="4">
        <v>3.1100813122952398E-4</v>
      </c>
      <c r="V72" s="4">
        <v>5.8054851162844476E-4</v>
      </c>
      <c r="W72" s="4">
        <v>4.8309929717652725E-3</v>
      </c>
      <c r="X72" s="4">
        <v>3.0064119352187311E-3</v>
      </c>
      <c r="Y72" s="2">
        <v>0.20733875415301598</v>
      </c>
      <c r="Z72" s="3" t="s">
        <v>118</v>
      </c>
      <c r="AA72" s="3" t="s">
        <v>114</v>
      </c>
    </row>
    <row r="73" spans="1:27" x14ac:dyDescent="0.35">
      <c r="A73" s="4">
        <v>1.5380972742490413E-2</v>
      </c>
      <c r="B73" s="4">
        <v>4.7094835107299636E-4</v>
      </c>
      <c r="C73" s="4">
        <v>2.3697720218885886E-3</v>
      </c>
      <c r="D73" s="4">
        <v>2.1543382017168984E-3</v>
      </c>
      <c r="E73" s="4">
        <v>9.0181599141637598E-5</v>
      </c>
      <c r="F73" s="4">
        <v>6.0121066094425064E-4</v>
      </c>
      <c r="G73" s="4">
        <v>1.5030266523606266E-4</v>
      </c>
      <c r="H73" s="4">
        <v>5.5110977253222985E-5</v>
      </c>
      <c r="I73" s="4">
        <v>5.5110977253222985E-5</v>
      </c>
      <c r="J73" s="4">
        <v>3.5070621888414627E-5</v>
      </c>
      <c r="K73" s="4">
        <v>0</v>
      </c>
      <c r="L73" s="4">
        <v>0.32164770360517414</v>
      </c>
      <c r="M73" s="4">
        <v>8.8177563605156776E-4</v>
      </c>
      <c r="N73" s="4">
        <v>1.2525222103005223E-3</v>
      </c>
      <c r="O73" s="4">
        <v>6.0121066094425066E-3</v>
      </c>
      <c r="P73" s="4">
        <v>1.1523204334764805E-2</v>
      </c>
      <c r="Q73" s="4">
        <v>0.11022195450644597</v>
      </c>
      <c r="R73" s="4">
        <v>4.3086764034337968E-3</v>
      </c>
      <c r="S73" s="4">
        <v>5.5110977253222985E-5</v>
      </c>
      <c r="T73" s="4">
        <v>1.0521186566524387E-4</v>
      </c>
      <c r="U73" s="4">
        <v>3.5070621888414627E-5</v>
      </c>
      <c r="V73" s="4">
        <v>1.1523204334764806E-4</v>
      </c>
      <c r="W73" s="4">
        <v>5.0100888412020891E-3</v>
      </c>
      <c r="X73" s="4">
        <v>5.0100888412020891E-3</v>
      </c>
      <c r="Y73" s="2">
        <v>5.0100888412020893E-2</v>
      </c>
      <c r="Z73" s="3" t="s">
        <v>78</v>
      </c>
      <c r="AA73" s="3" t="s">
        <v>114</v>
      </c>
    </row>
    <row r="74" spans="1:27" x14ac:dyDescent="0.35">
      <c r="A74" s="4">
        <v>0.10824363873145217</v>
      </c>
      <c r="B74" s="4">
        <v>1.6676190840980026E-3</v>
      </c>
      <c r="C74" s="4">
        <v>9.8541127696700134E-3</v>
      </c>
      <c r="D74" s="4">
        <v>7.4284850109820107E-3</v>
      </c>
      <c r="E74" s="4">
        <v>2.4256277586880036E-3</v>
      </c>
      <c r="F74" s="4">
        <v>5.1544589872120072E-3</v>
      </c>
      <c r="G74" s="4">
        <v>5.7608659268840075E-3</v>
      </c>
      <c r="H74" s="4">
        <v>3.0320346983600042E-3</v>
      </c>
      <c r="I74" s="4">
        <v>2.0163030744094028E-3</v>
      </c>
      <c r="J74" s="4">
        <v>4.5480520475400061E-4</v>
      </c>
      <c r="K74" s="4">
        <v>0</v>
      </c>
      <c r="L74" s="4">
        <v>2.1982251563110031</v>
      </c>
      <c r="M74" s="4">
        <v>1.9708225539340029E-3</v>
      </c>
      <c r="N74" s="4">
        <v>0.4548052047540006</v>
      </c>
      <c r="O74" s="4">
        <v>1.1976537058522019E-2</v>
      </c>
      <c r="P74" s="4">
        <v>2.1224242888520033E-2</v>
      </c>
      <c r="Q74" s="4">
        <v>0.28804329634420045</v>
      </c>
      <c r="R74" s="4">
        <v>1.1521731853768015E-2</v>
      </c>
      <c r="S74" s="4">
        <v>1.2128138793440019E-4</v>
      </c>
      <c r="T74" s="4">
        <v>3.6384416380320049E-4</v>
      </c>
      <c r="U74" s="4">
        <v>7.5800867459000111E-5</v>
      </c>
      <c r="V74" s="4">
        <v>1.3644156142620018E-4</v>
      </c>
      <c r="W74" s="4">
        <v>1.5160173491800022E-2</v>
      </c>
      <c r="X74" s="4">
        <v>1.5160173491800022E-2</v>
      </c>
      <c r="Y74" s="2">
        <v>0.15160173491800022</v>
      </c>
      <c r="Z74" s="3" t="s">
        <v>78</v>
      </c>
      <c r="AA74" s="3" t="s">
        <v>114</v>
      </c>
    </row>
    <row r="75" spans="1:27" x14ac:dyDescent="0.35">
      <c r="A75" s="4">
        <v>2.6370280256689395E-2</v>
      </c>
      <c r="B75" s="4">
        <v>7.6667587966732745E-4</v>
      </c>
      <c r="C75" s="4">
        <v>3.7238542726698758E-3</v>
      </c>
      <c r="D75" s="4">
        <v>3.0667035186693098E-3</v>
      </c>
      <c r="E75" s="4">
        <v>1.5165017400013068E-4</v>
      </c>
      <c r="F75" s="4">
        <v>1.4322516433345675E-3</v>
      </c>
      <c r="G75" s="4">
        <v>6.4872574433389243E-4</v>
      </c>
      <c r="H75" s="4">
        <v>7.4982586033397951E-5</v>
      </c>
      <c r="I75" s="4">
        <v>1.2637514500010892E-4</v>
      </c>
      <c r="J75" s="4">
        <v>3.117253576669353E-4</v>
      </c>
      <c r="K75" s="4">
        <v>0</v>
      </c>
      <c r="L75" s="4">
        <v>1.2890264790011108</v>
      </c>
      <c r="M75" s="4">
        <v>1.3901265950011978E-3</v>
      </c>
      <c r="N75" s="4">
        <v>0.37070042533365283</v>
      </c>
      <c r="O75" s="4">
        <v>1.0531262083342409E-2</v>
      </c>
      <c r="P75" s="4">
        <v>1.6007518366680462E-2</v>
      </c>
      <c r="Q75" s="4">
        <v>0.13143015080011325</v>
      </c>
      <c r="R75" s="4">
        <v>2.1062524166684818E-2</v>
      </c>
      <c r="S75" s="4">
        <v>1.0110011600008712E-4</v>
      </c>
      <c r="T75" s="4">
        <v>5.3077560900045742E-4</v>
      </c>
      <c r="U75" s="4">
        <v>8.2565094733404491E-5</v>
      </c>
      <c r="V75" s="4">
        <v>1.2637514500010892E-4</v>
      </c>
      <c r="W75" s="4">
        <v>8.4250096666739268E-3</v>
      </c>
      <c r="X75" s="4">
        <v>8.4250096666739268E-3</v>
      </c>
      <c r="Y75" s="2">
        <v>8.4250096666739271E-2</v>
      </c>
      <c r="Z75" s="3" t="s">
        <v>78</v>
      </c>
      <c r="AA75" s="3" t="s">
        <v>114</v>
      </c>
    </row>
    <row r="76" spans="1:27" x14ac:dyDescent="0.35">
      <c r="A76" s="4">
        <v>5.5643016911123269</v>
      </c>
      <c r="B76" s="4">
        <v>9.7916645664243976E-2</v>
      </c>
      <c r="C76" s="4">
        <v>0.25326517003540028</v>
      </c>
      <c r="D76" s="4">
        <v>0.16852961128749683</v>
      </c>
      <c r="E76" s="4">
        <v>4.1426273165641687E-2</v>
      </c>
      <c r="F76" s="4">
        <v>0.12051279466368492</v>
      </c>
      <c r="G76" s="4">
        <v>0.43591737444754769</v>
      </c>
      <c r="H76" s="4">
        <v>0.27021228178498097</v>
      </c>
      <c r="I76" s="4">
        <v>0.13181086916340537</v>
      </c>
      <c r="J76" s="4">
        <v>1.3745990641326557E-2</v>
      </c>
      <c r="K76" s="4">
        <v>9.885815187255402E-2</v>
      </c>
      <c r="L76" s="4">
        <v>2.3537655207750956E-2</v>
      </c>
      <c r="M76" s="4">
        <v>6.3080915956772567E-3</v>
      </c>
      <c r="N76" s="4">
        <v>7.532049666480306E-2</v>
      </c>
      <c r="O76" s="4">
        <v>1.8830124166200768</v>
      </c>
      <c r="P76" s="4">
        <v>2.6362173832681073</v>
      </c>
      <c r="Q76" s="4">
        <v>7.0612965623252872</v>
      </c>
      <c r="R76" s="4">
        <v>0.5837338491522237</v>
      </c>
      <c r="S76" s="4">
        <v>1.6005605541270652E-2</v>
      </c>
      <c r="T76" s="4">
        <v>0.1035656829141042</v>
      </c>
      <c r="U76" s="4">
        <v>1.5064099332960615E-2</v>
      </c>
      <c r="V76" s="4">
        <v>2.8245186249301151E-2</v>
      </c>
      <c r="W76" s="4">
        <v>9.4150620831003826E-2</v>
      </c>
      <c r="X76" s="4">
        <v>9.4150620831003826E-2</v>
      </c>
      <c r="Y76" s="2">
        <v>0.94150620831003828</v>
      </c>
      <c r="Z76" s="3" t="s">
        <v>33</v>
      </c>
      <c r="AA76" s="3" t="s">
        <v>114</v>
      </c>
    </row>
    <row r="77" spans="1:27" x14ac:dyDescent="0.35">
      <c r="A77" s="4">
        <v>2.1730325590270945</v>
      </c>
      <c r="B77" s="4">
        <v>6.0429159038573267E-4</v>
      </c>
      <c r="C77" s="4">
        <v>0</v>
      </c>
      <c r="D77" s="4">
        <v>0</v>
      </c>
      <c r="E77" s="4">
        <v>0</v>
      </c>
      <c r="F77" s="4">
        <v>0</v>
      </c>
      <c r="G77" s="4">
        <v>0.24123320288198447</v>
      </c>
      <c r="H77" s="4">
        <v>0.22866393780196123</v>
      </c>
      <c r="I77" s="4">
        <v>9.6686654461717236E-4</v>
      </c>
      <c r="J77" s="4">
        <v>2.9005996338515166E-4</v>
      </c>
      <c r="K77" s="4">
        <v>2.5380246796200771E-2</v>
      </c>
      <c r="L77" s="4">
        <v>6.0429159038573269E-3</v>
      </c>
      <c r="M77" s="4">
        <v>9.1610605102477073E-3</v>
      </c>
      <c r="N77" s="4">
        <v>6.0429159038573269E-3</v>
      </c>
      <c r="O77" s="4">
        <v>6.0429159038573272E-5</v>
      </c>
      <c r="P77" s="4">
        <v>3.6257495423143958E-4</v>
      </c>
      <c r="Q77" s="4">
        <v>3.6257495423143958E-4</v>
      </c>
      <c r="R77" s="4">
        <v>2.4171663615429309E-4</v>
      </c>
      <c r="S77" s="4">
        <v>1.2085831807714654E-5</v>
      </c>
      <c r="T77" s="4">
        <v>6.0429159038573272E-5</v>
      </c>
      <c r="U77" s="4">
        <v>1.2085831807714654E-5</v>
      </c>
      <c r="V77" s="4">
        <v>6.0429159038573272E-5</v>
      </c>
      <c r="W77" s="4">
        <v>2.4171663615429308E-2</v>
      </c>
      <c r="X77" s="4">
        <v>2.4171663615429308E-2</v>
      </c>
      <c r="Y77" s="2">
        <v>0.24171663615429306</v>
      </c>
      <c r="Z77" s="3" t="s">
        <v>165</v>
      </c>
      <c r="AA77" s="3" t="s">
        <v>114</v>
      </c>
    </row>
    <row r="78" spans="1:27" x14ac:dyDescent="0.35">
      <c r="A78" s="4">
        <v>1.801864489043117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0.20020716544923522</v>
      </c>
      <c r="H78" s="4">
        <v>1.9740426513294593E-2</v>
      </c>
      <c r="I78" s="4">
        <v>7.908183035244791E-2</v>
      </c>
      <c r="J78" s="4">
        <v>9.2095296106648197E-2</v>
      </c>
      <c r="K78" s="4">
        <v>0</v>
      </c>
      <c r="L78" s="4">
        <v>5.005179136230881E-3</v>
      </c>
      <c r="M78" s="4">
        <v>0.10570938335719619</v>
      </c>
      <c r="N78" s="4">
        <v>5.005179136230881E-3</v>
      </c>
      <c r="O78" s="4">
        <v>5.0051791362308812E-5</v>
      </c>
      <c r="P78" s="4">
        <v>3.0031074817385282E-4</v>
      </c>
      <c r="Q78" s="4">
        <v>3.0031074817385282E-4</v>
      </c>
      <c r="R78" s="4">
        <v>8.0082866179694099E-4</v>
      </c>
      <c r="S78" s="4">
        <v>1.0010358272461763E-5</v>
      </c>
      <c r="T78" s="4">
        <v>5.0051791362308812E-5</v>
      </c>
      <c r="U78" s="4">
        <v>5.0051791362308812E-5</v>
      </c>
      <c r="V78" s="4">
        <v>5.0051791362308812E-5</v>
      </c>
      <c r="W78" s="4">
        <v>2.0020716544923524E-2</v>
      </c>
      <c r="X78" s="4">
        <v>2.0020716544923524E-2</v>
      </c>
      <c r="Y78" s="2">
        <v>0.20020716544923522</v>
      </c>
      <c r="Z78" s="3" t="s">
        <v>33</v>
      </c>
      <c r="AA78" s="3" t="s">
        <v>114</v>
      </c>
    </row>
    <row r="79" spans="1:27" x14ac:dyDescent="0.35">
      <c r="A79" s="4">
        <v>3.9613715989308962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0.44015239988121069</v>
      </c>
      <c r="H79" s="4">
        <v>0.36972801590021698</v>
      </c>
      <c r="I79" s="4">
        <v>3.7853106389784119E-2</v>
      </c>
      <c r="J79" s="4">
        <v>7.4825907979805817E-3</v>
      </c>
      <c r="K79" s="4">
        <v>0</v>
      </c>
      <c r="L79" s="4">
        <v>0</v>
      </c>
      <c r="M79" s="4">
        <v>5.6339507184794968E-2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1.7606095995248427E-4</v>
      </c>
      <c r="U79" s="4">
        <v>0</v>
      </c>
      <c r="V79" s="4">
        <v>0</v>
      </c>
      <c r="W79" s="4">
        <v>3.3011429991090802E-2</v>
      </c>
      <c r="X79" s="4">
        <v>2.3768229593585377E-2</v>
      </c>
      <c r="Y79" s="2">
        <v>0.44015239988121069</v>
      </c>
      <c r="Z79" s="3" t="s">
        <v>166</v>
      </c>
      <c r="AA79" s="3" t="s">
        <v>114</v>
      </c>
    </row>
    <row r="80" spans="1:27" x14ac:dyDescent="0.35">
      <c r="A80" s="4">
        <v>11.604438810750059</v>
      </c>
      <c r="B80" s="4">
        <v>2.3907718627535781E-3</v>
      </c>
      <c r="C80" s="4">
        <v>4.4137326696989136E-3</v>
      </c>
      <c r="D80" s="4">
        <v>4.4137326696989136E-3</v>
      </c>
      <c r="E80" s="4">
        <v>0</v>
      </c>
      <c r="F80" s="4">
        <v>0</v>
      </c>
      <c r="G80" s="4">
        <v>1.2873386953288497</v>
      </c>
      <c r="H80" s="4">
        <v>0.53700414148003439</v>
      </c>
      <c r="I80" s="4">
        <v>0.50022303589921013</v>
      </c>
      <c r="J80" s="4">
        <v>0.16864136908807928</v>
      </c>
      <c r="K80" s="4">
        <v>4.0459216138906705E-2</v>
      </c>
      <c r="L80" s="4">
        <v>8.0182810166196923</v>
      </c>
      <c r="M80" s="4">
        <v>0.45976381976030345</v>
      </c>
      <c r="N80" s="4">
        <v>4.8734964894592165</v>
      </c>
      <c r="O80" s="4">
        <v>1.8390552790412139E-2</v>
      </c>
      <c r="P80" s="4">
        <v>9.5630874510143113E-2</v>
      </c>
      <c r="Q80" s="4">
        <v>0.24827246267056385</v>
      </c>
      <c r="R80" s="4">
        <v>0.12689481425384375</v>
      </c>
      <c r="S80" s="4">
        <v>9.1952763952060697E-3</v>
      </c>
      <c r="T80" s="4">
        <v>9.1952763952060697E-3</v>
      </c>
      <c r="U80" s="4">
        <v>9.1952763952060697E-3</v>
      </c>
      <c r="V80" s="4">
        <v>9.1952763952060697E-3</v>
      </c>
      <c r="W80" s="4">
        <v>2.7585829185618208E-2</v>
      </c>
      <c r="X80" s="4">
        <v>9.1952763952060687E-2</v>
      </c>
      <c r="Y80" s="2">
        <v>1.8390552790412138</v>
      </c>
      <c r="Z80" s="3" t="s">
        <v>165</v>
      </c>
      <c r="AA80" s="3" t="s">
        <v>114</v>
      </c>
    </row>
    <row r="81" spans="1:27" x14ac:dyDescent="0.35">
      <c r="A81" s="4">
        <v>0.26047618531976857</v>
      </c>
      <c r="B81" s="4">
        <v>3.2397535487533398E-4</v>
      </c>
      <c r="C81" s="4">
        <v>8.0345888009082829E-3</v>
      </c>
      <c r="D81" s="4">
        <v>2.0216062144220843E-3</v>
      </c>
      <c r="E81" s="4">
        <v>5.5723761038557447E-3</v>
      </c>
      <c r="F81" s="4">
        <v>1.9438521292520039E-3</v>
      </c>
      <c r="G81" s="4">
        <v>2.4751717112475521E-2</v>
      </c>
      <c r="H81" s="4">
        <v>1.5680407175966166E-2</v>
      </c>
      <c r="I81" s="4">
        <v>6.0518596290712393E-3</v>
      </c>
      <c r="J81" s="4">
        <v>6.0907366716562788E-4</v>
      </c>
      <c r="K81" s="4">
        <v>0.58056383593659855</v>
      </c>
      <c r="L81" s="4">
        <v>0.94859983907497791</v>
      </c>
      <c r="M81" s="4">
        <v>2.5918028390026718E-3</v>
      </c>
      <c r="N81" s="4">
        <v>0.32397535487533402</v>
      </c>
      <c r="O81" s="4">
        <v>2.9805732648530724E-3</v>
      </c>
      <c r="P81" s="4">
        <v>1.943852129252004E-2</v>
      </c>
      <c r="Q81" s="4">
        <v>6.2332858278014262E-2</v>
      </c>
      <c r="R81" s="4">
        <v>2.9416962222680327E-2</v>
      </c>
      <c r="S81" s="4">
        <v>6.4795070975066796E-4</v>
      </c>
      <c r="T81" s="4">
        <v>6.4795070975066796E-4</v>
      </c>
      <c r="U81" s="4">
        <v>6.4795070975066796E-4</v>
      </c>
      <c r="V81" s="4">
        <v>6.4795070975066796E-4</v>
      </c>
      <c r="W81" s="4">
        <v>7.516228233107749E-3</v>
      </c>
      <c r="X81" s="4">
        <v>6.4795070975066805E-3</v>
      </c>
      <c r="Y81" s="2">
        <v>0.1295901419501336</v>
      </c>
      <c r="Z81" s="3" t="s">
        <v>33</v>
      </c>
      <c r="AA81" s="3" t="s">
        <v>114</v>
      </c>
    </row>
    <row r="82" spans="1:27" x14ac:dyDescent="0.35">
      <c r="A82" s="4">
        <v>0.10807284780903656</v>
      </c>
      <c r="B82" s="4">
        <v>4.252046471175208E-4</v>
      </c>
      <c r="C82" s="4">
        <v>8.8584301482816851E-4</v>
      </c>
      <c r="D82" s="4">
        <v>5.6398671944060056E-4</v>
      </c>
      <c r="E82" s="4">
        <v>0</v>
      </c>
      <c r="F82" s="4">
        <v>0</v>
      </c>
      <c r="G82" s="4">
        <v>1.1397846790789101E-2</v>
      </c>
      <c r="H82" s="4">
        <v>5.1674175864976487E-3</v>
      </c>
      <c r="I82" s="4">
        <v>4.0748778682095747E-3</v>
      </c>
      <c r="J82" s="4">
        <v>1.5708949462952854E-3</v>
      </c>
      <c r="K82" s="4">
        <v>0.16712904879758109</v>
      </c>
      <c r="L82" s="4">
        <v>0.12933308016491257</v>
      </c>
      <c r="M82" s="4">
        <v>2.6870571449787773E-3</v>
      </c>
      <c r="N82" s="4">
        <v>6.2599573047857238E-2</v>
      </c>
      <c r="O82" s="4">
        <v>7.3820251235680702E-4</v>
      </c>
      <c r="P82" s="4">
        <v>4.7244960790835651E-3</v>
      </c>
      <c r="Q82" s="4">
        <v>2.2677581179601111E-2</v>
      </c>
      <c r="R82" s="4">
        <v>6.1418449028086339E-3</v>
      </c>
      <c r="S82" s="4">
        <v>1.4764050247136141E-4</v>
      </c>
      <c r="T82" s="4">
        <v>1.4764050247136141E-4</v>
      </c>
      <c r="U82" s="4">
        <v>1.4764050247136141E-4</v>
      </c>
      <c r="V82" s="4">
        <v>1.4764050247136141E-4</v>
      </c>
      <c r="W82" s="4">
        <v>4.4292150741408426E-4</v>
      </c>
      <c r="X82" s="4">
        <v>1.476405024713614E-3</v>
      </c>
      <c r="Y82" s="2">
        <v>2.9528100494272281E-2</v>
      </c>
      <c r="Z82" s="3" t="s">
        <v>165</v>
      </c>
      <c r="AA82" s="3" t="s">
        <v>114</v>
      </c>
    </row>
    <row r="83" spans="1:27" x14ac:dyDescent="0.35">
      <c r="A83" s="4">
        <v>8.5233674067813694E-2</v>
      </c>
      <c r="B83" s="4">
        <v>2.1427459961182216E-4</v>
      </c>
      <c r="C83" s="4">
        <v>7.2615280979561954E-4</v>
      </c>
      <c r="D83" s="4">
        <v>3.5712433268637026E-4</v>
      </c>
      <c r="E83" s="4">
        <v>0</v>
      </c>
      <c r="F83" s="4">
        <v>0</v>
      </c>
      <c r="G83" s="4">
        <v>9.0471497613880455E-3</v>
      </c>
      <c r="H83" s="4">
        <v>4.118833970316137E-3</v>
      </c>
      <c r="I83" s="4">
        <v>2.4998703288045916E-3</v>
      </c>
      <c r="J83" s="4">
        <v>9.4042740940744162E-4</v>
      </c>
      <c r="K83" s="4">
        <v>0.15475387749742711</v>
      </c>
      <c r="L83" s="4">
        <v>0.10880388002511414</v>
      </c>
      <c r="M83" s="4">
        <v>3.0474609722570263E-3</v>
      </c>
      <c r="N83" s="4">
        <v>0.15475387749742711</v>
      </c>
      <c r="O83" s="4">
        <v>1.4523056195912391E-3</v>
      </c>
      <c r="P83" s="4">
        <v>1.0951812869048687E-2</v>
      </c>
      <c r="Q83" s="4">
        <v>2.7855697949536878E-2</v>
      </c>
      <c r="R83" s="4">
        <v>1.2927900843246602E-2</v>
      </c>
      <c r="S83" s="4">
        <v>1.1904144422879008E-4</v>
      </c>
      <c r="T83" s="4">
        <v>1.1904144422879008E-4</v>
      </c>
      <c r="U83" s="4">
        <v>1.1904144422879008E-4</v>
      </c>
      <c r="V83" s="4">
        <v>1.1904144422879008E-4</v>
      </c>
      <c r="W83" s="4">
        <v>8.5709839844728866E-4</v>
      </c>
      <c r="X83" s="4">
        <v>1.1904144422879008E-3</v>
      </c>
      <c r="Y83" s="2">
        <v>2.3808288845758016E-2</v>
      </c>
      <c r="Z83" s="3" t="s">
        <v>165</v>
      </c>
      <c r="AA83" s="3" t="s">
        <v>114</v>
      </c>
    </row>
    <row r="84" spans="1:27" x14ac:dyDescent="0.35">
      <c r="A84" s="4">
        <v>0.2691330320059136</v>
      </c>
      <c r="B84" s="4">
        <v>1.2277966788590947E-4</v>
      </c>
      <c r="C84" s="4">
        <v>0</v>
      </c>
      <c r="D84" s="4">
        <v>0</v>
      </c>
      <c r="E84" s="4">
        <v>0</v>
      </c>
      <c r="F84" s="4">
        <v>0</v>
      </c>
      <c r="G84" s="4">
        <v>2.9860015229853182E-2</v>
      </c>
      <c r="H84" s="4">
        <v>7.1703326045371128E-3</v>
      </c>
      <c r="I84" s="4">
        <v>1.3603987201758769E-2</v>
      </c>
      <c r="J84" s="4">
        <v>7.6123394089263876E-3</v>
      </c>
      <c r="K84" s="4">
        <v>6.3845427300672927E-2</v>
      </c>
      <c r="L84" s="4">
        <v>0.2907422535538336</v>
      </c>
      <c r="M84" s="4">
        <v>1.463533641200041E-2</v>
      </c>
      <c r="N84" s="4">
        <v>6.2372071286042011E-2</v>
      </c>
      <c r="O84" s="4">
        <v>4.6165155125101954E-4</v>
      </c>
      <c r="P84" s="4">
        <v>2.7993764277987358E-3</v>
      </c>
      <c r="Q84" s="4">
        <v>5.8934240585236551E-3</v>
      </c>
      <c r="R84" s="4">
        <v>3.3887188336511015E-3</v>
      </c>
      <c r="S84" s="4">
        <v>2.4555933577181893E-6</v>
      </c>
      <c r="T84" s="4">
        <v>1.2277966788590947E-5</v>
      </c>
      <c r="U84" s="4">
        <v>2.4555933577181893E-6</v>
      </c>
      <c r="V84" s="4">
        <v>1.2277966788590947E-5</v>
      </c>
      <c r="W84" s="4">
        <v>4.9111867154363782E-3</v>
      </c>
      <c r="X84" s="4">
        <v>4.9111867154363782E-3</v>
      </c>
      <c r="Y84" s="2">
        <v>4.9111867154363789E-2</v>
      </c>
      <c r="Z84" s="3" t="s">
        <v>165</v>
      </c>
      <c r="AA84" s="3" t="s">
        <v>114</v>
      </c>
    </row>
    <row r="85" spans="1:27" x14ac:dyDescent="0.35">
      <c r="A85" s="4">
        <v>0.12668465562485687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1.4084139364597266E-2</v>
      </c>
      <c r="H85" s="4">
        <v>3.2669395433344173E-3</v>
      </c>
      <c r="I85" s="4">
        <v>6.0982871475575798E-3</v>
      </c>
      <c r="J85" s="4">
        <v>3.4375463861529925E-3</v>
      </c>
      <c r="K85" s="4">
        <v>0.18440058755709823</v>
      </c>
      <c r="L85" s="4">
        <v>0.15899105777560832</v>
      </c>
      <c r="M85" s="4">
        <v>1.0526805195188678E-2</v>
      </c>
      <c r="N85" s="4">
        <v>4.3559193911125567E-2</v>
      </c>
      <c r="O85" s="4">
        <v>3.6299328259271305E-4</v>
      </c>
      <c r="P85" s="4">
        <v>3.2306402150751464E-3</v>
      </c>
      <c r="Q85" s="4">
        <v>1.2414370264670786E-2</v>
      </c>
      <c r="R85" s="4">
        <v>2.8676469324824335E-3</v>
      </c>
      <c r="S85" s="4">
        <v>1.8149664129635653E-4</v>
      </c>
      <c r="T85" s="4">
        <v>1.8149664129635653E-4</v>
      </c>
      <c r="U85" s="4">
        <v>1.8149664129635653E-4</v>
      </c>
      <c r="V85" s="4">
        <v>1.8149664129635653E-4</v>
      </c>
      <c r="W85" s="4">
        <v>5.4448992388906952E-4</v>
      </c>
      <c r="X85" s="4">
        <v>1.8149664129635651E-3</v>
      </c>
      <c r="Y85" s="2">
        <v>3.6299328259271305E-2</v>
      </c>
      <c r="Z85" s="3" t="s">
        <v>165</v>
      </c>
      <c r="AA85" s="3" t="s">
        <v>114</v>
      </c>
    </row>
    <row r="86" spans="1:27" x14ac:dyDescent="0.35">
      <c r="A86" s="4">
        <v>4.1589719953474438</v>
      </c>
      <c r="B86" s="4">
        <v>1.1974007664148109E-3</v>
      </c>
      <c r="C86" s="4">
        <v>1.436880919697773E-3</v>
      </c>
      <c r="D86" s="4">
        <v>1.436880919697773E-3</v>
      </c>
      <c r="E86" s="4">
        <v>0</v>
      </c>
      <c r="F86" s="4">
        <v>0</v>
      </c>
      <c r="G86" s="4">
        <v>0.46139842865850716</v>
      </c>
      <c r="H86" s="4">
        <v>0.11574874075343172</v>
      </c>
      <c r="I86" s="4">
        <v>0.21473387077705611</v>
      </c>
      <c r="J86" s="4">
        <v>0.11095913768777249</v>
      </c>
      <c r="K86" s="4">
        <v>7.9826717760987393E-3</v>
      </c>
      <c r="L86" s="4">
        <v>4.3665214615260108</v>
      </c>
      <c r="M86" s="4">
        <v>0.18519798520549077</v>
      </c>
      <c r="N86" s="4">
        <v>1.1734527510865147</v>
      </c>
      <c r="O86" s="4">
        <v>7.9826717760987393E-3</v>
      </c>
      <c r="P86" s="4">
        <v>2.9535885571565338E-2</v>
      </c>
      <c r="Q86" s="4">
        <v>0.10457300026689349</v>
      </c>
      <c r="R86" s="4">
        <v>3.432548863722458E-2</v>
      </c>
      <c r="S86" s="4">
        <v>3.9913358880493697E-3</v>
      </c>
      <c r="T86" s="4">
        <v>3.9913358880493697E-3</v>
      </c>
      <c r="U86" s="4">
        <v>3.9913358880493697E-3</v>
      </c>
      <c r="V86" s="4">
        <v>3.9913358880493697E-3</v>
      </c>
      <c r="W86" s="4">
        <v>1.197400766414811E-2</v>
      </c>
      <c r="X86" s="4">
        <v>3.9913358880493702E-2</v>
      </c>
      <c r="Y86" s="2">
        <v>0.79826717760987398</v>
      </c>
      <c r="Z86" s="3" t="s">
        <v>165</v>
      </c>
      <c r="AA86" s="3" t="s">
        <v>114</v>
      </c>
    </row>
    <row r="87" spans="1:27" x14ac:dyDescent="0.35">
      <c r="A87" s="4">
        <v>0.73701068762881972</v>
      </c>
      <c r="B87" s="4">
        <v>2.8183965110088711E-4</v>
      </c>
      <c r="C87" s="4">
        <v>1.4091982555044355E-4</v>
      </c>
      <c r="D87" s="4">
        <v>1.4091982555044355E-4</v>
      </c>
      <c r="E87" s="4">
        <v>3.5229956387610887E-4</v>
      </c>
      <c r="F87" s="4">
        <v>0</v>
      </c>
      <c r="G87" s="4">
        <v>8.1733498819257247E-2</v>
      </c>
      <c r="H87" s="4">
        <v>3.5229956387610888E-2</v>
      </c>
      <c r="I87" s="4">
        <v>2.6774766854584273E-2</v>
      </c>
      <c r="J87" s="4">
        <v>1.1921817241567524E-2</v>
      </c>
      <c r="K87" s="4">
        <v>6.3413921497699602E-2</v>
      </c>
      <c r="L87" s="4">
        <v>0.71446351554074883</v>
      </c>
      <c r="M87" s="4">
        <v>2.1701653134768305E-2</v>
      </c>
      <c r="N87" s="4">
        <v>0.70459912775221778</v>
      </c>
      <c r="O87" s="4">
        <v>1.4091982555044355E-3</v>
      </c>
      <c r="P87" s="4">
        <v>2.5365568599079839E-2</v>
      </c>
      <c r="Q87" s="4">
        <v>4.9321938942655248E-2</v>
      </c>
      <c r="R87" s="4">
        <v>1.9587855751511653E-2</v>
      </c>
      <c r="S87" s="4">
        <v>7.0459912775221775E-4</v>
      </c>
      <c r="T87" s="4">
        <v>7.0459912775221775E-4</v>
      </c>
      <c r="U87" s="4">
        <v>7.0459912775221775E-4</v>
      </c>
      <c r="V87" s="4">
        <v>7.0459912775221775E-4</v>
      </c>
      <c r="W87" s="4">
        <v>1.1837265346237257E-2</v>
      </c>
      <c r="X87" s="4">
        <v>7.0459912775221777E-3</v>
      </c>
      <c r="Y87" s="2">
        <v>0.14091982555044355</v>
      </c>
      <c r="Z87" s="3" t="s">
        <v>165</v>
      </c>
      <c r="AA87" s="3" t="s">
        <v>114</v>
      </c>
    </row>
    <row r="88" spans="1:27" x14ac:dyDescent="0.35">
      <c r="A88" s="4">
        <v>0.55211134933926909</v>
      </c>
      <c r="B88" s="4">
        <v>2.5187561557448406E-4</v>
      </c>
      <c r="C88" s="4">
        <v>0</v>
      </c>
      <c r="D88" s="4">
        <v>0</v>
      </c>
      <c r="E88" s="4">
        <v>0</v>
      </c>
      <c r="F88" s="4">
        <v>0</v>
      </c>
      <c r="G88" s="4">
        <v>6.1256149707714522E-2</v>
      </c>
      <c r="H88" s="4">
        <v>1.470953594954987E-2</v>
      </c>
      <c r="I88" s="4">
        <v>2.7907818205652836E-2</v>
      </c>
      <c r="J88" s="4">
        <v>1.5616288165618013E-2</v>
      </c>
      <c r="K88" s="4">
        <v>0.13097532009873172</v>
      </c>
      <c r="L88" s="4">
        <v>0.59644145768037826</v>
      </c>
      <c r="M88" s="4">
        <v>3.0023573376478499E-2</v>
      </c>
      <c r="N88" s="4">
        <v>0.12795281271183792</v>
      </c>
      <c r="O88" s="4">
        <v>9.4705231456006017E-4</v>
      </c>
      <c r="P88" s="4">
        <v>5.7427640350982368E-3</v>
      </c>
      <c r="Q88" s="4">
        <v>1.2090029547575236E-2</v>
      </c>
      <c r="R88" s="4">
        <v>6.9517669898557614E-3</v>
      </c>
      <c r="S88" s="4">
        <v>5.0375123114896815E-6</v>
      </c>
      <c r="T88" s="4">
        <v>2.5187561557448411E-5</v>
      </c>
      <c r="U88" s="4">
        <v>5.0375123114896815E-6</v>
      </c>
      <c r="V88" s="4">
        <v>2.5187561557448411E-5</v>
      </c>
      <c r="W88" s="4">
        <v>1.0075024622979363E-2</v>
      </c>
      <c r="X88" s="4">
        <v>1.0075024622979363E-2</v>
      </c>
      <c r="Y88" s="2">
        <v>0.10075024622979363</v>
      </c>
      <c r="Z88" s="3" t="s">
        <v>165</v>
      </c>
      <c r="AA88" s="3" t="s">
        <v>114</v>
      </c>
    </row>
    <row r="89" spans="1:27" x14ac:dyDescent="0.35">
      <c r="A89" s="4">
        <v>1.7038728675164276</v>
      </c>
      <c r="B89" s="4">
        <v>2.8802738900990529E-4</v>
      </c>
      <c r="C89" s="4">
        <v>4.1642514073721252E-4</v>
      </c>
      <c r="D89" s="4">
        <v>4.1642514073721252E-4</v>
      </c>
      <c r="E89" s="4">
        <v>0</v>
      </c>
      <c r="F89" s="4">
        <v>0</v>
      </c>
      <c r="G89" s="4">
        <v>0.18912641808481734</v>
      </c>
      <c r="H89" s="4">
        <v>5.170612164153722E-2</v>
      </c>
      <c r="I89" s="4">
        <v>8.675523765358592E-2</v>
      </c>
      <c r="J89" s="4">
        <v>4.7194849283550749E-2</v>
      </c>
      <c r="K89" s="4">
        <v>0</v>
      </c>
      <c r="L89" s="4">
        <v>1.6587601439365631</v>
      </c>
      <c r="M89" s="4">
        <v>5.899356160443843E-2</v>
      </c>
      <c r="N89" s="4">
        <v>1.9086152283788906</v>
      </c>
      <c r="O89" s="4">
        <v>3.4702095061434372E-3</v>
      </c>
      <c r="P89" s="4">
        <v>3.9907409320649533E-2</v>
      </c>
      <c r="Q89" s="4">
        <v>9.8553949974473629E-2</v>
      </c>
      <c r="R89" s="4">
        <v>3.7131241715734779E-2</v>
      </c>
      <c r="S89" s="4">
        <v>1.7351047530717186E-3</v>
      </c>
      <c r="T89" s="4">
        <v>1.7351047530717186E-3</v>
      </c>
      <c r="U89" s="4">
        <v>1.7351047530717186E-3</v>
      </c>
      <c r="V89" s="4">
        <v>1.7351047530717186E-3</v>
      </c>
      <c r="W89" s="4">
        <v>1.8912641808481734E-2</v>
      </c>
      <c r="X89" s="4">
        <v>1.7351047530717187E-2</v>
      </c>
      <c r="Y89" s="2">
        <v>0.34702095061434374</v>
      </c>
      <c r="Z89" s="3" t="s">
        <v>165</v>
      </c>
      <c r="AA89" s="3" t="s">
        <v>114</v>
      </c>
    </row>
    <row r="90" spans="1:27" x14ac:dyDescent="0.35">
      <c r="A90" s="4">
        <v>5.6000600994444607</v>
      </c>
      <c r="B90" s="4">
        <v>2.6119683299647674E-3</v>
      </c>
      <c r="C90" s="4">
        <v>1.8806171975746324E-3</v>
      </c>
      <c r="D90" s="4">
        <v>1.8806171975746324E-3</v>
      </c>
      <c r="E90" s="4">
        <v>0</v>
      </c>
      <c r="F90" s="4">
        <v>0</v>
      </c>
      <c r="G90" s="4">
        <v>0.61955888786764279</v>
      </c>
      <c r="H90" s="4">
        <v>0.19015129442143505</v>
      </c>
      <c r="I90" s="4">
        <v>0.23612193702881498</v>
      </c>
      <c r="J90" s="4">
        <v>0.16403161112178735</v>
      </c>
      <c r="K90" s="4">
        <v>0.40224312281457414</v>
      </c>
      <c r="L90" s="4">
        <v>5.411998379686997</v>
      </c>
      <c r="M90" s="4">
        <v>0.19433044374937869</v>
      </c>
      <c r="N90" s="4">
        <v>1.6612118578575918</v>
      </c>
      <c r="O90" s="4">
        <v>1.044787331985907E-2</v>
      </c>
      <c r="P90" s="4">
        <v>0.14627022647802698</v>
      </c>
      <c r="Q90" s="4">
        <v>0.23507714969682905</v>
      </c>
      <c r="R90" s="4">
        <v>0.14000150248611154</v>
      </c>
      <c r="S90" s="4">
        <v>5.2239366599295348E-3</v>
      </c>
      <c r="T90" s="4">
        <v>5.2239366599295348E-3</v>
      </c>
      <c r="U90" s="4">
        <v>5.2239366599295348E-3</v>
      </c>
      <c r="V90" s="4">
        <v>5.2239366599295348E-3</v>
      </c>
      <c r="W90" s="4">
        <v>9.8210009206675261E-2</v>
      </c>
      <c r="X90" s="4">
        <v>5.2239366599295345E-2</v>
      </c>
      <c r="Y90" s="2">
        <v>1.0447873319859069</v>
      </c>
      <c r="Z90" s="3" t="s">
        <v>165</v>
      </c>
      <c r="AA90" s="3" t="s">
        <v>114</v>
      </c>
    </row>
    <row r="91" spans="1:27" x14ac:dyDescent="0.35">
      <c r="A91" s="4">
        <v>4.1188079724914735E-2</v>
      </c>
      <c r="B91" s="4">
        <v>1.2673255299973763E-5</v>
      </c>
      <c r="C91" s="4">
        <v>3.168313824993441E-4</v>
      </c>
      <c r="D91" s="4">
        <v>1.2673255299973763E-5</v>
      </c>
      <c r="E91" s="4">
        <v>0</v>
      </c>
      <c r="F91" s="4">
        <v>0</v>
      </c>
      <c r="G91" s="4">
        <v>4.435639354990817E-3</v>
      </c>
      <c r="H91" s="4">
        <v>9.8851391339795352E-4</v>
      </c>
      <c r="I91" s="4">
        <v>1.1786127428975602E-3</v>
      </c>
      <c r="J91" s="4">
        <v>2.2178196774954085E-3</v>
      </c>
      <c r="K91" s="4">
        <v>0</v>
      </c>
      <c r="L91" s="4">
        <v>6.0578160333874587E-2</v>
      </c>
      <c r="M91" s="4">
        <v>2.6487103576945167E-3</v>
      </c>
      <c r="N91" s="4">
        <v>6.209895096987144E-2</v>
      </c>
      <c r="O91" s="4">
        <v>1.2673255299973764E-4</v>
      </c>
      <c r="P91" s="4">
        <v>1.4574243594969829E-3</v>
      </c>
      <c r="Q91" s="4">
        <v>3.5992045051925488E-3</v>
      </c>
      <c r="R91" s="4">
        <v>1.3560383170971926E-3</v>
      </c>
      <c r="S91" s="4">
        <v>6.3366276499868821E-5</v>
      </c>
      <c r="T91" s="4">
        <v>6.3366276499868821E-5</v>
      </c>
      <c r="U91" s="4">
        <v>6.3366276499868821E-5</v>
      </c>
      <c r="V91" s="4">
        <v>6.3366276499868821E-5</v>
      </c>
      <c r="W91" s="4">
        <v>6.9069241384857013E-4</v>
      </c>
      <c r="X91" s="4">
        <v>6.3366276499868821E-4</v>
      </c>
      <c r="Y91" s="2">
        <v>1.2673255299973764E-2</v>
      </c>
      <c r="Z91" s="3" t="s">
        <v>165</v>
      </c>
      <c r="AA91" s="3" t="s">
        <v>114</v>
      </c>
    </row>
    <row r="92" spans="1:27" x14ac:dyDescent="0.35">
      <c r="A92" s="4">
        <v>3.5405247025784541</v>
      </c>
      <c r="B92" s="4">
        <v>9.8347908404957047E-4</v>
      </c>
      <c r="C92" s="4">
        <v>0</v>
      </c>
      <c r="D92" s="4">
        <v>0</v>
      </c>
      <c r="E92" s="4">
        <v>0</v>
      </c>
      <c r="F92" s="4">
        <v>0</v>
      </c>
      <c r="G92" s="4">
        <v>0.39299824198620842</v>
      </c>
      <c r="H92" s="4">
        <v>6.372944464641217E-2</v>
      </c>
      <c r="I92" s="4">
        <v>0.25255742878392973</v>
      </c>
      <c r="J92" s="4">
        <v>5.940213667659406E-2</v>
      </c>
      <c r="K92" s="4">
        <v>0</v>
      </c>
      <c r="L92" s="4">
        <v>9.8347908404957055E-3</v>
      </c>
      <c r="M92" s="4">
        <v>5.5861611974015603E-2</v>
      </c>
      <c r="N92" s="4">
        <v>9.8347908404957055E-3</v>
      </c>
      <c r="O92" s="4">
        <v>9.8347908404957049E-5</v>
      </c>
      <c r="P92" s="4">
        <v>5.9008745042974232E-4</v>
      </c>
      <c r="Q92" s="4">
        <v>5.9008745042974232E-4</v>
      </c>
      <c r="R92" s="4">
        <v>5.1140912370577669E-3</v>
      </c>
      <c r="S92" s="4">
        <v>3.5405247025784535E-4</v>
      </c>
      <c r="T92" s="4">
        <v>9.8347908404957049E-5</v>
      </c>
      <c r="U92" s="4">
        <v>1.966958168099141E-5</v>
      </c>
      <c r="V92" s="4">
        <v>2.3603498017189692E-4</v>
      </c>
      <c r="W92" s="4">
        <v>3.9339163361982822E-2</v>
      </c>
      <c r="X92" s="4">
        <v>3.9339163361982822E-2</v>
      </c>
      <c r="Y92" s="2">
        <v>0.39339163361982821</v>
      </c>
      <c r="Z92" s="3" t="s">
        <v>167</v>
      </c>
      <c r="AA92" s="3" t="s">
        <v>114</v>
      </c>
    </row>
    <row r="93" spans="1:27" x14ac:dyDescent="0.35">
      <c r="A93" s="4">
        <v>11.146012733729709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1.238445859303301</v>
      </c>
      <c r="H93" s="4">
        <v>8.991116938541964E-2</v>
      </c>
      <c r="I93" s="4">
        <v>0.73935217800407071</v>
      </c>
      <c r="J93" s="4">
        <v>0.33314193615258797</v>
      </c>
      <c r="K93" s="4">
        <v>0</v>
      </c>
      <c r="L93" s="4">
        <v>0</v>
      </c>
      <c r="M93" s="4">
        <v>0.34304950302701437</v>
      </c>
      <c r="N93" s="4">
        <v>6.9352968120984862E-3</v>
      </c>
      <c r="O93" s="4">
        <v>3.5914929919795722E-3</v>
      </c>
      <c r="P93" s="4">
        <v>0</v>
      </c>
      <c r="Q93" s="4">
        <v>5.0776280231435329E-3</v>
      </c>
      <c r="R93" s="4">
        <v>1.5975951585012582E-2</v>
      </c>
      <c r="S93" s="4">
        <v>9.2883439447747571E-6</v>
      </c>
      <c r="T93" s="4">
        <v>2.8484254763975922E-4</v>
      </c>
      <c r="U93" s="4">
        <v>6.4399184683771644E-5</v>
      </c>
      <c r="V93" s="4">
        <v>3.2199592341885825E-4</v>
      </c>
      <c r="W93" s="4">
        <v>6.1922292965165049E-2</v>
      </c>
      <c r="X93" s="4">
        <v>0</v>
      </c>
      <c r="Y93" s="2">
        <v>1.238445859303301</v>
      </c>
      <c r="Z93" s="3" t="s">
        <v>168</v>
      </c>
      <c r="AA93" s="3" t="s">
        <v>114</v>
      </c>
    </row>
    <row r="94" spans="1:27" x14ac:dyDescent="0.35">
      <c r="A94" s="4">
        <v>2.5265053696637393E-2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2.8072281885152661E-3</v>
      </c>
      <c r="H94" s="4">
        <v>2.579842705245529E-4</v>
      </c>
      <c r="I94" s="4">
        <v>5.4179504038344634E-4</v>
      </c>
      <c r="J94" s="4">
        <v>1.8780356581167132E-3</v>
      </c>
      <c r="K94" s="4">
        <v>0</v>
      </c>
      <c r="L94" s="4">
        <v>0</v>
      </c>
      <c r="M94" s="4">
        <v>2.5236981414752241E-4</v>
      </c>
      <c r="N94" s="4">
        <v>0</v>
      </c>
      <c r="O94" s="4">
        <v>0</v>
      </c>
      <c r="P94" s="4">
        <v>2.8072281885152659E-5</v>
      </c>
      <c r="Q94" s="4">
        <v>0</v>
      </c>
      <c r="R94" s="4">
        <v>2.8072281885152659E-5</v>
      </c>
      <c r="S94" s="4">
        <v>0</v>
      </c>
      <c r="T94" s="4">
        <v>0</v>
      </c>
      <c r="U94" s="4">
        <v>0</v>
      </c>
      <c r="V94" s="4">
        <v>1.9650597319606863E-6</v>
      </c>
      <c r="W94" s="4">
        <v>2.1054211413864494E-4</v>
      </c>
      <c r="X94" s="4">
        <v>1.5159032217982438E-4</v>
      </c>
      <c r="Y94" s="2">
        <v>2.8072281885152661E-3</v>
      </c>
      <c r="Z94" s="3" t="s">
        <v>169</v>
      </c>
      <c r="AA94" s="3" t="s">
        <v>114</v>
      </c>
    </row>
    <row r="95" spans="1:27" x14ac:dyDescent="0.35">
      <c r="A95" s="4">
        <v>89.984971884748589</v>
      </c>
      <c r="B95" s="4">
        <v>2.4995825523541276E-2</v>
      </c>
      <c r="C95" s="4">
        <v>0</v>
      </c>
      <c r="D95" s="4">
        <v>0</v>
      </c>
      <c r="E95" s="4">
        <v>0</v>
      </c>
      <c r="F95" s="4">
        <v>0</v>
      </c>
      <c r="G95" s="4">
        <v>9.9883318792070934</v>
      </c>
      <c r="H95" s="4">
        <v>1.5197461918313095</v>
      </c>
      <c r="I95" s="4">
        <v>7.3087793830834684</v>
      </c>
      <c r="J95" s="4">
        <v>0.7168802760151638</v>
      </c>
      <c r="K95" s="4">
        <v>0</v>
      </c>
      <c r="L95" s="4">
        <v>20.996493439774671</v>
      </c>
      <c r="M95" s="4">
        <v>2.229627636699882</v>
      </c>
      <c r="N95" s="4">
        <v>0.24995825523541274</v>
      </c>
      <c r="O95" s="4">
        <v>2.4995825523541275E-3</v>
      </c>
      <c r="P95" s="4">
        <v>1.4997495314124764E-2</v>
      </c>
      <c r="Q95" s="4">
        <v>1.4997495314124764E-2</v>
      </c>
      <c r="R95" s="4">
        <v>9.9983302094165099E-3</v>
      </c>
      <c r="S95" s="4">
        <v>4.9991651047082554E-4</v>
      </c>
      <c r="T95" s="4">
        <v>2.4995825523541275E-3</v>
      </c>
      <c r="U95" s="4">
        <v>4.9991651047082554E-4</v>
      </c>
      <c r="V95" s="4">
        <v>2.4995825523541275E-3</v>
      </c>
      <c r="W95" s="4">
        <v>0.99983302094165094</v>
      </c>
      <c r="X95" s="4">
        <v>0.99983302094165094</v>
      </c>
      <c r="Y95" s="2">
        <v>9.9983302094165101</v>
      </c>
      <c r="Z95" s="3" t="s">
        <v>170</v>
      </c>
      <c r="AA95" s="3" t="s">
        <v>114</v>
      </c>
    </row>
    <row r="96" spans="1:27" x14ac:dyDescent="0.35">
      <c r="A96" s="4">
        <v>0.47787416958487616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5.3097129953875132E-2</v>
      </c>
      <c r="H96" s="4">
        <v>7.9114723631273955E-3</v>
      </c>
      <c r="I96" s="4">
        <v>2.1345046241457805E-2</v>
      </c>
      <c r="J96" s="4">
        <v>2.1238851981550053E-2</v>
      </c>
      <c r="K96" s="4">
        <v>0</v>
      </c>
      <c r="L96" s="4">
        <v>0</v>
      </c>
      <c r="M96" s="4">
        <v>5.8406842949262645E-4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3.982284746540635E-7</v>
      </c>
      <c r="T96" s="4">
        <v>0</v>
      </c>
      <c r="U96" s="4">
        <v>0</v>
      </c>
      <c r="V96" s="4">
        <v>0</v>
      </c>
      <c r="W96" s="4">
        <v>3.9822847465406349E-3</v>
      </c>
      <c r="X96" s="4">
        <v>2.8672450175092571E-3</v>
      </c>
      <c r="Y96" s="2">
        <v>5.3097129953875132E-2</v>
      </c>
      <c r="Z96" s="3" t="s">
        <v>171</v>
      </c>
      <c r="AA96" s="3" t="s">
        <v>114</v>
      </c>
    </row>
    <row r="97" spans="1:27" x14ac:dyDescent="0.35">
      <c r="A97" s="4">
        <v>0.1202462757310216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1.3360697303446845E-2</v>
      </c>
      <c r="H97" s="4">
        <v>1.964022503606686E-3</v>
      </c>
      <c r="I97" s="4">
        <v>2.9527141040617527E-3</v>
      </c>
      <c r="J97" s="4">
        <v>7.8961721063370866E-3</v>
      </c>
      <c r="K97" s="4">
        <v>0</v>
      </c>
      <c r="L97" s="4">
        <v>0</v>
      </c>
      <c r="M97" s="4">
        <v>8.1500253551025745E-4</v>
      </c>
      <c r="N97" s="4">
        <v>7.4819904899302343E-5</v>
      </c>
      <c r="O97" s="4">
        <v>2.0308259901239203E-4</v>
      </c>
      <c r="P97" s="4">
        <v>0</v>
      </c>
      <c r="Q97" s="4">
        <v>2.4717290011376666E-4</v>
      </c>
      <c r="R97" s="4">
        <v>1.723529952144643E-4</v>
      </c>
      <c r="S97" s="4">
        <v>1.7368906494480899E-6</v>
      </c>
      <c r="T97" s="4">
        <v>5.4778858944132059E-6</v>
      </c>
      <c r="U97" s="4">
        <v>5.2106719483442696E-7</v>
      </c>
      <c r="V97" s="4">
        <v>1.469676703379153E-5</v>
      </c>
      <c r="W97" s="4">
        <v>6.6803486517234226E-4</v>
      </c>
      <c r="X97" s="4">
        <v>1.0688557842757476E-4</v>
      </c>
      <c r="Y97" s="2">
        <v>1.3360697303446845E-2</v>
      </c>
      <c r="Z97" s="3" t="s">
        <v>172</v>
      </c>
      <c r="AA97" s="3" t="s">
        <v>114</v>
      </c>
    </row>
    <row r="98" spans="1:27" x14ac:dyDescent="0.35">
      <c r="A98" s="4">
        <v>22.263542989760545</v>
      </c>
      <c r="B98" s="4">
        <v>6.1774536597559784E-3</v>
      </c>
      <c r="C98" s="4">
        <v>0</v>
      </c>
      <c r="D98" s="4">
        <v>0</v>
      </c>
      <c r="E98" s="4">
        <v>0</v>
      </c>
      <c r="F98" s="4">
        <v>0</v>
      </c>
      <c r="G98" s="4">
        <v>2.4709814639023913</v>
      </c>
      <c r="H98" s="4">
        <v>0.27427894249316542</v>
      </c>
      <c r="I98" s="4">
        <v>0.68199088403705999</v>
      </c>
      <c r="J98" s="4">
        <v>1.3911625641770462</v>
      </c>
      <c r="K98" s="4">
        <v>0</v>
      </c>
      <c r="L98" s="4">
        <v>6.1774536597559777E-2</v>
      </c>
      <c r="M98" s="4">
        <v>1.4158723788160703</v>
      </c>
      <c r="N98" s="4">
        <v>0.24709814639023911</v>
      </c>
      <c r="O98" s="4">
        <v>6.1774536597559786E-4</v>
      </c>
      <c r="P98" s="4">
        <v>3.706472195853587E-3</v>
      </c>
      <c r="Q98" s="4">
        <v>3.706472195853587E-3</v>
      </c>
      <c r="R98" s="4">
        <v>2.4709814639023915E-3</v>
      </c>
      <c r="S98" s="4">
        <v>1.2354907319511957E-4</v>
      </c>
      <c r="T98" s="4">
        <v>6.1774536597559786E-4</v>
      </c>
      <c r="U98" s="4">
        <v>1.2354907319511957E-4</v>
      </c>
      <c r="V98" s="4">
        <v>6.1774536597559786E-4</v>
      </c>
      <c r="W98" s="4">
        <v>0.24709814639023911</v>
      </c>
      <c r="X98" s="4">
        <v>0.24709814639023911</v>
      </c>
      <c r="Y98" s="2">
        <v>2.4709814639023913</v>
      </c>
      <c r="Z98" s="3" t="s">
        <v>173</v>
      </c>
      <c r="AA98" s="3" t="s">
        <v>114</v>
      </c>
    </row>
    <row r="101" spans="1:27" x14ac:dyDescent="0.35">
      <c r="A101" s="1" t="s">
        <v>0</v>
      </c>
      <c r="B101" s="1" t="s">
        <v>1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 t="s">
        <v>7</v>
      </c>
      <c r="I101" s="1" t="s">
        <v>8</v>
      </c>
      <c r="J101" s="1" t="s">
        <v>9</v>
      </c>
      <c r="K101" s="1" t="s">
        <v>10</v>
      </c>
      <c r="L101" s="1" t="s">
        <v>11</v>
      </c>
      <c r="M101" s="1" t="s">
        <v>12</v>
      </c>
      <c r="N101" s="1" t="s">
        <v>13</v>
      </c>
      <c r="O101" s="1" t="s">
        <v>14</v>
      </c>
      <c r="P101" s="1" t="s">
        <v>15</v>
      </c>
      <c r="Q101" s="1" t="s">
        <v>16</v>
      </c>
      <c r="R101" s="1" t="s">
        <v>17</v>
      </c>
      <c r="S101" s="1" t="s">
        <v>18</v>
      </c>
      <c r="T101" s="1" t="s">
        <v>19</v>
      </c>
      <c r="U101" s="1" t="s">
        <v>20</v>
      </c>
      <c r="V101" s="1" t="s">
        <v>21</v>
      </c>
      <c r="W101" s="1" t="s">
        <v>22</v>
      </c>
      <c r="X101" s="1" t="s">
        <v>23</v>
      </c>
      <c r="Y101" s="2" t="s">
        <v>174</v>
      </c>
    </row>
    <row r="102" spans="1:27" x14ac:dyDescent="0.35">
      <c r="A102">
        <f>SUM(A2:A98)</f>
        <v>224.5333205772663</v>
      </c>
      <c r="B102">
        <f t="shared" ref="B102:Y102" si="0">SUM(B2:B98)</f>
        <v>2.8789822901011504</v>
      </c>
      <c r="C102">
        <f t="shared" si="0"/>
        <v>7.7042628218677018</v>
      </c>
      <c r="D102">
        <f t="shared" si="0"/>
        <v>1.5404938638777428</v>
      </c>
      <c r="E102">
        <f t="shared" si="0"/>
        <v>0.87323875583219357</v>
      </c>
      <c r="F102">
        <f t="shared" si="0"/>
        <v>2.4816661626004866</v>
      </c>
      <c r="G102">
        <f t="shared" si="0"/>
        <v>19.635587073479002</v>
      </c>
      <c r="H102">
        <f t="shared" si="0"/>
        <v>4.4081710149982127</v>
      </c>
      <c r="I102">
        <f t="shared" si="0"/>
        <v>10.803159872269264</v>
      </c>
      <c r="J102">
        <f t="shared" si="0"/>
        <v>3.3787602008565272</v>
      </c>
      <c r="K102">
        <f t="shared" si="0"/>
        <v>2.9494217666065055</v>
      </c>
      <c r="L102">
        <f t="shared" si="0"/>
        <v>102.34651201855597</v>
      </c>
      <c r="M102">
        <f t="shared" si="0"/>
        <v>5.3984614085913822</v>
      </c>
      <c r="N102">
        <f t="shared" si="0"/>
        <v>1146.1738495899715</v>
      </c>
      <c r="O102">
        <f t="shared" si="0"/>
        <v>61.152601154690771</v>
      </c>
      <c r="P102">
        <f t="shared" si="0"/>
        <v>77.768216011851194</v>
      </c>
      <c r="Q102">
        <f t="shared" si="0"/>
        <v>615.34191478675712</v>
      </c>
      <c r="R102">
        <f t="shared" si="0"/>
        <v>36.187537140618097</v>
      </c>
      <c r="S102">
        <f t="shared" si="0"/>
        <v>1.2470304369061138</v>
      </c>
      <c r="T102">
        <f t="shared" si="0"/>
        <v>2.0990806851269652</v>
      </c>
      <c r="U102">
        <f t="shared" si="0"/>
        <v>0.22423865788341316</v>
      </c>
      <c r="V102">
        <f t="shared" si="0"/>
        <v>0.61614874254824525</v>
      </c>
      <c r="W102">
        <f t="shared" si="0"/>
        <v>36.336287735830084</v>
      </c>
      <c r="X102">
        <f t="shared" si="0"/>
        <v>43.656034176972895</v>
      </c>
      <c r="Y102">
        <f t="shared" si="0"/>
        <v>461.77843574768627</v>
      </c>
    </row>
    <row r="103" spans="1:27" x14ac:dyDescent="0.35">
      <c r="A103">
        <v>1829.8517536170707</v>
      </c>
      <c r="B103">
        <v>77.237424016868303</v>
      </c>
      <c r="C103">
        <v>203.87203314632822</v>
      </c>
      <c r="D103">
        <v>81.627105533390036</v>
      </c>
      <c r="E103">
        <v>101.91159340879783</v>
      </c>
      <c r="F103">
        <v>17.454917084941975</v>
      </c>
      <c r="G103">
        <v>73.568878372881301</v>
      </c>
      <c r="H103">
        <v>31.497574600027924</v>
      </c>
      <c r="I103">
        <v>27.454185063200377</v>
      </c>
      <c r="J103">
        <v>8.4809075356245849</v>
      </c>
      <c r="K103">
        <v>468.11371447487028</v>
      </c>
      <c r="L103">
        <v>2950.689989783928</v>
      </c>
      <c r="M103">
        <v>10.080532019942666</v>
      </c>
      <c r="N103">
        <v>2231.0333036921425</v>
      </c>
      <c r="O103">
        <v>260.18413433158588</v>
      </c>
      <c r="P103">
        <v>1133.3923108771889</v>
      </c>
      <c r="Q103">
        <v>2966.4016568684006</v>
      </c>
      <c r="R103">
        <v>719.747796261075</v>
      </c>
      <c r="S103">
        <v>2.8892095755588394</v>
      </c>
      <c r="T103">
        <v>8.9098468983555748</v>
      </c>
      <c r="U103">
        <v>1.1841308230422012</v>
      </c>
      <c r="V103">
        <v>9.2529887103669264</v>
      </c>
      <c r="W103">
        <v>122.13264565835807</v>
      </c>
      <c r="X103">
        <v>159.07089254617023</v>
      </c>
      <c r="Y103">
        <v>1586.3849390063315</v>
      </c>
    </row>
    <row r="106" spans="1:27" x14ac:dyDescent="0.35">
      <c r="A106" s="68">
        <f t="shared" ref="A106:Y106" si="1">(A102/A103)*100</f>
        <v>12.270574385790049</v>
      </c>
      <c r="B106" s="68">
        <f t="shared" si="1"/>
        <v>3.7274447287009385</v>
      </c>
      <c r="C106" s="68">
        <f t="shared" si="1"/>
        <v>3.7789699268550496</v>
      </c>
      <c r="D106" s="68">
        <f t="shared" si="1"/>
        <v>1.8872332343667326</v>
      </c>
      <c r="E106" s="68">
        <f t="shared" si="1"/>
        <v>0.8568590938710694</v>
      </c>
      <c r="F106" s="68">
        <f t="shared" si="1"/>
        <v>14.217576345529437</v>
      </c>
      <c r="G106" s="68">
        <f t="shared" si="1"/>
        <v>26.690072633643684</v>
      </c>
      <c r="H106" s="68">
        <f t="shared" si="1"/>
        <v>13.995271289854506</v>
      </c>
      <c r="I106" s="68">
        <f t="shared" si="1"/>
        <v>39.349774350978031</v>
      </c>
      <c r="J106" s="68">
        <f t="shared" si="1"/>
        <v>39.839606630113963</v>
      </c>
      <c r="K106" s="68">
        <f t="shared" si="1"/>
        <v>0.63006523316992868</v>
      </c>
      <c r="L106" s="68">
        <f t="shared" si="1"/>
        <v>3.4685620100012797</v>
      </c>
      <c r="M106" s="68">
        <f t="shared" si="1"/>
        <v>53.553338235634975</v>
      </c>
      <c r="N106" s="68">
        <f t="shared" si="1"/>
        <v>51.374125509160521</v>
      </c>
      <c r="O106" s="68">
        <f t="shared" si="1"/>
        <v>23.503585763133504</v>
      </c>
      <c r="P106" s="68">
        <f t="shared" si="1"/>
        <v>6.8615443448405342</v>
      </c>
      <c r="Q106" s="68">
        <f t="shared" si="1"/>
        <v>20.743715314546016</v>
      </c>
      <c r="R106" s="68">
        <f t="shared" si="1"/>
        <v>5.0278079806015477</v>
      </c>
      <c r="S106" s="68">
        <f t="shared" si="1"/>
        <v>43.161646958923342</v>
      </c>
      <c r="T106" s="68">
        <f t="shared" si="1"/>
        <v>23.559110600591545</v>
      </c>
      <c r="U106" s="68">
        <f t="shared" si="1"/>
        <v>18.93698344134916</v>
      </c>
      <c r="V106" s="68">
        <f t="shared" si="1"/>
        <v>6.6589159657994657</v>
      </c>
      <c r="W106" s="68">
        <f t="shared" si="1"/>
        <v>29.751494811201969</v>
      </c>
      <c r="X106" s="68">
        <f t="shared" si="1"/>
        <v>27.44438877420755</v>
      </c>
      <c r="Y106" s="68">
        <f t="shared" si="1"/>
        <v>29.108851476926638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3656-BFBE-4CEB-BDAF-F264330BC1C7}">
  <dimension ref="A1:AA31"/>
  <sheetViews>
    <sheetView zoomScale="69" zoomScaleNormal="69" workbookViewId="0">
      <selection activeCell="N7" sqref="N7:N31"/>
    </sheetView>
  </sheetViews>
  <sheetFormatPr baseColWidth="10" defaultRowHeight="14.5" x14ac:dyDescent="0.35"/>
  <sheetData>
    <row r="1" spans="1:27" ht="18.5" x14ac:dyDescent="0.45">
      <c r="A1" s="13" t="s">
        <v>247</v>
      </c>
    </row>
    <row r="2" spans="1:27" ht="18.5" x14ac:dyDescent="0.45">
      <c r="A2" s="13"/>
      <c r="B2" s="8" t="s">
        <v>195</v>
      </c>
      <c r="I2" t="s">
        <v>196</v>
      </c>
    </row>
    <row r="3" spans="1:27" ht="18.5" x14ac:dyDescent="0.45">
      <c r="A3" s="13"/>
      <c r="B3" t="s">
        <v>197</v>
      </c>
      <c r="I3" s="8" t="s">
        <v>198</v>
      </c>
      <c r="J3" s="8"/>
      <c r="K3" s="8"/>
    </row>
    <row r="4" spans="1:27" ht="18.5" x14ac:dyDescent="0.45">
      <c r="A4" s="13"/>
      <c r="B4" t="s">
        <v>199</v>
      </c>
      <c r="I4" t="s">
        <v>200</v>
      </c>
    </row>
    <row r="5" spans="1:27" ht="18.5" x14ac:dyDescent="0.45">
      <c r="A5" s="13"/>
    </row>
    <row r="6" spans="1:27" ht="37" x14ac:dyDescent="0.35">
      <c r="A6" s="14"/>
      <c r="B6" s="15" t="str">
        <f>'[1]Coefficients&amp;Calculations&amp;Resul'!BX160</f>
        <v>Cereals</v>
      </c>
      <c r="C6" s="16" t="str">
        <f>'[1]Coefficients&amp;Calculations&amp;Resul'!BY160</f>
        <v>Blé et produits</v>
      </c>
      <c r="D6" s="16" t="str">
        <f>'[1]Coefficients&amp;Calculations&amp;Resul'!BZ160</f>
        <v>Maïs et produits</v>
      </c>
      <c r="E6" s="16" t="s">
        <v>248</v>
      </c>
      <c r="F6" s="15" t="str">
        <f>'[1]Coefficients&amp;Calculations&amp;Resul'!CB160</f>
        <v>V&amp;T&amp;F</v>
      </c>
      <c r="G6" s="15" t="str">
        <f>'[1]Coefficients&amp;Calculations&amp;Resul'!CC160</f>
        <v>Legums</v>
      </c>
      <c r="H6" s="16" t="str">
        <f>'[1]Coefficients&amp;Calculations&amp;Resul'!CD160</f>
        <v>Fruits</v>
      </c>
      <c r="I6" s="16" t="str">
        <f>'[1]Coefficients&amp;Calculations&amp;Resul'!CE160</f>
        <v>Vegetables</v>
      </c>
      <c r="J6" s="16" t="s">
        <v>106</v>
      </c>
      <c r="K6" s="16" t="s">
        <v>201</v>
      </c>
      <c r="L6" s="15" t="str">
        <f>'[1]Coefficients&amp;Calculations&amp;Resul'!CH160</f>
        <v>Nuts</v>
      </c>
      <c r="M6" s="15" t="s">
        <v>111</v>
      </c>
      <c r="N6" s="15" t="str">
        <f>'[1]Coefficients&amp;Calculations&amp;Resul'!CK160</f>
        <v>Other products</v>
      </c>
      <c r="O6" s="17" t="str">
        <f>'[1]Coefficients&amp;Calculations&amp;Resul'!CL160</f>
        <v>Meat</v>
      </c>
      <c r="P6" s="18" t="str">
        <f>'[1]Coefficients&amp;Calculations&amp;Resul'!CM160</f>
        <v>Beaf&amp;Lamb</v>
      </c>
      <c r="Q6" s="18" t="str">
        <f>'[1]Coefficients&amp;Calculations&amp;Resul'!CN160</f>
        <v>Pouletry meat</v>
      </c>
      <c r="R6" s="18" t="s">
        <v>185</v>
      </c>
      <c r="S6" s="17" t="str">
        <f>'[1]Coefficients&amp;Calculations&amp;Resul'!CP160</f>
        <v>Dairy product</v>
      </c>
      <c r="T6" s="17" t="str">
        <f>'[1]Coefficients&amp;Calculations&amp;Resul'!CQ160</f>
        <v>Eggs</v>
      </c>
      <c r="U6" s="17" t="s">
        <v>246</v>
      </c>
      <c r="V6" s="19" t="s">
        <v>202</v>
      </c>
      <c r="W6" s="19" t="s">
        <v>203</v>
      </c>
      <c r="X6" s="20"/>
      <c r="Y6" s="20"/>
      <c r="Z6" s="20"/>
      <c r="AA6" s="20"/>
    </row>
    <row r="7" spans="1:27" ht="18.5" x14ac:dyDescent="0.35">
      <c r="A7" s="19" t="s">
        <v>204</v>
      </c>
      <c r="B7" s="69">
        <v>24.38419593088561</v>
      </c>
      <c r="C7" s="69">
        <v>20.658712075848378</v>
      </c>
      <c r="D7" s="69">
        <v>0.41790971501857765</v>
      </c>
      <c r="E7" s="69">
        <v>1.8560061346680503</v>
      </c>
      <c r="F7" s="69">
        <v>14.619972407480311</v>
      </c>
      <c r="G7" s="69">
        <v>1.6961812250967008</v>
      </c>
      <c r="H7" s="69">
        <v>8.179852955899948</v>
      </c>
      <c r="I7" s="69">
        <v>1.6126561721450259</v>
      </c>
      <c r="J7" s="69">
        <v>4.8274632794353414</v>
      </c>
      <c r="K7" s="69">
        <v>0.3375103808163214</v>
      </c>
      <c r="L7" s="69">
        <v>0.79171605091995134</v>
      </c>
      <c r="M7" s="69">
        <v>8.2629116077345959</v>
      </c>
      <c r="N7" s="69">
        <v>12.270574385790049</v>
      </c>
      <c r="O7" s="69">
        <v>12.870293248439996</v>
      </c>
      <c r="P7" s="69">
        <v>4.3368299377215251</v>
      </c>
      <c r="Q7" s="69">
        <v>2.9062611172341364</v>
      </c>
      <c r="R7" s="69">
        <v>5.6272021934843339</v>
      </c>
      <c r="S7" s="69">
        <v>21.060452095867003</v>
      </c>
      <c r="T7" s="69">
        <v>1.8454374828209368</v>
      </c>
      <c r="U7" s="69">
        <v>2.1982655649648439</v>
      </c>
      <c r="V7" s="22">
        <f>SUM(B7+F7+G7+L7+M7+N7)</f>
        <v>62.025551607907218</v>
      </c>
      <c r="W7" s="22">
        <f>SUM(O7+S7+T7+U7)</f>
        <v>37.974448392092775</v>
      </c>
      <c r="X7" s="68"/>
      <c r="Y7" s="23">
        <f>SUM(V7:W7)</f>
        <v>100</v>
      </c>
    </row>
    <row r="8" spans="1:27" ht="18.5" x14ac:dyDescent="0.35">
      <c r="A8" s="19" t="s">
        <v>206</v>
      </c>
      <c r="B8" s="69">
        <v>15.169938201725813</v>
      </c>
      <c r="C8" s="69">
        <v>13.084473917793185</v>
      </c>
      <c r="D8" s="69">
        <v>0.10119914949135768</v>
      </c>
      <c r="E8" s="69">
        <v>0.98066810988980346</v>
      </c>
      <c r="F8" s="69">
        <v>6.4858431291863692</v>
      </c>
      <c r="G8" s="69">
        <v>2.2547896861825727</v>
      </c>
      <c r="H8" s="69">
        <v>2.880669522110971</v>
      </c>
      <c r="I8" s="69">
        <v>1.7259651942921037</v>
      </c>
      <c r="J8" s="69">
        <v>1.8792084127832929</v>
      </c>
      <c r="K8" s="69">
        <v>0.29692424859570948</v>
      </c>
      <c r="L8" s="69">
        <v>0.47785097134224697</v>
      </c>
      <c r="M8" s="69">
        <v>3.3384316549089493E-2</v>
      </c>
      <c r="N8" s="69">
        <v>3.7274447287009385</v>
      </c>
      <c r="O8" s="69">
        <v>37.600809926761528</v>
      </c>
      <c r="P8" s="69">
        <v>14.789805215940177</v>
      </c>
      <c r="Q8" s="69">
        <v>10.271170619060154</v>
      </c>
      <c r="R8" s="69">
        <v>12.539834091761199</v>
      </c>
      <c r="S8" s="69">
        <v>21.529471796852004</v>
      </c>
      <c r="T8" s="69">
        <v>3.89929555197708</v>
      </c>
      <c r="U8" s="69">
        <v>8.8211716907223643</v>
      </c>
      <c r="V8" s="22">
        <f t="shared" ref="V8:V31" si="0">SUM(B8+F8+G8+L8+M8+N8)</f>
        <v>28.14925103368703</v>
      </c>
      <c r="W8" s="22">
        <f t="shared" ref="W8:W31" si="1">SUM(O8+S8+T8+U8)</f>
        <v>71.850748966312977</v>
      </c>
      <c r="X8" s="68"/>
      <c r="Y8" s="23">
        <f t="shared" ref="Y8:Y30" si="2">SUM(V8:W8)</f>
        <v>100</v>
      </c>
    </row>
    <row r="9" spans="1:27" ht="18.5" x14ac:dyDescent="0.35">
      <c r="A9" s="19" t="s">
        <v>207</v>
      </c>
      <c r="B9" s="69">
        <v>46.465047115085063</v>
      </c>
      <c r="C9" s="69">
        <v>39.393867632253873</v>
      </c>
      <c r="D9" s="69">
        <v>0.82717864841966204</v>
      </c>
      <c r="E9" s="69">
        <v>3.6977165976991513</v>
      </c>
      <c r="F9" s="69">
        <v>23.064137769150889</v>
      </c>
      <c r="G9" s="69">
        <v>1.2600367404237203</v>
      </c>
      <c r="H9" s="69">
        <v>13.781998358648472</v>
      </c>
      <c r="I9" s="69">
        <v>2.0903165460087423</v>
      </c>
      <c r="J9" s="69">
        <v>7.1918228644936786</v>
      </c>
      <c r="K9" s="69">
        <v>7.0626238093900298E-2</v>
      </c>
      <c r="L9" s="69">
        <v>0.15320636357202905</v>
      </c>
      <c r="M9" s="69">
        <v>18.573020924031102</v>
      </c>
      <c r="N9" s="69">
        <v>3.7789699268550496</v>
      </c>
      <c r="O9" s="69">
        <v>0.31542286855540802</v>
      </c>
      <c r="P9" s="69">
        <v>4.5724945117823879E-2</v>
      </c>
      <c r="Q9" s="69">
        <v>7.7931751443528097E-2</v>
      </c>
      <c r="R9" s="69">
        <v>0.19176617199405602</v>
      </c>
      <c r="S9" s="69">
        <v>6.2309962099072065</v>
      </c>
      <c r="T9" s="69">
        <v>7.0745822337104816E-2</v>
      </c>
      <c r="U9" s="69">
        <v>8.8416260082409298E-2</v>
      </c>
      <c r="V9" s="22">
        <f t="shared" si="0"/>
        <v>93.294418839117839</v>
      </c>
      <c r="W9" s="22">
        <f t="shared" si="1"/>
        <v>6.7055811608821285</v>
      </c>
      <c r="X9" s="68"/>
      <c r="Y9" s="23">
        <f t="shared" si="2"/>
        <v>99.999999999999972</v>
      </c>
    </row>
    <row r="10" spans="1:27" ht="18.5" x14ac:dyDescent="0.35">
      <c r="A10" s="21" t="s">
        <v>208</v>
      </c>
      <c r="B10" s="69">
        <v>1.193366516903835</v>
      </c>
      <c r="C10" s="69">
        <v>0.8021963829741654</v>
      </c>
      <c r="D10" s="69">
        <v>0.16208986482474852</v>
      </c>
      <c r="E10" s="69">
        <v>3.4875327033637646E-2</v>
      </c>
      <c r="F10" s="69">
        <v>34.669155372401853</v>
      </c>
      <c r="G10" s="69">
        <v>0.63717269416249367</v>
      </c>
      <c r="H10" s="69">
        <v>30.275917709473216</v>
      </c>
      <c r="I10" s="69">
        <v>3.6151554073267573</v>
      </c>
      <c r="J10" s="69">
        <v>0.77808225560187938</v>
      </c>
      <c r="K10" s="69">
        <v>4.8414437162135136E-2</v>
      </c>
      <c r="L10" s="69">
        <v>0.13208624319231665</v>
      </c>
      <c r="M10" s="69">
        <v>45.974261104743526</v>
      </c>
      <c r="N10" s="69">
        <v>1.8872332343667326</v>
      </c>
      <c r="O10" s="69">
        <v>0.35930155229641819</v>
      </c>
      <c r="P10" s="69">
        <v>4.2518723771408751E-2</v>
      </c>
      <c r="Q10" s="69">
        <v>3.2992362060760207E-2</v>
      </c>
      <c r="R10" s="69">
        <v>0.28379046646424921</v>
      </c>
      <c r="S10" s="69">
        <v>14.987455729331362</v>
      </c>
      <c r="T10" s="69">
        <v>0.14160435544117875</v>
      </c>
      <c r="U10" s="69">
        <v>1.836319716029914E-2</v>
      </c>
      <c r="V10" s="22">
        <f t="shared" si="0"/>
        <v>84.493275165770768</v>
      </c>
      <c r="W10" s="22">
        <f t="shared" si="1"/>
        <v>15.506724834229258</v>
      </c>
      <c r="X10" s="68"/>
      <c r="Y10" s="23">
        <f t="shared" si="2"/>
        <v>100.00000000000003</v>
      </c>
    </row>
    <row r="11" spans="1:27" ht="18.5" x14ac:dyDescent="0.35">
      <c r="A11" s="21" t="s">
        <v>209</v>
      </c>
      <c r="B11" s="69">
        <v>84.341983883661271</v>
      </c>
      <c r="C11" s="69">
        <v>71.501277280113825</v>
      </c>
      <c r="D11" s="69">
        <v>1.4920095769291499</v>
      </c>
      <c r="E11" s="69">
        <v>6.8714988861922084</v>
      </c>
      <c r="F11" s="69">
        <v>12.977892509485248</v>
      </c>
      <c r="G11" s="69">
        <v>1.6335101832839982</v>
      </c>
      <c r="H11" s="69">
        <v>0.77234248843779796</v>
      </c>
      <c r="I11" s="69">
        <v>0.1719728863409829</v>
      </c>
      <c r="J11" s="69">
        <v>12.033577134706471</v>
      </c>
      <c r="K11" s="69">
        <v>8.6642252112412693E-2</v>
      </c>
      <c r="L11" s="69">
        <v>9.5030085786635327E-2</v>
      </c>
      <c r="M11" s="69">
        <v>3.153748016674684E-4</v>
      </c>
      <c r="N11" s="69">
        <v>0.8568590938710694</v>
      </c>
      <c r="O11" s="69">
        <v>5.7976385816790856E-2</v>
      </c>
      <c r="P11" s="69">
        <v>1.0335696153656558E-2</v>
      </c>
      <c r="Q11" s="69">
        <v>9.2197806589705295E-3</v>
      </c>
      <c r="R11" s="69">
        <v>3.842090900416377E-2</v>
      </c>
      <c r="S11" s="69">
        <v>3.2855190507608371E-2</v>
      </c>
      <c r="T11" s="69">
        <v>0</v>
      </c>
      <c r="U11" s="69">
        <v>3.5772927857100306E-3</v>
      </c>
      <c r="V11" s="22">
        <f t="shared" si="0"/>
        <v>99.905591130889889</v>
      </c>
      <c r="W11" s="22">
        <f t="shared" si="1"/>
        <v>9.4408869110109261E-2</v>
      </c>
      <c r="X11" s="68"/>
      <c r="Y11" s="23">
        <f t="shared" si="2"/>
        <v>100</v>
      </c>
    </row>
    <row r="12" spans="1:27" ht="18.5" x14ac:dyDescent="0.35">
      <c r="A12" s="21" t="s">
        <v>210</v>
      </c>
      <c r="B12" s="69">
        <v>22.997590499170471</v>
      </c>
      <c r="C12" s="69">
        <v>18.864208828737148</v>
      </c>
      <c r="D12" s="69">
        <v>0.51779831968417911</v>
      </c>
      <c r="E12" s="69">
        <v>1.2643299373877144</v>
      </c>
      <c r="F12" s="69">
        <v>47.187029103408051</v>
      </c>
      <c r="G12" s="69">
        <v>10.320381909814035</v>
      </c>
      <c r="H12" s="69">
        <v>25.538949239946728</v>
      </c>
      <c r="I12" s="69">
        <v>13.115233978218463</v>
      </c>
      <c r="J12" s="69">
        <v>8.5328458852428746</v>
      </c>
      <c r="K12" s="69">
        <v>0.46532188017312465</v>
      </c>
      <c r="L12" s="69">
        <v>1.3660419913883657</v>
      </c>
      <c r="M12" s="69">
        <v>0.2538717218963179</v>
      </c>
      <c r="N12" s="69">
        <v>14.217576345529437</v>
      </c>
      <c r="O12" s="69">
        <v>0.50960191379293751</v>
      </c>
      <c r="P12" s="69">
        <v>9.8083389078262306E-3</v>
      </c>
      <c r="Q12" s="69">
        <v>4.5732803641937235E-2</v>
      </c>
      <c r="R12" s="69">
        <v>0.45406077124317407</v>
      </c>
      <c r="S12" s="69">
        <v>3.0851705830039133</v>
      </c>
      <c r="T12" s="69">
        <v>0</v>
      </c>
      <c r="U12" s="69">
        <v>6.2735931996460825E-2</v>
      </c>
      <c r="V12" s="22">
        <f t="shared" si="0"/>
        <v>96.342491571206679</v>
      </c>
      <c r="W12" s="22">
        <f t="shared" si="1"/>
        <v>3.6575084287933115</v>
      </c>
      <c r="X12" s="68"/>
      <c r="Y12" s="23">
        <f t="shared" si="2"/>
        <v>99.999999999999986</v>
      </c>
    </row>
    <row r="13" spans="1:27" ht="18.5" x14ac:dyDescent="0.35">
      <c r="A13" s="19" t="s">
        <v>211</v>
      </c>
      <c r="B13" s="70">
        <v>1.897736023570076</v>
      </c>
      <c r="C13" s="70">
        <v>1.4869663393963313</v>
      </c>
      <c r="D13" s="70">
        <v>6.3180985423433908E-2</v>
      </c>
      <c r="E13" s="70">
        <v>6.5171476032416603E-2</v>
      </c>
      <c r="F13" s="70">
        <v>5.7892747118981118</v>
      </c>
      <c r="G13" s="70">
        <v>1.5465923238500898</v>
      </c>
      <c r="H13" s="70">
        <v>2.2232744597768321</v>
      </c>
      <c r="I13" s="70">
        <v>0.4084669797488662</v>
      </c>
      <c r="J13" s="70">
        <v>3.1575332723724139</v>
      </c>
      <c r="K13" s="70">
        <v>0.68233474840339614</v>
      </c>
      <c r="L13" s="70">
        <v>1.7032748470704548</v>
      </c>
      <c r="M13" s="70">
        <v>8.8559000982329997E-3</v>
      </c>
      <c r="N13" s="70">
        <v>26.690072633643684</v>
      </c>
      <c r="O13" s="70">
        <v>17.567467848453976</v>
      </c>
      <c r="P13" s="70">
        <v>5.0334660494805288</v>
      </c>
      <c r="Q13" s="70">
        <v>3.1076729663218181</v>
      </c>
      <c r="R13" s="70">
        <v>9.4263288326516292</v>
      </c>
      <c r="S13" s="70">
        <v>39.765822596173429</v>
      </c>
      <c r="T13" s="70">
        <v>3.1853699703956067</v>
      </c>
      <c r="U13" s="70">
        <v>1.8455331448463421</v>
      </c>
      <c r="V13" s="22">
        <f t="shared" si="0"/>
        <v>37.635806440130651</v>
      </c>
      <c r="W13" s="22">
        <f t="shared" si="1"/>
        <v>62.364193559869356</v>
      </c>
      <c r="X13" s="68"/>
      <c r="Y13" s="23">
        <f t="shared" si="2"/>
        <v>100</v>
      </c>
    </row>
    <row r="14" spans="1:27" ht="18.5" x14ac:dyDescent="0.35">
      <c r="A14" s="21" t="s">
        <v>212</v>
      </c>
      <c r="B14" s="70">
        <v>0.81074031822351411</v>
      </c>
      <c r="C14" s="70">
        <v>0.64087224362389217</v>
      </c>
      <c r="D14" s="70">
        <v>2.1554973223132413E-2</v>
      </c>
      <c r="E14" s="70">
        <v>2.5716356337246546E-2</v>
      </c>
      <c r="F14" s="70">
        <v>3.3803395461560246</v>
      </c>
      <c r="G14" s="70">
        <v>0.59213637545655673</v>
      </c>
      <c r="H14" s="70">
        <v>1.1748832172453494</v>
      </c>
      <c r="I14" s="70">
        <v>0.24176101907675529</v>
      </c>
      <c r="J14" s="70">
        <v>1.9636953098339203</v>
      </c>
      <c r="K14" s="70">
        <v>0.27029440387606796</v>
      </c>
      <c r="L14" s="70">
        <v>0.39443586998410102</v>
      </c>
      <c r="M14" s="70">
        <v>2.5931889311040755E-3</v>
      </c>
      <c r="N14" s="70">
        <v>13.995271289854506</v>
      </c>
      <c r="O14" s="70">
        <v>15.982175234039753</v>
      </c>
      <c r="P14" s="70">
        <v>5.0945963602990449</v>
      </c>
      <c r="Q14" s="70">
        <v>2.3543444247776444</v>
      </c>
      <c r="R14" s="70">
        <v>8.5332344489630625</v>
      </c>
      <c r="S14" s="70">
        <v>61.782820281063323</v>
      </c>
      <c r="T14" s="70">
        <v>2.1866705815902785</v>
      </c>
      <c r="U14" s="70">
        <v>0.87281731470083956</v>
      </c>
      <c r="V14" s="22">
        <f t="shared" si="0"/>
        <v>19.175516588605806</v>
      </c>
      <c r="W14" s="22">
        <f t="shared" si="1"/>
        <v>80.824483411394198</v>
      </c>
      <c r="X14" s="68"/>
      <c r="Y14" s="23">
        <f t="shared" si="2"/>
        <v>100</v>
      </c>
    </row>
    <row r="15" spans="1:27" ht="18.5" x14ac:dyDescent="0.35">
      <c r="A15" s="21" t="s">
        <v>213</v>
      </c>
      <c r="B15" s="70">
        <v>0.8577970388811158</v>
      </c>
      <c r="C15" s="70">
        <v>0.54746210191481848</v>
      </c>
      <c r="D15" s="70">
        <v>2.6010686750993831E-2</v>
      </c>
      <c r="E15" s="70">
        <v>3.731533861228551E-2</v>
      </c>
      <c r="F15" s="70">
        <v>6.0978036530987705</v>
      </c>
      <c r="G15" s="70">
        <v>1.6144980348525719</v>
      </c>
      <c r="H15" s="70">
        <v>2.0060102350783082</v>
      </c>
      <c r="I15" s="70">
        <v>0.19429710820578477</v>
      </c>
      <c r="J15" s="70">
        <v>3.8974963098146778</v>
      </c>
      <c r="K15" s="70">
        <v>0.90641907599833793</v>
      </c>
      <c r="L15" s="70">
        <v>2.5428801572088839</v>
      </c>
      <c r="M15" s="70">
        <v>5.6588050301553498E-3</v>
      </c>
      <c r="N15" s="70">
        <v>39.349774350978031</v>
      </c>
      <c r="O15" s="70">
        <v>18.982919551668854</v>
      </c>
      <c r="P15" s="70">
        <v>5.1377646896343201</v>
      </c>
      <c r="Q15" s="70">
        <v>3.3031560147868024</v>
      </c>
      <c r="R15" s="70">
        <v>10.541998847247731</v>
      </c>
      <c r="S15" s="70">
        <v>25.370453500372474</v>
      </c>
      <c r="T15" s="70">
        <v>3.4719322375699089</v>
      </c>
      <c r="U15" s="70">
        <v>1.7062826703392253</v>
      </c>
      <c r="V15" s="22">
        <f t="shared" si="0"/>
        <v>50.468412040049529</v>
      </c>
      <c r="W15" s="22">
        <f t="shared" si="1"/>
        <v>49.531587959950464</v>
      </c>
      <c r="X15" s="68"/>
      <c r="Y15" s="23">
        <f t="shared" si="2"/>
        <v>100</v>
      </c>
    </row>
    <row r="16" spans="1:27" ht="18.5" x14ac:dyDescent="0.35">
      <c r="A16" s="21" t="s">
        <v>214</v>
      </c>
      <c r="B16" s="70">
        <v>6.2069170132685851</v>
      </c>
      <c r="C16" s="70">
        <v>4.9088626071733694</v>
      </c>
      <c r="D16" s="70">
        <v>0.14611450449069735</v>
      </c>
      <c r="E16" s="70">
        <v>0.23893226925523109</v>
      </c>
      <c r="F16" s="70">
        <v>10.249321839083887</v>
      </c>
      <c r="G16" s="70">
        <v>4.7190034485367338</v>
      </c>
      <c r="H16" s="70">
        <v>3.8189102293483725</v>
      </c>
      <c r="I16" s="70">
        <v>0.97705823071858255</v>
      </c>
      <c r="J16" s="70">
        <v>5.4533533790169377</v>
      </c>
      <c r="K16" s="70">
        <v>1.4113209012975814</v>
      </c>
      <c r="L16" s="70">
        <v>4.3869429234904205</v>
      </c>
      <c r="M16" s="70">
        <v>6.5692982828342607E-3</v>
      </c>
      <c r="N16" s="70">
        <v>39.839606630113963</v>
      </c>
      <c r="O16" s="70">
        <v>17.134930848141224</v>
      </c>
      <c r="P16" s="70">
        <v>2.9976004180613742</v>
      </c>
      <c r="Q16" s="70">
        <v>4.6001467674256293</v>
      </c>
      <c r="R16" s="70">
        <v>9.5371836626542201</v>
      </c>
      <c r="S16" s="70">
        <v>9.0073771307835617</v>
      </c>
      <c r="T16" s="70">
        <v>3.7110851142104098</v>
      </c>
      <c r="U16" s="70">
        <v>4.738245754088366</v>
      </c>
      <c r="V16" s="22">
        <f t="shared" si="0"/>
        <v>65.408361152776422</v>
      </c>
      <c r="W16" s="22">
        <f t="shared" si="1"/>
        <v>34.591638847223557</v>
      </c>
      <c r="X16" s="68"/>
      <c r="Y16" s="23">
        <f t="shared" si="2"/>
        <v>99.999999999999972</v>
      </c>
    </row>
    <row r="17" spans="1:25" ht="37" x14ac:dyDescent="0.35">
      <c r="A17" s="19" t="s">
        <v>215</v>
      </c>
      <c r="B17" s="70">
        <v>7.8942341013048499E-3</v>
      </c>
      <c r="C17" s="70">
        <v>7.8942341013048499E-3</v>
      </c>
      <c r="D17" s="70">
        <v>0</v>
      </c>
      <c r="E17" s="70">
        <v>0</v>
      </c>
      <c r="F17" s="70">
        <v>0.92618396287669458</v>
      </c>
      <c r="G17" s="70">
        <v>0</v>
      </c>
      <c r="H17" s="70">
        <v>0.37992069869606182</v>
      </c>
      <c r="I17" s="70">
        <v>2.7669981534409138E-2</v>
      </c>
      <c r="J17" s="70">
        <v>0.5185932826462234</v>
      </c>
      <c r="K17" s="70">
        <v>0</v>
      </c>
      <c r="L17" s="70">
        <v>0</v>
      </c>
      <c r="M17" s="70">
        <v>0</v>
      </c>
      <c r="N17" s="70">
        <v>0.63006523316992868</v>
      </c>
      <c r="O17" s="70">
        <v>39.049548368507232</v>
      </c>
      <c r="P17" s="70">
        <v>11.753817378668291</v>
      </c>
      <c r="Q17" s="70">
        <v>4.8128552574124432</v>
      </c>
      <c r="R17" s="70">
        <v>22.482875732426496</v>
      </c>
      <c r="S17" s="70">
        <v>52.941581321488371</v>
      </c>
      <c r="T17" s="70">
        <v>5.1866261193061147</v>
      </c>
      <c r="U17" s="70">
        <v>1.2581007605503522</v>
      </c>
      <c r="V17" s="22">
        <f t="shared" si="0"/>
        <v>1.564143430147928</v>
      </c>
      <c r="W17" s="22">
        <f t="shared" si="1"/>
        <v>98.435856569852064</v>
      </c>
      <c r="X17" s="68"/>
      <c r="Y17" s="23">
        <f t="shared" si="2"/>
        <v>99.999999999999986</v>
      </c>
    </row>
    <row r="18" spans="1:25" ht="18.5" x14ac:dyDescent="0.35">
      <c r="A18" s="21" t="s">
        <v>216</v>
      </c>
      <c r="B18" s="70">
        <v>0.14571984416081482</v>
      </c>
      <c r="C18" s="70">
        <v>6.8345252814592861E-2</v>
      </c>
      <c r="D18" s="70">
        <v>1.9117876544664739E-2</v>
      </c>
      <c r="E18" s="70">
        <v>2.22882445931065E-2</v>
      </c>
      <c r="F18" s="70">
        <v>90.121412210070503</v>
      </c>
      <c r="G18" s="70">
        <v>2.465094046185726</v>
      </c>
      <c r="H18" s="70">
        <v>28.10278955480323</v>
      </c>
      <c r="I18" s="70">
        <v>61.920806115446567</v>
      </c>
      <c r="J18" s="70">
        <v>9.7816539820673343E-2</v>
      </c>
      <c r="K18" s="70">
        <v>0</v>
      </c>
      <c r="L18" s="70">
        <v>1.7868311984951663E-2</v>
      </c>
      <c r="M18" s="70">
        <v>3.7940438789044453E-3</v>
      </c>
      <c r="N18" s="70">
        <v>3.4685620100012797</v>
      </c>
      <c r="O18" s="70">
        <v>0.56306974325059411</v>
      </c>
      <c r="P18" s="70">
        <v>0.36461369793422982</v>
      </c>
      <c r="Q18" s="70">
        <v>1.2507857269833646E-2</v>
      </c>
      <c r="R18" s="70">
        <v>0.18594818804653068</v>
      </c>
      <c r="S18" s="70">
        <v>3.0772966854632844</v>
      </c>
      <c r="T18" s="70">
        <v>0.1260635601292158</v>
      </c>
      <c r="U18" s="70">
        <v>1.1119544874731666E-2</v>
      </c>
      <c r="V18" s="22">
        <f t="shared" si="0"/>
        <v>96.222450466282169</v>
      </c>
      <c r="W18" s="22">
        <f t="shared" si="1"/>
        <v>3.777549533717826</v>
      </c>
      <c r="X18" s="68"/>
      <c r="Y18" s="23">
        <f t="shared" si="2"/>
        <v>100</v>
      </c>
    </row>
    <row r="19" spans="1:25" ht="18.5" x14ac:dyDescent="0.35">
      <c r="A19" s="21" t="s">
        <v>217</v>
      </c>
      <c r="B19" s="70">
        <v>4.9195882688690791</v>
      </c>
      <c r="C19" s="70">
        <v>4.3319382640274746</v>
      </c>
      <c r="D19" s="70">
        <v>7.3765807300888012E-2</v>
      </c>
      <c r="E19" s="70">
        <v>0.15127758514594544</v>
      </c>
      <c r="F19" s="70">
        <v>19.548471224079027</v>
      </c>
      <c r="G19" s="70">
        <v>0.92011140743206898</v>
      </c>
      <c r="H19" s="70">
        <v>13.267429432066086</v>
      </c>
      <c r="I19" s="70">
        <v>4.0786212430512716</v>
      </c>
      <c r="J19" s="70">
        <v>2.2024205489616473</v>
      </c>
      <c r="K19" s="70">
        <v>0.28483783850680261</v>
      </c>
      <c r="L19" s="70">
        <v>2.9655149406956296</v>
      </c>
      <c r="M19" s="70">
        <v>0.21619261451686123</v>
      </c>
      <c r="N19" s="70">
        <v>53.553338235634975</v>
      </c>
      <c r="O19" s="70">
        <v>3.5595204522138228</v>
      </c>
      <c r="P19" s="70">
        <v>1.6708210481600916</v>
      </c>
      <c r="Q19" s="70">
        <v>0.72387543250611641</v>
      </c>
      <c r="R19" s="70">
        <v>1.1648239715476147</v>
      </c>
      <c r="S19" s="70">
        <v>7.4296796508903693</v>
      </c>
      <c r="T19" s="70">
        <v>2.9994730020528273</v>
      </c>
      <c r="U19" s="70">
        <v>3.8881102036153479</v>
      </c>
      <c r="V19" s="22">
        <f t="shared" si="0"/>
        <v>82.12321669122764</v>
      </c>
      <c r="W19" s="22">
        <f t="shared" si="1"/>
        <v>17.876783308772367</v>
      </c>
      <c r="X19" s="68"/>
      <c r="Y19" s="23">
        <f t="shared" si="2"/>
        <v>100</v>
      </c>
    </row>
    <row r="20" spans="1:25" ht="18.5" x14ac:dyDescent="0.35">
      <c r="A20" s="21" t="s">
        <v>218</v>
      </c>
      <c r="B20" s="70">
        <v>2.2745380140574074</v>
      </c>
      <c r="C20" s="70">
        <v>1.7605831775984075</v>
      </c>
      <c r="D20" s="70">
        <v>0.27746074184357061</v>
      </c>
      <c r="E20" s="70">
        <v>4.0390132426837803E-2</v>
      </c>
      <c r="F20" s="70">
        <v>6.3000857065167155</v>
      </c>
      <c r="G20" s="70">
        <v>1.4098631016070868</v>
      </c>
      <c r="H20" s="70">
        <v>3.009933410289277</v>
      </c>
      <c r="I20" s="70">
        <v>1.5725837359683816</v>
      </c>
      <c r="J20" s="70">
        <v>1.7175685602590574</v>
      </c>
      <c r="K20" s="70">
        <v>0.20127075266750705</v>
      </c>
      <c r="L20" s="70">
        <v>1.7066001594145706E-2</v>
      </c>
      <c r="M20" s="70">
        <v>9.4462444195803602E-2</v>
      </c>
      <c r="N20" s="70">
        <v>51.374125509160521</v>
      </c>
      <c r="O20" s="70">
        <v>18.747910107546673</v>
      </c>
      <c r="P20" s="70">
        <v>2.7815157665853434</v>
      </c>
      <c r="Q20" s="70">
        <v>2.9712271770181404</v>
      </c>
      <c r="R20" s="70">
        <v>12.995167163943188</v>
      </c>
      <c r="S20" s="70">
        <v>14.049714016237418</v>
      </c>
      <c r="T20" s="70">
        <v>1.2012009559219339</v>
      </c>
      <c r="U20" s="70">
        <v>4.5310341431622891</v>
      </c>
      <c r="V20" s="22">
        <f t="shared" si="0"/>
        <v>61.470140777131682</v>
      </c>
      <c r="W20" s="22">
        <f t="shared" si="1"/>
        <v>38.529859222868311</v>
      </c>
      <c r="X20" s="68"/>
      <c r="Y20" s="23">
        <f t="shared" si="2"/>
        <v>100</v>
      </c>
    </row>
    <row r="21" spans="1:25" ht="37" x14ac:dyDescent="0.35">
      <c r="A21" s="21" t="s">
        <v>219</v>
      </c>
      <c r="B21" s="70">
        <v>15.39883461854415</v>
      </c>
      <c r="C21" s="70">
        <v>12.515069033373791</v>
      </c>
      <c r="D21" s="70">
        <v>0.28341823810340067</v>
      </c>
      <c r="E21" s="70">
        <v>0.98108214099649083</v>
      </c>
      <c r="F21" s="70">
        <v>22.877439138326015</v>
      </c>
      <c r="G21" s="70">
        <v>4.7160427432163132</v>
      </c>
      <c r="H21" s="70">
        <v>13.504532269717915</v>
      </c>
      <c r="I21" s="70">
        <v>4.3824999577965675</v>
      </c>
      <c r="J21" s="70">
        <v>4.9904069108115356</v>
      </c>
      <c r="K21" s="70">
        <v>0.65365350360854957</v>
      </c>
      <c r="L21" s="70">
        <v>1.8424610949970093</v>
      </c>
      <c r="M21" s="70">
        <v>0.62679574909722713</v>
      </c>
      <c r="N21" s="70">
        <v>23.503585763133504</v>
      </c>
      <c r="O21" s="70">
        <v>11.675293788115328</v>
      </c>
      <c r="P21" s="70">
        <v>4.4188180701745114</v>
      </c>
      <c r="Q21" s="70">
        <v>3.4798381837275341</v>
      </c>
      <c r="R21" s="70">
        <v>3.7766375342132821</v>
      </c>
      <c r="S21" s="70">
        <v>14.357610191208433</v>
      </c>
      <c r="T21" s="70">
        <v>1.0167044191498364</v>
      </c>
      <c r="U21" s="70">
        <v>3.9852324942122062</v>
      </c>
      <c r="V21" s="22">
        <f t="shared" si="0"/>
        <v>68.965159107314221</v>
      </c>
      <c r="W21" s="22">
        <f t="shared" si="1"/>
        <v>31.034840892685803</v>
      </c>
      <c r="X21" s="68"/>
      <c r="Y21" s="23">
        <f t="shared" si="2"/>
        <v>100.00000000000003</v>
      </c>
    </row>
    <row r="22" spans="1:25" ht="37" x14ac:dyDescent="0.35">
      <c r="A22" s="21" t="s">
        <v>220</v>
      </c>
      <c r="B22" s="70">
        <v>14.638665604004514</v>
      </c>
      <c r="C22" s="70">
        <v>12.182883415635699</v>
      </c>
      <c r="D22" s="70">
        <v>0.18899224646345936</v>
      </c>
      <c r="E22" s="70">
        <v>0.81988623047867226</v>
      </c>
      <c r="F22" s="70">
        <v>11.612156387934117</v>
      </c>
      <c r="G22" s="70">
        <v>2.4897987468906901</v>
      </c>
      <c r="H22" s="70">
        <v>5.8053917297513999</v>
      </c>
      <c r="I22" s="70">
        <v>2.5792918182391724</v>
      </c>
      <c r="J22" s="70">
        <v>3.2274728399435402</v>
      </c>
      <c r="K22" s="70">
        <v>0.23112185117016076</v>
      </c>
      <c r="L22" s="70">
        <v>0.8716660700514347</v>
      </c>
      <c r="M22" s="70">
        <v>6.0434718042262865E-2</v>
      </c>
      <c r="N22" s="70">
        <v>6.8615443448405342</v>
      </c>
      <c r="O22" s="70">
        <v>21.348233365343919</v>
      </c>
      <c r="P22" s="70">
        <v>7.7084007858436383</v>
      </c>
      <c r="Q22" s="70">
        <v>6.0371601428358073</v>
      </c>
      <c r="R22" s="70">
        <v>7.6026724366644736</v>
      </c>
      <c r="S22" s="70">
        <v>33.307946462256702</v>
      </c>
      <c r="T22" s="70">
        <v>3.2991462371243432</v>
      </c>
      <c r="U22" s="70">
        <v>5.5104080635114752</v>
      </c>
      <c r="V22" s="22">
        <f t="shared" si="0"/>
        <v>36.534265871763552</v>
      </c>
      <c r="W22" s="22">
        <f t="shared" si="1"/>
        <v>63.465734128236441</v>
      </c>
      <c r="X22" s="68"/>
      <c r="Y22" s="23">
        <f t="shared" si="2"/>
        <v>100</v>
      </c>
    </row>
    <row r="23" spans="1:25" ht="37" x14ac:dyDescent="0.35">
      <c r="A23" s="21" t="s">
        <v>221</v>
      </c>
      <c r="B23" s="70">
        <v>6.5203408501451161</v>
      </c>
      <c r="C23" s="70">
        <v>5.5518572425030515</v>
      </c>
      <c r="D23" s="70">
        <v>0.1954598332324903</v>
      </c>
      <c r="E23" s="70">
        <v>0.14561000345757533</v>
      </c>
      <c r="F23" s="70">
        <v>37.119513168026643</v>
      </c>
      <c r="G23" s="70">
        <v>2.4539884066457929</v>
      </c>
      <c r="H23" s="70">
        <v>20.35833861333559</v>
      </c>
      <c r="I23" s="70">
        <v>6.8474053381363973</v>
      </c>
      <c r="J23" s="70">
        <v>9.91376921655465</v>
      </c>
      <c r="K23" s="70">
        <v>0.18403693746959723</v>
      </c>
      <c r="L23" s="70">
        <v>0.59468546651035703</v>
      </c>
      <c r="M23" s="70">
        <v>0.43341607908841567</v>
      </c>
      <c r="N23" s="70">
        <v>20.743715314546016</v>
      </c>
      <c r="O23" s="70">
        <v>13.862519679313861</v>
      </c>
      <c r="P23" s="70">
        <v>5.0521701216180261</v>
      </c>
      <c r="Q23" s="70">
        <v>3.595732153774414</v>
      </c>
      <c r="R23" s="70">
        <v>5.2146174039214204</v>
      </c>
      <c r="S23" s="70">
        <v>13.982312481490485</v>
      </c>
      <c r="T23" s="70">
        <v>0.88839140068859945</v>
      </c>
      <c r="U23" s="70">
        <v>3.4011171535447247</v>
      </c>
      <c r="V23" s="22">
        <f t="shared" si="0"/>
        <v>67.865659284962334</v>
      </c>
      <c r="W23" s="22">
        <f t="shared" si="1"/>
        <v>32.134340715037666</v>
      </c>
      <c r="X23" s="68"/>
      <c r="Y23" s="23">
        <f t="shared" si="2"/>
        <v>100</v>
      </c>
    </row>
    <row r="24" spans="1:25" ht="18.5" x14ac:dyDescent="0.35">
      <c r="A24" s="21" t="s">
        <v>222</v>
      </c>
      <c r="B24" s="70">
        <v>4.0082987418886926</v>
      </c>
      <c r="C24" s="70">
        <v>3.2704934716387837</v>
      </c>
      <c r="D24" s="70">
        <v>2.3855528764667913E-2</v>
      </c>
      <c r="E24" s="70">
        <v>0.36434931003749121</v>
      </c>
      <c r="F24" s="70">
        <v>11.19263794389671</v>
      </c>
      <c r="G24" s="70">
        <v>3.2708497387208832</v>
      </c>
      <c r="H24" s="70">
        <v>5.7461297466759014</v>
      </c>
      <c r="I24" s="70">
        <v>4.0309561837997201</v>
      </c>
      <c r="J24" s="70">
        <v>1.415552013421093</v>
      </c>
      <c r="K24" s="70">
        <v>6.8010018473659714E-2</v>
      </c>
      <c r="L24" s="70">
        <v>0.49912878706274977</v>
      </c>
      <c r="M24" s="70">
        <v>1.3138858189926856</v>
      </c>
      <c r="N24" s="70">
        <v>5.0278079806015477</v>
      </c>
      <c r="O24" s="70">
        <v>1.9986952114704113</v>
      </c>
      <c r="P24" s="70">
        <v>0.82205693920876732</v>
      </c>
      <c r="Q24" s="70">
        <v>0.37832001568258122</v>
      </c>
      <c r="R24" s="70">
        <v>0.79831825657906275</v>
      </c>
      <c r="S24" s="70">
        <v>69.11156308697791</v>
      </c>
      <c r="T24" s="70">
        <v>1.6334234428150001</v>
      </c>
      <c r="U24" s="70">
        <v>1.9437092475734017</v>
      </c>
      <c r="V24" s="22">
        <f t="shared" si="0"/>
        <v>25.312609011163264</v>
      </c>
      <c r="W24" s="22">
        <f t="shared" si="1"/>
        <v>74.687390988836711</v>
      </c>
      <c r="X24" s="68"/>
      <c r="Y24" s="23">
        <f t="shared" si="2"/>
        <v>99.999999999999972</v>
      </c>
    </row>
    <row r="25" spans="1:25" ht="37" x14ac:dyDescent="0.35">
      <c r="A25" s="21" t="s">
        <v>223</v>
      </c>
      <c r="B25" s="70">
        <v>29.026144597775311</v>
      </c>
      <c r="C25" s="70">
        <v>22.920633639583979</v>
      </c>
      <c r="D25" s="70">
        <v>0.34740482977506876</v>
      </c>
      <c r="E25" s="70">
        <v>2.7020617088077894</v>
      </c>
      <c r="F25" s="70">
        <v>17.647137015897307</v>
      </c>
      <c r="G25" s="70">
        <v>3.9232368902589592</v>
      </c>
      <c r="H25" s="70">
        <v>9.6603638131799308</v>
      </c>
      <c r="I25" s="70">
        <v>5.3422666453098211</v>
      </c>
      <c r="J25" s="70">
        <v>2.644506557407547</v>
      </c>
      <c r="K25" s="70">
        <v>0.44323187193496627</v>
      </c>
      <c r="L25" s="70">
        <v>1.9855674790003279</v>
      </c>
      <c r="M25" s="70">
        <v>0.5390345232311291</v>
      </c>
      <c r="N25" s="70">
        <v>43.161646958923342</v>
      </c>
      <c r="O25" s="70">
        <v>1.5188970379380469</v>
      </c>
      <c r="P25" s="70">
        <v>0.46663119508039275</v>
      </c>
      <c r="Q25" s="70">
        <v>0.22759537276626046</v>
      </c>
      <c r="R25" s="70">
        <v>0.82467047009139371</v>
      </c>
      <c r="S25" s="70">
        <v>1.2172487270044665</v>
      </c>
      <c r="T25" s="70">
        <v>0.24927731255539567</v>
      </c>
      <c r="U25" s="70">
        <v>0.73180945741574799</v>
      </c>
      <c r="V25" s="22">
        <f t="shared" si="0"/>
        <v>96.28276746508638</v>
      </c>
      <c r="W25" s="22">
        <f t="shared" si="1"/>
        <v>3.717232534913657</v>
      </c>
      <c r="X25" s="68"/>
      <c r="Y25" s="23">
        <f t="shared" si="2"/>
        <v>100.00000000000004</v>
      </c>
    </row>
    <row r="26" spans="1:25" ht="18.5" x14ac:dyDescent="0.35">
      <c r="A26" s="19" t="s">
        <v>224</v>
      </c>
      <c r="B26" s="70">
        <v>16.799729318358015</v>
      </c>
      <c r="C26" s="70">
        <v>14.829262020435371</v>
      </c>
      <c r="D26" s="70">
        <v>0.15879856021595273</v>
      </c>
      <c r="E26" s="70">
        <v>0.33641704979515347</v>
      </c>
      <c r="F26" s="70">
        <v>16.426772396535597</v>
      </c>
      <c r="G26" s="70">
        <v>5.448775917899332</v>
      </c>
      <c r="H26" s="70">
        <v>8.7407293072975012</v>
      </c>
      <c r="I26" s="70">
        <v>4.0806933246728807</v>
      </c>
      <c r="J26" s="70">
        <v>3.6053497645652159</v>
      </c>
      <c r="K26" s="70">
        <v>0.14102614724575191</v>
      </c>
      <c r="L26" s="70">
        <v>0.84102381106016355</v>
      </c>
      <c r="M26" s="70">
        <v>0.83761057160064956</v>
      </c>
      <c r="N26" s="70">
        <v>23.559110600591545</v>
      </c>
      <c r="O26" s="70">
        <v>24.65448623917818</v>
      </c>
      <c r="P26" s="70">
        <v>12.285660276771889</v>
      </c>
      <c r="Q26" s="70">
        <v>4.4291354005501331</v>
      </c>
      <c r="R26" s="70">
        <v>7.9396905618561577</v>
      </c>
      <c r="S26" s="70">
        <v>3.4971225232813312</v>
      </c>
      <c r="T26" s="70">
        <v>4.4710101878578703</v>
      </c>
      <c r="U26" s="70">
        <v>3.4643584336372992</v>
      </c>
      <c r="V26" s="22">
        <f t="shared" si="0"/>
        <v>63.913022616045303</v>
      </c>
      <c r="W26" s="22">
        <f t="shared" si="1"/>
        <v>36.086977383954682</v>
      </c>
      <c r="X26" s="68"/>
      <c r="Y26" s="23">
        <f t="shared" si="2"/>
        <v>99.999999999999986</v>
      </c>
    </row>
    <row r="27" spans="1:25" ht="18.5" x14ac:dyDescent="0.35">
      <c r="A27" s="21" t="s">
        <v>225</v>
      </c>
      <c r="B27" s="70">
        <v>18.46073245956801</v>
      </c>
      <c r="C27" s="70">
        <v>14.907465825154114</v>
      </c>
      <c r="D27" s="70">
        <v>0.13545034923030569</v>
      </c>
      <c r="E27" s="70">
        <v>1.6013268356570669</v>
      </c>
      <c r="F27" s="70">
        <v>23.834367303994984</v>
      </c>
      <c r="G27" s="70">
        <v>5.0676124613301203</v>
      </c>
      <c r="H27" s="70">
        <v>13.318425464635206</v>
      </c>
      <c r="I27" s="70">
        <v>5.4950621655060692</v>
      </c>
      <c r="J27" s="70">
        <v>5.0208796738537256</v>
      </c>
      <c r="K27" s="70">
        <v>0.54048872806005288</v>
      </c>
      <c r="L27" s="70">
        <v>2.627726093349608</v>
      </c>
      <c r="M27" s="70">
        <v>0.3640588428253238</v>
      </c>
      <c r="N27" s="70">
        <v>18.93698344134916</v>
      </c>
      <c r="O27" s="70">
        <v>17.30235637023403</v>
      </c>
      <c r="P27" s="70">
        <v>8.8859550574418655</v>
      </c>
      <c r="Q27" s="70">
        <v>2.5163496270667043</v>
      </c>
      <c r="R27" s="70">
        <v>5.900051685725459</v>
      </c>
      <c r="S27" s="70">
        <v>6.1713627121567223</v>
      </c>
      <c r="T27" s="70">
        <v>1.2126557032449545</v>
      </c>
      <c r="U27" s="70">
        <v>6.0221446119470761</v>
      </c>
      <c r="V27" s="22">
        <f t="shared" si="0"/>
        <v>69.291480602417209</v>
      </c>
      <c r="W27" s="22">
        <f t="shared" si="1"/>
        <v>30.708519397582783</v>
      </c>
      <c r="X27" s="68"/>
      <c r="Y27" s="23">
        <f t="shared" si="2"/>
        <v>100</v>
      </c>
    </row>
    <row r="28" spans="1:25" ht="18.5" x14ac:dyDescent="0.35">
      <c r="A28" s="19" t="s">
        <v>226</v>
      </c>
      <c r="B28" s="70">
        <v>12.891733120284229</v>
      </c>
      <c r="C28" s="70">
        <v>10.231988398008118</v>
      </c>
      <c r="D28" s="70">
        <v>0.14927845869328341</v>
      </c>
      <c r="E28" s="70">
        <v>1.2894939902958948</v>
      </c>
      <c r="F28" s="70">
        <v>7.346970440149418</v>
      </c>
      <c r="G28" s="70">
        <v>2.4683947119605438</v>
      </c>
      <c r="H28" s="70">
        <v>3.2554943926666504</v>
      </c>
      <c r="I28" s="70">
        <v>2.2773627044406877</v>
      </c>
      <c r="J28" s="70">
        <v>1.8141133430420813</v>
      </c>
      <c r="K28" s="70">
        <v>0.31246225389571863</v>
      </c>
      <c r="L28" s="70">
        <v>0.78193077200556582</v>
      </c>
      <c r="M28" s="70">
        <v>0.11253117389935068</v>
      </c>
      <c r="N28" s="70">
        <v>6.6589159657994657</v>
      </c>
      <c r="O28" s="70">
        <v>40.097726449072447</v>
      </c>
      <c r="P28" s="70">
        <v>24.33711052667703</v>
      </c>
      <c r="Q28" s="70">
        <v>5.0008390237919684</v>
      </c>
      <c r="R28" s="70">
        <v>10.759776898603448</v>
      </c>
      <c r="S28" s="70">
        <v>21.446702519431014</v>
      </c>
      <c r="T28" s="70">
        <v>2.8140801144429921</v>
      </c>
      <c r="U28" s="70">
        <v>5.3810147329549789</v>
      </c>
      <c r="V28" s="22">
        <f t="shared" si="0"/>
        <v>30.260476184098575</v>
      </c>
      <c r="W28" s="22">
        <f t="shared" si="1"/>
        <v>69.739523815901435</v>
      </c>
      <c r="X28" s="68"/>
      <c r="Y28" s="23">
        <f t="shared" si="2"/>
        <v>100.00000000000001</v>
      </c>
    </row>
    <row r="29" spans="1:25" ht="18.5" x14ac:dyDescent="0.35">
      <c r="A29" s="21" t="s">
        <v>227</v>
      </c>
      <c r="B29" s="70">
        <v>8.7889470753307659</v>
      </c>
      <c r="C29" s="70">
        <v>5.6906815206729862</v>
      </c>
      <c r="D29" s="70">
        <v>0.13619016592615946</v>
      </c>
      <c r="E29" s="70">
        <v>2.1102724644001829</v>
      </c>
      <c r="F29" s="70">
        <v>21.241699929331244</v>
      </c>
      <c r="G29" s="70">
        <v>1.8319518523701772</v>
      </c>
      <c r="H29" s="70">
        <v>13.51822632919675</v>
      </c>
      <c r="I29" s="70">
        <v>4.8701465999631566</v>
      </c>
      <c r="J29" s="70">
        <v>2.8533270001713329</v>
      </c>
      <c r="K29" s="70">
        <v>4.581606622963641E-2</v>
      </c>
      <c r="L29" s="70">
        <v>0.23256716666562904</v>
      </c>
      <c r="M29" s="70">
        <v>1.8054166314986853</v>
      </c>
      <c r="N29" s="70">
        <v>29.751494811201969</v>
      </c>
      <c r="O29" s="70">
        <v>11.503518587384612</v>
      </c>
      <c r="P29" s="70">
        <v>3.3457001040911258</v>
      </c>
      <c r="Q29" s="70">
        <v>3.6909415741064544</v>
      </c>
      <c r="R29" s="70">
        <v>4.4668769091870315</v>
      </c>
      <c r="S29" s="70">
        <v>10.476814800854003</v>
      </c>
      <c r="T29" s="70">
        <v>2.7089072269418599</v>
      </c>
      <c r="U29" s="70">
        <v>11.658681918421049</v>
      </c>
      <c r="V29" s="22">
        <f t="shared" si="0"/>
        <v>63.652077466398467</v>
      </c>
      <c r="W29" s="22">
        <f t="shared" si="1"/>
        <v>36.347922533601519</v>
      </c>
      <c r="X29" s="68"/>
      <c r="Y29" s="23">
        <f t="shared" si="2"/>
        <v>99.999999999999986</v>
      </c>
    </row>
    <row r="30" spans="1:25" ht="18.5" x14ac:dyDescent="0.35">
      <c r="A30" s="19" t="s">
        <v>228</v>
      </c>
      <c r="B30" s="70">
        <v>6.3402137665426945</v>
      </c>
      <c r="C30" s="70">
        <v>4.0919337302949232</v>
      </c>
      <c r="D30" s="70">
        <v>1.3195702969358788E-2</v>
      </c>
      <c r="E30" s="70">
        <v>1.6091322656376261</v>
      </c>
      <c r="F30" s="70">
        <v>14.01131161525406</v>
      </c>
      <c r="G30" s="70">
        <v>1.1461020948332254</v>
      </c>
      <c r="H30" s="70">
        <v>8.1714002095961575</v>
      </c>
      <c r="I30" s="70">
        <v>3.7035417758049851</v>
      </c>
      <c r="J30" s="70">
        <v>2.1363696298529238</v>
      </c>
      <c r="K30" s="70">
        <v>3.2651197158810333E-2</v>
      </c>
      <c r="L30" s="70">
        <v>0.12102309645158157</v>
      </c>
      <c r="M30" s="70">
        <v>0.36008468516100534</v>
      </c>
      <c r="N30" s="70">
        <v>27.44438877420755</v>
      </c>
      <c r="O30" s="70">
        <v>5.5851386207214055</v>
      </c>
      <c r="P30" s="70">
        <v>1.8723576662427655</v>
      </c>
      <c r="Q30" s="70">
        <v>1.4377722855864064</v>
      </c>
      <c r="R30" s="70">
        <v>2.2750086688922337</v>
      </c>
      <c r="S30" s="70">
        <v>24.901428597987334</v>
      </c>
      <c r="T30" s="70">
        <v>8.1720072031776017</v>
      </c>
      <c r="U30" s="70">
        <v>11.918301545663541</v>
      </c>
      <c r="V30" s="22">
        <f t="shared" si="0"/>
        <v>49.423124032450119</v>
      </c>
      <c r="W30" s="22">
        <f t="shared" si="1"/>
        <v>50.576875967549881</v>
      </c>
      <c r="X30" s="68"/>
      <c r="Y30" s="23">
        <f t="shared" si="2"/>
        <v>100</v>
      </c>
    </row>
    <row r="31" spans="1:25" ht="18.5" x14ac:dyDescent="0.35">
      <c r="A31" s="19" t="s">
        <v>205</v>
      </c>
      <c r="B31" s="70">
        <v>11.095523468498531</v>
      </c>
      <c r="C31" s="70">
        <v>8.4415906213556848</v>
      </c>
      <c r="D31" s="70">
        <v>0.24746679231656787</v>
      </c>
      <c r="E31" s="70">
        <v>1.6322419512792421</v>
      </c>
      <c r="F31" s="70">
        <v>27.999289558177924</v>
      </c>
      <c r="G31" s="70">
        <v>2.0805287873133307</v>
      </c>
      <c r="H31" s="70">
        <v>18.598762815817345</v>
      </c>
      <c r="I31" s="70">
        <v>5.2866644333485056</v>
      </c>
      <c r="J31" s="70">
        <v>4.1138623090120694</v>
      </c>
      <c r="K31" s="70">
        <v>6.2916053709661537E-2</v>
      </c>
      <c r="L31" s="70">
        <v>0.16329471159435735</v>
      </c>
      <c r="M31" s="70">
        <v>2.531342970893276</v>
      </c>
      <c r="N31" s="70">
        <v>29.108851476926638</v>
      </c>
      <c r="O31" s="70">
        <v>7.4231231804816193</v>
      </c>
      <c r="P31" s="70">
        <v>2.7805137491934513</v>
      </c>
      <c r="Q31" s="70">
        <v>1.8731817530881478</v>
      </c>
      <c r="R31" s="70">
        <v>2.7694276782000204</v>
      </c>
      <c r="S31" s="70">
        <v>16.267599094402716</v>
      </c>
      <c r="T31" s="70">
        <v>1.3971202780493444</v>
      </c>
      <c r="U31" s="70">
        <v>1.9334006592238864</v>
      </c>
      <c r="V31" s="22">
        <f t="shared" si="0"/>
        <v>72.978830973404058</v>
      </c>
      <c r="W31" s="22">
        <f t="shared" si="1"/>
        <v>27.021243212157565</v>
      </c>
      <c r="X31" s="68"/>
      <c r="Y31" s="23">
        <f>SUM(V31:W31)</f>
        <v>100.00007418556163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120CE-649A-4513-ABEB-3917EE98E55E}">
  <dimension ref="A1:CW68"/>
  <sheetViews>
    <sheetView topLeftCell="BI43" zoomScale="41" zoomScaleNormal="41" workbookViewId="0">
      <selection activeCell="BW70" sqref="BW70"/>
    </sheetView>
  </sheetViews>
  <sheetFormatPr baseColWidth="10" defaultRowHeight="14.5" x14ac:dyDescent="0.35"/>
  <cols>
    <col min="1" max="1" width="13.36328125" style="6" customWidth="1"/>
    <col min="2" max="2" width="10.90625" style="6"/>
    <col min="3" max="3" width="50.90625" customWidth="1"/>
    <col min="4" max="6" width="18.90625" style="5" customWidth="1"/>
    <col min="7" max="7" width="13.81640625" style="5" customWidth="1"/>
    <col min="8" max="8" width="18.90625" style="5" customWidth="1"/>
    <col min="9" max="9" width="17.26953125" style="5" customWidth="1"/>
    <col min="10" max="10" width="12.36328125" style="5" customWidth="1"/>
    <col min="11" max="11" width="16.7265625" style="5" customWidth="1"/>
    <col min="12" max="12" width="26.1796875" style="5" customWidth="1"/>
    <col min="13" max="13" width="11.08984375" style="5" bestFit="1" customWidth="1"/>
    <col min="14" max="14" width="16.7265625" style="5" customWidth="1"/>
    <col min="15" max="15" width="28.81640625" style="5" customWidth="1"/>
    <col min="16" max="16" width="13.90625" style="5" customWidth="1"/>
    <col min="17" max="17" width="16.7265625" style="5" customWidth="1"/>
    <col min="18" max="18" width="28.81640625" style="5" customWidth="1"/>
    <col min="19" max="19" width="11.08984375" style="5" bestFit="1" customWidth="1"/>
    <col min="20" max="20" width="16.7265625" style="5" customWidth="1"/>
    <col min="21" max="21" width="30.6328125" style="5" customWidth="1"/>
    <col min="22" max="22" width="11.08984375" style="5" bestFit="1" customWidth="1"/>
    <col min="23" max="23" width="16.7265625" style="5" customWidth="1"/>
    <col min="24" max="24" width="29.54296875" style="5" customWidth="1"/>
    <col min="25" max="25" width="11" style="5" customWidth="1"/>
    <col min="26" max="26" width="16.7265625" style="5" customWidth="1"/>
    <col min="27" max="27" width="29.26953125" style="5" customWidth="1"/>
    <col min="28" max="28" width="11.08984375" style="5" bestFit="1" customWidth="1"/>
    <col min="29" max="29" width="16.7265625" style="5" customWidth="1"/>
    <col min="30" max="30" width="32.1796875" style="5" customWidth="1"/>
    <col min="31" max="31" width="11.08984375" style="5" bestFit="1" customWidth="1"/>
    <col min="32" max="32" width="16.7265625" style="5" customWidth="1"/>
    <col min="33" max="33" width="29" style="5" customWidth="1"/>
    <col min="34" max="34" width="11.08984375" style="5" bestFit="1" customWidth="1"/>
    <col min="35" max="35" width="16.7265625" style="5" customWidth="1"/>
    <col min="36" max="36" width="30.81640625" style="5" customWidth="1"/>
    <col min="37" max="37" width="11.08984375" style="5" bestFit="1" customWidth="1"/>
    <col min="38" max="38" width="16.7265625" style="5" customWidth="1"/>
    <col min="39" max="39" width="30.36328125" style="5" customWidth="1"/>
    <col min="40" max="40" width="16.90625" style="5" customWidth="1"/>
    <col min="41" max="41" width="16.7265625" style="5" customWidth="1"/>
    <col min="42" max="42" width="27.7265625" style="5" customWidth="1"/>
    <col min="43" max="43" width="14.453125" style="5" customWidth="1"/>
    <col min="44" max="44" width="16.7265625" style="5" customWidth="1"/>
    <col min="45" max="45" width="29.81640625" style="5" customWidth="1"/>
    <col min="46" max="46" width="12.26953125" style="5" bestFit="1" customWidth="1"/>
    <col min="47" max="47" width="16.7265625" style="5" customWidth="1"/>
    <col min="48" max="48" width="30.6328125" style="5" customWidth="1"/>
    <col min="49" max="49" width="11.08984375" style="5" bestFit="1" customWidth="1"/>
    <col min="50" max="50" width="20.6328125" style="5" customWidth="1"/>
    <col min="51" max="51" width="28.6328125" style="5" customWidth="1"/>
    <col min="52" max="52" width="12.26953125" style="5" bestFit="1" customWidth="1"/>
    <col min="53" max="53" width="20.6328125" style="5" customWidth="1"/>
    <col min="54" max="54" width="29" style="5" customWidth="1"/>
    <col min="55" max="55" width="14.08984375" style="5" customWidth="1"/>
    <col min="56" max="56" width="20.6328125" style="5" customWidth="1"/>
    <col min="57" max="57" width="30.54296875" style="5" customWidth="1"/>
    <col min="58" max="58" width="12.26953125" style="5" bestFit="1" customWidth="1"/>
    <col min="59" max="59" width="20.6328125" style="5" customWidth="1"/>
    <col min="60" max="60" width="31.81640625" style="5" customWidth="1"/>
    <col min="61" max="61" width="11.08984375" style="5" bestFit="1" customWidth="1"/>
    <col min="62" max="62" width="20.6328125" style="5" customWidth="1"/>
    <col min="63" max="63" width="35.7265625" style="5" customWidth="1"/>
    <col min="64" max="64" width="11.08984375" style="5" bestFit="1" customWidth="1"/>
    <col min="65" max="65" width="20.6328125" style="5" customWidth="1"/>
    <col min="66" max="66" width="30.54296875" style="5" customWidth="1"/>
    <col min="67" max="67" width="11.08984375" style="5" bestFit="1" customWidth="1"/>
    <col min="68" max="68" width="20.6328125" style="5" customWidth="1"/>
    <col min="69" max="69" width="27.6328125" style="5" customWidth="1"/>
    <col min="70" max="70" width="11.08984375" style="5" bestFit="1" customWidth="1"/>
    <col min="71" max="71" width="20.6328125" style="5" customWidth="1"/>
    <col min="72" max="72" width="28.453125" style="5" customWidth="1"/>
    <col min="73" max="73" width="11.08984375" style="5" bestFit="1" customWidth="1"/>
    <col min="74" max="74" width="20.6328125" style="5" customWidth="1"/>
    <col min="75" max="75" width="28.36328125" style="5" customWidth="1"/>
    <col min="76" max="76" width="16.6328125" style="5" customWidth="1"/>
    <col min="77" max="77" width="20.6328125" style="5" customWidth="1"/>
    <col min="78" max="78" width="28.453125" style="5" customWidth="1"/>
    <col min="83" max="83" width="10.90625" customWidth="1"/>
    <col min="84" max="84" width="13.6328125" customWidth="1"/>
  </cols>
  <sheetData>
    <row r="1" spans="1:101" ht="43.5" customHeight="1" x14ac:dyDescent="0.35">
      <c r="C1" s="6"/>
      <c r="D1" s="84" t="s">
        <v>190</v>
      </c>
      <c r="E1" s="85"/>
      <c r="F1" s="86"/>
      <c r="G1" s="84" t="s">
        <v>0</v>
      </c>
      <c r="H1" s="85"/>
      <c r="I1" s="86"/>
      <c r="J1" s="84" t="s">
        <v>1</v>
      </c>
      <c r="K1" s="85"/>
      <c r="L1" s="86"/>
      <c r="M1" s="84" t="s">
        <v>2</v>
      </c>
      <c r="N1" s="85"/>
      <c r="O1" s="86"/>
      <c r="P1" s="81" t="s">
        <v>3</v>
      </c>
      <c r="Q1" s="82"/>
      <c r="R1" s="83"/>
      <c r="S1" s="81" t="s">
        <v>4</v>
      </c>
      <c r="T1" s="82"/>
      <c r="U1" s="83"/>
      <c r="V1" s="81" t="s">
        <v>5</v>
      </c>
      <c r="W1" s="82"/>
      <c r="X1" s="83"/>
      <c r="Y1" s="84" t="s">
        <v>6</v>
      </c>
      <c r="Z1" s="85"/>
      <c r="AA1" s="86"/>
      <c r="AB1" s="81" t="s">
        <v>7</v>
      </c>
      <c r="AC1" s="82"/>
      <c r="AD1" s="83"/>
      <c r="AE1" s="81" t="s">
        <v>8</v>
      </c>
      <c r="AF1" s="82"/>
      <c r="AG1" s="83"/>
      <c r="AH1" s="81" t="s">
        <v>9</v>
      </c>
      <c r="AI1" s="82"/>
      <c r="AJ1" s="83"/>
      <c r="AK1" s="84" t="s">
        <v>10</v>
      </c>
      <c r="AL1" s="85"/>
      <c r="AM1" s="86"/>
      <c r="AN1" s="81" t="s">
        <v>11</v>
      </c>
      <c r="AO1" s="82"/>
      <c r="AP1" s="83"/>
      <c r="AQ1" s="81" t="s">
        <v>12</v>
      </c>
      <c r="AR1" s="82"/>
      <c r="AS1" s="83"/>
      <c r="AT1" s="81" t="s">
        <v>13</v>
      </c>
      <c r="AU1" s="82"/>
      <c r="AV1" s="83"/>
      <c r="AW1" s="81" t="s">
        <v>14</v>
      </c>
      <c r="AX1" s="82"/>
      <c r="AY1" s="83"/>
      <c r="AZ1" s="81" t="s">
        <v>15</v>
      </c>
      <c r="BA1" s="82"/>
      <c r="BB1" s="83"/>
      <c r="BC1" s="81" t="s">
        <v>16</v>
      </c>
      <c r="BD1" s="82"/>
      <c r="BE1" s="83"/>
      <c r="BF1" s="81" t="s">
        <v>17</v>
      </c>
      <c r="BG1" s="82"/>
      <c r="BH1" s="83"/>
      <c r="BI1" s="81" t="s">
        <v>18</v>
      </c>
      <c r="BJ1" s="82"/>
      <c r="BK1" s="83"/>
      <c r="BL1" s="84" t="s">
        <v>19</v>
      </c>
      <c r="BM1" s="85"/>
      <c r="BN1" s="86"/>
      <c r="BO1" s="81" t="s">
        <v>20</v>
      </c>
      <c r="BP1" s="82"/>
      <c r="BQ1" s="83"/>
      <c r="BR1" s="84" t="s">
        <v>21</v>
      </c>
      <c r="BS1" s="85"/>
      <c r="BT1" s="86"/>
      <c r="BU1" s="81" t="s">
        <v>22</v>
      </c>
      <c r="BV1" s="82"/>
      <c r="BW1" s="83"/>
      <c r="BX1" s="79" t="s">
        <v>23</v>
      </c>
      <c r="BY1" s="80"/>
      <c r="BZ1" s="80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</row>
    <row r="2" spans="1:101" ht="39.5" customHeight="1" thickBot="1" x14ac:dyDescent="0.4">
      <c r="C2" s="6"/>
      <c r="D2" s="10"/>
      <c r="E2" s="10" t="s">
        <v>251</v>
      </c>
      <c r="F2" s="24" t="s">
        <v>250</v>
      </c>
      <c r="G2" s="9"/>
      <c r="H2" s="25" t="s">
        <v>252</v>
      </c>
      <c r="I2" s="25" t="s">
        <v>253</v>
      </c>
      <c r="J2" s="11"/>
      <c r="K2" s="12" t="s">
        <v>254</v>
      </c>
      <c r="L2" s="12" t="s">
        <v>255</v>
      </c>
      <c r="M2" s="11"/>
      <c r="N2" s="12" t="s">
        <v>254</v>
      </c>
      <c r="O2" s="12" t="s">
        <v>255</v>
      </c>
      <c r="P2" s="11"/>
      <c r="Q2" s="12" t="s">
        <v>254</v>
      </c>
      <c r="R2" s="12" t="s">
        <v>255</v>
      </c>
      <c r="S2" s="11"/>
      <c r="T2" s="12" t="s">
        <v>254</v>
      </c>
      <c r="U2" s="12" t="s">
        <v>255</v>
      </c>
      <c r="V2" s="11"/>
      <c r="W2" s="12" t="s">
        <v>254</v>
      </c>
      <c r="X2" s="12" t="s">
        <v>255</v>
      </c>
      <c r="Y2" s="11"/>
      <c r="Z2" s="12" t="s">
        <v>254</v>
      </c>
      <c r="AA2" s="12" t="s">
        <v>255</v>
      </c>
      <c r="AB2" s="11"/>
      <c r="AC2" s="12" t="s">
        <v>254</v>
      </c>
      <c r="AD2" s="12" t="s">
        <v>255</v>
      </c>
      <c r="AE2" s="11"/>
      <c r="AF2" s="12" t="s">
        <v>254</v>
      </c>
      <c r="AG2" s="12" t="s">
        <v>255</v>
      </c>
      <c r="AH2" s="11"/>
      <c r="AI2" s="12" t="s">
        <v>254</v>
      </c>
      <c r="AJ2" s="12" t="s">
        <v>255</v>
      </c>
      <c r="AK2" s="11"/>
      <c r="AL2" s="12" t="s">
        <v>254</v>
      </c>
      <c r="AM2" s="12" t="s">
        <v>255</v>
      </c>
      <c r="AN2" s="11"/>
      <c r="AO2" s="12" t="s">
        <v>254</v>
      </c>
      <c r="AP2" s="12" t="s">
        <v>255</v>
      </c>
      <c r="AQ2" s="11"/>
      <c r="AR2" s="12" t="s">
        <v>254</v>
      </c>
      <c r="AS2" s="12" t="s">
        <v>255</v>
      </c>
      <c r="AT2" s="11"/>
      <c r="AU2" s="12" t="s">
        <v>254</v>
      </c>
      <c r="AV2" s="12" t="s">
        <v>255</v>
      </c>
      <c r="AW2" s="11"/>
      <c r="AX2" s="12" t="s">
        <v>254</v>
      </c>
      <c r="AY2" s="12" t="s">
        <v>255</v>
      </c>
      <c r="AZ2" s="11"/>
      <c r="BA2" s="12" t="s">
        <v>254</v>
      </c>
      <c r="BB2" s="12" t="s">
        <v>255</v>
      </c>
      <c r="BC2" s="11"/>
      <c r="BD2" s="12" t="s">
        <v>254</v>
      </c>
      <c r="BE2" s="12" t="s">
        <v>255</v>
      </c>
      <c r="BF2" s="11"/>
      <c r="BG2" s="12" t="s">
        <v>254</v>
      </c>
      <c r="BH2" s="12" t="s">
        <v>255</v>
      </c>
      <c r="BI2" s="11"/>
      <c r="BJ2" s="12" t="s">
        <v>254</v>
      </c>
      <c r="BK2" s="12" t="s">
        <v>255</v>
      </c>
      <c r="BL2" s="11"/>
      <c r="BM2" s="12" t="s">
        <v>254</v>
      </c>
      <c r="BN2" s="12" t="s">
        <v>255</v>
      </c>
      <c r="BO2" s="11"/>
      <c r="BP2" s="12" t="s">
        <v>254</v>
      </c>
      <c r="BQ2" s="12" t="s">
        <v>255</v>
      </c>
      <c r="BR2" s="11"/>
      <c r="BS2" s="12" t="s">
        <v>254</v>
      </c>
      <c r="BT2" s="12" t="s">
        <v>255</v>
      </c>
      <c r="BU2" s="12"/>
      <c r="BV2" s="12" t="s">
        <v>254</v>
      </c>
      <c r="BW2" s="12" t="s">
        <v>255</v>
      </c>
      <c r="BX2" s="12"/>
      <c r="BY2" s="12" t="s">
        <v>254</v>
      </c>
      <c r="BZ2" s="12" t="s">
        <v>255</v>
      </c>
      <c r="CA2" s="7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</row>
    <row r="3" spans="1:101" s="45" customFormat="1" ht="23.5" x14ac:dyDescent="0.55000000000000004">
      <c r="A3" s="101" t="s">
        <v>25</v>
      </c>
      <c r="B3" s="102"/>
      <c r="C3" s="42" t="s">
        <v>175</v>
      </c>
      <c r="D3" s="43">
        <v>626.45247408683872</v>
      </c>
      <c r="E3" s="43" t="s">
        <v>249</v>
      </c>
      <c r="F3" s="97" t="s">
        <v>256</v>
      </c>
      <c r="G3" s="43">
        <v>1193.9361430606843</v>
      </c>
      <c r="H3" s="43" t="s">
        <v>249</v>
      </c>
      <c r="I3" s="88" t="s">
        <v>257</v>
      </c>
      <c r="J3" s="43">
        <v>34.687822736019164</v>
      </c>
      <c r="K3" s="43" t="s">
        <v>249</v>
      </c>
      <c r="L3" s="76" t="s">
        <v>258</v>
      </c>
      <c r="M3" s="43">
        <v>219.47461721849498</v>
      </c>
      <c r="N3" s="43" t="s">
        <v>249</v>
      </c>
      <c r="O3" s="76" t="s">
        <v>259</v>
      </c>
      <c r="P3" s="43">
        <v>6.4578830175665978</v>
      </c>
      <c r="Q3" s="43" t="s">
        <v>249</v>
      </c>
      <c r="R3" s="76" t="s">
        <v>259</v>
      </c>
      <c r="S3" s="43">
        <v>198.18296893990529</v>
      </c>
      <c r="T3" s="43" t="s">
        <v>249</v>
      </c>
      <c r="U3" s="76" t="s">
        <v>260</v>
      </c>
      <c r="V3" s="43">
        <v>19.086797719956007</v>
      </c>
      <c r="W3" s="43" t="s">
        <v>249</v>
      </c>
      <c r="X3" s="76" t="s">
        <v>261</v>
      </c>
      <c r="Y3" s="43">
        <v>15.413788381708523</v>
      </c>
      <c r="Z3" s="43" t="s">
        <v>249</v>
      </c>
      <c r="AA3" s="76" t="s">
        <v>260</v>
      </c>
      <c r="AB3" s="43">
        <v>3.9788914530569985</v>
      </c>
      <c r="AC3" s="43" t="s">
        <v>249</v>
      </c>
      <c r="AD3" s="76" t="s">
        <v>262</v>
      </c>
      <c r="AE3" s="43">
        <v>4.6039142786395972</v>
      </c>
      <c r="AF3" s="43" t="s">
        <v>249</v>
      </c>
      <c r="AG3" s="76" t="s">
        <v>258</v>
      </c>
      <c r="AH3" s="43">
        <v>4.2529757617930883</v>
      </c>
      <c r="AI3" s="43" t="s">
        <v>249</v>
      </c>
      <c r="AJ3" s="76" t="s">
        <v>263</v>
      </c>
      <c r="AK3" s="43">
        <v>6.6960810427727182</v>
      </c>
      <c r="AL3" s="43" t="s">
        <v>249</v>
      </c>
      <c r="AM3" s="76" t="s">
        <v>261</v>
      </c>
      <c r="AN3" s="43">
        <v>154.972727629307</v>
      </c>
      <c r="AO3" s="43" t="s">
        <v>249</v>
      </c>
      <c r="AP3" s="76" t="s">
        <v>262</v>
      </c>
      <c r="AQ3" s="43">
        <v>7.0748525090992018</v>
      </c>
      <c r="AR3" s="43" t="s">
        <v>249</v>
      </c>
      <c r="AS3" s="76" t="s">
        <v>264</v>
      </c>
      <c r="AT3" s="43">
        <v>788.02295611701118</v>
      </c>
      <c r="AU3" s="43" t="s">
        <v>249</v>
      </c>
      <c r="AV3" s="76" t="s">
        <v>260</v>
      </c>
      <c r="AW3" s="43">
        <v>230.66117080870853</v>
      </c>
      <c r="AX3" s="43" t="s">
        <v>249</v>
      </c>
      <c r="AY3" s="76" t="s">
        <v>258</v>
      </c>
      <c r="AZ3" s="43">
        <v>639.71258953553922</v>
      </c>
      <c r="BA3" s="43" t="s">
        <v>249</v>
      </c>
      <c r="BB3" s="76" t="s">
        <v>258</v>
      </c>
      <c r="BC3" s="43">
        <v>784.49636522413209</v>
      </c>
      <c r="BD3" s="43" t="s">
        <v>249</v>
      </c>
      <c r="BE3" s="76" t="s">
        <v>258</v>
      </c>
      <c r="BF3" s="43">
        <v>126.95842102031682</v>
      </c>
      <c r="BG3" s="43" t="s">
        <v>249</v>
      </c>
      <c r="BH3" s="76" t="s">
        <v>258</v>
      </c>
      <c r="BI3" s="43">
        <v>3.3106657396193144</v>
      </c>
      <c r="BJ3" s="43" t="s">
        <v>249</v>
      </c>
      <c r="BK3" s="76" t="s">
        <v>259</v>
      </c>
      <c r="BL3" s="43">
        <v>5.4337309805578533</v>
      </c>
      <c r="BM3" s="43" t="s">
        <v>249</v>
      </c>
      <c r="BN3" s="76" t="s">
        <v>258</v>
      </c>
      <c r="BO3" s="43">
        <v>0.95283291444160656</v>
      </c>
      <c r="BP3" s="43" t="s">
        <v>249</v>
      </c>
      <c r="BQ3" s="76" t="s">
        <v>265</v>
      </c>
      <c r="BR3" s="43">
        <v>5.0268838765792783</v>
      </c>
      <c r="BS3" s="43" t="s">
        <v>249</v>
      </c>
      <c r="BT3" s="76" t="s">
        <v>261</v>
      </c>
      <c r="BU3" s="43">
        <v>62.820078764072555</v>
      </c>
      <c r="BV3" s="43" t="s">
        <v>249</v>
      </c>
      <c r="BW3" s="76" t="s">
        <v>258</v>
      </c>
      <c r="BX3" s="44">
        <v>47.074154569870117</v>
      </c>
      <c r="BY3" s="43" t="s">
        <v>249</v>
      </c>
      <c r="BZ3" s="76" t="s">
        <v>261</v>
      </c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</row>
    <row r="4" spans="1:101" s="49" customFormat="1" ht="23.5" x14ac:dyDescent="0.55000000000000004">
      <c r="A4" s="103"/>
      <c r="B4" s="104"/>
      <c r="C4" s="46" t="s">
        <v>176</v>
      </c>
      <c r="D4" s="47">
        <v>176.0177132081736</v>
      </c>
      <c r="E4" s="47">
        <f>D3/D4</f>
        <v>3.5590308649558606</v>
      </c>
      <c r="F4" s="89"/>
      <c r="G4" s="47">
        <v>446.19463684673275</v>
      </c>
      <c r="H4" s="47">
        <f>G3/G4</f>
        <v>2.6758191257032071</v>
      </c>
      <c r="I4" s="89"/>
      <c r="J4" s="47">
        <v>11.716869491963852</v>
      </c>
      <c r="K4" s="47">
        <f>J3/J4</f>
        <v>2.9605026120509579</v>
      </c>
      <c r="L4" s="77"/>
      <c r="M4" s="47">
        <v>94.72923625592324</v>
      </c>
      <c r="N4" s="47">
        <f>M3/M4</f>
        <v>2.3168625219943295</v>
      </c>
      <c r="O4" s="77"/>
      <c r="P4" s="47">
        <v>0.97411054615323411</v>
      </c>
      <c r="Q4" s="47">
        <f>P3/P4</f>
        <v>6.6295176076974016</v>
      </c>
      <c r="R4" s="77"/>
      <c r="S4" s="47">
        <v>85.954259688430668</v>
      </c>
      <c r="T4" s="47">
        <f>S3/S4</f>
        <v>2.3056794352983121</v>
      </c>
      <c r="U4" s="77"/>
      <c r="V4" s="47">
        <v>4.0142103531646987</v>
      </c>
      <c r="W4" s="47">
        <f>V3/V4</f>
        <v>4.7548075563375676</v>
      </c>
      <c r="X4" s="77"/>
      <c r="Y4" s="47">
        <v>1.3961431070186232</v>
      </c>
      <c r="Z4" s="47">
        <f>Y3/Y4</f>
        <v>11.040263927258653</v>
      </c>
      <c r="AA4" s="77"/>
      <c r="AB4" s="47">
        <v>0.25536353654495514</v>
      </c>
      <c r="AC4" s="47">
        <f>AB3/AB4</f>
        <v>15.581282695607326</v>
      </c>
      <c r="AD4" s="77"/>
      <c r="AE4" s="47">
        <v>0.23550118652107443</v>
      </c>
      <c r="AF4" s="47">
        <f>AE3/AE4</f>
        <v>19.54943134958517</v>
      </c>
      <c r="AG4" s="77"/>
      <c r="AH4" s="47">
        <v>0.52640289270825991</v>
      </c>
      <c r="AI4" s="47">
        <f>AH3/AH4</f>
        <v>8.0793168516080875</v>
      </c>
      <c r="AJ4" s="77"/>
      <c r="AK4" s="47">
        <v>3.6953992480960027E-2</v>
      </c>
      <c r="AL4" s="47">
        <f>AK3/AK4</f>
        <v>181.20047640922076</v>
      </c>
      <c r="AM4" s="77"/>
      <c r="AN4" s="47">
        <v>4.299740854781902</v>
      </c>
      <c r="AO4" s="47">
        <f>AN3/AN4</f>
        <v>36.042341355748462</v>
      </c>
      <c r="AP4" s="77"/>
      <c r="AQ4" s="47">
        <v>0.49592067069269058</v>
      </c>
      <c r="AR4" s="47">
        <f>AQ3/AQ4</f>
        <v>14.266097235304208</v>
      </c>
      <c r="AS4" s="77"/>
      <c r="AT4" s="47">
        <v>50.745700598758617</v>
      </c>
      <c r="AU4" s="47">
        <f>AT3/AT4</f>
        <v>15.528861496027675</v>
      </c>
      <c r="AV4" s="77"/>
      <c r="AW4" s="47">
        <v>40.065324549411663</v>
      </c>
      <c r="AX4" s="47">
        <f>AW3/AW4</f>
        <v>5.7571272266680209</v>
      </c>
      <c r="AY4" s="77"/>
      <c r="AZ4" s="47">
        <v>165.91351037081097</v>
      </c>
      <c r="BA4" s="47">
        <f>AZ3/AZ4</f>
        <v>3.8556992019866474</v>
      </c>
      <c r="BB4" s="77"/>
      <c r="BC4" s="47">
        <v>193.41949901217188</v>
      </c>
      <c r="BD4" s="47">
        <f>BC3/BC4</f>
        <v>4.0559321538453768</v>
      </c>
      <c r="BE4" s="77"/>
      <c r="BF4" s="47">
        <v>28.84964186230426</v>
      </c>
      <c r="BG4" s="47">
        <f>BF3/BF4</f>
        <v>4.400693139494539</v>
      </c>
      <c r="BH4" s="77"/>
      <c r="BI4" s="47">
        <v>0.83862614913447897</v>
      </c>
      <c r="BJ4" s="47">
        <f>BI3/BI4</f>
        <v>3.9477253875712721</v>
      </c>
      <c r="BK4" s="77"/>
      <c r="BL4" s="47">
        <v>1.4968301616038537</v>
      </c>
      <c r="BM4" s="47">
        <f>BL3/BL4</f>
        <v>3.6301586645846378</v>
      </c>
      <c r="BN4" s="77"/>
      <c r="BO4" s="47">
        <v>0.21859922321310146</v>
      </c>
      <c r="BP4" s="47">
        <f>BO3/BO4</f>
        <v>4.3588119867779094</v>
      </c>
      <c r="BQ4" s="77"/>
      <c r="BR4" s="47">
        <v>1.1928706101905338</v>
      </c>
      <c r="BS4" s="47">
        <f>BR3/BR4</f>
        <v>4.2141065708512579</v>
      </c>
      <c r="BT4" s="77"/>
      <c r="BU4" s="47">
        <v>10.73417358861435</v>
      </c>
      <c r="BV4" s="47">
        <f>BU3/BU4</f>
        <v>5.8523442205839951</v>
      </c>
      <c r="BW4" s="77"/>
      <c r="BX4" s="48">
        <v>10.085434627774623</v>
      </c>
      <c r="BY4" s="47">
        <f>BX3/BX4</f>
        <v>4.6675385154181654</v>
      </c>
      <c r="BZ4" s="77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</row>
    <row r="5" spans="1:101" s="54" customFormat="1" ht="24" thickBot="1" x14ac:dyDescent="0.6">
      <c r="A5" s="105"/>
      <c r="B5" s="106"/>
      <c r="C5" s="50" t="s">
        <v>191</v>
      </c>
      <c r="D5" s="51">
        <v>232</v>
      </c>
      <c r="E5" s="51">
        <f>D3/D5</f>
        <v>2.7002261814087878</v>
      </c>
      <c r="F5" s="89"/>
      <c r="G5" s="51">
        <v>811</v>
      </c>
      <c r="H5" s="51">
        <f>G3/G5</f>
        <v>1.4721777349700176</v>
      </c>
      <c r="I5" s="89"/>
      <c r="J5" s="52"/>
      <c r="K5" s="52"/>
      <c r="L5" s="77"/>
      <c r="M5" s="52"/>
      <c r="N5" s="52"/>
      <c r="O5" s="77"/>
      <c r="P5" s="52"/>
      <c r="Q5" s="52"/>
      <c r="R5" s="77"/>
      <c r="S5" s="52"/>
      <c r="T5" s="52"/>
      <c r="U5" s="77"/>
      <c r="V5" s="52"/>
      <c r="W5" s="52"/>
      <c r="X5" s="77"/>
      <c r="Y5" s="52"/>
      <c r="Z5" s="52"/>
      <c r="AA5" s="77"/>
      <c r="AB5" s="52"/>
      <c r="AC5" s="52"/>
      <c r="AD5" s="77"/>
      <c r="AE5" s="52"/>
      <c r="AF5" s="52"/>
      <c r="AG5" s="77"/>
      <c r="AH5" s="52"/>
      <c r="AI5" s="52"/>
      <c r="AJ5" s="77"/>
      <c r="AK5" s="52"/>
      <c r="AL5" s="52"/>
      <c r="AM5" s="77"/>
      <c r="AN5" s="52"/>
      <c r="AO5" s="52"/>
      <c r="AP5" s="77"/>
      <c r="AQ5" s="52"/>
      <c r="AR5" s="52"/>
      <c r="AS5" s="77"/>
      <c r="AT5" s="52"/>
      <c r="AU5" s="52"/>
      <c r="AV5" s="77"/>
      <c r="AW5" s="52"/>
      <c r="AX5" s="52"/>
      <c r="AY5" s="77"/>
      <c r="AZ5" s="52"/>
      <c r="BA5" s="52"/>
      <c r="BB5" s="77"/>
      <c r="BC5" s="52"/>
      <c r="BD5" s="52"/>
      <c r="BE5" s="77"/>
      <c r="BF5" s="52"/>
      <c r="BG5" s="52"/>
      <c r="BH5" s="77"/>
      <c r="BI5" s="52"/>
      <c r="BJ5" s="52"/>
      <c r="BK5" s="77"/>
      <c r="BL5" s="52"/>
      <c r="BM5" s="52"/>
      <c r="BN5" s="77"/>
      <c r="BO5" s="52"/>
      <c r="BP5" s="52"/>
      <c r="BQ5" s="77"/>
      <c r="BR5" s="52"/>
      <c r="BS5" s="52"/>
      <c r="BT5" s="77"/>
      <c r="BU5" s="52"/>
      <c r="BV5" s="52"/>
      <c r="BW5" s="77"/>
      <c r="BX5" s="53"/>
      <c r="BY5" s="52"/>
      <c r="BZ5" s="77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</row>
    <row r="6" spans="1:101" s="30" customFormat="1" ht="15.5" x14ac:dyDescent="0.35">
      <c r="A6" s="26"/>
      <c r="B6" s="98" t="s">
        <v>177</v>
      </c>
      <c r="C6" s="27" t="s">
        <v>175</v>
      </c>
      <c r="D6" s="28">
        <v>572.33485451408148</v>
      </c>
      <c r="E6" s="28" t="s">
        <v>249</v>
      </c>
      <c r="F6" s="89"/>
      <c r="G6" s="28">
        <v>1117.324821521994</v>
      </c>
      <c r="H6" s="28" t="s">
        <v>249</v>
      </c>
      <c r="I6" s="89"/>
      <c r="J6" s="28">
        <v>32.394152765497005</v>
      </c>
      <c r="K6" s="28" t="s">
        <v>249</v>
      </c>
      <c r="L6" s="77"/>
      <c r="M6" s="28">
        <v>206.16773314702283</v>
      </c>
      <c r="N6" s="28" t="s">
        <v>249</v>
      </c>
      <c r="O6" s="77"/>
      <c r="P6" s="28">
        <v>4.413337655856103</v>
      </c>
      <c r="Q6" s="28" t="s">
        <v>249</v>
      </c>
      <c r="R6" s="77"/>
      <c r="S6" s="28">
        <v>187.28068294805814</v>
      </c>
      <c r="T6" s="28" t="s">
        <v>249</v>
      </c>
      <c r="U6" s="77"/>
      <c r="V6" s="28">
        <v>16.902956036458423</v>
      </c>
      <c r="W6" s="28" t="s">
        <v>249</v>
      </c>
      <c r="X6" s="77"/>
      <c r="Y6" s="28">
        <v>14.308371362852037</v>
      </c>
      <c r="Z6" s="28" t="s">
        <v>249</v>
      </c>
      <c r="AA6" s="77"/>
      <c r="AB6" s="28">
        <v>3.7894926644357532</v>
      </c>
      <c r="AC6" s="28" t="s">
        <v>249</v>
      </c>
      <c r="AD6" s="77"/>
      <c r="AE6" s="28">
        <v>4.3535604601945588</v>
      </c>
      <c r="AF6" s="28" t="s">
        <v>249</v>
      </c>
      <c r="AG6" s="77"/>
      <c r="AH6" s="28">
        <v>3.9109548389887787</v>
      </c>
      <c r="AI6" s="28" t="s">
        <v>249</v>
      </c>
      <c r="AJ6" s="77"/>
      <c r="AK6" s="28">
        <v>6.6772399695217297</v>
      </c>
      <c r="AL6" s="28" t="s">
        <v>249</v>
      </c>
      <c r="AM6" s="77"/>
      <c r="AN6" s="28">
        <v>145.94538790109078</v>
      </c>
      <c r="AO6" s="28" t="s">
        <v>249</v>
      </c>
      <c r="AP6" s="77"/>
      <c r="AQ6" s="28">
        <v>6.8807368063643279</v>
      </c>
      <c r="AR6" s="28" t="s">
        <v>249</v>
      </c>
      <c r="AS6" s="77"/>
      <c r="AT6" s="28">
        <v>696.84948177713761</v>
      </c>
      <c r="AU6" s="28" t="s">
        <v>249</v>
      </c>
      <c r="AV6" s="77"/>
      <c r="AW6" s="28">
        <v>208.26629428214892</v>
      </c>
      <c r="AX6" s="28" t="s">
        <v>249</v>
      </c>
      <c r="AY6" s="77"/>
      <c r="AZ6" s="28">
        <v>583.01843848408873</v>
      </c>
      <c r="BA6" s="28" t="s">
        <v>249</v>
      </c>
      <c r="BB6" s="77"/>
      <c r="BC6" s="28">
        <v>666.4521416754045</v>
      </c>
      <c r="BD6" s="28" t="s">
        <v>249</v>
      </c>
      <c r="BE6" s="77"/>
      <c r="BF6" s="28">
        <v>120.19031944795711</v>
      </c>
      <c r="BG6" s="28" t="s">
        <v>249</v>
      </c>
      <c r="BH6" s="77"/>
      <c r="BI6" s="28">
        <v>2.9634226912778741</v>
      </c>
      <c r="BJ6" s="28" t="s">
        <v>249</v>
      </c>
      <c r="BK6" s="77"/>
      <c r="BL6" s="28">
        <v>4.9665946820771589</v>
      </c>
      <c r="BM6" s="28" t="s">
        <v>249</v>
      </c>
      <c r="BN6" s="77"/>
      <c r="BO6" s="28">
        <v>0.90301721502718058</v>
      </c>
      <c r="BP6" s="28" t="s">
        <v>249</v>
      </c>
      <c r="BQ6" s="77"/>
      <c r="BR6" s="28">
        <v>4.6295530454663849</v>
      </c>
      <c r="BS6" s="28" t="s">
        <v>249</v>
      </c>
      <c r="BT6" s="77"/>
      <c r="BU6" s="28">
        <v>58.925052912849033</v>
      </c>
      <c r="BV6" s="28" t="s">
        <v>249</v>
      </c>
      <c r="BW6" s="77"/>
      <c r="BX6" s="29">
        <v>45.939410989187728</v>
      </c>
      <c r="BY6" s="28" t="s">
        <v>249</v>
      </c>
      <c r="BZ6" s="77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</row>
    <row r="7" spans="1:101" s="35" customFormat="1" ht="15.5" x14ac:dyDescent="0.35">
      <c r="A7" s="31"/>
      <c r="B7" s="99"/>
      <c r="C7" s="32" t="s">
        <v>176</v>
      </c>
      <c r="D7" s="33">
        <v>133.91612222975758</v>
      </c>
      <c r="E7" s="33">
        <f>D6/D7</f>
        <v>4.2738308501207678</v>
      </c>
      <c r="F7" s="89"/>
      <c r="G7" s="33">
        <v>378.02380519461309</v>
      </c>
      <c r="H7" s="33">
        <f>G6/G7</f>
        <v>2.9556996309975139</v>
      </c>
      <c r="I7" s="89"/>
      <c r="J7" s="33">
        <v>10.106110600262463</v>
      </c>
      <c r="K7" s="33">
        <f>J6/J7</f>
        <v>3.205402557602695</v>
      </c>
      <c r="L7" s="77"/>
      <c r="M7" s="33">
        <v>80.313078876849275</v>
      </c>
      <c r="N7" s="33">
        <f>M6/M7</f>
        <v>2.5670505480577699</v>
      </c>
      <c r="O7" s="77"/>
      <c r="P7" s="33">
        <v>0.65480968811535967</v>
      </c>
      <c r="Q7" s="33">
        <f>P6/P7</f>
        <v>6.739878373758259</v>
      </c>
      <c r="R7" s="77"/>
      <c r="S7" s="33">
        <v>72.868090983806738</v>
      </c>
      <c r="T7" s="33">
        <f>S6/S7</f>
        <v>2.5701329679362259</v>
      </c>
      <c r="U7" s="77"/>
      <c r="V7" s="33">
        <v>3.2927320097863726</v>
      </c>
      <c r="W7" s="33">
        <f>V6/V7</f>
        <v>5.133413829677278</v>
      </c>
      <c r="X7" s="77"/>
      <c r="Y7" s="33">
        <v>1.0939444576761723</v>
      </c>
      <c r="Z7" s="33">
        <f>Y6/Y7</f>
        <v>13.079614108788308</v>
      </c>
      <c r="AA7" s="77"/>
      <c r="AB7" s="33">
        <v>0.20185921302630816</v>
      </c>
      <c r="AC7" s="33">
        <f>AB6/AB7</f>
        <v>18.772948767722934</v>
      </c>
      <c r="AD7" s="77"/>
      <c r="AE7" s="33">
        <v>0.15030125861058091</v>
      </c>
      <c r="AF7" s="33">
        <f>AE6/AE7</f>
        <v>28.965562234407507</v>
      </c>
      <c r="AG7" s="77"/>
      <c r="AH7" s="33">
        <v>0.41631609876522374</v>
      </c>
      <c r="AI7" s="33">
        <f>AH6/AH7</f>
        <v>9.3941955417734473</v>
      </c>
      <c r="AJ7" s="77"/>
      <c r="AK7" s="33">
        <v>3.6953992480960027E-2</v>
      </c>
      <c r="AL7" s="33">
        <f>AK6/AK7</f>
        <v>180.69062423937208</v>
      </c>
      <c r="AM7" s="77"/>
      <c r="AN7" s="33">
        <v>2.0166565332927098</v>
      </c>
      <c r="AO7" s="33">
        <f>AN6/AN7</f>
        <v>72.369977480893809</v>
      </c>
      <c r="AP7" s="77"/>
      <c r="AQ7" s="33">
        <v>0.43668242378943806</v>
      </c>
      <c r="AR7" s="33">
        <f>AQ6/AQ7</f>
        <v>15.756843947724628</v>
      </c>
      <c r="AS7" s="77"/>
      <c r="AT7" s="33">
        <v>39.279197031421852</v>
      </c>
      <c r="AU7" s="33">
        <f>AT6/AT7</f>
        <v>17.740929918187604</v>
      </c>
      <c r="AV7" s="77"/>
      <c r="AW7" s="33">
        <v>32.562224025483971</v>
      </c>
      <c r="AX7" s="33">
        <f>AW6/AW7</f>
        <v>6.3959480814073011</v>
      </c>
      <c r="AY7" s="77"/>
      <c r="AZ7" s="33">
        <v>138.07986387594724</v>
      </c>
      <c r="BA7" s="33">
        <f>AZ6/AZ7</f>
        <v>4.2223277320716379</v>
      </c>
      <c r="BB7" s="77"/>
      <c r="BC7" s="33">
        <v>164.6903852285788</v>
      </c>
      <c r="BD7" s="33">
        <f>BC6/BC7</f>
        <v>4.0466973269290447</v>
      </c>
      <c r="BE7" s="77"/>
      <c r="BF7" s="33">
        <v>23.539304688982472</v>
      </c>
      <c r="BG7" s="33">
        <f>BF6/BF7</f>
        <v>5.1059417869811581</v>
      </c>
      <c r="BH7" s="77"/>
      <c r="BI7" s="33">
        <v>0.66222514189362081</v>
      </c>
      <c r="BJ7" s="33">
        <f>BI6/BI7</f>
        <v>4.4749474216639076</v>
      </c>
      <c r="BK7" s="77"/>
      <c r="BL7" s="33">
        <v>1.3212645421767821</v>
      </c>
      <c r="BM7" s="33">
        <f>BL6/BL7</f>
        <v>3.7589706856847145</v>
      </c>
      <c r="BN7" s="77"/>
      <c r="BO7" s="33">
        <v>0.17652389777013228</v>
      </c>
      <c r="BP7" s="33">
        <f>BO6/BO7</f>
        <v>5.1155522081383049</v>
      </c>
      <c r="BQ7" s="77"/>
      <c r="BR7" s="33">
        <v>0.94676473131374494</v>
      </c>
      <c r="BS7" s="33">
        <f>BR6/BR7</f>
        <v>4.8898663969477907</v>
      </c>
      <c r="BT7" s="77"/>
      <c r="BU7" s="33">
        <v>6.9501798971892006</v>
      </c>
      <c r="BV7" s="33">
        <f>BU6/BU7</f>
        <v>8.4782054255429511</v>
      </c>
      <c r="BW7" s="77"/>
      <c r="BX7" s="34">
        <v>6.5090755071779318</v>
      </c>
      <c r="BY7" s="33">
        <f>BX6/BX7</f>
        <v>7.0577474387150216</v>
      </c>
      <c r="BZ7" s="77"/>
    </row>
    <row r="8" spans="1:101" s="35" customFormat="1" ht="16" thickBot="1" x14ac:dyDescent="0.4">
      <c r="A8" s="31"/>
      <c r="B8" s="100"/>
      <c r="C8" s="36" t="s">
        <v>191</v>
      </c>
      <c r="D8" s="37"/>
      <c r="E8" s="37"/>
      <c r="F8" s="89"/>
      <c r="G8" s="37"/>
      <c r="H8" s="37"/>
      <c r="I8" s="89"/>
      <c r="J8" s="37"/>
      <c r="K8" s="37"/>
      <c r="L8" s="77"/>
      <c r="M8" s="37"/>
      <c r="N8" s="37"/>
      <c r="O8" s="77"/>
      <c r="P8" s="37"/>
      <c r="Q8" s="37"/>
      <c r="R8" s="77"/>
      <c r="S8" s="37"/>
      <c r="T8" s="37"/>
      <c r="U8" s="77"/>
      <c r="V8" s="37"/>
      <c r="W8" s="37"/>
      <c r="X8" s="77"/>
      <c r="Y8" s="37"/>
      <c r="Z8" s="37"/>
      <c r="AA8" s="77"/>
      <c r="AB8" s="37"/>
      <c r="AC8" s="37"/>
      <c r="AD8" s="77"/>
      <c r="AE8" s="37"/>
      <c r="AF8" s="37"/>
      <c r="AG8" s="77"/>
      <c r="AH8" s="37"/>
      <c r="AI8" s="37"/>
      <c r="AJ8" s="77"/>
      <c r="AK8" s="37"/>
      <c r="AL8" s="37"/>
      <c r="AM8" s="77"/>
      <c r="AN8" s="37"/>
      <c r="AO8" s="37"/>
      <c r="AP8" s="77"/>
      <c r="AQ8" s="37"/>
      <c r="AR8" s="37"/>
      <c r="AS8" s="77"/>
      <c r="AT8" s="37"/>
      <c r="AU8" s="37"/>
      <c r="AV8" s="77"/>
      <c r="AW8" s="37"/>
      <c r="AX8" s="37"/>
      <c r="AY8" s="77"/>
      <c r="AZ8" s="37"/>
      <c r="BA8" s="37"/>
      <c r="BB8" s="77"/>
      <c r="BC8" s="37"/>
      <c r="BD8" s="37"/>
      <c r="BE8" s="77"/>
      <c r="BF8" s="37"/>
      <c r="BG8" s="37"/>
      <c r="BH8" s="77"/>
      <c r="BI8" s="37"/>
      <c r="BJ8" s="37"/>
      <c r="BK8" s="77"/>
      <c r="BL8" s="37"/>
      <c r="BM8" s="37"/>
      <c r="BN8" s="77"/>
      <c r="BO8" s="37"/>
      <c r="BP8" s="37"/>
      <c r="BQ8" s="77"/>
      <c r="BR8" s="37"/>
      <c r="BS8" s="37"/>
      <c r="BT8" s="77"/>
      <c r="BU8" s="37"/>
      <c r="BV8" s="37"/>
      <c r="BW8" s="77"/>
      <c r="BX8" s="38"/>
      <c r="BY8" s="37"/>
      <c r="BZ8" s="77"/>
    </row>
    <row r="9" spans="1:101" s="30" customFormat="1" ht="15.5" x14ac:dyDescent="0.35">
      <c r="A9" s="26"/>
      <c r="B9" s="98" t="s">
        <v>178</v>
      </c>
      <c r="C9" s="27" t="s">
        <v>175</v>
      </c>
      <c r="D9" s="28">
        <v>2.0071705802319482</v>
      </c>
      <c r="E9" s="28" t="s">
        <v>249</v>
      </c>
      <c r="F9" s="89"/>
      <c r="G9" s="28">
        <v>4.051473816198186</v>
      </c>
      <c r="H9" s="28" t="s">
        <v>249</v>
      </c>
      <c r="I9" s="89"/>
      <c r="J9" s="28">
        <v>8.6174523577289233E-2</v>
      </c>
      <c r="K9" s="28" t="s">
        <v>249</v>
      </c>
      <c r="L9" s="77"/>
      <c r="M9" s="28">
        <v>0.86743221909693058</v>
      </c>
      <c r="N9" s="28" t="s">
        <v>249</v>
      </c>
      <c r="O9" s="77"/>
      <c r="P9" s="28">
        <v>7.5603425195427277E-3</v>
      </c>
      <c r="Q9" s="28" t="s">
        <v>249</v>
      </c>
      <c r="R9" s="77"/>
      <c r="S9" s="28">
        <v>0.73462443236489305</v>
      </c>
      <c r="T9" s="28" t="s">
        <v>249</v>
      </c>
      <c r="U9" s="77"/>
      <c r="V9" s="28">
        <v>3.19474650693609E-2</v>
      </c>
      <c r="W9" s="28" t="s">
        <v>249</v>
      </c>
      <c r="X9" s="77"/>
      <c r="Y9" s="28">
        <v>1.913502619754218E-2</v>
      </c>
      <c r="Z9" s="28" t="s">
        <v>249</v>
      </c>
      <c r="AA9" s="77"/>
      <c r="AB9" s="28">
        <v>3.3017956044815544E-3</v>
      </c>
      <c r="AC9" s="28" t="s">
        <v>249</v>
      </c>
      <c r="AD9" s="77"/>
      <c r="AE9" s="28">
        <v>5.9847136140606496E-3</v>
      </c>
      <c r="AF9" s="28" t="s">
        <v>249</v>
      </c>
      <c r="AG9" s="77"/>
      <c r="AH9" s="28">
        <v>7.6506651956531665E-3</v>
      </c>
      <c r="AI9" s="28" t="s">
        <v>249</v>
      </c>
      <c r="AJ9" s="77"/>
      <c r="AK9" s="28">
        <v>0</v>
      </c>
      <c r="AL9" s="28" t="s">
        <v>249</v>
      </c>
      <c r="AM9" s="77"/>
      <c r="AN9" s="28">
        <v>0.12879344556555236</v>
      </c>
      <c r="AO9" s="28" t="s">
        <v>249</v>
      </c>
      <c r="AP9" s="77"/>
      <c r="AQ9" s="28">
        <v>1.0370381331867455E-2</v>
      </c>
      <c r="AR9" s="28" t="s">
        <v>249</v>
      </c>
      <c r="AS9" s="77"/>
      <c r="AT9" s="28">
        <v>0.33486295846200609</v>
      </c>
      <c r="AU9" s="28" t="s">
        <v>249</v>
      </c>
      <c r="AV9" s="77"/>
      <c r="AW9" s="28">
        <v>1.2896070977990266</v>
      </c>
      <c r="AX9" s="28" t="s">
        <v>249</v>
      </c>
      <c r="AY9" s="77"/>
      <c r="AZ9" s="28">
        <v>3.529274936840936</v>
      </c>
      <c r="BA9" s="28" t="s">
        <v>249</v>
      </c>
      <c r="BB9" s="77"/>
      <c r="BC9" s="28">
        <v>2.8274342907536427</v>
      </c>
      <c r="BD9" s="28" t="s">
        <v>249</v>
      </c>
      <c r="BE9" s="77"/>
      <c r="BF9" s="28">
        <v>0.27832765379885405</v>
      </c>
      <c r="BG9" s="28" t="s">
        <v>249</v>
      </c>
      <c r="BH9" s="77"/>
      <c r="BI9" s="28">
        <v>2.1811253639189555E-2</v>
      </c>
      <c r="BJ9" s="28" t="s">
        <v>249</v>
      </c>
      <c r="BK9" s="77"/>
      <c r="BL9" s="28">
        <v>2.2112329226224345E-2</v>
      </c>
      <c r="BM9" s="28" t="s">
        <v>249</v>
      </c>
      <c r="BN9" s="77"/>
      <c r="BO9" s="28">
        <v>3.5460013590788318E-3</v>
      </c>
      <c r="BP9" s="28" t="s">
        <v>249</v>
      </c>
      <c r="BQ9" s="77"/>
      <c r="BR9" s="28">
        <v>2.4922368038549077E-2</v>
      </c>
      <c r="BS9" s="28" t="s">
        <v>249</v>
      </c>
      <c r="BT9" s="77"/>
      <c r="BU9" s="28">
        <v>0.21008385407096783</v>
      </c>
      <c r="BV9" s="28" t="s">
        <v>249</v>
      </c>
      <c r="BW9" s="77"/>
      <c r="BX9" s="29">
        <v>0.16726421501865993</v>
      </c>
      <c r="BY9" s="28" t="s">
        <v>249</v>
      </c>
      <c r="BZ9" s="77"/>
    </row>
    <row r="10" spans="1:101" s="35" customFormat="1" ht="15.5" x14ac:dyDescent="0.35">
      <c r="A10" s="31"/>
      <c r="B10" s="99"/>
      <c r="C10" s="32" t="s">
        <v>176</v>
      </c>
      <c r="D10" s="33">
        <v>25.893640483236961</v>
      </c>
      <c r="E10" s="33">
        <f>D9/D10</f>
        <v>7.7515966962287561E-2</v>
      </c>
      <c r="F10" s="89"/>
      <c r="G10" s="33">
        <v>33.962160802463728</v>
      </c>
      <c r="H10" s="33">
        <f>G9/G10</f>
        <v>0.1192937587146775</v>
      </c>
      <c r="I10" s="89"/>
      <c r="J10" s="33">
        <v>0.75744278623379557</v>
      </c>
      <c r="K10" s="33">
        <f>J9/J10</f>
        <v>0.11377034033919789</v>
      </c>
      <c r="L10" s="77"/>
      <c r="M10" s="33">
        <v>7.5386100077184937</v>
      </c>
      <c r="N10" s="33">
        <f>M9/M10</f>
        <v>0.11506527306874875</v>
      </c>
      <c r="O10" s="77"/>
      <c r="P10" s="33">
        <v>2.8467720002862303E-2</v>
      </c>
      <c r="Q10" s="33">
        <f>P9/P10</f>
        <v>0.2655759758344739</v>
      </c>
      <c r="R10" s="77"/>
      <c r="S10" s="33">
        <v>7.0028540059862738</v>
      </c>
      <c r="T10" s="33">
        <f>S9/S10</f>
        <v>0.10490357670414256</v>
      </c>
      <c r="U10" s="77"/>
      <c r="V10" s="33">
        <v>0.22068774225112434</v>
      </c>
      <c r="W10" s="33">
        <f>V9/V10</f>
        <v>0.14476320589209407</v>
      </c>
      <c r="X10" s="77"/>
      <c r="Y10" s="33">
        <v>4.794592393610006E-2</v>
      </c>
      <c r="Z10" s="33">
        <f>Y9/Y10</f>
        <v>0.39909599454260991</v>
      </c>
      <c r="AA10" s="77"/>
      <c r="AB10" s="33">
        <v>8.1000285217332404E-3</v>
      </c>
      <c r="AC10" s="33">
        <f>AB9/AB10</f>
        <v>0.40762765163387815</v>
      </c>
      <c r="AD10" s="77"/>
      <c r="AE10" s="33">
        <v>1.0244622119576732E-2</v>
      </c>
      <c r="AF10" s="33">
        <f>AE9/AE10</f>
        <v>0.58418100191556055</v>
      </c>
      <c r="AG10" s="77"/>
      <c r="AH10" s="33">
        <v>2.0263624828305717E-2</v>
      </c>
      <c r="AI10" s="33">
        <f>AH9/AH10</f>
        <v>0.37755659515400009</v>
      </c>
      <c r="AJ10" s="77"/>
      <c r="AK10" s="33">
        <v>0</v>
      </c>
      <c r="AL10" s="33" t="e">
        <f>AK9/AK10</f>
        <v>#DIV/0!</v>
      </c>
      <c r="AM10" s="77"/>
      <c r="AN10" s="33">
        <v>0.65765700210735112</v>
      </c>
      <c r="AO10" s="33">
        <f>AN9/AN10</f>
        <v>0.1958368042199132</v>
      </c>
      <c r="AP10" s="77"/>
      <c r="AQ10" s="33">
        <v>1.5249585409633061E-2</v>
      </c>
      <c r="AR10" s="33">
        <f>AQ9/AQ10</f>
        <v>0.68004349320320234</v>
      </c>
      <c r="AS10" s="77"/>
      <c r="AT10" s="33">
        <v>0.90111730584811067</v>
      </c>
      <c r="AU10" s="33">
        <f>AT9/AT10</f>
        <v>0.3716086199752216</v>
      </c>
      <c r="AV10" s="77"/>
      <c r="AW10" s="33">
        <v>2.5526200756335085</v>
      </c>
      <c r="AX10" s="33">
        <f>AW9/AW10</f>
        <v>0.50520918099375689</v>
      </c>
      <c r="AY10" s="77"/>
      <c r="AZ10" s="33">
        <v>9.2925274941860998</v>
      </c>
      <c r="BA10" s="33">
        <f>AZ9/AZ10</f>
        <v>0.37979709385299515</v>
      </c>
      <c r="BB10" s="77"/>
      <c r="BC10" s="33">
        <v>4.3193775551316493</v>
      </c>
      <c r="BD10" s="33">
        <f>BC9/BC10</f>
        <v>0.65459299509358726</v>
      </c>
      <c r="BE10" s="77"/>
      <c r="BF10" s="33">
        <v>2.6223961296872749</v>
      </c>
      <c r="BG10" s="33">
        <f>BF9/BF10</f>
        <v>0.10613486294004143</v>
      </c>
      <c r="BH10" s="77"/>
      <c r="BI10" s="33">
        <v>7.8068225628383461E-2</v>
      </c>
      <c r="BJ10" s="33">
        <f>BI9/BI10</f>
        <v>0.27938708051358069</v>
      </c>
      <c r="BK10" s="77"/>
      <c r="BL10" s="33">
        <v>2.997424407671281E-2</v>
      </c>
      <c r="BM10" s="33">
        <f>BL9/BL10</f>
        <v>0.73771098846170935</v>
      </c>
      <c r="BN10" s="77"/>
      <c r="BO10" s="33">
        <v>1.8961804638661664E-2</v>
      </c>
      <c r="BP10" s="33">
        <f>BO9/BO10</f>
        <v>0.18700758849971522</v>
      </c>
      <c r="BQ10" s="77"/>
      <c r="BR10" s="33">
        <v>0.11931673334293914</v>
      </c>
      <c r="BS10" s="33">
        <f>BR9/BR10</f>
        <v>0.20887571541970915</v>
      </c>
      <c r="BT10" s="77"/>
      <c r="BU10" s="33">
        <v>2.5773315913717756</v>
      </c>
      <c r="BV10" s="33">
        <f>BU9/BU10</f>
        <v>8.1512155740562448E-2</v>
      </c>
      <c r="BW10" s="77"/>
      <c r="BX10" s="34">
        <v>2.5596610571981824</v>
      </c>
      <c r="BY10" s="33">
        <f>BX9/BX10</f>
        <v>6.5346235802699659E-2</v>
      </c>
      <c r="BZ10" s="77"/>
    </row>
    <row r="11" spans="1:101" s="35" customFormat="1" ht="16" thickBot="1" x14ac:dyDescent="0.4">
      <c r="A11" s="31"/>
      <c r="B11" s="100"/>
      <c r="C11" s="36" t="s">
        <v>191</v>
      </c>
      <c r="D11" s="37"/>
      <c r="E11" s="37"/>
      <c r="F11" s="89"/>
      <c r="G11" s="37"/>
      <c r="H11" s="37"/>
      <c r="I11" s="89"/>
      <c r="J11" s="37"/>
      <c r="K11" s="37"/>
      <c r="L11" s="77"/>
      <c r="M11" s="37"/>
      <c r="N11" s="37"/>
      <c r="O11" s="77"/>
      <c r="P11" s="37"/>
      <c r="Q11" s="37"/>
      <c r="R11" s="77"/>
      <c r="S11" s="37"/>
      <c r="T11" s="37"/>
      <c r="U11" s="77"/>
      <c r="V11" s="37"/>
      <c r="W11" s="37"/>
      <c r="X11" s="77"/>
      <c r="Y11" s="37"/>
      <c r="Z11" s="37"/>
      <c r="AA11" s="77"/>
      <c r="AB11" s="37"/>
      <c r="AC11" s="37"/>
      <c r="AD11" s="77"/>
      <c r="AE11" s="37"/>
      <c r="AF11" s="37"/>
      <c r="AG11" s="77"/>
      <c r="AH11" s="37"/>
      <c r="AI11" s="37"/>
      <c r="AJ11" s="77"/>
      <c r="AK11" s="37"/>
      <c r="AL11" s="37"/>
      <c r="AM11" s="77"/>
      <c r="AN11" s="37"/>
      <c r="AO11" s="37"/>
      <c r="AP11" s="77"/>
      <c r="AQ11" s="37"/>
      <c r="AR11" s="37"/>
      <c r="AS11" s="77"/>
      <c r="AT11" s="37"/>
      <c r="AU11" s="37"/>
      <c r="AV11" s="77"/>
      <c r="AW11" s="37"/>
      <c r="AX11" s="37"/>
      <c r="AY11" s="77"/>
      <c r="AZ11" s="37"/>
      <c r="BA11" s="37"/>
      <c r="BB11" s="77"/>
      <c r="BC11" s="37"/>
      <c r="BD11" s="37"/>
      <c r="BE11" s="77"/>
      <c r="BF11" s="37"/>
      <c r="BG11" s="37"/>
      <c r="BH11" s="77"/>
      <c r="BI11" s="37"/>
      <c r="BJ11" s="37"/>
      <c r="BK11" s="77"/>
      <c r="BL11" s="37"/>
      <c r="BM11" s="37"/>
      <c r="BN11" s="77"/>
      <c r="BO11" s="37"/>
      <c r="BP11" s="37"/>
      <c r="BQ11" s="77"/>
      <c r="BR11" s="37"/>
      <c r="BS11" s="37"/>
      <c r="BT11" s="77"/>
      <c r="BU11" s="37"/>
      <c r="BV11" s="37"/>
      <c r="BW11" s="77"/>
      <c r="BX11" s="38"/>
      <c r="BY11" s="37"/>
      <c r="BZ11" s="77"/>
    </row>
    <row r="12" spans="1:101" s="30" customFormat="1" ht="15.5" x14ac:dyDescent="0.35">
      <c r="A12" s="26"/>
      <c r="B12" s="98" t="s">
        <v>179</v>
      </c>
      <c r="C12" s="27" t="s">
        <v>175</v>
      </c>
      <c r="D12" s="28">
        <v>37.452311772702338</v>
      </c>
      <c r="E12" s="28" t="s">
        <v>249</v>
      </c>
      <c r="F12" s="89"/>
      <c r="G12" s="28">
        <v>39.699450479064488</v>
      </c>
      <c r="H12" s="28" t="s">
        <v>249</v>
      </c>
      <c r="I12" s="89"/>
      <c r="J12" s="28">
        <v>1.0561551919902059</v>
      </c>
      <c r="K12" s="28" t="s">
        <v>249</v>
      </c>
      <c r="L12" s="77"/>
      <c r="M12" s="28">
        <v>6.8912253661772302</v>
      </c>
      <c r="N12" s="28" t="s">
        <v>249</v>
      </c>
      <c r="O12" s="77"/>
      <c r="P12" s="28">
        <v>1.9325392874714411</v>
      </c>
      <c r="Q12" s="28" t="s">
        <v>249</v>
      </c>
      <c r="R12" s="77"/>
      <c r="S12" s="28">
        <v>4.9062528422240064</v>
      </c>
      <c r="T12" s="28" t="s">
        <v>249</v>
      </c>
      <c r="U12" s="77"/>
      <c r="V12" s="28">
        <v>1.1610216649537726</v>
      </c>
      <c r="W12" s="28" t="s">
        <v>249</v>
      </c>
      <c r="X12" s="77"/>
      <c r="Y12" s="28">
        <v>0.62919883778139929</v>
      </c>
      <c r="Z12" s="28" t="s">
        <v>249</v>
      </c>
      <c r="AA12" s="77"/>
      <c r="AB12" s="28">
        <v>9.7376010609026079E-2</v>
      </c>
      <c r="AC12" s="28" t="s">
        <v>249</v>
      </c>
      <c r="AD12" s="77"/>
      <c r="AE12" s="28">
        <v>0.10112124178629632</v>
      </c>
      <c r="AF12" s="28" t="s">
        <v>249</v>
      </c>
      <c r="AG12" s="77"/>
      <c r="AH12" s="28">
        <v>0.176025865331701</v>
      </c>
      <c r="AI12" s="28" t="s">
        <v>249</v>
      </c>
      <c r="AJ12" s="77"/>
      <c r="AK12" s="28">
        <v>0</v>
      </c>
      <c r="AL12" s="28" t="s">
        <v>249</v>
      </c>
      <c r="AM12" s="77"/>
      <c r="AN12" s="28">
        <v>8.2395085899945144</v>
      </c>
      <c r="AO12" s="28" t="s">
        <v>249</v>
      </c>
      <c r="AP12" s="77"/>
      <c r="AQ12" s="28">
        <v>0.10861170414083676</v>
      </c>
      <c r="AR12" s="28" t="s">
        <v>249</v>
      </c>
      <c r="AS12" s="77"/>
      <c r="AT12" s="28">
        <v>88.387455783577522</v>
      </c>
      <c r="AU12" s="28" t="s">
        <v>249</v>
      </c>
      <c r="AV12" s="77"/>
      <c r="AW12" s="28">
        <v>10.074671866856928</v>
      </c>
      <c r="AX12" s="28" t="s">
        <v>249</v>
      </c>
      <c r="AY12" s="77"/>
      <c r="AZ12" s="28">
        <v>20.149343733713856</v>
      </c>
      <c r="BA12" s="28" t="s">
        <v>249</v>
      </c>
      <c r="BB12" s="77"/>
      <c r="BC12" s="28">
        <v>83.893178370853249</v>
      </c>
      <c r="BD12" s="28" t="s">
        <v>249</v>
      </c>
      <c r="BE12" s="77"/>
      <c r="BF12" s="28">
        <v>1.3145761432218521</v>
      </c>
      <c r="BG12" s="28" t="s">
        <v>249</v>
      </c>
      <c r="BH12" s="77"/>
      <c r="BI12" s="28">
        <v>4.119754294997257E-2</v>
      </c>
      <c r="BJ12" s="28" t="s">
        <v>249</v>
      </c>
      <c r="BK12" s="77"/>
      <c r="BL12" s="28">
        <v>0.13108309120445819</v>
      </c>
      <c r="BM12" s="28" t="s">
        <v>249</v>
      </c>
      <c r="BN12" s="77"/>
      <c r="BO12" s="28">
        <v>1.3482832238172839E-2</v>
      </c>
      <c r="BP12" s="28" t="s">
        <v>249</v>
      </c>
      <c r="BQ12" s="77"/>
      <c r="BR12" s="28">
        <v>0.14606401591353912</v>
      </c>
      <c r="BS12" s="28" t="s">
        <v>249</v>
      </c>
      <c r="BT12" s="77"/>
      <c r="BU12" s="28">
        <v>1.8726155886351172</v>
      </c>
      <c r="BV12" s="28" t="s">
        <v>249</v>
      </c>
      <c r="BW12" s="77"/>
      <c r="BX12" s="29">
        <v>0.18726155886351167</v>
      </c>
      <c r="BY12" s="28" t="s">
        <v>249</v>
      </c>
      <c r="BZ12" s="77"/>
    </row>
    <row r="13" spans="1:101" s="35" customFormat="1" ht="15.5" x14ac:dyDescent="0.35">
      <c r="A13" s="31"/>
      <c r="B13" s="99"/>
      <c r="C13" s="32" t="s">
        <v>176</v>
      </c>
      <c r="D13" s="33">
        <v>3.92577592235211</v>
      </c>
      <c r="E13" s="33">
        <f>D12/D13</f>
        <v>9.5401043038296898</v>
      </c>
      <c r="F13" s="89"/>
      <c r="G13" s="33">
        <v>7.6471282488035461</v>
      </c>
      <c r="H13" s="33">
        <f>G12/G13</f>
        <v>5.1914194698219926</v>
      </c>
      <c r="I13" s="89"/>
      <c r="J13" s="33">
        <v>7.8163616194104349E-2</v>
      </c>
      <c r="K13" s="33">
        <f>J12/J13</f>
        <v>13.512107594503394</v>
      </c>
      <c r="L13" s="77"/>
      <c r="M13" s="33">
        <v>1.6863859282854832</v>
      </c>
      <c r="N13" s="33">
        <f>M12/M13</f>
        <v>4.0863869002888382</v>
      </c>
      <c r="O13" s="77"/>
      <c r="P13" s="33">
        <v>0.13230926501942672</v>
      </c>
      <c r="Q13" s="33">
        <f>P12/P13</f>
        <v>14.606227970412275</v>
      </c>
      <c r="R13" s="77"/>
      <c r="S13" s="33">
        <v>1.52053073366036</v>
      </c>
      <c r="T13" s="33">
        <f>S12/S13</f>
        <v>3.2266712757677896</v>
      </c>
      <c r="U13" s="77"/>
      <c r="V13" s="33">
        <v>9.0381267368096235E-2</v>
      </c>
      <c r="W13" s="33">
        <f>V12/V13</f>
        <v>12.845821913796295</v>
      </c>
      <c r="X13" s="77"/>
      <c r="Y13" s="33">
        <v>4.6481542320953952E-2</v>
      </c>
      <c r="Z13" s="33">
        <f>Y12/Y13</f>
        <v>13.536530983348104</v>
      </c>
      <c r="AA13" s="77"/>
      <c r="AB13" s="33">
        <v>6.7892937709721759E-3</v>
      </c>
      <c r="AC13" s="33">
        <f>AB12/AB13</f>
        <v>14.342583174904002</v>
      </c>
      <c r="AD13" s="77"/>
      <c r="AE13" s="33">
        <v>7.1410220768271873E-3</v>
      </c>
      <c r="AF13" s="33">
        <f>AE12/AE13</f>
        <v>14.160611842167178</v>
      </c>
      <c r="AG13" s="77"/>
      <c r="AH13" s="33">
        <v>1.2391836021992073E-2</v>
      </c>
      <c r="AI13" s="33">
        <f>AH12/AH13</f>
        <v>14.20498665567426</v>
      </c>
      <c r="AJ13" s="77"/>
      <c r="AK13" s="33">
        <v>0</v>
      </c>
      <c r="AL13" s="33" t="e">
        <f>AK12/AK13</f>
        <v>#DIV/0!</v>
      </c>
      <c r="AM13" s="77"/>
      <c r="AN13" s="33">
        <v>0.56410926946267193</v>
      </c>
      <c r="AO13" s="33">
        <f>AN12/AN13</f>
        <v>14.606227970412275</v>
      </c>
      <c r="AP13" s="77"/>
      <c r="AQ13" s="33">
        <v>7.4359858247352202E-3</v>
      </c>
      <c r="AR13" s="33">
        <f>AQ12/AQ13</f>
        <v>14.606227970412275</v>
      </c>
      <c r="AS13" s="77"/>
      <c r="AT13" s="33">
        <v>6.1902415552013395</v>
      </c>
      <c r="AU13" s="33">
        <f>AT12/AT13</f>
        <v>14.278514819718161</v>
      </c>
      <c r="AV13" s="77"/>
      <c r="AW13" s="33">
        <v>0.73740928934716587</v>
      </c>
      <c r="AX13" s="33">
        <f>AW12/AW13</f>
        <v>13.662252445688761</v>
      </c>
      <c r="AY13" s="77"/>
      <c r="AZ13" s="33">
        <v>2.1420235895709143</v>
      </c>
      <c r="BA13" s="33">
        <f>AZ12/AZ13</f>
        <v>9.406686197022756</v>
      </c>
      <c r="BB13" s="77"/>
      <c r="BC13" s="33">
        <v>5.7981237315208052</v>
      </c>
      <c r="BD13" s="33">
        <f>BC12/BC13</f>
        <v>14.469021748324899</v>
      </c>
      <c r="BE13" s="77"/>
      <c r="BF13" s="33">
        <v>0.17169964257012416</v>
      </c>
      <c r="BG13" s="33">
        <f>BF12/BF13</f>
        <v>7.6562543960157852</v>
      </c>
      <c r="BH13" s="77"/>
      <c r="BI13" s="33">
        <v>1.0037253607815173E-2</v>
      </c>
      <c r="BJ13" s="33">
        <f>BI12/BI13</f>
        <v>4.1044636869487361</v>
      </c>
      <c r="BK13" s="77"/>
      <c r="BL13" s="33">
        <v>1.4148708592034372E-2</v>
      </c>
      <c r="BM13" s="33">
        <f>BL12/BL13</f>
        <v>9.2646682452882718</v>
      </c>
      <c r="BN13" s="77"/>
      <c r="BO13" s="33">
        <v>1.6039093351543545E-3</v>
      </c>
      <c r="BP13" s="33">
        <f>BO12/BO13</f>
        <v>8.4062309150880399</v>
      </c>
      <c r="BQ13" s="77"/>
      <c r="BR13" s="33">
        <v>1.3812718929899269E-2</v>
      </c>
      <c r="BS13" s="33">
        <f>BR12/BR13</f>
        <v>10.574602774068344</v>
      </c>
      <c r="BT13" s="77"/>
      <c r="BU13" s="33">
        <v>0.16633265277212625</v>
      </c>
      <c r="BV13" s="33">
        <f>BU12/BU13</f>
        <v>11.258256015435395</v>
      </c>
      <c r="BW13" s="77"/>
      <c r="BX13" s="34">
        <v>2.0990522491100512E-2</v>
      </c>
      <c r="BY13" s="33">
        <f>BX12/BX13</f>
        <v>8.9212433346004687</v>
      </c>
      <c r="BZ13" s="77"/>
    </row>
    <row r="14" spans="1:101" s="35" customFormat="1" ht="16" thickBot="1" x14ac:dyDescent="0.4">
      <c r="A14" s="31"/>
      <c r="B14" s="99"/>
      <c r="C14" s="32" t="s">
        <v>191</v>
      </c>
      <c r="D14" s="39"/>
      <c r="E14" s="39"/>
      <c r="F14" s="89"/>
      <c r="G14" s="39"/>
      <c r="H14" s="39"/>
      <c r="I14" s="89"/>
      <c r="J14" s="39"/>
      <c r="K14" s="39"/>
      <c r="L14" s="77"/>
      <c r="M14" s="39"/>
      <c r="N14" s="39"/>
      <c r="O14" s="77"/>
      <c r="P14" s="39"/>
      <c r="Q14" s="39"/>
      <c r="R14" s="77"/>
      <c r="S14" s="39"/>
      <c r="T14" s="39"/>
      <c r="U14" s="77"/>
      <c r="V14" s="39"/>
      <c r="W14" s="39"/>
      <c r="X14" s="77"/>
      <c r="Y14" s="39"/>
      <c r="Z14" s="39"/>
      <c r="AA14" s="77"/>
      <c r="AB14" s="39"/>
      <c r="AC14" s="39"/>
      <c r="AD14" s="77"/>
      <c r="AE14" s="39"/>
      <c r="AF14" s="39"/>
      <c r="AG14" s="77"/>
      <c r="AH14" s="39"/>
      <c r="AI14" s="39"/>
      <c r="AJ14" s="77"/>
      <c r="AK14" s="39"/>
      <c r="AL14" s="39"/>
      <c r="AM14" s="77"/>
      <c r="AN14" s="39"/>
      <c r="AO14" s="39"/>
      <c r="AP14" s="77"/>
      <c r="AQ14" s="39"/>
      <c r="AR14" s="39"/>
      <c r="AS14" s="77"/>
      <c r="AT14" s="39"/>
      <c r="AU14" s="39"/>
      <c r="AV14" s="77"/>
      <c r="AW14" s="39"/>
      <c r="AX14" s="39"/>
      <c r="AY14" s="77"/>
      <c r="AZ14" s="39"/>
      <c r="BA14" s="39"/>
      <c r="BB14" s="77"/>
      <c r="BC14" s="39"/>
      <c r="BD14" s="39"/>
      <c r="BE14" s="77"/>
      <c r="BF14" s="39"/>
      <c r="BG14" s="39"/>
      <c r="BH14" s="77"/>
      <c r="BI14" s="39"/>
      <c r="BJ14" s="39"/>
      <c r="BK14" s="77"/>
      <c r="BL14" s="39"/>
      <c r="BM14" s="39"/>
      <c r="BN14" s="77"/>
      <c r="BO14" s="39"/>
      <c r="BP14" s="39"/>
      <c r="BQ14" s="77"/>
      <c r="BR14" s="39"/>
      <c r="BS14" s="39"/>
      <c r="BT14" s="77"/>
      <c r="BU14" s="39"/>
      <c r="BV14" s="39"/>
      <c r="BW14" s="77"/>
      <c r="BX14" s="40"/>
      <c r="BY14" s="39"/>
      <c r="BZ14" s="77"/>
    </row>
    <row r="15" spans="1:101" s="30" customFormat="1" ht="15.5" x14ac:dyDescent="0.35">
      <c r="A15" s="98" t="s">
        <v>180</v>
      </c>
      <c r="B15" s="107"/>
      <c r="C15" s="27" t="s">
        <v>175</v>
      </c>
      <c r="D15" s="28">
        <v>370.4755829356713</v>
      </c>
      <c r="E15" s="28" t="s">
        <v>249</v>
      </c>
      <c r="F15" s="89"/>
      <c r="G15" s="28">
        <v>433.47318332366768</v>
      </c>
      <c r="H15" s="28" t="s">
        <v>249</v>
      </c>
      <c r="I15" s="89"/>
      <c r="J15" s="28">
        <v>7.7011366643546175</v>
      </c>
      <c r="K15" s="28" t="s">
        <v>249</v>
      </c>
      <c r="L15" s="77"/>
      <c r="M15" s="28">
        <v>75.490617720540158</v>
      </c>
      <c r="N15" s="28" t="s">
        <v>249</v>
      </c>
      <c r="O15" s="77"/>
      <c r="P15" s="28">
        <v>12.746796704964376</v>
      </c>
      <c r="Q15" s="28" t="s">
        <v>249</v>
      </c>
      <c r="R15" s="77"/>
      <c r="S15" s="28">
        <v>51.321602335065712</v>
      </c>
      <c r="T15" s="28" t="s">
        <v>249</v>
      </c>
      <c r="U15" s="77"/>
      <c r="V15" s="28">
        <v>8.9917503787727764</v>
      </c>
      <c r="W15" s="28" t="s">
        <v>249</v>
      </c>
      <c r="X15" s="77"/>
      <c r="Y15" s="28">
        <v>9.126213396020372</v>
      </c>
      <c r="Z15" s="28" t="s">
        <v>249</v>
      </c>
      <c r="AA15" s="77"/>
      <c r="AB15" s="28">
        <v>1.9166805715774016</v>
      </c>
      <c r="AC15" s="28" t="s">
        <v>249</v>
      </c>
      <c r="AD15" s="77"/>
      <c r="AE15" s="28">
        <v>4.0641945160453528</v>
      </c>
      <c r="AF15" s="28" t="s">
        <v>249</v>
      </c>
      <c r="AG15" s="77"/>
      <c r="AH15" s="28">
        <v>2.4426461693796595</v>
      </c>
      <c r="AI15" s="28" t="s">
        <v>249</v>
      </c>
      <c r="AJ15" s="77"/>
      <c r="AK15" s="28">
        <v>9.3907341956142538</v>
      </c>
      <c r="AL15" s="28" t="s">
        <v>249</v>
      </c>
      <c r="AM15" s="77"/>
      <c r="AN15" s="28">
        <v>1645.6450246417103</v>
      </c>
      <c r="AO15" s="28" t="s">
        <v>249</v>
      </c>
      <c r="AP15" s="77"/>
      <c r="AQ15" s="28">
        <v>2.6623650049449807</v>
      </c>
      <c r="AR15" s="28" t="s">
        <v>249</v>
      </c>
      <c r="AS15" s="77"/>
      <c r="AT15" s="28">
        <v>326.16204296892312</v>
      </c>
      <c r="AU15" s="28" t="s">
        <v>249</v>
      </c>
      <c r="AV15" s="77"/>
      <c r="AW15" s="28">
        <v>78.790327860093853</v>
      </c>
      <c r="AX15" s="28" t="s">
        <v>249</v>
      </c>
      <c r="AY15" s="77"/>
      <c r="AZ15" s="28">
        <v>196.72073091405656</v>
      </c>
      <c r="BA15" s="28" t="s">
        <v>249</v>
      </c>
      <c r="BB15" s="77"/>
      <c r="BC15" s="28">
        <v>1500.2535891508919</v>
      </c>
      <c r="BD15" s="28" t="s">
        <v>249</v>
      </c>
      <c r="BE15" s="77"/>
      <c r="BF15" s="28">
        <v>80.341642128055312</v>
      </c>
      <c r="BG15" s="28" t="s">
        <v>249</v>
      </c>
      <c r="BH15" s="77"/>
      <c r="BI15" s="28">
        <v>0.61861246342402976</v>
      </c>
      <c r="BJ15" s="28" t="s">
        <v>249</v>
      </c>
      <c r="BK15" s="77"/>
      <c r="BL15" s="28">
        <v>2.3607344801062653</v>
      </c>
      <c r="BM15" s="28" t="s">
        <v>249</v>
      </c>
      <c r="BN15" s="77"/>
      <c r="BO15" s="28">
        <v>0.37210567420112867</v>
      </c>
      <c r="BP15" s="28" t="s">
        <v>249</v>
      </c>
      <c r="BQ15" s="77"/>
      <c r="BR15" s="28">
        <v>1.0858504582939958</v>
      </c>
      <c r="BS15" s="28" t="s">
        <v>249</v>
      </c>
      <c r="BT15" s="77"/>
      <c r="BU15" s="28">
        <v>22.734196989511702</v>
      </c>
      <c r="BV15" s="28" t="s">
        <v>249</v>
      </c>
      <c r="BW15" s="77"/>
      <c r="BX15" s="29">
        <v>21.513924677151007</v>
      </c>
      <c r="BY15" s="28" t="s">
        <v>249</v>
      </c>
      <c r="BZ15" s="77"/>
    </row>
    <row r="16" spans="1:101" s="35" customFormat="1" ht="14.5" customHeight="1" x14ac:dyDescent="0.35">
      <c r="A16" s="99"/>
      <c r="B16" s="108"/>
      <c r="C16" s="32" t="s">
        <v>176</v>
      </c>
      <c r="D16" s="33">
        <v>444.17651257970704</v>
      </c>
      <c r="E16" s="33">
        <f>D15/D16</f>
        <v>0.83407287968471733</v>
      </c>
      <c r="F16" s="89"/>
      <c r="G16" s="33">
        <v>267.52382147661035</v>
      </c>
      <c r="H16" s="33">
        <f>G15/G16</f>
        <v>1.6203162056040168</v>
      </c>
      <c r="I16" s="89"/>
      <c r="J16" s="33">
        <v>5.0094981587585954</v>
      </c>
      <c r="K16" s="33">
        <f>J15/J16</f>
        <v>1.5373070156518507</v>
      </c>
      <c r="L16" s="77"/>
      <c r="M16" s="33">
        <v>47.021326597638108</v>
      </c>
      <c r="N16" s="33">
        <f>M15/M16</f>
        <v>1.6054548687346493</v>
      </c>
      <c r="O16" s="77"/>
      <c r="P16" s="33">
        <v>28.299428043365424</v>
      </c>
      <c r="Q16" s="33">
        <f>P15/P16</f>
        <v>0.45042594802380687</v>
      </c>
      <c r="R16" s="77"/>
      <c r="S16" s="33">
        <v>13.225977047297436</v>
      </c>
      <c r="T16" s="33">
        <f>S15/S16</f>
        <v>3.8803637834493783</v>
      </c>
      <c r="U16" s="77"/>
      <c r="V16" s="33">
        <v>8.2364568048473146</v>
      </c>
      <c r="W16" s="33">
        <f>V15/V16</f>
        <v>1.091701272989249</v>
      </c>
      <c r="X16" s="77"/>
      <c r="Y16" s="33">
        <v>4.2591044714682962</v>
      </c>
      <c r="Z16" s="33">
        <f>Y15/Y16</f>
        <v>2.1427540594875745</v>
      </c>
      <c r="AA16" s="77"/>
      <c r="AB16" s="33">
        <v>1.0647249702847392</v>
      </c>
      <c r="AC16" s="33">
        <f>AB15/AB16</f>
        <v>1.8001649487612035</v>
      </c>
      <c r="AD16" s="77"/>
      <c r="AE16" s="33">
        <v>1.6741022997123296</v>
      </c>
      <c r="AF16" s="33">
        <f>AE15/AE16</f>
        <v>2.4276858808113015</v>
      </c>
      <c r="AG16" s="77"/>
      <c r="AH16" s="33">
        <v>0.8692355082012817</v>
      </c>
      <c r="AI16" s="33">
        <f>AH15/AH16</f>
        <v>2.810108591208214</v>
      </c>
      <c r="AJ16" s="77"/>
      <c r="AK16" s="33">
        <v>4.3355941514926482</v>
      </c>
      <c r="AL16" s="33">
        <f>AK15/AK16</f>
        <v>2.1659624650017655</v>
      </c>
      <c r="AM16" s="77"/>
      <c r="AN16" s="33">
        <v>2659.2034887344612</v>
      </c>
      <c r="AO16" s="33">
        <f>AN15/AN16</f>
        <v>0.61884885139981805</v>
      </c>
      <c r="AP16" s="77"/>
      <c r="AQ16" s="33">
        <v>1.970589901152564</v>
      </c>
      <c r="AR16" s="33">
        <f>AQ15/AQ16</f>
        <v>1.3510497559070049</v>
      </c>
      <c r="AS16" s="77"/>
      <c r="AT16" s="33">
        <v>140.55701027353632</v>
      </c>
      <c r="AU16" s="33">
        <f>AT15/AT16</f>
        <v>2.3204964472009122</v>
      </c>
      <c r="AV16" s="77"/>
      <c r="AW16" s="33">
        <v>59.523466979288962</v>
      </c>
      <c r="AX16" s="33">
        <f>AW15/AW16</f>
        <v>1.3236851255238333</v>
      </c>
      <c r="AY16" s="77"/>
      <c r="AZ16" s="33">
        <v>131.61128762787959</v>
      </c>
      <c r="BA16" s="33">
        <f>AZ15/AZ16</f>
        <v>1.4947101761534978</v>
      </c>
      <c r="BB16" s="77"/>
      <c r="BC16" s="33">
        <v>1101.1138536378264</v>
      </c>
      <c r="BD16" s="33">
        <f>BC15/BC16</f>
        <v>1.362487252516531</v>
      </c>
      <c r="BE16" s="77"/>
      <c r="BF16" s="33">
        <v>80.558764944677463</v>
      </c>
      <c r="BG16" s="33">
        <f>BF15/BF16</f>
        <v>0.99730478965546132</v>
      </c>
      <c r="BH16" s="77"/>
      <c r="BI16" s="33">
        <v>0.50986277247529344</v>
      </c>
      <c r="BJ16" s="33">
        <f>BI15/BI16</f>
        <v>1.2132920793977089</v>
      </c>
      <c r="BK16" s="77"/>
      <c r="BL16" s="33">
        <v>1.4636002708726565</v>
      </c>
      <c r="BM16" s="33">
        <f>BL15/BL16</f>
        <v>1.612963954084746</v>
      </c>
      <c r="BN16" s="77"/>
      <c r="BO16" s="33">
        <v>0.28223008972369712</v>
      </c>
      <c r="BP16" s="33">
        <f>BO15/BO16</f>
        <v>1.3184479180282287</v>
      </c>
      <c r="BQ16" s="77"/>
      <c r="BR16" s="33">
        <v>0.67981434538102092</v>
      </c>
      <c r="BS16" s="33">
        <f>BR15/BR16</f>
        <v>1.5972749996698006</v>
      </c>
      <c r="BT16" s="77"/>
      <c r="BU16" s="33">
        <v>25.943050106501826</v>
      </c>
      <c r="BV16" s="33">
        <f>BU15/BU16</f>
        <v>0.87631164786649651</v>
      </c>
      <c r="BW16" s="77"/>
      <c r="BX16" s="34">
        <v>22.287918443809854</v>
      </c>
      <c r="BY16" s="33">
        <f>BX15/BX16</f>
        <v>0.96527294513347373</v>
      </c>
      <c r="BZ16" s="77"/>
    </row>
    <row r="17" spans="1:84" s="35" customFormat="1" ht="16" thickBot="1" x14ac:dyDescent="0.4">
      <c r="A17" s="100"/>
      <c r="B17" s="109"/>
      <c r="C17" s="36" t="s">
        <v>191</v>
      </c>
      <c r="D17" s="41">
        <v>550</v>
      </c>
      <c r="E17" s="41">
        <f>D15/D17</f>
        <v>0.6735919689739478</v>
      </c>
      <c r="F17" s="89"/>
      <c r="G17" s="41">
        <v>243</v>
      </c>
      <c r="H17" s="41">
        <f>G15/G17</f>
        <v>1.7838402605912251</v>
      </c>
      <c r="I17" s="89"/>
      <c r="J17" s="37"/>
      <c r="K17" s="37"/>
      <c r="L17" s="77"/>
      <c r="M17" s="37"/>
      <c r="N17" s="37"/>
      <c r="O17" s="77"/>
      <c r="P17" s="37"/>
      <c r="Q17" s="37"/>
      <c r="R17" s="77"/>
      <c r="S17" s="37"/>
      <c r="T17" s="37"/>
      <c r="U17" s="77"/>
      <c r="V17" s="37"/>
      <c r="W17" s="37"/>
      <c r="X17" s="77"/>
      <c r="Y17" s="37"/>
      <c r="Z17" s="37"/>
      <c r="AA17" s="77"/>
      <c r="AB17" s="37"/>
      <c r="AC17" s="37"/>
      <c r="AD17" s="77"/>
      <c r="AE17" s="37"/>
      <c r="AF17" s="37"/>
      <c r="AG17" s="77"/>
      <c r="AH17" s="37"/>
      <c r="AI17" s="37"/>
      <c r="AJ17" s="77"/>
      <c r="AK17" s="37"/>
      <c r="AL17" s="37"/>
      <c r="AM17" s="77"/>
      <c r="AN17" s="37"/>
      <c r="AO17" s="37"/>
      <c r="AP17" s="77"/>
      <c r="AQ17" s="37"/>
      <c r="AR17" s="37"/>
      <c r="AS17" s="77"/>
      <c r="AT17" s="37"/>
      <c r="AU17" s="37"/>
      <c r="AV17" s="77"/>
      <c r="AW17" s="37"/>
      <c r="AX17" s="37"/>
      <c r="AY17" s="77"/>
      <c r="AZ17" s="37"/>
      <c r="BA17" s="37"/>
      <c r="BB17" s="77"/>
      <c r="BC17" s="37"/>
      <c r="BD17" s="37"/>
      <c r="BE17" s="77"/>
      <c r="BF17" s="37"/>
      <c r="BG17" s="37"/>
      <c r="BH17" s="77"/>
      <c r="BI17" s="37"/>
      <c r="BJ17" s="37"/>
      <c r="BK17" s="77"/>
      <c r="BL17" s="37"/>
      <c r="BM17" s="37"/>
      <c r="BN17" s="77"/>
      <c r="BO17" s="37"/>
      <c r="BP17" s="37"/>
      <c r="BQ17" s="77"/>
      <c r="BR17" s="37"/>
      <c r="BS17" s="37"/>
      <c r="BT17" s="77"/>
      <c r="BU17" s="37"/>
      <c r="BV17" s="37"/>
      <c r="BW17" s="77"/>
      <c r="BX17" s="38"/>
      <c r="BY17" s="37"/>
      <c r="BZ17" s="77"/>
      <c r="CB17" s="30"/>
      <c r="CF17" s="30"/>
    </row>
    <row r="18" spans="1:84" s="45" customFormat="1" ht="15.5" customHeight="1" x14ac:dyDescent="0.55000000000000004">
      <c r="A18" s="146" t="s">
        <v>82</v>
      </c>
      <c r="B18" s="147"/>
      <c r="C18" s="42" t="s">
        <v>175</v>
      </c>
      <c r="D18" s="43">
        <v>66.84</v>
      </c>
      <c r="E18" s="43" t="s">
        <v>249</v>
      </c>
      <c r="F18" s="89"/>
      <c r="G18" s="43">
        <v>32.57445855414111</v>
      </c>
      <c r="H18" s="43" t="s">
        <v>249</v>
      </c>
      <c r="I18" s="89"/>
      <c r="J18" s="43">
        <v>1.1556869420195277</v>
      </c>
      <c r="K18" s="43" t="s">
        <v>249</v>
      </c>
      <c r="L18" s="77"/>
      <c r="M18" s="43">
        <v>5.4160051770778459</v>
      </c>
      <c r="N18" s="43" t="s">
        <v>249</v>
      </c>
      <c r="O18" s="77"/>
      <c r="P18" s="43">
        <v>2.9423209814516396</v>
      </c>
      <c r="Q18" s="43" t="s">
        <v>249</v>
      </c>
      <c r="R18" s="77"/>
      <c r="S18" s="43">
        <v>0.2007487443690375</v>
      </c>
      <c r="T18" s="43" t="s">
        <v>249</v>
      </c>
      <c r="U18" s="77"/>
      <c r="V18" s="43">
        <v>1.7789649387297026</v>
      </c>
      <c r="W18" s="43" t="s">
        <v>249</v>
      </c>
      <c r="X18" s="77"/>
      <c r="Y18" s="43">
        <v>0.31757336758754939</v>
      </c>
      <c r="Z18" s="43" t="s">
        <v>249</v>
      </c>
      <c r="AA18" s="77"/>
      <c r="AB18" s="43">
        <v>6.0276881101031306E-2</v>
      </c>
      <c r="AC18" s="43" t="s">
        <v>249</v>
      </c>
      <c r="AD18" s="77"/>
      <c r="AE18" s="43">
        <v>9.7754489907005637E-2</v>
      </c>
      <c r="AF18" s="43" t="s">
        <v>249</v>
      </c>
      <c r="AG18" s="77"/>
      <c r="AH18" s="43">
        <v>8.5971400457876046E-2</v>
      </c>
      <c r="AI18" s="43" t="s">
        <v>249</v>
      </c>
      <c r="AJ18" s="77"/>
      <c r="AK18" s="43">
        <v>0.73146639509052236</v>
      </c>
      <c r="AL18" s="43" t="s">
        <v>249</v>
      </c>
      <c r="AM18" s="77"/>
      <c r="AN18" s="43">
        <v>1318.0730257880818</v>
      </c>
      <c r="AO18" s="43" t="s">
        <v>249</v>
      </c>
      <c r="AP18" s="77"/>
      <c r="AQ18" s="43">
        <v>0.27101516554568761</v>
      </c>
      <c r="AR18" s="43" t="s">
        <v>249</v>
      </c>
      <c r="AS18" s="77"/>
      <c r="AT18" s="43">
        <v>34.042532399813354</v>
      </c>
      <c r="AU18" s="43" t="s">
        <v>249</v>
      </c>
      <c r="AV18" s="77"/>
      <c r="AW18" s="43">
        <v>11.012304804541097</v>
      </c>
      <c r="AX18" s="43" t="s">
        <v>249</v>
      </c>
      <c r="AY18" s="77"/>
      <c r="AZ18" s="43">
        <v>30.027404868999984</v>
      </c>
      <c r="BA18" s="43" t="s">
        <v>249</v>
      </c>
      <c r="BB18" s="77"/>
      <c r="BC18" s="43">
        <v>187.31447609144323</v>
      </c>
      <c r="BD18" s="43" t="s">
        <v>249</v>
      </c>
      <c r="BE18" s="77"/>
      <c r="BF18" s="43">
        <v>31.518357858235419</v>
      </c>
      <c r="BG18" s="43" t="s">
        <v>249</v>
      </c>
      <c r="BH18" s="77"/>
      <c r="BI18" s="43">
        <v>0.15568494983803935</v>
      </c>
      <c r="BJ18" s="43" t="s">
        <v>249</v>
      </c>
      <c r="BK18" s="77"/>
      <c r="BL18" s="43">
        <v>0.43587907911535939</v>
      </c>
      <c r="BM18" s="43" t="s">
        <v>249</v>
      </c>
      <c r="BN18" s="77"/>
      <c r="BO18" s="43">
        <v>5.5499251183925874E-2</v>
      </c>
      <c r="BP18" s="43" t="s">
        <v>249</v>
      </c>
      <c r="BQ18" s="77"/>
      <c r="BR18" s="43">
        <v>0.19898875426489551</v>
      </c>
      <c r="BS18" s="43" t="s">
        <v>249</v>
      </c>
      <c r="BT18" s="77"/>
      <c r="BU18" s="43">
        <v>5.3439125125555798</v>
      </c>
      <c r="BV18" s="43" t="s">
        <v>249</v>
      </c>
      <c r="BW18" s="77"/>
      <c r="BX18" s="44">
        <v>5.4812178288487337</v>
      </c>
      <c r="BY18" s="43" t="s">
        <v>249</v>
      </c>
      <c r="BZ18" s="77"/>
      <c r="CB18" s="49"/>
      <c r="CC18" s="49"/>
      <c r="CD18" s="49"/>
      <c r="CE18" s="49"/>
      <c r="CF18" s="49"/>
    </row>
    <row r="19" spans="1:84" s="49" customFormat="1" ht="15.5" customHeight="1" x14ac:dyDescent="0.55000000000000004">
      <c r="A19" s="148"/>
      <c r="B19" s="149"/>
      <c r="C19" s="46" t="s">
        <v>176</v>
      </c>
      <c r="D19" s="47">
        <v>83.86684834644511</v>
      </c>
      <c r="E19" s="47">
        <f>D18/D19</f>
        <v>0.79697760578638899</v>
      </c>
      <c r="F19" s="89"/>
      <c r="G19" s="47">
        <v>29.509217245809683</v>
      </c>
      <c r="H19" s="47">
        <f>G18/G19</f>
        <v>1.1038740296903908</v>
      </c>
      <c r="I19" s="89"/>
      <c r="J19" s="47">
        <v>1.333091055498957</v>
      </c>
      <c r="K19" s="47">
        <f>J18/J19</f>
        <v>0.86692273363650352</v>
      </c>
      <c r="L19" s="77"/>
      <c r="M19" s="47">
        <v>4.2615708415421265</v>
      </c>
      <c r="N19" s="47">
        <f>M18/M19</f>
        <v>1.2708940854114645</v>
      </c>
      <c r="O19" s="77"/>
      <c r="P19" s="47">
        <v>2.9509467195346688</v>
      </c>
      <c r="Q19" s="47">
        <f>P18/P19</f>
        <v>0.99707695905658733</v>
      </c>
      <c r="R19" s="77"/>
      <c r="S19" s="47">
        <v>0.17526030870119652</v>
      </c>
      <c r="T19" s="47">
        <f>S18/S19</f>
        <v>1.1454318770560683</v>
      </c>
      <c r="U19" s="77"/>
      <c r="V19" s="47">
        <v>2.2892532163941697</v>
      </c>
      <c r="W19" s="47">
        <f>V18/V19</f>
        <v>0.77709399990787031</v>
      </c>
      <c r="X19" s="77"/>
      <c r="Y19" s="47">
        <v>0.30050457552482507</v>
      </c>
      <c r="Z19" s="47">
        <f>Y18/Y19</f>
        <v>1.0568004398366115</v>
      </c>
      <c r="AA19" s="77"/>
      <c r="AB19" s="47">
        <v>7.6148857337488746E-2</v>
      </c>
      <c r="AC19" s="47">
        <f>AB18/AB19</f>
        <v>0.79156645560532224</v>
      </c>
      <c r="AD19" s="77"/>
      <c r="AE19" s="47">
        <v>5.3342687659262839E-2</v>
      </c>
      <c r="AF19" s="47">
        <f>AE18/AE19</f>
        <v>1.8325752637630883</v>
      </c>
      <c r="AG19" s="77"/>
      <c r="AH19" s="47">
        <v>8.2863405116452502E-2</v>
      </c>
      <c r="AI19" s="47">
        <f>AH18/AH19</f>
        <v>1.0375074538278473</v>
      </c>
      <c r="AJ19" s="77"/>
      <c r="AK19" s="47">
        <v>0.12952697835523333</v>
      </c>
      <c r="AL19" s="47">
        <f>AK18/AK19</f>
        <v>5.6472126840204995</v>
      </c>
      <c r="AM19" s="77"/>
      <c r="AN19" s="47">
        <v>1827.0910276419961</v>
      </c>
      <c r="AO19" s="47">
        <f>AN18/AN19</f>
        <v>0.7214052315111843</v>
      </c>
      <c r="AP19" s="77"/>
      <c r="AQ19" s="47">
        <v>0.41114672037796701</v>
      </c>
      <c r="AR19" s="47">
        <f>AQ18/AQ19</f>
        <v>0.65916898302519222</v>
      </c>
      <c r="AS19" s="77"/>
      <c r="AT19" s="47">
        <v>35.084866877900708</v>
      </c>
      <c r="AU19" s="47">
        <f>AT18/AT19</f>
        <v>0.9702910522159085</v>
      </c>
      <c r="AV19" s="77"/>
      <c r="AW19" s="47">
        <v>11.402569577275115</v>
      </c>
      <c r="AX19" s="47">
        <f>AW18/AW19</f>
        <v>0.9657739626064813</v>
      </c>
      <c r="AY19" s="77"/>
      <c r="AZ19" s="47">
        <v>29.233495143007222</v>
      </c>
      <c r="BA19" s="47">
        <f>AZ18/AZ19</f>
        <v>1.027157537000247</v>
      </c>
      <c r="BB19" s="77"/>
      <c r="BC19" s="47">
        <v>203.1215454029734</v>
      </c>
      <c r="BD19" s="47">
        <f>BC18/BC19</f>
        <v>0.92217925833436087</v>
      </c>
      <c r="BE19" s="77"/>
      <c r="BF19" s="47">
        <v>29.012718301148013</v>
      </c>
      <c r="BG19" s="47">
        <f>BF18/BF19</f>
        <v>1.086363488283973</v>
      </c>
      <c r="BH19" s="77"/>
      <c r="BI19" s="47">
        <v>0.15434927946817734</v>
      </c>
      <c r="BJ19" s="47">
        <f>BI18/BI19</f>
        <v>1.0086535575317499</v>
      </c>
      <c r="BK19" s="77"/>
      <c r="BL19" s="47">
        <v>0.36358352761976964</v>
      </c>
      <c r="BM19" s="47">
        <f>BL18/BL19</f>
        <v>1.1988416581160282</v>
      </c>
      <c r="BN19" s="77"/>
      <c r="BO19" s="47">
        <v>6.5068724847087617E-2</v>
      </c>
      <c r="BP19" s="47">
        <f>BO18/BO19</f>
        <v>0.85293282317042274</v>
      </c>
      <c r="BQ19" s="77"/>
      <c r="BR19" s="47">
        <v>0.21072411393600377</v>
      </c>
      <c r="BS19" s="47">
        <f>BR18/BR19</f>
        <v>0.94430936520785536</v>
      </c>
      <c r="BT19" s="77"/>
      <c r="BU19" s="47">
        <v>5.9480388899755754</v>
      </c>
      <c r="BV19" s="47">
        <f>BU18/BU19</f>
        <v>0.89843267863662601</v>
      </c>
      <c r="BW19" s="77"/>
      <c r="BX19" s="48">
        <v>5.8912569585932726</v>
      </c>
      <c r="BY19" s="47">
        <f>BX18/BX19</f>
        <v>0.93039870224189836</v>
      </c>
      <c r="BZ19" s="77"/>
    </row>
    <row r="20" spans="1:84" s="54" customFormat="1" ht="25" customHeight="1" thickBot="1" x14ac:dyDescent="0.6">
      <c r="A20" s="150"/>
      <c r="B20" s="151"/>
      <c r="C20" s="50" t="s">
        <v>191</v>
      </c>
      <c r="D20" s="51">
        <v>300</v>
      </c>
      <c r="E20" s="51">
        <f>D18/D20</f>
        <v>0.2228</v>
      </c>
      <c r="F20" s="89"/>
      <c r="G20" s="51">
        <v>78</v>
      </c>
      <c r="H20" s="51">
        <f>G18/G20</f>
        <v>0.41762126351462964</v>
      </c>
      <c r="I20" s="89"/>
      <c r="J20" s="52"/>
      <c r="K20" s="52"/>
      <c r="L20" s="77"/>
      <c r="M20" s="52"/>
      <c r="N20" s="52"/>
      <c r="O20" s="77"/>
      <c r="P20" s="52"/>
      <c r="Q20" s="52"/>
      <c r="R20" s="77"/>
      <c r="S20" s="52"/>
      <c r="T20" s="52"/>
      <c r="U20" s="77"/>
      <c r="V20" s="52"/>
      <c r="W20" s="52"/>
      <c r="X20" s="77"/>
      <c r="Y20" s="52"/>
      <c r="Z20" s="52"/>
      <c r="AA20" s="77"/>
      <c r="AB20" s="52"/>
      <c r="AC20" s="52"/>
      <c r="AD20" s="77"/>
      <c r="AE20" s="52"/>
      <c r="AF20" s="52"/>
      <c r="AG20" s="77"/>
      <c r="AH20" s="52"/>
      <c r="AI20" s="52"/>
      <c r="AJ20" s="77"/>
      <c r="AK20" s="52"/>
      <c r="AL20" s="52"/>
      <c r="AM20" s="77"/>
      <c r="AN20" s="52"/>
      <c r="AO20" s="52"/>
      <c r="AP20" s="77"/>
      <c r="AQ20" s="52"/>
      <c r="AR20" s="52"/>
      <c r="AS20" s="77"/>
      <c r="AT20" s="52"/>
      <c r="AU20" s="52"/>
      <c r="AV20" s="77"/>
      <c r="AW20" s="52"/>
      <c r="AX20" s="52"/>
      <c r="AY20" s="77"/>
      <c r="AZ20" s="52"/>
      <c r="BA20" s="52"/>
      <c r="BB20" s="77"/>
      <c r="BC20" s="52"/>
      <c r="BD20" s="52"/>
      <c r="BE20" s="77"/>
      <c r="BF20" s="52"/>
      <c r="BG20" s="52"/>
      <c r="BH20" s="77"/>
      <c r="BI20" s="52"/>
      <c r="BJ20" s="52"/>
      <c r="BK20" s="77"/>
      <c r="BL20" s="52"/>
      <c r="BM20" s="52"/>
      <c r="BN20" s="77"/>
      <c r="BO20" s="52"/>
      <c r="BP20" s="52"/>
      <c r="BQ20" s="77"/>
      <c r="BR20" s="52"/>
      <c r="BS20" s="52"/>
      <c r="BT20" s="77"/>
      <c r="BU20" s="52"/>
      <c r="BV20" s="52"/>
      <c r="BW20" s="77"/>
      <c r="BX20" s="53"/>
      <c r="BY20" s="52"/>
      <c r="BZ20" s="77"/>
    </row>
    <row r="21" spans="1:84" s="45" customFormat="1" ht="23.5" x14ac:dyDescent="0.55000000000000004">
      <c r="A21" s="146" t="s">
        <v>106</v>
      </c>
      <c r="B21" s="147"/>
      <c r="C21" s="42" t="s">
        <v>175</v>
      </c>
      <c r="D21" s="43">
        <v>223.94495173814141</v>
      </c>
      <c r="E21" s="43" t="s">
        <v>249</v>
      </c>
      <c r="F21" s="89"/>
      <c r="G21" s="43">
        <v>339.07131900339283</v>
      </c>
      <c r="H21" s="43" t="s">
        <v>249</v>
      </c>
      <c r="I21" s="89"/>
      <c r="J21" s="43">
        <v>5.126473186946936</v>
      </c>
      <c r="K21" s="43" t="s">
        <v>249</v>
      </c>
      <c r="L21" s="77"/>
      <c r="M21" s="43">
        <v>59.550695083780596</v>
      </c>
      <c r="N21" s="43" t="s">
        <v>249</v>
      </c>
      <c r="O21" s="77"/>
      <c r="P21" s="43">
        <v>2.437267558008791</v>
      </c>
      <c r="Q21" s="43" t="s">
        <v>249</v>
      </c>
      <c r="R21" s="77"/>
      <c r="S21" s="43">
        <v>49.155916906522037</v>
      </c>
      <c r="T21" s="43" t="s">
        <v>249</v>
      </c>
      <c r="U21" s="77"/>
      <c r="V21" s="43">
        <v>5.2608401579898212</v>
      </c>
      <c r="W21" s="43" t="s">
        <v>249</v>
      </c>
      <c r="X21" s="77"/>
      <c r="Y21" s="43">
        <v>7.7149035873789744</v>
      </c>
      <c r="Z21" s="43" t="s">
        <v>249</v>
      </c>
      <c r="AA21" s="77"/>
      <c r="AB21" s="43">
        <v>1.6833195539730119</v>
      </c>
      <c r="AC21" s="43" t="s">
        <v>249</v>
      </c>
      <c r="AD21" s="77"/>
      <c r="AE21" s="43">
        <v>3.6133331342902504</v>
      </c>
      <c r="AF21" s="43" t="s">
        <v>249</v>
      </c>
      <c r="AG21" s="77"/>
      <c r="AH21" s="43">
        <v>2.0087862170911293</v>
      </c>
      <c r="AI21" s="43" t="s">
        <v>249</v>
      </c>
      <c r="AJ21" s="77"/>
      <c r="AK21" s="43">
        <v>8.6592048006161182</v>
      </c>
      <c r="AL21" s="43" t="s">
        <v>249</v>
      </c>
      <c r="AM21" s="77"/>
      <c r="AN21" s="43">
        <v>12.81711607107165</v>
      </c>
      <c r="AO21" s="43" t="s">
        <v>249</v>
      </c>
      <c r="AP21" s="77"/>
      <c r="AQ21" s="43">
        <v>1.9949762783259621</v>
      </c>
      <c r="AR21" s="43" t="s">
        <v>249</v>
      </c>
      <c r="AS21" s="77"/>
      <c r="AT21" s="43">
        <v>209.40345953935793</v>
      </c>
      <c r="AU21" s="43" t="s">
        <v>249</v>
      </c>
      <c r="AV21" s="77"/>
      <c r="AW21" s="43">
        <v>48.241475021004462</v>
      </c>
      <c r="AX21" s="43" t="s">
        <v>249</v>
      </c>
      <c r="AY21" s="77"/>
      <c r="AZ21" s="43">
        <v>128.99229220116948</v>
      </c>
      <c r="BA21" s="43" t="s">
        <v>249</v>
      </c>
      <c r="BB21" s="77"/>
      <c r="BC21" s="43">
        <v>1042.1838191513757</v>
      </c>
      <c r="BD21" s="43" t="s">
        <v>249</v>
      </c>
      <c r="BE21" s="77"/>
      <c r="BF21" s="43">
        <v>36.788556946783189</v>
      </c>
      <c r="BG21" s="43" t="s">
        <v>249</v>
      </c>
      <c r="BH21" s="77"/>
      <c r="BI21" s="43">
        <v>0.30419189270299385</v>
      </c>
      <c r="BJ21" s="43" t="s">
        <v>249</v>
      </c>
      <c r="BK21" s="77"/>
      <c r="BL21" s="43">
        <v>1.3567331658722588</v>
      </c>
      <c r="BM21" s="43" t="s">
        <v>249</v>
      </c>
      <c r="BN21" s="77"/>
      <c r="BO21" s="43">
        <v>0.23588868242286071</v>
      </c>
      <c r="BP21" s="43" t="s">
        <v>249</v>
      </c>
      <c r="BQ21" s="77"/>
      <c r="BR21" s="43">
        <v>0.66437002356446795</v>
      </c>
      <c r="BS21" s="43" t="s">
        <v>249</v>
      </c>
      <c r="BT21" s="77"/>
      <c r="BU21" s="43">
        <v>13.656909640089676</v>
      </c>
      <c r="BV21" s="43" t="s">
        <v>249</v>
      </c>
      <c r="BW21" s="77"/>
      <c r="BX21" s="44">
        <v>13.681170343343943</v>
      </c>
      <c r="BY21" s="43" t="s">
        <v>249</v>
      </c>
      <c r="BZ21" s="77"/>
    </row>
    <row r="22" spans="1:84" s="49" customFormat="1" ht="23.5" x14ac:dyDescent="0.55000000000000004">
      <c r="A22" s="148"/>
      <c r="B22" s="149"/>
      <c r="C22" s="46" t="s">
        <v>176</v>
      </c>
      <c r="D22" s="47">
        <v>65.261692081625583</v>
      </c>
      <c r="E22" s="47">
        <f>D21/D22</f>
        <v>3.4314916545229002</v>
      </c>
      <c r="F22" s="89"/>
      <c r="G22" s="47">
        <v>88.335421473967742</v>
      </c>
      <c r="H22" s="47">
        <f>G21/G22</f>
        <v>3.8384524955633617</v>
      </c>
      <c r="I22" s="89"/>
      <c r="J22" s="47">
        <v>1.4514521699420926</v>
      </c>
      <c r="K22" s="47">
        <f>J21/J22</f>
        <v>3.5319615024940592</v>
      </c>
      <c r="L22" s="77"/>
      <c r="M22" s="47">
        <v>14.662115494125764</v>
      </c>
      <c r="N22" s="47">
        <f>M21/M22</f>
        <v>4.0615349884291261</v>
      </c>
      <c r="O22" s="77"/>
      <c r="P22" s="47">
        <v>0.63512602391672768</v>
      </c>
      <c r="Q22" s="47">
        <f>P21/P22</f>
        <v>3.8374550344804401</v>
      </c>
      <c r="R22" s="77"/>
      <c r="S22" s="47">
        <v>12.263610202056123</v>
      </c>
      <c r="T22" s="47">
        <f>S21/S22</f>
        <v>4.0082745697739588</v>
      </c>
      <c r="U22" s="77"/>
      <c r="V22" s="47">
        <v>1.4894011742550268</v>
      </c>
      <c r="W22" s="47">
        <f>V21/V22</f>
        <v>3.5321847793098486</v>
      </c>
      <c r="X22" s="77"/>
      <c r="Y22" s="47">
        <v>2.3229618127349201</v>
      </c>
      <c r="Z22" s="47">
        <f>Y21/Y22</f>
        <v>3.3211495535933482</v>
      </c>
      <c r="AA22" s="77"/>
      <c r="AB22" s="47">
        <v>0.61851639513218859</v>
      </c>
      <c r="AC22" s="47">
        <f>AB21/AB22</f>
        <v>2.7215439513341515</v>
      </c>
      <c r="AD22" s="77"/>
      <c r="AE22" s="47">
        <v>1.0700258497279271</v>
      </c>
      <c r="AF22" s="47">
        <f>AE21/AE22</f>
        <v>3.3768652740576348</v>
      </c>
      <c r="AG22" s="77"/>
      <c r="AH22" s="47">
        <v>0.46249385766528539</v>
      </c>
      <c r="AI22" s="47">
        <f>AH21/AH22</f>
        <v>4.3433792336868651</v>
      </c>
      <c r="AJ22" s="77"/>
      <c r="AK22" s="47">
        <v>2.4276062784123993</v>
      </c>
      <c r="AL22" s="47">
        <f>AK21/AK22</f>
        <v>3.5669724854555271</v>
      </c>
      <c r="AM22" s="77"/>
      <c r="AN22" s="47">
        <v>2.8862628488416182</v>
      </c>
      <c r="AO22" s="47">
        <f>AN21/AN22</f>
        <v>4.4407307103771618</v>
      </c>
      <c r="AP22" s="77"/>
      <c r="AQ22" s="47">
        <v>0.22201570865187592</v>
      </c>
      <c r="AR22" s="47">
        <f>AQ21/AQ22</f>
        <v>8.9857438036247963</v>
      </c>
      <c r="AS22" s="77"/>
      <c r="AT22" s="47">
        <v>38.319526593125218</v>
      </c>
      <c r="AU22" s="47">
        <f>AT21/AT22</f>
        <v>5.4646671855525044</v>
      </c>
      <c r="AV22" s="77"/>
      <c r="AW22" s="47">
        <v>12.98424702051863</v>
      </c>
      <c r="AX22" s="47">
        <f>AW21/AW22</f>
        <v>3.7153848771337956</v>
      </c>
      <c r="AY22" s="77"/>
      <c r="AZ22" s="47">
        <v>36.579929003569731</v>
      </c>
      <c r="BA22" s="47">
        <f>AZ21/AZ22</f>
        <v>3.5263133558455371</v>
      </c>
      <c r="BB22" s="77"/>
      <c r="BC22" s="47">
        <v>294.08221429798658</v>
      </c>
      <c r="BD22" s="47">
        <f>BC21/BC22</f>
        <v>3.5438519178699988</v>
      </c>
      <c r="BE22" s="77"/>
      <c r="BF22" s="47">
        <v>10.188404421527594</v>
      </c>
      <c r="BG22" s="47">
        <f>BF21/BF22</f>
        <v>3.6108261337811434</v>
      </c>
      <c r="BH22" s="77"/>
      <c r="BI22" s="47">
        <v>7.6405336682900268E-2</v>
      </c>
      <c r="BJ22" s="47">
        <f>BI21/BI22</f>
        <v>3.9812911755818865</v>
      </c>
      <c r="BK22" s="77"/>
      <c r="BL22" s="47">
        <v>0.32123114417298393</v>
      </c>
      <c r="BM22" s="47">
        <f>BL21/BL22</f>
        <v>4.2235418031000567</v>
      </c>
      <c r="BN22" s="77"/>
      <c r="BO22" s="47">
        <v>5.9453783805962702E-2</v>
      </c>
      <c r="BP22" s="47">
        <f>BO21/BO22</f>
        <v>3.9675974735724577</v>
      </c>
      <c r="BQ22" s="77"/>
      <c r="BR22" s="47">
        <v>0.16785970282494381</v>
      </c>
      <c r="BS22" s="47">
        <f>BR21/BR22</f>
        <v>3.9578887153000673</v>
      </c>
      <c r="BT22" s="77"/>
      <c r="BU22" s="47">
        <v>3.4848437545935123</v>
      </c>
      <c r="BV22" s="47">
        <f>BU21/BU22</f>
        <v>3.9189446075130214</v>
      </c>
      <c r="BW22" s="77"/>
      <c r="BX22" s="48">
        <v>3.3983422382923592</v>
      </c>
      <c r="BY22" s="47">
        <f>BX21/BX22</f>
        <v>4.0258365355864294</v>
      </c>
      <c r="BZ22" s="77"/>
    </row>
    <row r="23" spans="1:84" s="54" customFormat="1" ht="24" thickBot="1" x14ac:dyDescent="0.6">
      <c r="A23" s="150"/>
      <c r="B23" s="151"/>
      <c r="C23" s="50" t="s">
        <v>191</v>
      </c>
      <c r="D23" s="51">
        <v>50</v>
      </c>
      <c r="E23" s="51">
        <f>D21/D23</f>
        <v>4.4788990347628284</v>
      </c>
      <c r="F23" s="89"/>
      <c r="G23" s="51">
        <v>39</v>
      </c>
      <c r="H23" s="51">
        <f>G21/G23</f>
        <v>8.6941363847023805</v>
      </c>
      <c r="I23" s="89"/>
      <c r="J23" s="52"/>
      <c r="K23" s="52"/>
      <c r="L23" s="77"/>
      <c r="M23" s="52"/>
      <c r="N23" s="52"/>
      <c r="O23" s="77"/>
      <c r="P23" s="52"/>
      <c r="Q23" s="52"/>
      <c r="R23" s="77"/>
      <c r="S23" s="52"/>
      <c r="T23" s="52"/>
      <c r="U23" s="77"/>
      <c r="V23" s="52"/>
      <c r="W23" s="52"/>
      <c r="X23" s="77"/>
      <c r="Y23" s="52"/>
      <c r="Z23" s="52"/>
      <c r="AA23" s="77"/>
      <c r="AB23" s="52"/>
      <c r="AC23" s="52"/>
      <c r="AD23" s="77"/>
      <c r="AE23" s="52"/>
      <c r="AF23" s="52"/>
      <c r="AG23" s="77"/>
      <c r="AH23" s="52"/>
      <c r="AI23" s="52"/>
      <c r="AJ23" s="77"/>
      <c r="AK23" s="52"/>
      <c r="AL23" s="52"/>
      <c r="AM23" s="77"/>
      <c r="AN23" s="52"/>
      <c r="AO23" s="52"/>
      <c r="AP23" s="77"/>
      <c r="AQ23" s="52"/>
      <c r="AR23" s="52"/>
      <c r="AS23" s="77"/>
      <c r="AT23" s="52"/>
      <c r="AU23" s="52"/>
      <c r="AV23" s="77"/>
      <c r="AW23" s="52"/>
      <c r="AX23" s="52"/>
      <c r="AY23" s="77"/>
      <c r="AZ23" s="52"/>
      <c r="BA23" s="52"/>
      <c r="BB23" s="77"/>
      <c r="BC23" s="52"/>
      <c r="BD23" s="52"/>
      <c r="BE23" s="77"/>
      <c r="BF23" s="52"/>
      <c r="BG23" s="52"/>
      <c r="BH23" s="77"/>
      <c r="BI23" s="52"/>
      <c r="BJ23" s="52"/>
      <c r="BK23" s="77"/>
      <c r="BL23" s="52"/>
      <c r="BM23" s="52"/>
      <c r="BN23" s="77"/>
      <c r="BO23" s="52"/>
      <c r="BP23" s="52"/>
      <c r="BQ23" s="77"/>
      <c r="BR23" s="52"/>
      <c r="BS23" s="52"/>
      <c r="BT23" s="77"/>
      <c r="BU23" s="52"/>
      <c r="BV23" s="52"/>
      <c r="BW23" s="77"/>
      <c r="BX23" s="53"/>
      <c r="BY23" s="52"/>
      <c r="BZ23" s="77"/>
    </row>
    <row r="24" spans="1:84" s="45" customFormat="1" ht="23.5" x14ac:dyDescent="0.55000000000000004">
      <c r="A24" s="146" t="s">
        <v>81</v>
      </c>
      <c r="B24" s="147"/>
      <c r="C24" s="42" t="s">
        <v>175</v>
      </c>
      <c r="D24" s="43">
        <v>79.692472650235217</v>
      </c>
      <c r="E24" s="43" t="s">
        <v>249</v>
      </c>
      <c r="F24" s="89"/>
      <c r="G24" s="43">
        <v>61.827405766133623</v>
      </c>
      <c r="H24" s="43" t="s">
        <v>249</v>
      </c>
      <c r="I24" s="89"/>
      <c r="J24" s="43">
        <v>1.4189765353881547</v>
      </c>
      <c r="K24" s="43" t="s">
        <v>249</v>
      </c>
      <c r="L24" s="77"/>
      <c r="M24" s="43">
        <v>10.52391745968173</v>
      </c>
      <c r="N24" s="43" t="s">
        <v>249</v>
      </c>
      <c r="O24" s="77"/>
      <c r="P24" s="43">
        <v>7.3672081655039499</v>
      </c>
      <c r="Q24" s="43" t="s">
        <v>249</v>
      </c>
      <c r="R24" s="77"/>
      <c r="S24" s="43">
        <v>1.9649366841746274</v>
      </c>
      <c r="T24" s="43" t="s">
        <v>249</v>
      </c>
      <c r="U24" s="77"/>
      <c r="V24" s="43">
        <v>1.9519452820532521</v>
      </c>
      <c r="W24" s="43" t="s">
        <v>249</v>
      </c>
      <c r="X24" s="77"/>
      <c r="Y24" s="43">
        <v>1.0937364410538502</v>
      </c>
      <c r="Z24" s="43" t="s">
        <v>249</v>
      </c>
      <c r="AA24" s="77"/>
      <c r="AB24" s="43">
        <v>0.17308413650335844</v>
      </c>
      <c r="AC24" s="43" t="s">
        <v>249</v>
      </c>
      <c r="AD24" s="77"/>
      <c r="AE24" s="43">
        <v>0.3531068918480974</v>
      </c>
      <c r="AF24" s="43" t="s">
        <v>249</v>
      </c>
      <c r="AG24" s="77"/>
      <c r="AH24" s="43">
        <v>0.34788855183065426</v>
      </c>
      <c r="AI24" s="43" t="s">
        <v>249</v>
      </c>
      <c r="AJ24" s="77"/>
      <c r="AK24" s="43">
        <v>6.2999907613485722E-5</v>
      </c>
      <c r="AL24" s="43" t="s">
        <v>249</v>
      </c>
      <c r="AM24" s="77"/>
      <c r="AN24" s="43">
        <v>314.75488278255659</v>
      </c>
      <c r="AO24" s="43" t="s">
        <v>249</v>
      </c>
      <c r="AP24" s="77"/>
      <c r="AQ24" s="43">
        <v>0.3963735610733311</v>
      </c>
      <c r="AR24" s="43" t="s">
        <v>249</v>
      </c>
      <c r="AS24" s="77"/>
      <c r="AT24" s="43">
        <v>82.71605102975181</v>
      </c>
      <c r="AU24" s="43" t="s">
        <v>249</v>
      </c>
      <c r="AV24" s="77"/>
      <c r="AW24" s="43">
        <v>19.536548034548304</v>
      </c>
      <c r="AX24" s="43" t="s">
        <v>249</v>
      </c>
      <c r="AY24" s="77"/>
      <c r="AZ24" s="43">
        <v>37.701033843887025</v>
      </c>
      <c r="BA24" s="43" t="s">
        <v>249</v>
      </c>
      <c r="BB24" s="77"/>
      <c r="BC24" s="43">
        <v>270.75529390807242</v>
      </c>
      <c r="BD24" s="43" t="s">
        <v>249</v>
      </c>
      <c r="BE24" s="77"/>
      <c r="BF24" s="43">
        <v>12.03472732303671</v>
      </c>
      <c r="BG24" s="43" t="s">
        <v>249</v>
      </c>
      <c r="BH24" s="77"/>
      <c r="BI24" s="43">
        <v>0.15873562088299656</v>
      </c>
      <c r="BJ24" s="43" t="s">
        <v>249</v>
      </c>
      <c r="BK24" s="77"/>
      <c r="BL24" s="43">
        <v>0.56812223511864757</v>
      </c>
      <c r="BM24" s="43" t="s">
        <v>249</v>
      </c>
      <c r="BN24" s="77"/>
      <c r="BO24" s="43">
        <v>8.0717740594342252E-2</v>
      </c>
      <c r="BP24" s="43" t="s">
        <v>249</v>
      </c>
      <c r="BQ24" s="77"/>
      <c r="BR24" s="43">
        <v>0.2224916804646323</v>
      </c>
      <c r="BS24" s="43" t="s">
        <v>249</v>
      </c>
      <c r="BT24" s="77"/>
      <c r="BU24" s="43">
        <v>3.733374836866449</v>
      </c>
      <c r="BV24" s="43" t="s">
        <v>249</v>
      </c>
      <c r="BW24" s="77"/>
      <c r="BX24" s="44">
        <v>2.3515365049583346</v>
      </c>
      <c r="BY24" s="43" t="s">
        <v>249</v>
      </c>
      <c r="BZ24" s="77"/>
      <c r="CA24" s="55"/>
    </row>
    <row r="25" spans="1:84" s="49" customFormat="1" ht="23.5" x14ac:dyDescent="0.55000000000000004">
      <c r="A25" s="148"/>
      <c r="B25" s="149"/>
      <c r="C25" s="46" t="s">
        <v>176</v>
      </c>
      <c r="D25" s="47">
        <v>295.04797215163626</v>
      </c>
      <c r="E25" s="47">
        <f>D24/D25</f>
        <v>0.27010005210026744</v>
      </c>
      <c r="F25" s="89"/>
      <c r="G25" s="47">
        <v>149.679182756833</v>
      </c>
      <c r="H25" s="47">
        <f>G24/G25</f>
        <v>0.41306616342619723</v>
      </c>
      <c r="I25" s="89"/>
      <c r="J25" s="47">
        <v>2.2249549333175445</v>
      </c>
      <c r="K25" s="47">
        <f>J24/J25</f>
        <v>0.63775518062847847</v>
      </c>
      <c r="L25" s="77"/>
      <c r="M25" s="47">
        <v>28.097640261970227</v>
      </c>
      <c r="N25" s="47">
        <f>M24/M25</f>
        <v>0.37454808879184454</v>
      </c>
      <c r="O25" s="77"/>
      <c r="P25" s="47">
        <v>24.713355299914024</v>
      </c>
      <c r="Q25" s="47">
        <f>P24/P25</f>
        <v>0.29810635084138415</v>
      </c>
      <c r="R25" s="77"/>
      <c r="S25" s="47">
        <v>0.78710653654011997</v>
      </c>
      <c r="T25" s="47">
        <f>S24/S25</f>
        <v>2.4964049883410819</v>
      </c>
      <c r="U25" s="77"/>
      <c r="V25" s="47">
        <v>4.4578024141981203</v>
      </c>
      <c r="W25" s="47">
        <f>V24/V25</f>
        <v>0.43787164631530051</v>
      </c>
      <c r="X25" s="77"/>
      <c r="Y25" s="47">
        <v>1.6356380832085513</v>
      </c>
      <c r="Z25" s="47">
        <f>Y24/Y25</f>
        <v>0.66869098505478719</v>
      </c>
      <c r="AA25" s="77"/>
      <c r="AB25" s="47">
        <v>0.37005971781506203</v>
      </c>
      <c r="AC25" s="47">
        <f>AB24/AB25</f>
        <v>0.46771947383329499</v>
      </c>
      <c r="AD25" s="77"/>
      <c r="AE25" s="47">
        <v>0.55073376232513971</v>
      </c>
      <c r="AF25" s="47">
        <f>AE24/AE25</f>
        <v>0.64115715433409681</v>
      </c>
      <c r="AG25" s="77"/>
      <c r="AH25" s="47">
        <v>0.32387824541954424</v>
      </c>
      <c r="AI25" s="47">
        <f>AH24/AH25</f>
        <v>1.0741337423883091</v>
      </c>
      <c r="AJ25" s="77"/>
      <c r="AK25" s="47">
        <v>1.7784608947250149</v>
      </c>
      <c r="AL25" s="47">
        <f>AK24/AK25</f>
        <v>3.5423836307194567E-5</v>
      </c>
      <c r="AM25" s="77"/>
      <c r="AN25" s="47">
        <v>829.22619824362232</v>
      </c>
      <c r="AO25" s="47">
        <f>AN24/AN25</f>
        <v>0.37957662631648215</v>
      </c>
      <c r="AP25" s="77"/>
      <c r="AQ25" s="47">
        <v>1.3374274721227193</v>
      </c>
      <c r="AR25" s="47">
        <f>AQ24/AQ25</f>
        <v>0.29637013545431401</v>
      </c>
      <c r="AS25" s="77"/>
      <c r="AT25" s="47">
        <v>67.152616802510423</v>
      </c>
      <c r="AU25" s="47">
        <f>AT24/AT25</f>
        <v>1.2317621407518935</v>
      </c>
      <c r="AV25" s="77"/>
      <c r="AW25" s="47">
        <v>35.136650381495222</v>
      </c>
      <c r="AX25" s="47">
        <f>AW24/AW25</f>
        <v>0.55601623440000014</v>
      </c>
      <c r="AY25" s="77"/>
      <c r="AZ25" s="47">
        <v>65.797863481302599</v>
      </c>
      <c r="BA25" s="47">
        <f>AZ24/AZ25</f>
        <v>0.572982644863542</v>
      </c>
      <c r="BB25" s="77"/>
      <c r="BC25" s="47">
        <v>603.91009393686636</v>
      </c>
      <c r="BD25" s="47">
        <f>BC24/BC25</f>
        <v>0.4483370896204586</v>
      </c>
      <c r="BE25" s="77"/>
      <c r="BF25" s="47">
        <v>41.357642222001893</v>
      </c>
      <c r="BG25" s="47">
        <f>BF24/BF25</f>
        <v>0.29099162032584014</v>
      </c>
      <c r="BH25" s="77"/>
      <c r="BI25" s="47">
        <v>0.27910815632421559</v>
      </c>
      <c r="BJ25" s="47">
        <f>BI24/BI25</f>
        <v>0.56872440767588039</v>
      </c>
      <c r="BK25" s="77"/>
      <c r="BL25" s="47">
        <v>0.77878559907990308</v>
      </c>
      <c r="BM25" s="47">
        <f>BL24/BL25</f>
        <v>0.72949761242356825</v>
      </c>
      <c r="BN25" s="77"/>
      <c r="BO25" s="47">
        <v>0.15770758107064697</v>
      </c>
      <c r="BP25" s="47">
        <f>BO24/BO25</f>
        <v>0.51181902636743748</v>
      </c>
      <c r="BQ25" s="77"/>
      <c r="BR25" s="47">
        <v>0.30123052862007349</v>
      </c>
      <c r="BS25" s="47">
        <f>BR24/BR25</f>
        <v>0.73860933512900873</v>
      </c>
      <c r="BT25" s="77"/>
      <c r="BU25" s="47">
        <v>16.510167461932731</v>
      </c>
      <c r="BV25" s="47">
        <f>BU24/BU25</f>
        <v>0.22612580069066171</v>
      </c>
      <c r="BW25" s="77"/>
      <c r="BX25" s="48">
        <v>12.998319246924233</v>
      </c>
      <c r="BY25" s="47">
        <f>BX24/BX25</f>
        <v>0.18091081318184843</v>
      </c>
      <c r="BZ25" s="77"/>
    </row>
    <row r="26" spans="1:84" s="54" customFormat="1" ht="24" thickBot="1" x14ac:dyDescent="0.6">
      <c r="A26" s="150"/>
      <c r="B26" s="151"/>
      <c r="C26" s="56" t="s">
        <v>191</v>
      </c>
      <c r="D26" s="57">
        <v>200</v>
      </c>
      <c r="E26" s="51">
        <f>D24/D26</f>
        <v>0.39846236325117607</v>
      </c>
      <c r="F26" s="89"/>
      <c r="G26" s="57">
        <v>126</v>
      </c>
      <c r="H26" s="51">
        <f>G24/G26</f>
        <v>0.49069369655661604</v>
      </c>
      <c r="I26" s="89"/>
      <c r="J26" s="58"/>
      <c r="K26" s="58"/>
      <c r="L26" s="77"/>
      <c r="M26" s="58"/>
      <c r="N26" s="58"/>
      <c r="O26" s="77"/>
      <c r="P26" s="58"/>
      <c r="Q26" s="58"/>
      <c r="R26" s="77"/>
      <c r="S26" s="58"/>
      <c r="T26" s="58"/>
      <c r="U26" s="77"/>
      <c r="V26" s="58"/>
      <c r="W26" s="58"/>
      <c r="X26" s="77"/>
      <c r="Y26" s="58"/>
      <c r="Z26" s="58"/>
      <c r="AA26" s="77"/>
      <c r="AB26" s="58"/>
      <c r="AC26" s="58"/>
      <c r="AD26" s="77"/>
      <c r="AE26" s="58"/>
      <c r="AF26" s="58"/>
      <c r="AG26" s="77"/>
      <c r="AH26" s="58"/>
      <c r="AI26" s="58"/>
      <c r="AJ26" s="77"/>
      <c r="AK26" s="58"/>
      <c r="AL26" s="58"/>
      <c r="AM26" s="77"/>
      <c r="AN26" s="58"/>
      <c r="AO26" s="58"/>
      <c r="AP26" s="77"/>
      <c r="AQ26" s="58"/>
      <c r="AR26" s="58"/>
      <c r="AS26" s="77"/>
      <c r="AT26" s="58"/>
      <c r="AU26" s="58"/>
      <c r="AV26" s="77"/>
      <c r="AW26" s="58"/>
      <c r="AX26" s="58"/>
      <c r="AY26" s="77"/>
      <c r="AZ26" s="58"/>
      <c r="BA26" s="58"/>
      <c r="BB26" s="77"/>
      <c r="BC26" s="58"/>
      <c r="BD26" s="58"/>
      <c r="BE26" s="77"/>
      <c r="BF26" s="58"/>
      <c r="BG26" s="58"/>
      <c r="BH26" s="77"/>
      <c r="BI26" s="58"/>
      <c r="BJ26" s="58"/>
      <c r="BK26" s="77"/>
      <c r="BL26" s="58"/>
      <c r="BM26" s="58"/>
      <c r="BN26" s="77"/>
      <c r="BO26" s="58"/>
      <c r="BP26" s="58"/>
      <c r="BQ26" s="77"/>
      <c r="BR26" s="58"/>
      <c r="BS26" s="58"/>
      <c r="BT26" s="77"/>
      <c r="BU26" s="58"/>
      <c r="BV26" s="58"/>
      <c r="BW26" s="77"/>
      <c r="BX26" s="59"/>
      <c r="BY26" s="58"/>
      <c r="BZ26" s="77"/>
    </row>
    <row r="27" spans="1:84" s="45" customFormat="1" ht="23.5" x14ac:dyDescent="0.55000000000000004">
      <c r="A27" s="110" t="s">
        <v>181</v>
      </c>
      <c r="B27" s="111"/>
      <c r="C27" s="42" t="s">
        <v>175</v>
      </c>
      <c r="D27" s="43">
        <v>37.552508107718289</v>
      </c>
      <c r="E27" s="43" t="s">
        <v>249</v>
      </c>
      <c r="F27" s="89"/>
      <c r="G27" s="43">
        <v>23.33169988839937</v>
      </c>
      <c r="H27" s="43" t="s">
        <v>249</v>
      </c>
      <c r="I27" s="89"/>
      <c r="J27" s="43">
        <v>1.6539463162488379</v>
      </c>
      <c r="K27" s="43" t="s">
        <v>249</v>
      </c>
      <c r="L27" s="77"/>
      <c r="M27" s="43">
        <v>2.731560471187362</v>
      </c>
      <c r="N27" s="43" t="s">
        <v>249</v>
      </c>
      <c r="O27" s="77"/>
      <c r="P27" s="43">
        <v>1.0159560100765086</v>
      </c>
      <c r="Q27" s="43" t="s">
        <v>249</v>
      </c>
      <c r="R27" s="77"/>
      <c r="S27" s="43">
        <v>0.95636812300398477</v>
      </c>
      <c r="T27" s="43" t="s">
        <v>249</v>
      </c>
      <c r="U27" s="77"/>
      <c r="V27" s="43">
        <v>1.6466264764306999</v>
      </c>
      <c r="W27" s="43" t="s">
        <v>249</v>
      </c>
      <c r="X27" s="77"/>
      <c r="Y27" s="43">
        <v>0.29254014713162657</v>
      </c>
      <c r="Z27" s="43" t="s">
        <v>249</v>
      </c>
      <c r="AA27" s="77"/>
      <c r="AB27" s="43">
        <v>0.1148886860063062</v>
      </c>
      <c r="AC27" s="43" t="s">
        <v>249</v>
      </c>
      <c r="AD27" s="77"/>
      <c r="AE27" s="43">
        <v>2.8011299992940056E-2</v>
      </c>
      <c r="AF27" s="43" t="s">
        <v>249</v>
      </c>
      <c r="AG27" s="77"/>
      <c r="AH27" s="43">
        <v>0.11064133539112381</v>
      </c>
      <c r="AI27" s="43" t="s">
        <v>249</v>
      </c>
      <c r="AJ27" s="77"/>
      <c r="AK27" s="43">
        <v>0</v>
      </c>
      <c r="AL27" s="43" t="s">
        <v>249</v>
      </c>
      <c r="AM27" s="77"/>
      <c r="AN27" s="43">
        <v>179.64855126002828</v>
      </c>
      <c r="AO27" s="43" t="s">
        <v>249</v>
      </c>
      <c r="AP27" s="77"/>
      <c r="AQ27" s="43">
        <v>5.9638036920466292E-2</v>
      </c>
      <c r="AR27" s="43" t="s">
        <v>249</v>
      </c>
      <c r="AS27" s="77"/>
      <c r="AT27" s="43">
        <v>19.96752194476969</v>
      </c>
      <c r="AU27" s="43" t="s">
        <v>249</v>
      </c>
      <c r="AV27" s="77"/>
      <c r="AW27" s="43">
        <v>8.9160899619226619</v>
      </c>
      <c r="AX27" s="43" t="s">
        <v>249</v>
      </c>
      <c r="AY27" s="77"/>
      <c r="AZ27" s="43">
        <v>25.238614214242272</v>
      </c>
      <c r="BA27" s="43" t="s">
        <v>249</v>
      </c>
      <c r="BB27" s="77"/>
      <c r="BC27" s="43">
        <v>72.417343416156328</v>
      </c>
      <c r="BD27" s="43" t="s">
        <v>249</v>
      </c>
      <c r="BE27" s="77"/>
      <c r="BF27" s="43">
        <v>13.89209793641788</v>
      </c>
      <c r="BG27" s="43" t="s">
        <v>249</v>
      </c>
      <c r="BH27" s="77"/>
      <c r="BI27" s="43">
        <v>8.4712413809472489E-2</v>
      </c>
      <c r="BJ27" s="43" t="s">
        <v>249</v>
      </c>
      <c r="BK27" s="77"/>
      <c r="BL27" s="43">
        <v>0.35957963561043721</v>
      </c>
      <c r="BM27" s="43" t="s">
        <v>249</v>
      </c>
      <c r="BN27" s="77"/>
      <c r="BO27" s="43">
        <v>4.1303870605013185E-2</v>
      </c>
      <c r="BP27" s="43" t="s">
        <v>249</v>
      </c>
      <c r="BQ27" s="77"/>
      <c r="BR27" s="43">
        <v>0.17235532963796896</v>
      </c>
      <c r="BS27" s="43" t="s">
        <v>249</v>
      </c>
      <c r="BT27" s="77"/>
      <c r="BU27" s="43">
        <v>2.8364147818785264</v>
      </c>
      <c r="BV27" s="43" t="s">
        <v>249</v>
      </c>
      <c r="BW27" s="77"/>
      <c r="BX27" s="44">
        <v>3.2396303368881494</v>
      </c>
      <c r="BY27" s="43" t="s">
        <v>249</v>
      </c>
      <c r="BZ27" s="77"/>
    </row>
    <row r="28" spans="1:84" s="49" customFormat="1" ht="23.5" x14ac:dyDescent="0.55000000000000004">
      <c r="A28" s="112"/>
      <c r="B28" s="113"/>
      <c r="C28" s="46" t="s">
        <v>176</v>
      </c>
      <c r="D28" s="47">
        <v>33.00519533362975</v>
      </c>
      <c r="E28" s="47">
        <f>D27/D28</f>
        <v>1.1377756661677798</v>
      </c>
      <c r="F28" s="89"/>
      <c r="G28" s="47">
        <v>31.037601891955493</v>
      </c>
      <c r="H28" s="47">
        <f>G27/G28</f>
        <v>0.75172366633282373</v>
      </c>
      <c r="I28" s="89"/>
      <c r="J28" s="47">
        <v>1.7415414706054479</v>
      </c>
      <c r="K28" s="47">
        <f>J27/J28</f>
        <v>0.9497025159405722</v>
      </c>
      <c r="L28" s="77"/>
      <c r="M28" s="47">
        <v>2.5688625210925604</v>
      </c>
      <c r="N28" s="47">
        <f>M27/M28</f>
        <v>1.0633346271974122</v>
      </c>
      <c r="O28" s="77"/>
      <c r="P28" s="47">
        <v>0.52010562749396327</v>
      </c>
      <c r="Q28" s="47">
        <f>P27/P28</f>
        <v>1.953364771251779</v>
      </c>
      <c r="R28" s="77"/>
      <c r="S28" s="47">
        <v>1.6647362562796966</v>
      </c>
      <c r="T28" s="47">
        <f>S27/S28</f>
        <v>0.57448627036047617</v>
      </c>
      <c r="U28" s="77"/>
      <c r="V28" s="47">
        <v>1.8014141052073911</v>
      </c>
      <c r="W28" s="47">
        <f>V27/V28</f>
        <v>0.91407437727436303</v>
      </c>
      <c r="X28" s="77"/>
      <c r="Y28" s="47">
        <v>1.1378106256575911</v>
      </c>
      <c r="Z28" s="47">
        <f>Y27/Y28</f>
        <v>0.2571079409304643</v>
      </c>
      <c r="AA28" s="77"/>
      <c r="AB28" s="47">
        <v>0.18650859659333041</v>
      </c>
      <c r="AC28" s="47">
        <f>AB27/AB28</f>
        <v>0.61599673207993377</v>
      </c>
      <c r="AD28" s="77"/>
      <c r="AE28" s="47">
        <v>0.44324727833015837</v>
      </c>
      <c r="AF28" s="47">
        <f>AE27/AE28</f>
        <v>6.3195650289081945E-2</v>
      </c>
      <c r="AG28" s="77"/>
      <c r="AH28" s="47">
        <v>0.40021431907333588</v>
      </c>
      <c r="AI28" s="47">
        <f>AH27/AH28</f>
        <v>0.27645521441437909</v>
      </c>
      <c r="AJ28" s="77"/>
      <c r="AK28" s="47">
        <v>0</v>
      </c>
      <c r="AL28" s="47">
        <v>0</v>
      </c>
      <c r="AM28" s="77"/>
      <c r="AN28" s="47">
        <v>72.737283259561821</v>
      </c>
      <c r="AO28" s="47">
        <f>AN27/AN28</f>
        <v>2.4698276208496175</v>
      </c>
      <c r="AP28" s="77"/>
      <c r="AQ28" s="47">
        <v>9.2752125045334838E-2</v>
      </c>
      <c r="AR28" s="47">
        <f>AQ27/AQ28</f>
        <v>0.64298297091648049</v>
      </c>
      <c r="AS28" s="77"/>
      <c r="AT28" s="47">
        <v>31.454515333321094</v>
      </c>
      <c r="AU28" s="47">
        <f>AT27/AT28</f>
        <v>0.63480621885841781</v>
      </c>
      <c r="AV28" s="77"/>
      <c r="AW28" s="47">
        <v>12.27039498614494</v>
      </c>
      <c r="AX28" s="47">
        <f>AW27/AW28</f>
        <v>0.72663430737072643</v>
      </c>
      <c r="AY28" s="77"/>
      <c r="AZ28" s="47">
        <v>28.219187553575686</v>
      </c>
      <c r="BA28" s="47">
        <f>AZ27/AZ28</f>
        <v>0.89437777633836446</v>
      </c>
      <c r="BB28" s="77"/>
      <c r="BC28" s="47">
        <v>72.795152754099263</v>
      </c>
      <c r="BD28" s="47">
        <f>BC27/BC28</f>
        <v>0.99480996572369085</v>
      </c>
      <c r="BE28" s="77"/>
      <c r="BF28" s="47">
        <v>23.541868913454685</v>
      </c>
      <c r="BG28" s="47">
        <f>BF27/BF28</f>
        <v>0.59010174542592264</v>
      </c>
      <c r="BH28" s="77"/>
      <c r="BI28" s="47">
        <v>0.11335053590521868</v>
      </c>
      <c r="BJ28" s="47">
        <f>BI27/BI28</f>
        <v>0.74734903662305763</v>
      </c>
      <c r="BK28" s="77"/>
      <c r="BL28" s="47">
        <v>0.48547759211929914</v>
      </c>
      <c r="BM28" s="47">
        <f>BL27/BL28</f>
        <v>0.74067195159457677</v>
      </c>
      <c r="BN28" s="77"/>
      <c r="BO28" s="47">
        <v>6.0007161146937507E-2</v>
      </c>
      <c r="BP28" s="47">
        <f>BO27/BO28</f>
        <v>0.6883156912534788</v>
      </c>
      <c r="BQ28" s="77"/>
      <c r="BR28" s="47">
        <v>0.22840028402500334</v>
      </c>
      <c r="BS28" s="47">
        <f>BR27/BR28</f>
        <v>0.7546195941643441</v>
      </c>
      <c r="BT28" s="77"/>
      <c r="BU28" s="47">
        <v>2.2374112644869957</v>
      </c>
      <c r="BV28" s="47">
        <f>BU27/BU28</f>
        <v>1.267721686620217</v>
      </c>
      <c r="BW28" s="77"/>
      <c r="BX28" s="48">
        <v>1.823114831741566</v>
      </c>
      <c r="BY28" s="47">
        <f>BX27/BX28</f>
        <v>1.7769754710368022</v>
      </c>
      <c r="BZ28" s="77"/>
      <c r="CB28" s="54"/>
      <c r="CC28" s="54"/>
    </row>
    <row r="29" spans="1:84" s="54" customFormat="1" ht="24" thickBot="1" x14ac:dyDescent="0.6">
      <c r="A29" s="114"/>
      <c r="B29" s="115"/>
      <c r="C29" s="50" t="s">
        <v>191</v>
      </c>
      <c r="D29" s="51">
        <v>100</v>
      </c>
      <c r="E29" s="51">
        <f>D27/D29</f>
        <v>0.37552508107718291</v>
      </c>
      <c r="F29" s="89"/>
      <c r="G29" s="51">
        <v>426</v>
      </c>
      <c r="H29" s="51">
        <f>G27/G29</f>
        <v>5.4769248564317773E-2</v>
      </c>
      <c r="I29" s="89"/>
      <c r="J29" s="52"/>
      <c r="K29" s="52"/>
      <c r="L29" s="77"/>
      <c r="M29" s="52"/>
      <c r="N29" s="52"/>
      <c r="O29" s="77"/>
      <c r="P29" s="52"/>
      <c r="Q29" s="52"/>
      <c r="R29" s="77"/>
      <c r="S29" s="52"/>
      <c r="T29" s="52"/>
      <c r="U29" s="77"/>
      <c r="V29" s="52"/>
      <c r="W29" s="52"/>
      <c r="X29" s="77"/>
      <c r="Y29" s="52"/>
      <c r="Z29" s="52"/>
      <c r="AA29" s="77"/>
      <c r="AB29" s="52"/>
      <c r="AC29" s="52"/>
      <c r="AD29" s="77"/>
      <c r="AE29" s="52"/>
      <c r="AF29" s="52"/>
      <c r="AG29" s="77"/>
      <c r="AH29" s="52"/>
      <c r="AI29" s="52"/>
      <c r="AJ29" s="77"/>
      <c r="AK29" s="52"/>
      <c r="AL29" s="52"/>
      <c r="AM29" s="77"/>
      <c r="AN29" s="52"/>
      <c r="AO29" s="52"/>
      <c r="AP29" s="77"/>
      <c r="AQ29" s="52"/>
      <c r="AR29" s="52"/>
      <c r="AS29" s="77"/>
      <c r="AT29" s="52"/>
      <c r="AU29" s="52"/>
      <c r="AV29" s="77"/>
      <c r="AW29" s="52"/>
      <c r="AX29" s="52"/>
      <c r="AY29" s="77"/>
      <c r="AZ29" s="52"/>
      <c r="BA29" s="52"/>
      <c r="BB29" s="77"/>
      <c r="BC29" s="52"/>
      <c r="BD29" s="52"/>
      <c r="BE29" s="77"/>
      <c r="BF29" s="52"/>
      <c r="BG29" s="52"/>
      <c r="BH29" s="77"/>
      <c r="BI29" s="52"/>
      <c r="BJ29" s="52"/>
      <c r="BK29" s="77"/>
      <c r="BL29" s="52"/>
      <c r="BM29" s="52"/>
      <c r="BN29" s="77"/>
      <c r="BO29" s="52"/>
      <c r="BP29" s="52"/>
      <c r="BQ29" s="77"/>
      <c r="BR29" s="52"/>
      <c r="BS29" s="52"/>
      <c r="BT29" s="77"/>
      <c r="BU29" s="52"/>
      <c r="BV29" s="52"/>
      <c r="BW29" s="77"/>
      <c r="BX29" s="53"/>
      <c r="BY29" s="52"/>
      <c r="BZ29" s="77"/>
    </row>
    <row r="30" spans="1:84" s="45" customFormat="1" ht="23.5" x14ac:dyDescent="0.55000000000000004">
      <c r="A30" s="98" t="s">
        <v>182</v>
      </c>
      <c r="B30" s="107"/>
      <c r="C30" s="27" t="s">
        <v>175</v>
      </c>
      <c r="D30" s="28">
        <v>0</v>
      </c>
      <c r="E30" s="28" t="s">
        <v>249</v>
      </c>
      <c r="F30" s="89"/>
      <c r="G30" s="43">
        <v>2.2468078817465129E-2</v>
      </c>
      <c r="H30" s="43" t="s">
        <v>249</v>
      </c>
      <c r="I30" s="89"/>
      <c r="J30" s="43">
        <v>8.3635882419725162E-4</v>
      </c>
      <c r="K30" s="43" t="s">
        <v>249</v>
      </c>
      <c r="L30" s="77"/>
      <c r="M30" s="43">
        <v>4.9915635028444658E-4</v>
      </c>
      <c r="N30" s="43" t="s">
        <v>249</v>
      </c>
      <c r="O30" s="77"/>
      <c r="P30" s="43">
        <v>1.3270548973342658E-4</v>
      </c>
      <c r="Q30" s="43" t="s">
        <v>249</v>
      </c>
      <c r="R30" s="77"/>
      <c r="S30" s="43">
        <v>3.1979847525924102E-4</v>
      </c>
      <c r="T30" s="43" t="s">
        <v>249</v>
      </c>
      <c r="U30" s="77"/>
      <c r="V30" s="43">
        <v>2.9913122685813363E-4</v>
      </c>
      <c r="W30" s="43" t="s">
        <v>249</v>
      </c>
      <c r="X30" s="77"/>
      <c r="Y30" s="43">
        <v>1.8358801357354088E-3</v>
      </c>
      <c r="Z30" s="43" t="s">
        <v>249</v>
      </c>
      <c r="AA30" s="77"/>
      <c r="AB30" s="43">
        <v>3.0469083753792474E-4</v>
      </c>
      <c r="AC30" s="43" t="s">
        <v>249</v>
      </c>
      <c r="AD30" s="77"/>
      <c r="AE30" s="43">
        <v>9.1370992931211724E-4</v>
      </c>
      <c r="AF30" s="43" t="s">
        <v>249</v>
      </c>
      <c r="AG30" s="77"/>
      <c r="AH30" s="43">
        <v>4.1781682877521409E-4</v>
      </c>
      <c r="AI30" s="43" t="s">
        <v>249</v>
      </c>
      <c r="AJ30" s="77"/>
      <c r="AK30" s="43">
        <v>0</v>
      </c>
      <c r="AL30" s="43" t="s">
        <v>249</v>
      </c>
      <c r="AM30" s="77"/>
      <c r="AN30" s="43">
        <v>0</v>
      </c>
      <c r="AO30" s="43" t="s">
        <v>249</v>
      </c>
      <c r="AP30" s="77"/>
      <c r="AQ30" s="43">
        <v>1.2001507404853604E-4</v>
      </c>
      <c r="AR30" s="43" t="s">
        <v>249</v>
      </c>
      <c r="AS30" s="77"/>
      <c r="AT30" s="43">
        <v>1.2932137888533103E-2</v>
      </c>
      <c r="AU30" s="43" t="s">
        <v>249</v>
      </c>
      <c r="AV30" s="77"/>
      <c r="AW30" s="43">
        <v>6.236432850860482E-3</v>
      </c>
      <c r="AX30" s="43" t="s">
        <v>249</v>
      </c>
      <c r="AY30" s="77"/>
      <c r="AZ30" s="43">
        <v>1.0285279759970225E-2</v>
      </c>
      <c r="BA30" s="43" t="s">
        <v>249</v>
      </c>
      <c r="BB30" s="77"/>
      <c r="BC30" s="43">
        <v>2.0498042858521345E-2</v>
      </c>
      <c r="BD30" s="43" t="s">
        <v>249</v>
      </c>
      <c r="BE30" s="77"/>
      <c r="BF30" s="43">
        <v>1.8467576348938865E-3</v>
      </c>
      <c r="BG30" s="43" t="s">
        <v>249</v>
      </c>
      <c r="BH30" s="77"/>
      <c r="BI30" s="43">
        <v>5.039907943427949E-5</v>
      </c>
      <c r="BJ30" s="43" t="s">
        <v>249</v>
      </c>
      <c r="BK30" s="77"/>
      <c r="BL30" s="43">
        <v>4.8102718502031724E-5</v>
      </c>
      <c r="BM30" s="43" t="s">
        <v>249</v>
      </c>
      <c r="BN30" s="77"/>
      <c r="BO30" s="43">
        <v>2.1634137216402926E-5</v>
      </c>
      <c r="BP30" s="43" t="s">
        <v>249</v>
      </c>
      <c r="BQ30" s="77"/>
      <c r="BR30" s="43">
        <v>1.0406140861610226E-4</v>
      </c>
      <c r="BS30" s="43" t="s">
        <v>249</v>
      </c>
      <c r="BT30" s="77"/>
      <c r="BU30" s="43">
        <v>2.3688775945008105E-4</v>
      </c>
      <c r="BV30" s="43" t="s">
        <v>249</v>
      </c>
      <c r="BW30" s="77"/>
      <c r="BX30" s="44">
        <v>1.679969314463897E-4</v>
      </c>
      <c r="BY30" s="43" t="s">
        <v>249</v>
      </c>
      <c r="BZ30" s="77"/>
    </row>
    <row r="31" spans="1:84" s="49" customFormat="1" ht="23.5" x14ac:dyDescent="0.55000000000000004">
      <c r="A31" s="99"/>
      <c r="B31" s="108"/>
      <c r="C31" s="32" t="s">
        <v>176</v>
      </c>
      <c r="D31" s="33">
        <v>0.99809080026720487</v>
      </c>
      <c r="E31" s="33">
        <f>D30/D31</f>
        <v>0</v>
      </c>
      <c r="F31" s="89"/>
      <c r="G31" s="47">
        <v>6.1759396220071103</v>
      </c>
      <c r="H31" s="47">
        <f>G30/G31</f>
        <v>3.6380016957101111E-3</v>
      </c>
      <c r="I31" s="89"/>
      <c r="J31" s="47">
        <v>0.22933664089676825</v>
      </c>
      <c r="K31" s="47">
        <f>J30/J31</f>
        <v>3.6468608806986208E-3</v>
      </c>
      <c r="L31" s="77"/>
      <c r="M31" s="47">
        <v>0.14398714753680109</v>
      </c>
      <c r="N31" s="47">
        <f>M30/M31</f>
        <v>3.4666729553543608E-3</v>
      </c>
      <c r="O31" s="77"/>
      <c r="P31" s="47">
        <v>3.9519303715732854E-2</v>
      </c>
      <c r="Q31" s="47">
        <f>P30/P31</f>
        <v>3.3579915953983719E-3</v>
      </c>
      <c r="R31" s="77"/>
      <c r="S31" s="47">
        <v>8.8298499693027568E-2</v>
      </c>
      <c r="T31" s="47">
        <f>S30/S31</f>
        <v>3.6217883245018906E-3</v>
      </c>
      <c r="U31" s="77"/>
      <c r="V31" s="47">
        <v>8.1221548362311963E-2</v>
      </c>
      <c r="W31" s="47">
        <f>V30/V31</f>
        <v>3.6829047572914169E-3</v>
      </c>
      <c r="X31" s="77"/>
      <c r="Y31" s="47">
        <v>0.50198602114880009</v>
      </c>
      <c r="Z31" s="47">
        <f>Y30/Y31</f>
        <v>3.6572335849790766E-3</v>
      </c>
      <c r="AA31" s="77"/>
      <c r="AB31" s="47">
        <v>8.5136181500565275E-2</v>
      </c>
      <c r="AC31" s="47">
        <f>AB30/AB31</f>
        <v>3.5788642639076043E-3</v>
      </c>
      <c r="AD31" s="77"/>
      <c r="AE31" s="47">
        <v>0.24884997057273459</v>
      </c>
      <c r="AF31" s="47">
        <f>AE30/AE31</f>
        <v>3.671730107940903E-3</v>
      </c>
      <c r="AG31" s="77"/>
      <c r="AH31" s="47">
        <v>0.1196928206699914</v>
      </c>
      <c r="AI31" s="47">
        <f>AH30/AH31</f>
        <v>3.4907426062519586E-3</v>
      </c>
      <c r="AJ31" s="77"/>
      <c r="AK31" s="47">
        <v>0</v>
      </c>
      <c r="AL31" s="47">
        <v>0</v>
      </c>
      <c r="AM31" s="77"/>
      <c r="AN31" s="47">
        <v>0</v>
      </c>
      <c r="AO31" s="47">
        <v>0</v>
      </c>
      <c r="AP31" s="77"/>
      <c r="AQ31" s="47">
        <v>2.8713169515590817E-2</v>
      </c>
      <c r="AR31" s="47">
        <f>AQ30/AQ31</f>
        <v>4.1797919238198231E-3</v>
      </c>
      <c r="AS31" s="77"/>
      <c r="AT31" s="47">
        <v>4.4904175226039236</v>
      </c>
      <c r="AU31" s="47">
        <f>AT30/AT31</f>
        <v>2.8799410797403883E-3</v>
      </c>
      <c r="AV31" s="77"/>
      <c r="AW31" s="47">
        <v>1.7007027098919862</v>
      </c>
      <c r="AX31" s="47">
        <f>AW30/AW31</f>
        <v>3.6669741363889318E-3</v>
      </c>
      <c r="AY31" s="77"/>
      <c r="AZ31" s="47">
        <v>2.6195172899196226</v>
      </c>
      <c r="BA31" s="47">
        <f>AZ30/AZ31</f>
        <v>3.9264027000508244E-3</v>
      </c>
      <c r="BB31" s="77"/>
      <c r="BC31" s="47">
        <v>5.4592747623479942</v>
      </c>
      <c r="BD31" s="47">
        <f>BC30/BC31</f>
        <v>3.754719033358432E-3</v>
      </c>
      <c r="BE31" s="77"/>
      <c r="BF31" s="47">
        <v>0.48950060920091576</v>
      </c>
      <c r="BG31" s="47">
        <f>BF30/BF31</f>
        <v>3.772738174746344E-3</v>
      </c>
      <c r="BH31" s="77"/>
      <c r="BI31" s="47">
        <v>1.2805897685873736E-2</v>
      </c>
      <c r="BJ31" s="47">
        <f>BI30/BI31</f>
        <v>3.9356147199172938E-3</v>
      </c>
      <c r="BK31" s="77"/>
      <c r="BL31" s="47">
        <v>1.2565213806245992E-2</v>
      </c>
      <c r="BM31" s="47">
        <f>BL30/BL31</f>
        <v>3.8282451252934935E-3</v>
      </c>
      <c r="BN31" s="77"/>
      <c r="BO31" s="47">
        <v>6.4000936240278285E-3</v>
      </c>
      <c r="BP31" s="47">
        <f>BO30/BO31</f>
        <v>3.3802844907115156E-3</v>
      </c>
      <c r="BQ31" s="77"/>
      <c r="BR31" s="47">
        <v>2.8912097077128884E-2</v>
      </c>
      <c r="BS31" s="47">
        <f>BR30/BR31</f>
        <v>3.5992342007740686E-3</v>
      </c>
      <c r="BT31" s="77"/>
      <c r="BU31" s="47">
        <v>5.5956373822840487E-2</v>
      </c>
      <c r="BV31" s="47">
        <f>BU30/BU31</f>
        <v>4.2334365732860854E-3</v>
      </c>
      <c r="BW31" s="77"/>
      <c r="BX31" s="48">
        <v>5.1938550747529365E-2</v>
      </c>
      <c r="BY31" s="47">
        <f>BX30/BX31</f>
        <v>3.2345325202278782E-3</v>
      </c>
      <c r="BZ31" s="77"/>
    </row>
    <row r="32" spans="1:84" s="54" customFormat="1" ht="24" thickBot="1" x14ac:dyDescent="0.6">
      <c r="A32" s="100"/>
      <c r="B32" s="109"/>
      <c r="C32" s="36" t="s">
        <v>191</v>
      </c>
      <c r="D32" s="41">
        <v>25</v>
      </c>
      <c r="E32" s="41">
        <f>D30/D32</f>
        <v>0</v>
      </c>
      <c r="F32" s="89"/>
      <c r="G32" s="57">
        <v>142</v>
      </c>
      <c r="H32" s="51">
        <f>G30/G32</f>
        <v>1.5822590716524739E-4</v>
      </c>
      <c r="I32" s="89"/>
      <c r="J32" s="58"/>
      <c r="K32" s="58"/>
      <c r="L32" s="77"/>
      <c r="M32" s="58"/>
      <c r="N32" s="58"/>
      <c r="O32" s="77"/>
      <c r="P32" s="58"/>
      <c r="Q32" s="58"/>
      <c r="R32" s="77"/>
      <c r="S32" s="58"/>
      <c r="T32" s="58"/>
      <c r="U32" s="77"/>
      <c r="V32" s="58"/>
      <c r="W32" s="58"/>
      <c r="X32" s="77"/>
      <c r="Y32" s="58"/>
      <c r="Z32" s="58"/>
      <c r="AA32" s="77"/>
      <c r="AB32" s="58"/>
      <c r="AC32" s="58"/>
      <c r="AD32" s="77"/>
      <c r="AE32" s="58"/>
      <c r="AF32" s="58"/>
      <c r="AG32" s="77"/>
      <c r="AH32" s="58"/>
      <c r="AI32" s="58"/>
      <c r="AJ32" s="77"/>
      <c r="AK32" s="58"/>
      <c r="AL32" s="58"/>
      <c r="AM32" s="77"/>
      <c r="AN32" s="58"/>
      <c r="AO32" s="58"/>
      <c r="AP32" s="77"/>
      <c r="AQ32" s="58"/>
      <c r="AR32" s="58"/>
      <c r="AS32" s="77"/>
      <c r="AT32" s="58"/>
      <c r="AU32" s="58"/>
      <c r="AV32" s="77"/>
      <c r="AW32" s="58"/>
      <c r="AX32" s="58"/>
      <c r="AY32" s="77"/>
      <c r="AZ32" s="58"/>
      <c r="BA32" s="58"/>
      <c r="BB32" s="77"/>
      <c r="BC32" s="58"/>
      <c r="BD32" s="58"/>
      <c r="BE32" s="77"/>
      <c r="BF32" s="58"/>
      <c r="BG32" s="58"/>
      <c r="BH32" s="77"/>
      <c r="BI32" s="58"/>
      <c r="BJ32" s="58"/>
      <c r="BK32" s="77"/>
      <c r="BL32" s="58"/>
      <c r="BM32" s="58"/>
      <c r="BN32" s="77"/>
      <c r="BO32" s="58"/>
      <c r="BP32" s="58"/>
      <c r="BQ32" s="77"/>
      <c r="BR32" s="58"/>
      <c r="BS32" s="58"/>
      <c r="BT32" s="77"/>
      <c r="BU32" s="58"/>
      <c r="BV32" s="58"/>
      <c r="BW32" s="77"/>
      <c r="BX32" s="59"/>
      <c r="BY32" s="58"/>
      <c r="BZ32" s="77"/>
    </row>
    <row r="33" spans="1:78" s="45" customFormat="1" ht="23.5" x14ac:dyDescent="0.55000000000000004">
      <c r="A33" s="116" t="s">
        <v>97</v>
      </c>
      <c r="B33" s="117"/>
      <c r="C33" s="42" t="s">
        <v>175</v>
      </c>
      <c r="D33" s="43">
        <v>3.15</v>
      </c>
      <c r="E33" s="43" t="s">
        <v>249</v>
      </c>
      <c r="F33" s="89"/>
      <c r="G33" s="43">
        <v>19.375560874880023</v>
      </c>
      <c r="H33" s="43" t="s">
        <v>249</v>
      </c>
      <c r="I33" s="89"/>
      <c r="J33" s="43">
        <v>0.24339614757883063</v>
      </c>
      <c r="K33" s="43" t="s">
        <v>249</v>
      </c>
      <c r="L33" s="77"/>
      <c r="M33" s="43">
        <v>0.27431101317046636</v>
      </c>
      <c r="N33" s="43" t="s">
        <v>249</v>
      </c>
      <c r="O33" s="77"/>
      <c r="P33" s="43">
        <v>6.8226787086734977E-2</v>
      </c>
      <c r="Q33" s="43" t="s">
        <v>249</v>
      </c>
      <c r="R33" s="77"/>
      <c r="S33" s="43">
        <v>9.6171927764140575E-2</v>
      </c>
      <c r="T33" s="43" t="s">
        <v>249</v>
      </c>
      <c r="U33" s="77"/>
      <c r="V33" s="43">
        <v>0.13573642621991491</v>
      </c>
      <c r="W33" s="43" t="s">
        <v>249</v>
      </c>
      <c r="X33" s="77"/>
      <c r="Y33" s="43">
        <v>1.8922421554427098</v>
      </c>
      <c r="Z33" s="43" t="s">
        <v>249</v>
      </c>
      <c r="AA33" s="77"/>
      <c r="AB33" s="43">
        <v>0.17718406426886396</v>
      </c>
      <c r="AC33" s="43" t="s">
        <v>249</v>
      </c>
      <c r="AD33" s="77"/>
      <c r="AE33" s="43">
        <v>0.57798698053700293</v>
      </c>
      <c r="AF33" s="43" t="s">
        <v>249</v>
      </c>
      <c r="AG33" s="77"/>
      <c r="AH33" s="43">
        <v>1.0526575627662182</v>
      </c>
      <c r="AI33" s="43" t="s">
        <v>249</v>
      </c>
      <c r="AJ33" s="77"/>
      <c r="AK33" s="43">
        <v>0</v>
      </c>
      <c r="AL33" s="43" t="s">
        <v>249</v>
      </c>
      <c r="AM33" s="77"/>
      <c r="AN33" s="43">
        <v>0.68610911946575248</v>
      </c>
      <c r="AO33" s="43" t="s">
        <v>249</v>
      </c>
      <c r="AP33" s="77"/>
      <c r="AQ33" s="43">
        <v>0.15432705224772961</v>
      </c>
      <c r="AR33" s="43" t="s">
        <v>249</v>
      </c>
      <c r="AS33" s="77"/>
      <c r="AT33" s="43">
        <v>0.17779882889132326</v>
      </c>
      <c r="AU33" s="43" t="s">
        <v>249</v>
      </c>
      <c r="AV33" s="77"/>
      <c r="AW33" s="43">
        <v>2.6881730016910264</v>
      </c>
      <c r="AX33" s="43" t="s">
        <v>249</v>
      </c>
      <c r="AY33" s="77"/>
      <c r="AZ33" s="43">
        <v>6.1437453082225622</v>
      </c>
      <c r="BA33" s="43" t="s">
        <v>249</v>
      </c>
      <c r="BB33" s="77"/>
      <c r="BC33" s="43">
        <v>11.279897812605165</v>
      </c>
      <c r="BD33" s="43" t="s">
        <v>249</v>
      </c>
      <c r="BE33" s="77"/>
      <c r="BF33" s="43">
        <v>1.8312722142605338</v>
      </c>
      <c r="BG33" s="43" t="s">
        <v>249</v>
      </c>
      <c r="BH33" s="77"/>
      <c r="BI33" s="43">
        <v>6.2995782856110766E-2</v>
      </c>
      <c r="BJ33" s="43" t="s">
        <v>249</v>
      </c>
      <c r="BK33" s="77"/>
      <c r="BL33" s="43">
        <v>4.5496810073158846E-2</v>
      </c>
      <c r="BM33" s="43" t="s">
        <v>249</v>
      </c>
      <c r="BN33" s="77"/>
      <c r="BO33" s="43">
        <v>2.4181518642478445E-2</v>
      </c>
      <c r="BP33" s="43" t="s">
        <v>249</v>
      </c>
      <c r="BQ33" s="77"/>
      <c r="BR33" s="43">
        <v>4.9972826514990465E-2</v>
      </c>
      <c r="BS33" s="43" t="s">
        <v>249</v>
      </c>
      <c r="BT33" s="77"/>
      <c r="BU33" s="43">
        <v>0.23120696686213874</v>
      </c>
      <c r="BV33" s="43" t="s">
        <v>249</v>
      </c>
      <c r="BW33" s="77"/>
      <c r="BX33" s="44">
        <v>0.17378190856498907</v>
      </c>
      <c r="BY33" s="43" t="s">
        <v>249</v>
      </c>
      <c r="BZ33" s="77"/>
    </row>
    <row r="34" spans="1:78" s="49" customFormat="1" ht="23.5" x14ac:dyDescent="0.55000000000000004">
      <c r="A34" s="118"/>
      <c r="B34" s="119"/>
      <c r="C34" s="46" t="s">
        <v>176</v>
      </c>
      <c r="D34" s="47">
        <v>2.590482710926711</v>
      </c>
      <c r="E34" s="47">
        <f>D33/D34</f>
        <v>1.2159895863088501</v>
      </c>
      <c r="F34" s="89"/>
      <c r="G34" s="47">
        <v>14.487230041426551</v>
      </c>
      <c r="H34" s="47">
        <f>G33/G34</f>
        <v>1.3374234287351814</v>
      </c>
      <c r="I34" s="89"/>
      <c r="J34" s="47">
        <v>0.36907978090433513</v>
      </c>
      <c r="K34" s="47">
        <f>J33/J34</f>
        <v>0.6594675736027884</v>
      </c>
      <c r="L34" s="77"/>
      <c r="M34" s="47">
        <v>0.31234492832385119</v>
      </c>
      <c r="N34" s="47">
        <f>M33/M34</f>
        <v>0.87823104617869829</v>
      </c>
      <c r="O34" s="77"/>
      <c r="P34" s="47">
        <v>0.10781817712568252</v>
      </c>
      <c r="Q34" s="47">
        <f>P33/P34</f>
        <v>0.63279484874988867</v>
      </c>
      <c r="R34" s="77"/>
      <c r="S34" s="47">
        <v>9.6846674642907568E-2</v>
      </c>
      <c r="T34" s="47">
        <f>S33/S34</f>
        <v>0.99303283379367524</v>
      </c>
      <c r="U34" s="77"/>
      <c r="V34" s="47">
        <v>0.23844149694232941</v>
      </c>
      <c r="W34" s="47">
        <f>V33/V34</f>
        <v>0.56926511517726619</v>
      </c>
      <c r="X34" s="77"/>
      <c r="Y34" s="47">
        <v>1.2530802005971429</v>
      </c>
      <c r="Z34" s="47">
        <f>Y33/Y34</f>
        <v>1.5100726629795769</v>
      </c>
      <c r="AA34" s="77"/>
      <c r="AB34" s="47">
        <v>0.12423773239751136</v>
      </c>
      <c r="AC34" s="47">
        <f>AB33/AB34</f>
        <v>1.4261694965740792</v>
      </c>
      <c r="AD34" s="77"/>
      <c r="AE34" s="47">
        <v>0.69812702429552764</v>
      </c>
      <c r="AF34" s="47">
        <f>AE33/AE34</f>
        <v>0.82791091079770662</v>
      </c>
      <c r="AG34" s="77"/>
      <c r="AH34" s="47">
        <v>0.37205257298184857</v>
      </c>
      <c r="AI34" s="47">
        <f>AH33/AH34</f>
        <v>2.8293247761454792</v>
      </c>
      <c r="AJ34" s="77"/>
      <c r="AK34" s="47">
        <v>0</v>
      </c>
      <c r="AL34" s="47">
        <v>0</v>
      </c>
      <c r="AM34" s="77"/>
      <c r="AN34" s="47">
        <v>0.52723849308333059</v>
      </c>
      <c r="AO34" s="47">
        <f>AN33/AN34</f>
        <v>1.3013259245419173</v>
      </c>
      <c r="AP34" s="77"/>
      <c r="AQ34" s="47">
        <v>0.29893968315300667</v>
      </c>
      <c r="AR34" s="47">
        <f>AQ33/AQ34</f>
        <v>0.51624812945539988</v>
      </c>
      <c r="AS34" s="77"/>
      <c r="AT34" s="47">
        <v>0.38074817917402265</v>
      </c>
      <c r="AU34" s="47">
        <f>AT33/AT34</f>
        <v>0.46697223681287653</v>
      </c>
      <c r="AV34" s="77"/>
      <c r="AW34" s="47">
        <v>4.7937914504142265</v>
      </c>
      <c r="AX34" s="47">
        <f>AW33/AW34</f>
        <v>0.56076135758028112</v>
      </c>
      <c r="AY34" s="77"/>
      <c r="AZ34" s="47">
        <v>9.8793962144883327</v>
      </c>
      <c r="BA34" s="47">
        <f>AZ33/AZ34</f>
        <v>0.62187457359111042</v>
      </c>
      <c r="BB34" s="77"/>
      <c r="BC34" s="47">
        <v>17.640759531718807</v>
      </c>
      <c r="BD34" s="47">
        <f>BC33/BC34</f>
        <v>0.6394224575378088</v>
      </c>
      <c r="BE34" s="77"/>
      <c r="BF34" s="47">
        <v>3.592468445388775</v>
      </c>
      <c r="BG34" s="47">
        <f>BF33/BF34</f>
        <v>0.50975318004842063</v>
      </c>
      <c r="BH34" s="77"/>
      <c r="BI34" s="47">
        <v>5.7367205732459715E-2</v>
      </c>
      <c r="BJ34" s="47">
        <f>BI33/BI34</f>
        <v>1.0981148907600753</v>
      </c>
      <c r="BK34" s="77"/>
      <c r="BL34" s="47">
        <v>7.4933933944175829E-2</v>
      </c>
      <c r="BM34" s="47">
        <f>BL33/BL34</f>
        <v>0.60715896895327814</v>
      </c>
      <c r="BN34" s="77"/>
      <c r="BO34" s="47">
        <v>3.1115714616475394E-2</v>
      </c>
      <c r="BP34" s="47">
        <f>BO33/BO34</f>
        <v>0.77714810476101437</v>
      </c>
      <c r="BQ34" s="77"/>
      <c r="BR34" s="47">
        <v>7.2351966056559955E-2</v>
      </c>
      <c r="BS34" s="47">
        <f>BR33/BR34</f>
        <v>0.69069065069945756</v>
      </c>
      <c r="BT34" s="77"/>
      <c r="BU34" s="47">
        <v>0.28404043358141579</v>
      </c>
      <c r="BV34" s="47">
        <f>BU33/BU34</f>
        <v>0.81399314860525607</v>
      </c>
      <c r="BW34" s="77"/>
      <c r="BX34" s="48">
        <v>0.1925125197125433</v>
      </c>
      <c r="BY34" s="47">
        <f>BX33/BX34</f>
        <v>0.90270445176489045</v>
      </c>
      <c r="BZ34" s="77"/>
    </row>
    <row r="35" spans="1:78" s="54" customFormat="1" ht="24" thickBot="1" x14ac:dyDescent="0.6">
      <c r="A35" s="120"/>
      <c r="B35" s="121"/>
      <c r="C35" s="50" t="s">
        <v>191</v>
      </c>
      <c r="D35" s="51">
        <v>25</v>
      </c>
      <c r="E35" s="51">
        <f>D33/D35</f>
        <v>0.126</v>
      </c>
      <c r="F35" s="89"/>
      <c r="G35" s="51">
        <v>149</v>
      </c>
      <c r="H35" s="51">
        <f>G33/G35</f>
        <v>0.13003732130791962</v>
      </c>
      <c r="I35" s="89"/>
      <c r="J35" s="52"/>
      <c r="K35" s="52"/>
      <c r="L35" s="77"/>
      <c r="M35" s="52"/>
      <c r="N35" s="52"/>
      <c r="O35" s="77"/>
      <c r="P35" s="52"/>
      <c r="Q35" s="52"/>
      <c r="R35" s="77"/>
      <c r="S35" s="52"/>
      <c r="T35" s="52"/>
      <c r="U35" s="77"/>
      <c r="V35" s="52"/>
      <c r="W35" s="52"/>
      <c r="X35" s="77"/>
      <c r="Y35" s="52"/>
      <c r="Z35" s="52"/>
      <c r="AA35" s="77"/>
      <c r="AB35" s="52"/>
      <c r="AC35" s="52"/>
      <c r="AD35" s="77"/>
      <c r="AE35" s="52"/>
      <c r="AF35" s="52"/>
      <c r="AG35" s="77"/>
      <c r="AH35" s="52"/>
      <c r="AI35" s="52"/>
      <c r="AJ35" s="77"/>
      <c r="AK35" s="52"/>
      <c r="AL35" s="52"/>
      <c r="AM35" s="77"/>
      <c r="AN35" s="52"/>
      <c r="AO35" s="52"/>
      <c r="AP35" s="77"/>
      <c r="AQ35" s="52"/>
      <c r="AR35" s="52"/>
      <c r="AS35" s="77"/>
      <c r="AT35" s="52"/>
      <c r="AU35" s="52"/>
      <c r="AV35" s="77"/>
      <c r="AW35" s="52"/>
      <c r="AX35" s="52"/>
      <c r="AY35" s="77"/>
      <c r="AZ35" s="52"/>
      <c r="BA35" s="52"/>
      <c r="BB35" s="77"/>
      <c r="BC35" s="52"/>
      <c r="BD35" s="52"/>
      <c r="BE35" s="77"/>
      <c r="BF35" s="52"/>
      <c r="BG35" s="52"/>
      <c r="BH35" s="77"/>
      <c r="BI35" s="52"/>
      <c r="BJ35" s="52"/>
      <c r="BK35" s="77"/>
      <c r="BL35" s="52"/>
      <c r="BM35" s="52"/>
      <c r="BN35" s="77"/>
      <c r="BO35" s="52"/>
      <c r="BP35" s="52"/>
      <c r="BQ35" s="77"/>
      <c r="BR35" s="52"/>
      <c r="BS35" s="52"/>
      <c r="BT35" s="77"/>
      <c r="BU35" s="52"/>
      <c r="BV35" s="52"/>
      <c r="BW35" s="77"/>
      <c r="BX35" s="53"/>
      <c r="BY35" s="52"/>
      <c r="BZ35" s="77"/>
    </row>
    <row r="36" spans="1:78" s="30" customFormat="1" x14ac:dyDescent="0.35">
      <c r="A36" s="98" t="s">
        <v>183</v>
      </c>
      <c r="B36" s="107"/>
      <c r="C36" s="63" t="s">
        <v>175</v>
      </c>
      <c r="D36" s="28">
        <v>114.43273594307888</v>
      </c>
      <c r="E36" s="28" t="s">
        <v>249</v>
      </c>
      <c r="F36" s="89"/>
      <c r="G36" s="28">
        <v>264.21568697894406</v>
      </c>
      <c r="H36" s="28" t="s">
        <v>249</v>
      </c>
      <c r="I36" s="89"/>
      <c r="J36" s="28">
        <v>26.545021713599375</v>
      </c>
      <c r="K36" s="28" t="s">
        <v>249</v>
      </c>
      <c r="L36" s="77"/>
      <c r="M36" s="28">
        <v>1.0077167884899725</v>
      </c>
      <c r="N36" s="28" t="s">
        <v>249</v>
      </c>
      <c r="O36" s="77"/>
      <c r="P36" s="28">
        <v>0.42090680640139644</v>
      </c>
      <c r="Q36" s="28" t="s">
        <v>249</v>
      </c>
      <c r="R36" s="77"/>
      <c r="S36" s="28">
        <v>0.13415596908589666</v>
      </c>
      <c r="T36" s="28" t="s">
        <v>249</v>
      </c>
      <c r="U36" s="77"/>
      <c r="V36" s="28">
        <v>0.16507409606895906</v>
      </c>
      <c r="W36" s="28" t="s">
        <v>249</v>
      </c>
      <c r="X36" s="77"/>
      <c r="Y36" s="28">
        <v>17.063407905704402</v>
      </c>
      <c r="Z36" s="28" t="s">
        <v>249</v>
      </c>
      <c r="AA36" s="77"/>
      <c r="AB36" s="28">
        <v>6.5605811153305158</v>
      </c>
      <c r="AC36" s="28" t="s">
        <v>249</v>
      </c>
      <c r="AD36" s="77"/>
      <c r="AE36" s="28">
        <v>7.125977940834141</v>
      </c>
      <c r="AF36" s="28" t="s">
        <v>249</v>
      </c>
      <c r="AG36" s="77"/>
      <c r="AH36" s="28">
        <v>1.8413813635207668</v>
      </c>
      <c r="AI36" s="28" t="s">
        <v>249</v>
      </c>
      <c r="AJ36" s="77"/>
      <c r="AK36" s="28">
        <v>191.04213332782342</v>
      </c>
      <c r="AL36" s="28" t="s">
        <v>249</v>
      </c>
      <c r="AM36" s="77"/>
      <c r="AN36" s="28">
        <v>18.439690536258659</v>
      </c>
      <c r="AO36" s="28" t="s">
        <v>249</v>
      </c>
      <c r="AP36" s="77"/>
      <c r="AQ36" s="28">
        <v>0.46745123252452736</v>
      </c>
      <c r="AR36" s="28" t="s">
        <v>249</v>
      </c>
      <c r="AS36" s="77"/>
      <c r="AT36" s="28">
        <v>686.10774350189638</v>
      </c>
      <c r="AU36" s="28" t="s">
        <v>249</v>
      </c>
      <c r="AV36" s="77"/>
      <c r="AW36" s="28">
        <v>24.943282495438041</v>
      </c>
      <c r="AX36" s="28" t="s">
        <v>249</v>
      </c>
      <c r="AY36" s="77"/>
      <c r="AZ36" s="28">
        <v>221.32148496514893</v>
      </c>
      <c r="BA36" s="28" t="s">
        <v>249</v>
      </c>
      <c r="BB36" s="77"/>
      <c r="BC36" s="28">
        <v>369.1181892691809</v>
      </c>
      <c r="BD36" s="28" t="s">
        <v>249</v>
      </c>
      <c r="BE36" s="77"/>
      <c r="BF36" s="28">
        <v>17.849163987272718</v>
      </c>
      <c r="BG36" s="28" t="s">
        <v>249</v>
      </c>
      <c r="BH36" s="77"/>
      <c r="BI36" s="28">
        <v>5.2321916472759092E-2</v>
      </c>
      <c r="BJ36" s="28" t="s">
        <v>249</v>
      </c>
      <c r="BK36" s="77"/>
      <c r="BL36" s="28">
        <v>2.271497170571867</v>
      </c>
      <c r="BM36" s="28" t="s">
        <v>249</v>
      </c>
      <c r="BN36" s="77"/>
      <c r="BO36" s="28">
        <v>0.27904787554414173</v>
      </c>
      <c r="BP36" s="28" t="s">
        <v>249</v>
      </c>
      <c r="BQ36" s="77"/>
      <c r="BR36" s="28">
        <v>3.8613574104655357</v>
      </c>
      <c r="BS36" s="28" t="s">
        <v>249</v>
      </c>
      <c r="BT36" s="77"/>
      <c r="BU36" s="28">
        <v>12.189649327871933</v>
      </c>
      <c r="BV36" s="28" t="s">
        <v>249</v>
      </c>
      <c r="BW36" s="77"/>
      <c r="BX36" s="29">
        <v>9.823537233614859</v>
      </c>
      <c r="BY36" s="28" t="s">
        <v>249</v>
      </c>
      <c r="BZ36" s="77"/>
    </row>
    <row r="37" spans="1:78" s="35" customFormat="1" x14ac:dyDescent="0.35">
      <c r="A37" s="99"/>
      <c r="B37" s="108"/>
      <c r="C37" s="64" t="s">
        <v>176</v>
      </c>
      <c r="D37" s="33">
        <v>117.75930813904819</v>
      </c>
      <c r="E37" s="33">
        <f>D36/D37</f>
        <v>0.97175108916195951</v>
      </c>
      <c r="F37" s="89"/>
      <c r="G37" s="33">
        <v>235.5072867022387</v>
      </c>
      <c r="H37" s="33">
        <f>G36/G37</f>
        <v>1.1219002633791222</v>
      </c>
      <c r="I37" s="89"/>
      <c r="J37" s="33">
        <v>29.041896996909511</v>
      </c>
      <c r="K37" s="33">
        <f>J36/J37</f>
        <v>0.9140250623581565</v>
      </c>
      <c r="L37" s="77"/>
      <c r="M37" s="33">
        <v>0.64305901513238073</v>
      </c>
      <c r="N37" s="33">
        <f>M36/M37</f>
        <v>1.5670673527258194</v>
      </c>
      <c r="O37" s="77"/>
      <c r="P37" s="33">
        <v>0.29328745727610583</v>
      </c>
      <c r="Q37" s="33">
        <f>P36/P37</f>
        <v>1.4351340159942385</v>
      </c>
      <c r="R37" s="77"/>
      <c r="S37" s="33">
        <v>5.9084658586723827E-2</v>
      </c>
      <c r="T37" s="33">
        <f>S36/S37</f>
        <v>2.2705719605535837</v>
      </c>
      <c r="U37" s="77"/>
      <c r="V37" s="33">
        <v>8.8950591515834718E-2</v>
      </c>
      <c r="W37" s="33">
        <f>V36/V37</f>
        <v>1.8557953719686402</v>
      </c>
      <c r="X37" s="77"/>
      <c r="Y37" s="33">
        <v>12.924189054624133</v>
      </c>
      <c r="Z37" s="33">
        <f>Y36/Y37</f>
        <v>1.3202691351531493</v>
      </c>
      <c r="AA37" s="77"/>
      <c r="AB37" s="33">
        <v>5.0339975670488588</v>
      </c>
      <c r="AC37" s="33">
        <f>AB36/AB37</f>
        <v>1.303254725086529</v>
      </c>
      <c r="AD37" s="77"/>
      <c r="AE37" s="33">
        <v>5.211605864113614</v>
      </c>
      <c r="AF37" s="33">
        <f>AE36/AE37</f>
        <v>1.3673286366305295</v>
      </c>
      <c r="AG37" s="77"/>
      <c r="AH37" s="33">
        <v>1.4531976415240706</v>
      </c>
      <c r="AI37" s="33">
        <f>AH36/AH37</f>
        <v>1.267123831545433</v>
      </c>
      <c r="AJ37" s="77"/>
      <c r="AK37" s="33">
        <v>182.79629135348031</v>
      </c>
      <c r="AL37" s="33">
        <f>AK36/AK37</f>
        <v>1.0451094598981649</v>
      </c>
      <c r="AM37" s="77"/>
      <c r="AN37" s="33">
        <v>16.614442549597346</v>
      </c>
      <c r="AO37" s="33">
        <f>AN36/AN37</f>
        <v>1.109859116922677</v>
      </c>
      <c r="AP37" s="77"/>
      <c r="AQ37" s="33">
        <v>0.35881859894182239</v>
      </c>
      <c r="AR37" s="33">
        <f>AQ36/AQ37</f>
        <v>1.3027508437496527</v>
      </c>
      <c r="AS37" s="77"/>
      <c r="AT37" s="33">
        <v>418.27211824563165</v>
      </c>
      <c r="AU37" s="33">
        <f>AT36/AT37</f>
        <v>1.6403382237851614</v>
      </c>
      <c r="AV37" s="77"/>
      <c r="AW37" s="33">
        <v>30.377262073277286</v>
      </c>
      <c r="AX37" s="33">
        <f>AW36/AW37</f>
        <v>0.82111687469623906</v>
      </c>
      <c r="AY37" s="77"/>
      <c r="AZ37" s="33">
        <v>241.95923547092653</v>
      </c>
      <c r="BA37" s="33">
        <f>AZ36/AZ37</f>
        <v>0.91470567153342897</v>
      </c>
      <c r="BB37" s="77"/>
      <c r="BC37" s="33">
        <v>411.21801345087448</v>
      </c>
      <c r="BD37" s="33">
        <f>BC36/BC37</f>
        <v>0.89762164398295996</v>
      </c>
      <c r="BE37" s="77"/>
      <c r="BF37" s="33">
        <v>14.385564738533917</v>
      </c>
      <c r="BG37" s="33">
        <f>BF36/BF37</f>
        <v>1.2407690842654946</v>
      </c>
      <c r="BH37" s="77"/>
      <c r="BI37" s="33">
        <v>4.3884118662985624E-2</v>
      </c>
      <c r="BJ37" s="33">
        <f>BI36/BI37</f>
        <v>1.1922745190480579</v>
      </c>
      <c r="BK37" s="77"/>
      <c r="BL37" s="33">
        <v>2.196676977486919</v>
      </c>
      <c r="BM37" s="33">
        <f>BL36/BL37</f>
        <v>1.0340606260509659</v>
      </c>
      <c r="BN37" s="77"/>
      <c r="BO37" s="33">
        <v>0.20488253489254693</v>
      </c>
      <c r="BP37" s="33">
        <f>BO36/BO37</f>
        <v>1.3619895697331728</v>
      </c>
      <c r="BQ37" s="77"/>
      <c r="BR37" s="33">
        <v>3.7102381014464862</v>
      </c>
      <c r="BS37" s="33">
        <f>BR36/BR37</f>
        <v>1.0407303533862513</v>
      </c>
      <c r="BT37" s="77"/>
      <c r="BU37" s="33">
        <v>14.049551594573806</v>
      </c>
      <c r="BV37" s="33">
        <f>BU36/BU37</f>
        <v>0.86761838951356984</v>
      </c>
      <c r="BW37" s="77"/>
      <c r="BX37" s="34">
        <v>8.8843298539224005</v>
      </c>
      <c r="BY37" s="33">
        <f>BX36/BX37</f>
        <v>1.1057150505592497</v>
      </c>
      <c r="BZ37" s="77"/>
    </row>
    <row r="38" spans="1:78" s="35" customFormat="1" ht="15" thickBot="1" x14ac:dyDescent="0.4">
      <c r="A38" s="100"/>
      <c r="B38" s="109"/>
      <c r="C38" s="65" t="s">
        <v>191</v>
      </c>
      <c r="D38" s="41">
        <v>43</v>
      </c>
      <c r="E38" s="41">
        <f>D36/D38</f>
        <v>2.6612264172809041</v>
      </c>
      <c r="F38" s="89"/>
      <c r="G38" s="41">
        <v>132</v>
      </c>
      <c r="H38" s="41">
        <f>G36/G38</f>
        <v>2.0016339922647277</v>
      </c>
      <c r="I38" s="89"/>
      <c r="J38" s="37"/>
      <c r="K38" s="37"/>
      <c r="L38" s="77"/>
      <c r="M38" s="37"/>
      <c r="N38" s="37"/>
      <c r="O38" s="77"/>
      <c r="P38" s="37"/>
      <c r="Q38" s="37"/>
      <c r="R38" s="77"/>
      <c r="S38" s="37"/>
      <c r="T38" s="37"/>
      <c r="U38" s="77"/>
      <c r="V38" s="37"/>
      <c r="W38" s="37"/>
      <c r="X38" s="77"/>
      <c r="Y38" s="37"/>
      <c r="Z38" s="37"/>
      <c r="AA38" s="77"/>
      <c r="AB38" s="37"/>
      <c r="AC38" s="37"/>
      <c r="AD38" s="77"/>
      <c r="AE38" s="37"/>
      <c r="AF38" s="37"/>
      <c r="AG38" s="77"/>
      <c r="AH38" s="37"/>
      <c r="AI38" s="37"/>
      <c r="AJ38" s="77"/>
      <c r="AK38" s="37"/>
      <c r="AL38" s="37"/>
      <c r="AM38" s="77"/>
      <c r="AN38" s="37"/>
      <c r="AO38" s="37"/>
      <c r="AP38" s="77"/>
      <c r="AQ38" s="37"/>
      <c r="AR38" s="37"/>
      <c r="AS38" s="77"/>
      <c r="AT38" s="37"/>
      <c r="AU38" s="37"/>
      <c r="AV38" s="77"/>
      <c r="AW38" s="37"/>
      <c r="AX38" s="37"/>
      <c r="AY38" s="77"/>
      <c r="AZ38" s="37"/>
      <c r="BA38" s="37"/>
      <c r="BB38" s="77"/>
      <c r="BC38" s="37"/>
      <c r="BD38" s="37"/>
      <c r="BE38" s="77"/>
      <c r="BF38" s="37"/>
      <c r="BG38" s="37"/>
      <c r="BH38" s="77"/>
      <c r="BI38" s="37"/>
      <c r="BJ38" s="37"/>
      <c r="BK38" s="77"/>
      <c r="BL38" s="37"/>
      <c r="BM38" s="37"/>
      <c r="BN38" s="77"/>
      <c r="BO38" s="37"/>
      <c r="BP38" s="37"/>
      <c r="BQ38" s="77"/>
      <c r="BR38" s="37"/>
      <c r="BS38" s="37"/>
      <c r="BT38" s="77"/>
      <c r="BU38" s="37"/>
      <c r="BV38" s="37"/>
      <c r="BW38" s="77"/>
      <c r="BX38" s="38"/>
      <c r="BY38" s="37"/>
      <c r="BZ38" s="77"/>
    </row>
    <row r="39" spans="1:78" s="45" customFormat="1" ht="23.5" x14ac:dyDescent="0.55000000000000004">
      <c r="A39" s="152" t="s">
        <v>184</v>
      </c>
      <c r="B39" s="153"/>
      <c r="C39" s="42" t="s">
        <v>175</v>
      </c>
      <c r="D39" s="43">
        <v>51.385036687742556</v>
      </c>
      <c r="E39" s="43" t="s">
        <v>249</v>
      </c>
      <c r="F39" s="89"/>
      <c r="G39" s="43">
        <v>95.821039068596505</v>
      </c>
      <c r="H39" s="43" t="s">
        <v>249</v>
      </c>
      <c r="I39" s="89"/>
      <c r="J39" s="43">
        <v>13.298932844691709</v>
      </c>
      <c r="K39" s="43" t="s">
        <v>249</v>
      </c>
      <c r="L39" s="77"/>
      <c r="M39" s="43">
        <v>0.41887181065440637</v>
      </c>
      <c r="N39" s="43" t="s">
        <v>249</v>
      </c>
      <c r="O39" s="77"/>
      <c r="P39" s="43">
        <v>0.10078394759853058</v>
      </c>
      <c r="Q39" s="43" t="s">
        <v>249</v>
      </c>
      <c r="R39" s="77"/>
      <c r="S39" s="43">
        <v>6.5105733775484564E-2</v>
      </c>
      <c r="T39" s="43" t="s">
        <v>249</v>
      </c>
      <c r="U39" s="77"/>
      <c r="V39" s="43">
        <v>2.4841678090805768E-2</v>
      </c>
      <c r="W39" s="43" t="s">
        <v>249</v>
      </c>
      <c r="X39" s="77"/>
      <c r="Y39" s="43">
        <v>4.5492626959092757</v>
      </c>
      <c r="Z39" s="43" t="s">
        <v>249</v>
      </c>
      <c r="AA39" s="77"/>
      <c r="AB39" s="43">
        <v>1.7935715669815862</v>
      </c>
      <c r="AC39" s="43" t="s">
        <v>249</v>
      </c>
      <c r="AD39" s="77"/>
      <c r="AE39" s="43">
        <v>1.7484866770700369</v>
      </c>
      <c r="AF39" s="43" t="s">
        <v>249</v>
      </c>
      <c r="AG39" s="77"/>
      <c r="AH39" s="43">
        <v>0.33984319201828678</v>
      </c>
      <c r="AI39" s="43" t="s">
        <v>249</v>
      </c>
      <c r="AJ39" s="77"/>
      <c r="AK39" s="43">
        <v>141.95251295623513</v>
      </c>
      <c r="AL39" s="43" t="s">
        <v>249</v>
      </c>
      <c r="AM39" s="77"/>
      <c r="AN39" s="43">
        <v>9.6174912975239941</v>
      </c>
      <c r="AO39" s="43" t="s">
        <v>249</v>
      </c>
      <c r="AP39" s="77"/>
      <c r="AQ39" s="43">
        <v>0.23212639768687485</v>
      </c>
      <c r="AR39" s="43" t="s">
        <v>249</v>
      </c>
      <c r="AS39" s="77"/>
      <c r="AT39" s="43">
        <v>180.50887427660638</v>
      </c>
      <c r="AU39" s="43" t="s">
        <v>249</v>
      </c>
      <c r="AV39" s="77"/>
      <c r="AW39" s="43">
        <v>11.920908073708402</v>
      </c>
      <c r="AX39" s="43" t="s">
        <v>249</v>
      </c>
      <c r="AY39" s="77"/>
      <c r="AZ39" s="43">
        <v>105.65684535246018</v>
      </c>
      <c r="BA39" s="43" t="s">
        <v>249</v>
      </c>
      <c r="BB39" s="77"/>
      <c r="BC39" s="43">
        <v>164.1927955782337</v>
      </c>
      <c r="BD39" s="43" t="s">
        <v>249</v>
      </c>
      <c r="BE39" s="77"/>
      <c r="BF39" s="43">
        <v>8.0409972866530168</v>
      </c>
      <c r="BG39" s="43" t="s">
        <v>249</v>
      </c>
      <c r="BH39" s="77"/>
      <c r="BI39" s="43">
        <v>2.0169394844271601E-2</v>
      </c>
      <c r="BJ39" s="43" t="s">
        <v>249</v>
      </c>
      <c r="BK39" s="77"/>
      <c r="BL39" s="43">
        <v>1.207031797818134</v>
      </c>
      <c r="BM39" s="43" t="s">
        <v>249</v>
      </c>
      <c r="BN39" s="77"/>
      <c r="BO39" s="43">
        <v>0.21204254290521912</v>
      </c>
      <c r="BP39" s="43" t="s">
        <v>249</v>
      </c>
      <c r="BQ39" s="77"/>
      <c r="BR39" s="43">
        <v>2.604057054708806</v>
      </c>
      <c r="BS39" s="43" t="s">
        <v>249</v>
      </c>
      <c r="BT39" s="77"/>
      <c r="BU39" s="43">
        <v>4.8533082749414413</v>
      </c>
      <c r="BV39" s="43" t="s">
        <v>249</v>
      </c>
      <c r="BW39" s="77"/>
      <c r="BX39" s="44">
        <v>3.3047984528675673</v>
      </c>
      <c r="BY39" s="43" t="s">
        <v>249</v>
      </c>
      <c r="BZ39" s="77"/>
    </row>
    <row r="40" spans="1:78" s="49" customFormat="1" ht="23.5" x14ac:dyDescent="0.55000000000000004">
      <c r="A40" s="154"/>
      <c r="B40" s="155"/>
      <c r="C40" s="46" t="s">
        <v>176</v>
      </c>
      <c r="D40" s="47">
        <v>41.190643463765568</v>
      </c>
      <c r="E40" s="47">
        <f>D39/D40</f>
        <v>1.2474929344802481</v>
      </c>
      <c r="F40" s="89"/>
      <c r="G40" s="47">
        <v>74.781711058275008</v>
      </c>
      <c r="H40" s="47">
        <f>G39/G40</f>
        <v>1.2813432283453132</v>
      </c>
      <c r="I40" s="89"/>
      <c r="J40" s="47">
        <v>10.732625797509387</v>
      </c>
      <c r="K40" s="47">
        <f>J39/J40</f>
        <v>1.239112692047631</v>
      </c>
      <c r="L40" s="77"/>
      <c r="M40" s="47">
        <v>8.5077651713003438E-2</v>
      </c>
      <c r="N40" s="47">
        <f>M39/M40</f>
        <v>4.9234058794594722</v>
      </c>
      <c r="O40" s="77"/>
      <c r="P40" s="47">
        <v>3.4638306928047438E-2</v>
      </c>
      <c r="Q40" s="47">
        <f>P39/P40</f>
        <v>2.9096095201155312</v>
      </c>
      <c r="R40" s="77"/>
      <c r="S40" s="47">
        <v>1.0469851979246094E-2</v>
      </c>
      <c r="T40" s="47">
        <f>S39/S40</f>
        <v>6.2184005948260452</v>
      </c>
      <c r="U40" s="77"/>
      <c r="V40" s="47">
        <v>1.6400627642140207E-3</v>
      </c>
      <c r="W40" s="47">
        <f>V39/V40</f>
        <v>15.146785008993742</v>
      </c>
      <c r="X40" s="77"/>
      <c r="Y40" s="47">
        <v>3.5057442570168886</v>
      </c>
      <c r="Z40" s="47">
        <f>Y39/Y40</f>
        <v>1.2976596016106259</v>
      </c>
      <c r="AA40" s="77"/>
      <c r="AB40" s="47">
        <v>1.5322048263669583</v>
      </c>
      <c r="AC40" s="47">
        <f>AB39/AB40</f>
        <v>1.1705821154697442</v>
      </c>
      <c r="AD40" s="77"/>
      <c r="AE40" s="47">
        <v>1.3523200503499471</v>
      </c>
      <c r="AF40" s="47">
        <f>AE39/AE40</f>
        <v>1.2929533039294741</v>
      </c>
      <c r="AG40" s="77"/>
      <c r="AH40" s="47">
        <v>0.21296328796702252</v>
      </c>
      <c r="AI40" s="47">
        <f>AH39/AH40</f>
        <v>1.5957829880561933</v>
      </c>
      <c r="AJ40" s="77"/>
      <c r="AK40" s="47">
        <v>51.763856533096096</v>
      </c>
      <c r="AL40" s="47">
        <f>AK39/AK40</f>
        <v>2.7423094503299881</v>
      </c>
      <c r="AM40" s="77"/>
      <c r="AN40" s="47">
        <v>10.758619886326327</v>
      </c>
      <c r="AO40" s="47">
        <f>AN39/AN40</f>
        <v>0.89393355273638297</v>
      </c>
      <c r="AP40" s="77"/>
      <c r="AQ40" s="47">
        <v>0.14497533763911152</v>
      </c>
      <c r="AR40" s="47">
        <f>AQ39/AQ40</f>
        <v>1.6011440391655392</v>
      </c>
      <c r="AS40" s="77"/>
      <c r="AT40" s="47">
        <v>60.019344383293273</v>
      </c>
      <c r="AU40" s="47">
        <f>AT39/AT40</f>
        <v>3.0075115969919199</v>
      </c>
      <c r="AV40" s="77"/>
      <c r="AW40" s="47">
        <v>10.839523474876692</v>
      </c>
      <c r="AX40" s="47">
        <f>AW39/AW40</f>
        <v>1.0997631124041651</v>
      </c>
      <c r="AY40" s="77"/>
      <c r="AZ40" s="47">
        <v>81.545086690651615</v>
      </c>
      <c r="BA40" s="47">
        <f>AZ39/AZ40</f>
        <v>1.2956862226816757</v>
      </c>
      <c r="BB40" s="77"/>
      <c r="BC40" s="47">
        <v>140.23001773325274</v>
      </c>
      <c r="BD40" s="47">
        <f>BC39/BC40</f>
        <v>1.1708819426277421</v>
      </c>
      <c r="BE40" s="77"/>
      <c r="BF40" s="47">
        <v>5.5399168332889701</v>
      </c>
      <c r="BG40" s="47">
        <f>BF39/BF40</f>
        <v>1.4514653430057345</v>
      </c>
      <c r="BH40" s="77"/>
      <c r="BI40" s="47">
        <v>1.2902220288861455E-2</v>
      </c>
      <c r="BJ40" s="47">
        <f>BI39/BI40</f>
        <v>1.5632499207662678</v>
      </c>
      <c r="BK40" s="77"/>
      <c r="BL40" s="47">
        <v>1.0070096020525587</v>
      </c>
      <c r="BM40" s="47">
        <f>BL39/BL40</f>
        <v>1.1986298793555452</v>
      </c>
      <c r="BN40" s="77"/>
      <c r="BO40" s="47">
        <v>0.10259286306265879</v>
      </c>
      <c r="BP40" s="47">
        <f>BO39/BO40</f>
        <v>2.0668352220145541</v>
      </c>
      <c r="BQ40" s="77"/>
      <c r="BR40" s="47">
        <v>2.1795800217862542</v>
      </c>
      <c r="BS40" s="47">
        <f>BR39/BR40</f>
        <v>1.1947517543194746</v>
      </c>
      <c r="BT40" s="77"/>
      <c r="BU40" s="47">
        <v>2.8832600398214874</v>
      </c>
      <c r="BV40" s="47">
        <f>BU39/BU40</f>
        <v>1.6832710917194713</v>
      </c>
      <c r="BW40" s="77"/>
      <c r="BX40" s="48">
        <v>2.8343725781225531</v>
      </c>
      <c r="BY40" s="47">
        <f>BX39/BX40</f>
        <v>1.1659717845056974</v>
      </c>
      <c r="BZ40" s="77"/>
    </row>
    <row r="41" spans="1:78" s="54" customFormat="1" ht="24" thickBot="1" x14ac:dyDescent="0.6">
      <c r="A41" s="154"/>
      <c r="B41" s="155"/>
      <c r="C41" s="50" t="s">
        <v>191</v>
      </c>
      <c r="D41" s="51">
        <v>7</v>
      </c>
      <c r="E41" s="51">
        <f>D39/D41</f>
        <v>7.3407195268203651</v>
      </c>
      <c r="F41" s="89"/>
      <c r="G41" s="51">
        <v>15</v>
      </c>
      <c r="H41" s="51">
        <f>G39/G41</f>
        <v>6.3880692712397673</v>
      </c>
      <c r="I41" s="89"/>
      <c r="J41" s="52"/>
      <c r="K41" s="52"/>
      <c r="L41" s="77"/>
      <c r="M41" s="52"/>
      <c r="N41" s="52"/>
      <c r="O41" s="77"/>
      <c r="P41" s="52"/>
      <c r="Q41" s="52"/>
      <c r="R41" s="77"/>
      <c r="S41" s="52"/>
      <c r="T41" s="52"/>
      <c r="U41" s="77"/>
      <c r="V41" s="52"/>
      <c r="W41" s="52"/>
      <c r="X41" s="77"/>
      <c r="Y41" s="52"/>
      <c r="Z41" s="52"/>
      <c r="AA41" s="77"/>
      <c r="AB41" s="52"/>
      <c r="AC41" s="52"/>
      <c r="AD41" s="77"/>
      <c r="AE41" s="52"/>
      <c r="AF41" s="52"/>
      <c r="AG41" s="77"/>
      <c r="AH41" s="52"/>
      <c r="AI41" s="52"/>
      <c r="AJ41" s="77"/>
      <c r="AK41" s="52"/>
      <c r="AL41" s="52"/>
      <c r="AM41" s="77"/>
      <c r="AN41" s="52"/>
      <c r="AO41" s="52"/>
      <c r="AP41" s="77"/>
      <c r="AQ41" s="52"/>
      <c r="AR41" s="52"/>
      <c r="AS41" s="77"/>
      <c r="AT41" s="52"/>
      <c r="AU41" s="52"/>
      <c r="AV41" s="77"/>
      <c r="AW41" s="52"/>
      <c r="AX41" s="52"/>
      <c r="AY41" s="77"/>
      <c r="AZ41" s="52"/>
      <c r="BA41" s="52"/>
      <c r="BB41" s="77"/>
      <c r="BC41" s="52"/>
      <c r="BD41" s="52"/>
      <c r="BE41" s="77"/>
      <c r="BF41" s="52"/>
      <c r="BG41" s="52"/>
      <c r="BH41" s="77"/>
      <c r="BI41" s="52"/>
      <c r="BJ41" s="52"/>
      <c r="BK41" s="77"/>
      <c r="BL41" s="52"/>
      <c r="BM41" s="52"/>
      <c r="BN41" s="77"/>
      <c r="BO41" s="52"/>
      <c r="BP41" s="52"/>
      <c r="BQ41" s="77"/>
      <c r="BR41" s="52"/>
      <c r="BS41" s="52"/>
      <c r="BT41" s="77"/>
      <c r="BU41" s="52"/>
      <c r="BV41" s="52"/>
      <c r="BW41" s="77"/>
      <c r="BX41" s="53"/>
      <c r="BY41" s="52"/>
      <c r="BZ41" s="77"/>
    </row>
    <row r="42" spans="1:78" s="60" customFormat="1" ht="23.5" x14ac:dyDescent="0.55000000000000004">
      <c r="A42" s="152" t="s">
        <v>185</v>
      </c>
      <c r="B42" s="156"/>
      <c r="C42" s="42" t="s">
        <v>175</v>
      </c>
      <c r="D42" s="43">
        <v>55.977214546725627</v>
      </c>
      <c r="E42" s="43" t="s">
        <v>249</v>
      </c>
      <c r="F42" s="89"/>
      <c r="G42" s="43">
        <v>154.11226879895401</v>
      </c>
      <c r="H42" s="43" t="s">
        <v>249</v>
      </c>
      <c r="I42" s="89"/>
      <c r="J42" s="43">
        <v>11.521597648477533</v>
      </c>
      <c r="K42" s="43" t="s">
        <v>249</v>
      </c>
      <c r="L42" s="77"/>
      <c r="M42" s="43">
        <v>0.52478638637555275</v>
      </c>
      <c r="N42" s="43" t="s">
        <v>249</v>
      </c>
      <c r="O42" s="77"/>
      <c r="P42" s="43">
        <v>0.30463849729100839</v>
      </c>
      <c r="Q42" s="43" t="s">
        <v>249</v>
      </c>
      <c r="R42" s="77"/>
      <c r="S42" s="43">
        <v>5.6252657987826755E-2</v>
      </c>
      <c r="T42" s="43" t="s">
        <v>249</v>
      </c>
      <c r="U42" s="77"/>
      <c r="V42" s="43">
        <v>0.12835400366768729</v>
      </c>
      <c r="W42" s="43" t="s">
        <v>249</v>
      </c>
      <c r="X42" s="77"/>
      <c r="Y42" s="43">
        <v>11.726351803561728</v>
      </c>
      <c r="Z42" s="43" t="s">
        <v>249</v>
      </c>
      <c r="AA42" s="77"/>
      <c r="AB42" s="43">
        <v>4.5217344338072207</v>
      </c>
      <c r="AC42" s="43" t="s">
        <v>249</v>
      </c>
      <c r="AD42" s="77"/>
      <c r="AE42" s="43">
        <v>5.0413604207167477</v>
      </c>
      <c r="AF42" s="43" t="s">
        <v>249</v>
      </c>
      <c r="AG42" s="77"/>
      <c r="AH42" s="43">
        <v>1.3563104155876162</v>
      </c>
      <c r="AI42" s="43" t="s">
        <v>249</v>
      </c>
      <c r="AJ42" s="77"/>
      <c r="AK42" s="43">
        <v>48.030461762238374</v>
      </c>
      <c r="AL42" s="43" t="s">
        <v>249</v>
      </c>
      <c r="AM42" s="77"/>
      <c r="AN42" s="43">
        <v>8.3484767632577519</v>
      </c>
      <c r="AO42" s="43" t="s">
        <v>249</v>
      </c>
      <c r="AP42" s="77"/>
      <c r="AQ42" s="43">
        <v>0.20562879906148743</v>
      </c>
      <c r="AR42" s="43" t="s">
        <v>249</v>
      </c>
      <c r="AS42" s="77"/>
      <c r="AT42" s="43">
        <v>487.34287770765718</v>
      </c>
      <c r="AU42" s="43" t="s">
        <v>249</v>
      </c>
      <c r="AV42" s="77"/>
      <c r="AW42" s="43">
        <v>11.220107869504778</v>
      </c>
      <c r="AX42" s="43" t="s">
        <v>249</v>
      </c>
      <c r="AY42" s="77"/>
      <c r="AZ42" s="43">
        <v>102.25900060516291</v>
      </c>
      <c r="BA42" s="43" t="s">
        <v>249</v>
      </c>
      <c r="BB42" s="77"/>
      <c r="BC42" s="43">
        <v>183.69272811098935</v>
      </c>
      <c r="BD42" s="43" t="s">
        <v>249</v>
      </c>
      <c r="BE42" s="77"/>
      <c r="BF42" s="43">
        <v>8.8218340837685023</v>
      </c>
      <c r="BG42" s="43" t="s">
        <v>249</v>
      </c>
      <c r="BH42" s="77"/>
      <c r="BI42" s="43">
        <v>2.7118336515956697E-2</v>
      </c>
      <c r="BJ42" s="43" t="s">
        <v>249</v>
      </c>
      <c r="BK42" s="77"/>
      <c r="BL42" s="43">
        <v>1.0014673540000132</v>
      </c>
      <c r="BM42" s="43" t="s">
        <v>249</v>
      </c>
      <c r="BN42" s="77"/>
      <c r="BO42" s="43">
        <v>5.9694451450219135E-2</v>
      </c>
      <c r="BP42" s="43" t="s">
        <v>249</v>
      </c>
      <c r="BQ42" s="77"/>
      <c r="BR42" s="43">
        <v>1.1359001333098839</v>
      </c>
      <c r="BS42" s="43" t="s">
        <v>249</v>
      </c>
      <c r="BT42" s="77"/>
      <c r="BU42" s="43">
        <v>6.3983705514861979</v>
      </c>
      <c r="BV42" s="43" t="s">
        <v>249</v>
      </c>
      <c r="BW42" s="77"/>
      <c r="BX42" s="44">
        <v>5.7834083710517792</v>
      </c>
      <c r="BY42" s="43" t="s">
        <v>249</v>
      </c>
      <c r="BZ42" s="77"/>
    </row>
    <row r="43" spans="1:78" s="49" customFormat="1" ht="23.5" x14ac:dyDescent="0.55000000000000004">
      <c r="A43" s="157"/>
      <c r="B43" s="158"/>
      <c r="C43" s="46" t="s">
        <v>176</v>
      </c>
      <c r="D43" s="47">
        <v>43.933783583637855</v>
      </c>
      <c r="E43" s="47">
        <f>D42/D43</f>
        <v>1.2741268786959901</v>
      </c>
      <c r="F43" s="89"/>
      <c r="G43" s="47">
        <v>102.96945801705135</v>
      </c>
      <c r="H43" s="47">
        <f>G42/G43</f>
        <v>1.4966794209350271</v>
      </c>
      <c r="I43" s="89"/>
      <c r="J43" s="47">
        <v>9.6854448284654033</v>
      </c>
      <c r="K43" s="47">
        <f>J42/J43</f>
        <v>1.1895785740904432</v>
      </c>
      <c r="L43" s="77"/>
      <c r="M43" s="47">
        <v>0.39095759373116667</v>
      </c>
      <c r="N43" s="47">
        <f>M42/M43</f>
        <v>1.3423102525447057</v>
      </c>
      <c r="O43" s="77"/>
      <c r="P43" s="47">
        <v>0.23164994355447258</v>
      </c>
      <c r="Q43" s="47">
        <f>P42/P43</f>
        <v>1.3150812498228497</v>
      </c>
      <c r="R43" s="77"/>
      <c r="S43" s="47">
        <v>3.9155360568287577E-2</v>
      </c>
      <c r="T43" s="47">
        <f>S42/S43</f>
        <v>1.4366527895898498</v>
      </c>
      <c r="U43" s="77"/>
      <c r="V43" s="47">
        <v>7.9255931135744084E-2</v>
      </c>
      <c r="W43" s="47">
        <f>V42/V43</f>
        <v>1.6194876752864265</v>
      </c>
      <c r="X43" s="77"/>
      <c r="Y43" s="47">
        <v>6.9348443939213187</v>
      </c>
      <c r="Z43" s="47">
        <f>Y42/Y43</f>
        <v>1.6909322167113607</v>
      </c>
      <c r="AA43" s="77"/>
      <c r="AB43" s="47">
        <v>2.6877618863574222</v>
      </c>
      <c r="AC43" s="47">
        <f>AB42/AB43</f>
        <v>1.6823418982011393</v>
      </c>
      <c r="AD43" s="77"/>
      <c r="AE43" s="47">
        <v>2.8942198728838426</v>
      </c>
      <c r="AF43" s="47">
        <f>AE42/AE43</f>
        <v>1.7418719524213144</v>
      </c>
      <c r="AG43" s="77"/>
      <c r="AH43" s="47">
        <v>0.80883972793239856</v>
      </c>
      <c r="AI43" s="47">
        <f>AH42/AH43</f>
        <v>1.6768592945535612</v>
      </c>
      <c r="AJ43" s="77"/>
      <c r="AK43" s="47">
        <v>105.24542471183086</v>
      </c>
      <c r="AL43" s="47">
        <f>AK42/AK43</f>
        <v>0.45636626859313884</v>
      </c>
      <c r="AM43" s="77"/>
      <c r="AN43" s="47">
        <v>5.4867545708735754</v>
      </c>
      <c r="AO43" s="47">
        <f>AN42/AN43</f>
        <v>1.5215692000468952</v>
      </c>
      <c r="AP43" s="77"/>
      <c r="AQ43" s="47">
        <v>0.11742045342782516</v>
      </c>
      <c r="AR43" s="47">
        <f>AQ42/AQ43</f>
        <v>1.751217893123546</v>
      </c>
      <c r="AS43" s="77"/>
      <c r="AT43" s="47">
        <v>289.92650729803825</v>
      </c>
      <c r="AU43" s="47">
        <f>AT42/AT43</f>
        <v>1.6809186653867394</v>
      </c>
      <c r="AV43" s="77"/>
      <c r="AW43" s="47">
        <v>9.8262116752345783</v>
      </c>
      <c r="AX43" s="47">
        <f>AW42/AW43</f>
        <v>1.1418548918280782</v>
      </c>
      <c r="AY43" s="77"/>
      <c r="AZ43" s="47">
        <v>86.168104818334569</v>
      </c>
      <c r="BA43" s="47">
        <f>AZ42/AZ43</f>
        <v>1.1867384204486364</v>
      </c>
      <c r="BB43" s="77"/>
      <c r="BC43" s="47">
        <v>154.686497069273</v>
      </c>
      <c r="BD43" s="47">
        <f>BC42/BC43</f>
        <v>1.1875162447354828</v>
      </c>
      <c r="BE43" s="77"/>
      <c r="BF43" s="47">
        <v>5.745878058877639</v>
      </c>
      <c r="BG43" s="47">
        <f>BF42/BF43</f>
        <v>1.5353326320836853</v>
      </c>
      <c r="BH43" s="77"/>
      <c r="BI43" s="47">
        <v>2.3826458188686641E-2</v>
      </c>
      <c r="BJ43" s="47">
        <f>BI42/BI43</f>
        <v>1.1381606238409836</v>
      </c>
      <c r="BK43" s="77"/>
      <c r="BL43" s="47">
        <v>0.70741427326457118</v>
      </c>
      <c r="BM43" s="47">
        <f>BL42/BL43</f>
        <v>1.4156730954528916</v>
      </c>
      <c r="BN43" s="77"/>
      <c r="BO43" s="47">
        <v>6.9864330586096146E-2</v>
      </c>
      <c r="BP43" s="47">
        <f>BO42/BO43</f>
        <v>0.85443388563861888</v>
      </c>
      <c r="BQ43" s="77"/>
      <c r="BR43" s="47">
        <v>0.9956009416884456</v>
      </c>
      <c r="BS43" s="47">
        <f>BR42/BR43</f>
        <v>1.1409191029726269</v>
      </c>
      <c r="BT43" s="77"/>
      <c r="BU43" s="47">
        <v>5.4555149474924143</v>
      </c>
      <c r="BV43" s="47">
        <f>BU42/BU43</f>
        <v>1.1728261425490476</v>
      </c>
      <c r="BW43" s="77"/>
      <c r="BX43" s="48">
        <v>3.6188765951096227</v>
      </c>
      <c r="BY43" s="47">
        <f>BX42/BX43</f>
        <v>1.598122571758098</v>
      </c>
      <c r="BZ43" s="77"/>
    </row>
    <row r="44" spans="1:78" s="54" customFormat="1" ht="24" thickBot="1" x14ac:dyDescent="0.6">
      <c r="A44" s="159"/>
      <c r="B44" s="160"/>
      <c r="C44" s="50" t="s">
        <v>191</v>
      </c>
      <c r="D44" s="51">
        <v>7</v>
      </c>
      <c r="E44" s="51">
        <f>D42/D44</f>
        <v>7.9967449352465181</v>
      </c>
      <c r="F44" s="89"/>
      <c r="G44" s="51">
        <v>15</v>
      </c>
      <c r="H44" s="51">
        <f>G42/G44</f>
        <v>10.2741512532636</v>
      </c>
      <c r="I44" s="89"/>
      <c r="J44" s="52"/>
      <c r="K44" s="52"/>
      <c r="L44" s="77"/>
      <c r="M44" s="52"/>
      <c r="N44" s="52"/>
      <c r="O44" s="77"/>
      <c r="P44" s="52"/>
      <c r="Q44" s="52"/>
      <c r="R44" s="77"/>
      <c r="S44" s="52"/>
      <c r="T44" s="52"/>
      <c r="U44" s="77"/>
      <c r="V44" s="52"/>
      <c r="W44" s="52"/>
      <c r="X44" s="77"/>
      <c r="Y44" s="52"/>
      <c r="Z44" s="52"/>
      <c r="AA44" s="77"/>
      <c r="AB44" s="52"/>
      <c r="AC44" s="52"/>
      <c r="AD44" s="77"/>
      <c r="AE44" s="52"/>
      <c r="AF44" s="52"/>
      <c r="AG44" s="77"/>
      <c r="AH44" s="52"/>
      <c r="AI44" s="52"/>
      <c r="AJ44" s="77"/>
      <c r="AK44" s="52"/>
      <c r="AL44" s="52"/>
      <c r="AM44" s="77"/>
      <c r="AN44" s="52"/>
      <c r="AO44" s="52"/>
      <c r="AP44" s="77"/>
      <c r="AQ44" s="52"/>
      <c r="AR44" s="52"/>
      <c r="AS44" s="77"/>
      <c r="AT44" s="52"/>
      <c r="AU44" s="52"/>
      <c r="AV44" s="77"/>
      <c r="AW44" s="52"/>
      <c r="AX44" s="52"/>
      <c r="AY44" s="77"/>
      <c r="AZ44" s="52"/>
      <c r="BA44" s="52"/>
      <c r="BB44" s="77"/>
      <c r="BC44" s="52"/>
      <c r="BD44" s="52"/>
      <c r="BE44" s="77"/>
      <c r="BF44" s="52"/>
      <c r="BG44" s="52"/>
      <c r="BH44" s="77"/>
      <c r="BI44" s="52"/>
      <c r="BJ44" s="52"/>
      <c r="BK44" s="77"/>
      <c r="BL44" s="52"/>
      <c r="BM44" s="52"/>
      <c r="BN44" s="77"/>
      <c r="BO44" s="52"/>
      <c r="BP44" s="52"/>
      <c r="BQ44" s="77"/>
      <c r="BR44" s="52"/>
      <c r="BS44" s="52"/>
      <c r="BT44" s="77"/>
      <c r="BU44" s="52"/>
      <c r="BV44" s="52"/>
      <c r="BW44" s="77"/>
      <c r="BX44" s="53"/>
      <c r="BY44" s="52"/>
      <c r="BZ44" s="77"/>
    </row>
    <row r="45" spans="1:78" s="60" customFormat="1" ht="23.5" x14ac:dyDescent="0.55000000000000004">
      <c r="A45" s="154" t="s">
        <v>186</v>
      </c>
      <c r="B45" s="158"/>
      <c r="C45" s="42" t="s">
        <v>175</v>
      </c>
      <c r="D45" s="43">
        <v>7.0704847086106852</v>
      </c>
      <c r="E45" s="43" t="s">
        <v>249</v>
      </c>
      <c r="F45" s="89"/>
      <c r="G45" s="43">
        <v>14.282379111393581</v>
      </c>
      <c r="H45" s="43" t="s">
        <v>249</v>
      </c>
      <c r="I45" s="89"/>
      <c r="J45" s="43">
        <v>1.7244912204301461</v>
      </c>
      <c r="K45" s="43" t="s">
        <v>249</v>
      </c>
      <c r="L45" s="77"/>
      <c r="M45" s="43">
        <v>6.4058591460012804E-2</v>
      </c>
      <c r="N45" s="43" t="s">
        <v>249</v>
      </c>
      <c r="O45" s="77"/>
      <c r="P45" s="43">
        <v>1.5484361511857395E-2</v>
      </c>
      <c r="Q45" s="43" t="s">
        <v>249</v>
      </c>
      <c r="R45" s="77"/>
      <c r="S45" s="43">
        <v>1.2797577322585338E-2</v>
      </c>
      <c r="T45" s="43" t="s">
        <v>249</v>
      </c>
      <c r="U45" s="77"/>
      <c r="V45" s="43">
        <v>1.1878414310465948E-2</v>
      </c>
      <c r="W45" s="43" t="s">
        <v>249</v>
      </c>
      <c r="X45" s="77"/>
      <c r="Y45" s="43">
        <v>0.78779340623340244</v>
      </c>
      <c r="Z45" s="43" t="s">
        <v>249</v>
      </c>
      <c r="AA45" s="77"/>
      <c r="AB45" s="43">
        <v>0.24527511454170461</v>
      </c>
      <c r="AC45" s="43" t="s">
        <v>249</v>
      </c>
      <c r="AD45" s="77"/>
      <c r="AE45" s="43">
        <v>0.33613084304735186</v>
      </c>
      <c r="AF45" s="43" t="s">
        <v>249</v>
      </c>
      <c r="AG45" s="77"/>
      <c r="AH45" s="43">
        <v>0.14522775591486345</v>
      </c>
      <c r="AI45" s="43" t="s">
        <v>249</v>
      </c>
      <c r="AJ45" s="77"/>
      <c r="AK45" s="43">
        <v>1.0591586093498806</v>
      </c>
      <c r="AL45" s="43" t="s">
        <v>249</v>
      </c>
      <c r="AM45" s="77"/>
      <c r="AN45" s="43">
        <v>0.47372247547691576</v>
      </c>
      <c r="AO45" s="43" t="s">
        <v>249</v>
      </c>
      <c r="AP45" s="77"/>
      <c r="AQ45" s="43">
        <v>2.9696035776164871E-2</v>
      </c>
      <c r="AR45" s="43" t="s">
        <v>249</v>
      </c>
      <c r="AS45" s="77"/>
      <c r="AT45" s="43">
        <v>18.255991517632786</v>
      </c>
      <c r="AU45" s="43" t="s">
        <v>249</v>
      </c>
      <c r="AV45" s="77"/>
      <c r="AW45" s="43">
        <v>1.8022665522248635</v>
      </c>
      <c r="AX45" s="43" t="s">
        <v>249</v>
      </c>
      <c r="AY45" s="77"/>
      <c r="AZ45" s="43">
        <v>13.405639007525858</v>
      </c>
      <c r="BA45" s="43" t="s">
        <v>249</v>
      </c>
      <c r="BB45" s="77"/>
      <c r="BC45" s="43">
        <v>21.232665579957885</v>
      </c>
      <c r="BD45" s="43" t="s">
        <v>249</v>
      </c>
      <c r="BE45" s="77"/>
      <c r="BF45" s="43">
        <v>0.98633261685119034</v>
      </c>
      <c r="BG45" s="43" t="s">
        <v>249</v>
      </c>
      <c r="BH45" s="77"/>
      <c r="BI45" s="43">
        <v>5.0341851125308068E-3</v>
      </c>
      <c r="BJ45" s="43" t="s">
        <v>249</v>
      </c>
      <c r="BK45" s="77"/>
      <c r="BL45" s="43">
        <v>6.2998018753721199E-2</v>
      </c>
      <c r="BM45" s="43" t="s">
        <v>249</v>
      </c>
      <c r="BN45" s="77"/>
      <c r="BO45" s="43">
        <v>7.3108811887034469E-3</v>
      </c>
      <c r="BP45" s="43" t="s">
        <v>249</v>
      </c>
      <c r="BQ45" s="77"/>
      <c r="BR45" s="43">
        <v>0.12140022244684544</v>
      </c>
      <c r="BS45" s="43" t="s">
        <v>249</v>
      </c>
      <c r="BT45" s="77"/>
      <c r="BU45" s="43">
        <v>0.9379705014442935</v>
      </c>
      <c r="BV45" s="43" t="s">
        <v>249</v>
      </c>
      <c r="BW45" s="77"/>
      <c r="BX45" s="44">
        <v>0.73533040969551111</v>
      </c>
      <c r="BY45" s="43" t="s">
        <v>249</v>
      </c>
      <c r="BZ45" s="77"/>
    </row>
    <row r="46" spans="1:78" s="49" customFormat="1" ht="23.5" x14ac:dyDescent="0.55000000000000004">
      <c r="A46" s="157"/>
      <c r="B46" s="158"/>
      <c r="C46" s="46" t="s">
        <v>176</v>
      </c>
      <c r="D46" s="47">
        <v>29.715873211205146</v>
      </c>
      <c r="E46" s="47">
        <f>D45/D46</f>
        <v>0.23793629278053907</v>
      </c>
      <c r="F46" s="89"/>
      <c r="G46" s="47">
        <v>53.180270018399909</v>
      </c>
      <c r="H46" s="47">
        <f>G45/G46</f>
        <v>0.26856537408426101</v>
      </c>
      <c r="I46" s="89"/>
      <c r="J46" s="47">
        <v>7.9331876025394878</v>
      </c>
      <c r="K46" s="47">
        <f>J45/J46</f>
        <v>0.21737683599945629</v>
      </c>
      <c r="L46" s="77"/>
      <c r="M46" s="47">
        <v>0.15888104613446372</v>
      </c>
      <c r="N46" s="47">
        <f>M45/M46</f>
        <v>0.40318586148909752</v>
      </c>
      <c r="O46" s="77"/>
      <c r="P46" s="47">
        <v>2.6930710197294871E-2</v>
      </c>
      <c r="Q46" s="47">
        <f>P45/P46</f>
        <v>0.57497041104444269</v>
      </c>
      <c r="R46" s="77"/>
      <c r="S46" s="47">
        <v>9.3960253783530265E-3</v>
      </c>
      <c r="T46" s="47">
        <f>S45/S46</f>
        <v>1.3620203019107371</v>
      </c>
      <c r="U46" s="77"/>
      <c r="V46" s="47">
        <v>7.982622956319468E-3</v>
      </c>
      <c r="W46" s="47">
        <f>V45/V46</f>
        <v>1.4880339927695527</v>
      </c>
      <c r="X46" s="77"/>
      <c r="Y46" s="47">
        <v>2.2862801448202106</v>
      </c>
      <c r="Z46" s="47">
        <f>Y45/Y46</f>
        <v>0.344574311253249</v>
      </c>
      <c r="AA46" s="77"/>
      <c r="AB46" s="47">
        <v>0.74156139153593681</v>
      </c>
      <c r="AC46" s="47">
        <f>AB45/AB46</f>
        <v>0.33075496828885048</v>
      </c>
      <c r="AD46" s="77"/>
      <c r="AE46" s="47">
        <v>0.90685456522580321</v>
      </c>
      <c r="AF46" s="47">
        <f>AE45/AE46</f>
        <v>0.37065573239260985</v>
      </c>
      <c r="AG46" s="77"/>
      <c r="AH46" s="47">
        <v>0.39013419384839093</v>
      </c>
      <c r="AI46" s="47">
        <f>AH45/AH46</f>
        <v>0.37225077474572771</v>
      </c>
      <c r="AJ46" s="77"/>
      <c r="AK46" s="47">
        <v>22.529635517772469</v>
      </c>
      <c r="AL46" s="47">
        <f>AK45/AK46</f>
        <v>4.701179513154418E-2</v>
      </c>
      <c r="AM46" s="77"/>
      <c r="AN46" s="47">
        <v>0.36906809239744276</v>
      </c>
      <c r="AO46" s="47">
        <f>AN45/AN46</f>
        <v>1.2835638876274695</v>
      </c>
      <c r="AP46" s="77"/>
      <c r="AQ46" s="47">
        <v>7.2970494758277521E-2</v>
      </c>
      <c r="AR46" s="47">
        <f>AQ45/AQ46</f>
        <v>0.40695949608860582</v>
      </c>
      <c r="AS46" s="77"/>
      <c r="AT46" s="47">
        <v>66.289067847626598</v>
      </c>
      <c r="AU46" s="47">
        <f>AT45/AT46</f>
        <v>0.27539973196781681</v>
      </c>
      <c r="AV46" s="77"/>
      <c r="AW46" s="47">
        <v>9.0539868544714661</v>
      </c>
      <c r="AX46" s="47">
        <f>AW45/AW46</f>
        <v>0.1990577831836351</v>
      </c>
      <c r="AY46" s="77"/>
      <c r="AZ46" s="47">
        <v>68.424708854243363</v>
      </c>
      <c r="BA46" s="47">
        <f>AZ45/AZ46</f>
        <v>0.19591810081475425</v>
      </c>
      <c r="BB46" s="77"/>
      <c r="BC46" s="47">
        <v>106.66385818611406</v>
      </c>
      <c r="BD46" s="47">
        <f>BC45/BC46</f>
        <v>0.19906148100240051</v>
      </c>
      <c r="BE46" s="77"/>
      <c r="BF46" s="47">
        <v>2.7229499756899318</v>
      </c>
      <c r="BG46" s="47">
        <f>BF45/BF46</f>
        <v>0.36222942972034466</v>
      </c>
      <c r="BH46" s="77"/>
      <c r="BI46" s="47">
        <v>6.5757073034916321E-3</v>
      </c>
      <c r="BJ46" s="47">
        <f>BI45/BI46</f>
        <v>0.76557317413713155</v>
      </c>
      <c r="BK46" s="77"/>
      <c r="BL46" s="47">
        <v>0.39462918310988482</v>
      </c>
      <c r="BM46" s="47">
        <f>BL45/BL46</f>
        <v>0.15963852003357631</v>
      </c>
      <c r="BN46" s="77"/>
      <c r="BO46" s="47">
        <v>2.979687154960433E-2</v>
      </c>
      <c r="BP46" s="47">
        <f>BO45/BO46</f>
        <v>0.24535734150924737</v>
      </c>
      <c r="BQ46" s="77"/>
      <c r="BR46" s="47">
        <v>0.46272707029509447</v>
      </c>
      <c r="BS46" s="47">
        <f>BR45/BR46</f>
        <v>0.26235815935606488</v>
      </c>
      <c r="BT46" s="77"/>
      <c r="BU46" s="47">
        <v>4.5078445941604599</v>
      </c>
      <c r="BV46" s="47">
        <f>BU45/BU46</f>
        <v>0.2080751636068725</v>
      </c>
      <c r="BW46" s="77"/>
      <c r="BX46" s="48">
        <v>2.2870772074637684</v>
      </c>
      <c r="BY46" s="47">
        <f>BX45/BX46</f>
        <v>0.32151534163157897</v>
      </c>
      <c r="BZ46" s="77"/>
    </row>
    <row r="47" spans="1:78" s="54" customFormat="1" ht="24" thickBot="1" x14ac:dyDescent="0.6">
      <c r="A47" s="159"/>
      <c r="B47" s="160"/>
      <c r="C47" s="56" t="s">
        <v>191</v>
      </c>
      <c r="D47" s="57">
        <v>29</v>
      </c>
      <c r="E47" s="51">
        <f>D45/D47</f>
        <v>0.2438098175382995</v>
      </c>
      <c r="F47" s="89"/>
      <c r="G47" s="57">
        <v>62</v>
      </c>
      <c r="H47" s="51">
        <f>G45/G47</f>
        <v>0.23036095340957388</v>
      </c>
      <c r="I47" s="89"/>
      <c r="J47" s="58"/>
      <c r="K47" s="58"/>
      <c r="L47" s="77"/>
      <c r="M47" s="58"/>
      <c r="N47" s="58"/>
      <c r="O47" s="77"/>
      <c r="P47" s="58"/>
      <c r="Q47" s="58"/>
      <c r="R47" s="77"/>
      <c r="S47" s="58"/>
      <c r="T47" s="58"/>
      <c r="U47" s="77"/>
      <c r="V47" s="58"/>
      <c r="W47" s="58"/>
      <c r="X47" s="77"/>
      <c r="Y47" s="58"/>
      <c r="Z47" s="58"/>
      <c r="AA47" s="77"/>
      <c r="AB47" s="58"/>
      <c r="AC47" s="58"/>
      <c r="AD47" s="77"/>
      <c r="AE47" s="58"/>
      <c r="AF47" s="58"/>
      <c r="AG47" s="77"/>
      <c r="AH47" s="58"/>
      <c r="AI47" s="58"/>
      <c r="AJ47" s="77"/>
      <c r="AK47" s="58"/>
      <c r="AL47" s="58"/>
      <c r="AM47" s="77"/>
      <c r="AN47" s="58"/>
      <c r="AO47" s="58"/>
      <c r="AP47" s="77"/>
      <c r="AQ47" s="58"/>
      <c r="AR47" s="58"/>
      <c r="AS47" s="77"/>
      <c r="AT47" s="58"/>
      <c r="AU47" s="58"/>
      <c r="AV47" s="77"/>
      <c r="AW47" s="58"/>
      <c r="AX47" s="58"/>
      <c r="AY47" s="77"/>
      <c r="AZ47" s="58"/>
      <c r="BA47" s="58"/>
      <c r="BB47" s="77"/>
      <c r="BC47" s="58"/>
      <c r="BD47" s="58"/>
      <c r="BE47" s="77"/>
      <c r="BF47" s="58"/>
      <c r="BG47" s="58"/>
      <c r="BH47" s="77"/>
      <c r="BI47" s="58"/>
      <c r="BJ47" s="58"/>
      <c r="BK47" s="77"/>
      <c r="BL47" s="58"/>
      <c r="BM47" s="58"/>
      <c r="BN47" s="77"/>
      <c r="BO47" s="58"/>
      <c r="BP47" s="58"/>
      <c r="BQ47" s="77"/>
      <c r="BR47" s="58"/>
      <c r="BS47" s="58"/>
      <c r="BT47" s="77"/>
      <c r="BU47" s="58"/>
      <c r="BV47" s="58"/>
      <c r="BW47" s="77"/>
      <c r="BX47" s="59"/>
      <c r="BY47" s="58"/>
      <c r="BZ47" s="77"/>
    </row>
    <row r="48" spans="1:78" s="45" customFormat="1" ht="23.5" x14ac:dyDescent="0.55000000000000004">
      <c r="A48" s="122" t="s">
        <v>187</v>
      </c>
      <c r="B48" s="123"/>
      <c r="C48" s="42" t="s">
        <v>175</v>
      </c>
      <c r="D48" s="43">
        <v>1197.2522963533688</v>
      </c>
      <c r="E48" s="43" t="s">
        <v>249</v>
      </c>
      <c r="F48" s="89"/>
      <c r="G48" s="43">
        <v>742.34249480287519</v>
      </c>
      <c r="H48" s="43" t="s">
        <v>249</v>
      </c>
      <c r="I48" s="89"/>
      <c r="J48" s="43">
        <v>40.239580491862249</v>
      </c>
      <c r="K48" s="43" t="s">
        <v>249</v>
      </c>
      <c r="L48" s="77"/>
      <c r="M48" s="43">
        <v>55.580082320646156</v>
      </c>
      <c r="N48" s="43" t="s">
        <v>249</v>
      </c>
      <c r="O48" s="77"/>
      <c r="P48" s="43">
        <v>45.596683355630155</v>
      </c>
      <c r="Q48" s="43" t="s">
        <v>249</v>
      </c>
      <c r="R48" s="77"/>
      <c r="S48" s="43">
        <v>0</v>
      </c>
      <c r="T48" s="43" t="s">
        <v>249</v>
      </c>
      <c r="U48" s="77"/>
      <c r="V48" s="43">
        <v>0</v>
      </c>
      <c r="W48" s="43" t="s">
        <v>249</v>
      </c>
      <c r="X48" s="77"/>
      <c r="Y48" s="43">
        <v>39.633268411847254</v>
      </c>
      <c r="Z48" s="43" t="s">
        <v>249</v>
      </c>
      <c r="AA48" s="77"/>
      <c r="AB48" s="43">
        <v>25.147861277603191</v>
      </c>
      <c r="AC48" s="43" t="s">
        <v>249</v>
      </c>
      <c r="AD48" s="77"/>
      <c r="AE48" s="43">
        <v>11.928004729579575</v>
      </c>
      <c r="AF48" s="43" t="s">
        <v>249</v>
      </c>
      <c r="AG48" s="77"/>
      <c r="AH48" s="43">
        <v>1.5480113298959179</v>
      </c>
      <c r="AI48" s="43" t="s">
        <v>249</v>
      </c>
      <c r="AJ48" s="77"/>
      <c r="AK48" s="43">
        <v>340.40901922413428</v>
      </c>
      <c r="AL48" s="43" t="s">
        <v>249</v>
      </c>
      <c r="AM48" s="77"/>
      <c r="AN48" s="43">
        <v>1124.5667799673206</v>
      </c>
      <c r="AO48" s="43" t="s">
        <v>249</v>
      </c>
      <c r="AP48" s="77"/>
      <c r="AQ48" s="43">
        <v>0.72378107429314742</v>
      </c>
      <c r="AR48" s="43" t="s">
        <v>249</v>
      </c>
      <c r="AS48" s="77"/>
      <c r="AT48" s="43">
        <v>497.58592051317146</v>
      </c>
      <c r="AU48" s="43" t="s">
        <v>249</v>
      </c>
      <c r="AV48" s="77"/>
      <c r="AW48" s="43">
        <v>121.79041756439221</v>
      </c>
      <c r="AX48" s="43" t="s">
        <v>249</v>
      </c>
      <c r="AY48" s="77"/>
      <c r="AZ48" s="43">
        <v>1094.1839478773638</v>
      </c>
      <c r="BA48" s="43" t="s">
        <v>249</v>
      </c>
      <c r="BB48" s="77"/>
      <c r="BC48" s="43">
        <v>1769.1854038838185</v>
      </c>
      <c r="BD48" s="43" t="s">
        <v>249</v>
      </c>
      <c r="BE48" s="77"/>
      <c r="BF48" s="43">
        <v>1409.7448980388176</v>
      </c>
      <c r="BG48" s="43" t="s">
        <v>249</v>
      </c>
      <c r="BH48" s="77"/>
      <c r="BI48" s="43">
        <v>9.6097895818910456E-2</v>
      </c>
      <c r="BJ48" s="43" t="s">
        <v>249</v>
      </c>
      <c r="BK48" s="77"/>
      <c r="BL48" s="43">
        <v>0.41570909658693023</v>
      </c>
      <c r="BM48" s="43" t="s">
        <v>249</v>
      </c>
      <c r="BN48" s="77"/>
      <c r="BO48" s="43">
        <v>0.231041097609994</v>
      </c>
      <c r="BP48" s="43" t="s">
        <v>249</v>
      </c>
      <c r="BQ48" s="77"/>
      <c r="BR48" s="43">
        <v>4.7835501415336186</v>
      </c>
      <c r="BS48" s="43" t="s">
        <v>249</v>
      </c>
      <c r="BT48" s="77"/>
      <c r="BU48" s="43">
        <v>43.592625474211992</v>
      </c>
      <c r="BV48" s="43" t="s">
        <v>249</v>
      </c>
      <c r="BW48" s="77"/>
      <c r="BX48" s="44">
        <v>249.70638504838732</v>
      </c>
      <c r="BY48" s="43" t="s">
        <v>249</v>
      </c>
      <c r="BZ48" s="77"/>
    </row>
    <row r="49" spans="1:78" s="49" customFormat="1" ht="23.5" x14ac:dyDescent="0.55000000000000004">
      <c r="A49" s="124"/>
      <c r="B49" s="125"/>
      <c r="C49" s="46" t="s">
        <v>176</v>
      </c>
      <c r="D49" s="47">
        <v>258.06674197153507</v>
      </c>
      <c r="E49" s="47">
        <f>D48/D49</f>
        <v>4.6393126336497348</v>
      </c>
      <c r="F49" s="89"/>
      <c r="G49" s="47">
        <v>385.37505199590544</v>
      </c>
      <c r="H49" s="47">
        <f>G48/G49</f>
        <v>1.9262858115962382</v>
      </c>
      <c r="I49" s="89"/>
      <c r="J49" s="47">
        <v>16.628809420326657</v>
      </c>
      <c r="K49" s="47">
        <f>J48/J49</f>
        <v>2.4198714095955873</v>
      </c>
      <c r="L49" s="77"/>
      <c r="M49" s="47">
        <v>12.703258658408476</v>
      </c>
      <c r="N49" s="47">
        <f>M48/M49</f>
        <v>4.3752617981888351</v>
      </c>
      <c r="O49" s="77"/>
      <c r="P49" s="47">
        <v>12.233826304951423</v>
      </c>
      <c r="Q49" s="47">
        <f>P48/P49</f>
        <v>3.7270991281914565</v>
      </c>
      <c r="R49" s="77"/>
      <c r="S49" s="47">
        <v>3.3483248163799786E-2</v>
      </c>
      <c r="T49" s="47">
        <f>S48/S49</f>
        <v>0</v>
      </c>
      <c r="U49" s="77"/>
      <c r="V49" s="47">
        <v>0.538513967192354</v>
      </c>
      <c r="W49" s="47">
        <f>V48/V49</f>
        <v>0</v>
      </c>
      <c r="X49" s="77"/>
      <c r="Y49" s="47">
        <v>29.255269659754578</v>
      </c>
      <c r="Z49" s="47">
        <f>Y48/Y49</f>
        <v>1.3547394665231651</v>
      </c>
      <c r="AA49" s="77"/>
      <c r="AB49" s="47">
        <v>19.460089908029101</v>
      </c>
      <c r="AC49" s="47">
        <f>AB48/AB49</f>
        <v>1.2922787816734267</v>
      </c>
      <c r="AD49" s="77"/>
      <c r="AE49" s="47">
        <v>6.965251255365458</v>
      </c>
      <c r="AF49" s="47">
        <f>AE48/AE49</f>
        <v>1.7125017163438605</v>
      </c>
      <c r="AG49" s="77"/>
      <c r="AH49" s="47">
        <v>0.76390732584674859</v>
      </c>
      <c r="AI49" s="47">
        <f>AH48/AH49</f>
        <v>2.0264386497145237</v>
      </c>
      <c r="AJ49" s="77"/>
      <c r="AK49" s="47">
        <v>247.82680282575333</v>
      </c>
      <c r="AL49" s="47">
        <f>AK48/AK49</f>
        <v>1.3735762853038755</v>
      </c>
      <c r="AM49" s="77"/>
      <c r="AN49" s="47">
        <v>90.801485253917733</v>
      </c>
      <c r="AO49" s="47">
        <f>AN48/AN49</f>
        <v>12.384894110735924</v>
      </c>
      <c r="AP49" s="77"/>
      <c r="AQ49" s="47">
        <v>0.74895123618716819</v>
      </c>
      <c r="AR49" s="47">
        <f>AQ48/AQ49</f>
        <v>0.96639278943959106</v>
      </c>
      <c r="AS49" s="77"/>
      <c r="AT49" s="47">
        <v>313.45379877575971</v>
      </c>
      <c r="AU49" s="47">
        <f>AT48/AT49</f>
        <v>1.5874298619336153</v>
      </c>
      <c r="AV49" s="77"/>
      <c r="AW49" s="47">
        <v>37.356223786699218</v>
      </c>
      <c r="AX49" s="47">
        <f>AW48/AW49</f>
        <v>3.2602443507085965</v>
      </c>
      <c r="AY49" s="77"/>
      <c r="AZ49" s="47">
        <v>377.50970411430808</v>
      </c>
      <c r="BA49" s="47">
        <f>AZ48/AZ49</f>
        <v>2.8984260164767854</v>
      </c>
      <c r="BB49" s="77"/>
      <c r="BC49" s="47">
        <v>414.77154911945098</v>
      </c>
      <c r="BD49" s="47">
        <f>BC48/BC49</f>
        <v>4.265445418423111</v>
      </c>
      <c r="BE49" s="77"/>
      <c r="BF49" s="47">
        <v>497.4289522801061</v>
      </c>
      <c r="BG49" s="47">
        <f>BF48/BF49</f>
        <v>2.8340628175679234</v>
      </c>
      <c r="BH49" s="77"/>
      <c r="BI49" s="47">
        <v>3.5168866778981123E-2</v>
      </c>
      <c r="BJ49" s="47">
        <f>BI48/BI49</f>
        <v>2.7324706372496461</v>
      </c>
      <c r="BK49" s="77"/>
      <c r="BL49" s="47">
        <v>0.31158826267227591</v>
      </c>
      <c r="BM49" s="47">
        <f>BL48/BL49</f>
        <v>1.3341616048745941</v>
      </c>
      <c r="BN49" s="77"/>
      <c r="BO49" s="47">
        <v>7.30770080763809E-2</v>
      </c>
      <c r="BP49" s="47">
        <f>BO48/BO49</f>
        <v>3.1616113424964976</v>
      </c>
      <c r="BQ49" s="77"/>
      <c r="BR49" s="47">
        <v>1.9844609628689309</v>
      </c>
      <c r="BS49" s="47">
        <f>BR48/BR49</f>
        <v>2.4105035226382334</v>
      </c>
      <c r="BT49" s="77"/>
      <c r="BU49" s="47">
        <v>12.795611097009431</v>
      </c>
      <c r="BV49" s="47">
        <f>BU48/BU49</f>
        <v>3.4068420135401261</v>
      </c>
      <c r="BW49" s="77"/>
      <c r="BX49" s="48">
        <v>39.610924727565731</v>
      </c>
      <c r="BY49" s="47">
        <f>BX48/BX49</f>
        <v>6.303977671963148</v>
      </c>
      <c r="BZ49" s="77"/>
    </row>
    <row r="50" spans="1:78" s="54" customFormat="1" ht="24" thickBot="1" x14ac:dyDescent="0.6">
      <c r="A50" s="126"/>
      <c r="B50" s="127"/>
      <c r="C50" s="50" t="s">
        <v>191</v>
      </c>
      <c r="D50" s="51">
        <v>250</v>
      </c>
      <c r="E50" s="51">
        <f>D48/D50</f>
        <v>4.7890091854134749</v>
      </c>
      <c r="F50" s="89"/>
      <c r="G50" s="51">
        <v>153</v>
      </c>
      <c r="H50" s="51">
        <f>G48/G50</f>
        <v>4.8519117307377462</v>
      </c>
      <c r="I50" s="89"/>
      <c r="J50" s="52"/>
      <c r="K50" s="52"/>
      <c r="L50" s="77"/>
      <c r="M50" s="52"/>
      <c r="N50" s="52"/>
      <c r="O50" s="77"/>
      <c r="P50" s="52"/>
      <c r="Q50" s="52"/>
      <c r="R50" s="77"/>
      <c r="S50" s="52"/>
      <c r="T50" s="52"/>
      <c r="U50" s="77"/>
      <c r="V50" s="52"/>
      <c r="W50" s="52"/>
      <c r="X50" s="77"/>
      <c r="Y50" s="52"/>
      <c r="Z50" s="52"/>
      <c r="AA50" s="77"/>
      <c r="AB50" s="52"/>
      <c r="AC50" s="52"/>
      <c r="AD50" s="77"/>
      <c r="AE50" s="52"/>
      <c r="AF50" s="52"/>
      <c r="AG50" s="77"/>
      <c r="AH50" s="52"/>
      <c r="AI50" s="52"/>
      <c r="AJ50" s="77"/>
      <c r="AK50" s="52"/>
      <c r="AL50" s="52"/>
      <c r="AM50" s="77"/>
      <c r="AN50" s="52"/>
      <c r="AO50" s="52"/>
      <c r="AP50" s="77"/>
      <c r="AQ50" s="52"/>
      <c r="AR50" s="52"/>
      <c r="AS50" s="77"/>
      <c r="AT50" s="52"/>
      <c r="AU50" s="52"/>
      <c r="AV50" s="77"/>
      <c r="AW50" s="52"/>
      <c r="AX50" s="52"/>
      <c r="AY50" s="77"/>
      <c r="AZ50" s="52"/>
      <c r="BA50" s="52"/>
      <c r="BB50" s="77"/>
      <c r="BC50" s="52"/>
      <c r="BD50" s="52"/>
      <c r="BE50" s="77"/>
      <c r="BF50" s="52"/>
      <c r="BG50" s="52"/>
      <c r="BH50" s="77"/>
      <c r="BI50" s="52"/>
      <c r="BJ50" s="52"/>
      <c r="BK50" s="77"/>
      <c r="BL50" s="52"/>
      <c r="BM50" s="52"/>
      <c r="BN50" s="77"/>
      <c r="BO50" s="52"/>
      <c r="BP50" s="52"/>
      <c r="BQ50" s="77"/>
      <c r="BR50" s="52"/>
      <c r="BS50" s="52"/>
      <c r="BT50" s="77"/>
      <c r="BU50" s="52"/>
      <c r="BV50" s="52"/>
      <c r="BW50" s="77"/>
      <c r="BX50" s="53"/>
      <c r="BY50" s="52"/>
      <c r="BZ50" s="77"/>
    </row>
    <row r="51" spans="1:78" s="45" customFormat="1" ht="23.5" x14ac:dyDescent="0.55000000000000004">
      <c r="A51" s="128" t="s">
        <v>140</v>
      </c>
      <c r="B51" s="129"/>
      <c r="C51" s="42" t="s">
        <v>175</v>
      </c>
      <c r="D51" s="43">
        <v>34.069081659157256</v>
      </c>
      <c r="E51" s="43" t="s">
        <v>249</v>
      </c>
      <c r="F51" s="89"/>
      <c r="G51" s="43">
        <v>46.46</v>
      </c>
      <c r="H51" s="43" t="s">
        <v>249</v>
      </c>
      <c r="I51" s="89"/>
      <c r="J51" s="43">
        <v>4.1231331780684624</v>
      </c>
      <c r="K51" s="43" t="s">
        <v>249</v>
      </c>
      <c r="L51" s="77"/>
      <c r="M51" s="43">
        <v>0.27526269385978192</v>
      </c>
      <c r="N51" s="43" t="s">
        <v>249</v>
      </c>
      <c r="O51" s="77"/>
      <c r="P51" s="43">
        <v>0.16918396233013316</v>
      </c>
      <c r="Q51" s="43" t="s">
        <v>249</v>
      </c>
      <c r="R51" s="77"/>
      <c r="S51" s="43">
        <v>0</v>
      </c>
      <c r="T51" s="43" t="s">
        <v>249</v>
      </c>
      <c r="U51" s="77"/>
      <c r="V51" s="43">
        <v>0</v>
      </c>
      <c r="W51" s="43" t="s">
        <v>249</v>
      </c>
      <c r="X51" s="77"/>
      <c r="Y51" s="43">
        <v>4.0429934064384003</v>
      </c>
      <c r="Z51" s="43" t="s">
        <v>249</v>
      </c>
      <c r="AA51" s="77"/>
      <c r="AB51" s="43">
        <v>1.1924178580705038</v>
      </c>
      <c r="AC51" s="43" t="s">
        <v>249</v>
      </c>
      <c r="AD51" s="77"/>
      <c r="AE51" s="43">
        <v>1.6821609069208894</v>
      </c>
      <c r="AF51" s="43" t="s">
        <v>249</v>
      </c>
      <c r="AG51" s="77"/>
      <c r="AH51" s="43">
        <v>0.58575591534437421</v>
      </c>
      <c r="AI51" s="43" t="s">
        <v>249</v>
      </c>
      <c r="AJ51" s="77"/>
      <c r="AK51" s="43">
        <v>59.466033441438114</v>
      </c>
      <c r="AL51" s="43" t="s">
        <v>249</v>
      </c>
      <c r="AM51" s="77"/>
      <c r="AN51" s="43">
        <v>8.7882744734416995</v>
      </c>
      <c r="AO51" s="43" t="s">
        <v>249</v>
      </c>
      <c r="AP51" s="77"/>
      <c r="AQ51" s="43">
        <v>0.60395190213960581</v>
      </c>
      <c r="AR51" s="43" t="s">
        <v>249</v>
      </c>
      <c r="AS51" s="77"/>
      <c r="AT51" s="43">
        <v>31.877820270625094</v>
      </c>
      <c r="AU51" s="43" t="s">
        <v>249</v>
      </c>
      <c r="AV51" s="77"/>
      <c r="AW51" s="43">
        <v>2.8676100891974743</v>
      </c>
      <c r="AX51" s="43" t="s">
        <v>249</v>
      </c>
      <c r="AY51" s="77"/>
      <c r="AZ51" s="43">
        <v>45.09120387320506</v>
      </c>
      <c r="BA51" s="43" t="s">
        <v>249</v>
      </c>
      <c r="BB51" s="77"/>
      <c r="BC51" s="43">
        <v>37.785708749247135</v>
      </c>
      <c r="BD51" s="43" t="s">
        <v>249</v>
      </c>
      <c r="BE51" s="77"/>
      <c r="BF51" s="43">
        <v>15.485946208707841</v>
      </c>
      <c r="BG51" s="43" t="s">
        <v>249</v>
      </c>
      <c r="BH51" s="77"/>
      <c r="BI51" s="43">
        <v>1.0840162346095491E-2</v>
      </c>
      <c r="BJ51" s="43" t="s">
        <v>249</v>
      </c>
      <c r="BK51" s="77"/>
      <c r="BL51" s="43">
        <v>0.44781484949030909</v>
      </c>
      <c r="BM51" s="43" t="s">
        <v>249</v>
      </c>
      <c r="BN51" s="77"/>
      <c r="BO51" s="43">
        <v>2.0480163861016122E-2</v>
      </c>
      <c r="BP51" s="43" t="s">
        <v>249</v>
      </c>
      <c r="BQ51" s="77"/>
      <c r="BR51" s="43">
        <v>0.30604101194958877</v>
      </c>
      <c r="BS51" s="43" t="s">
        <v>249</v>
      </c>
      <c r="BT51" s="77"/>
      <c r="BU51" s="43">
        <v>8.5513394964484704</v>
      </c>
      <c r="BV51" s="43" t="s">
        <v>249</v>
      </c>
      <c r="BW51" s="77"/>
      <c r="BX51" s="44">
        <v>25.033032046376224</v>
      </c>
      <c r="BY51" s="43" t="s">
        <v>249</v>
      </c>
      <c r="BZ51" s="77"/>
    </row>
    <row r="52" spans="1:78" s="49" customFormat="1" ht="23.5" x14ac:dyDescent="0.55000000000000004">
      <c r="A52" s="130"/>
      <c r="B52" s="131"/>
      <c r="C52" s="46" t="s">
        <v>176</v>
      </c>
      <c r="D52" s="47">
        <v>22.163705670778182</v>
      </c>
      <c r="E52" s="47">
        <f>D51/D52</f>
        <v>1.5371563837393745</v>
      </c>
      <c r="F52" s="89"/>
      <c r="G52" s="47">
        <v>33.768770141305637</v>
      </c>
      <c r="H52" s="47">
        <f>G51/G52</f>
        <v>1.3758274229587821</v>
      </c>
      <c r="I52" s="89"/>
      <c r="J52" s="47">
        <v>3.0117154391514225</v>
      </c>
      <c r="K52" s="47">
        <f>J51/J52</f>
        <v>1.3690314577761675</v>
      </c>
      <c r="L52" s="77"/>
      <c r="M52" s="47">
        <v>0.14423094636474482</v>
      </c>
      <c r="N52" s="47">
        <f>M51/M52</f>
        <v>1.9084856668947567</v>
      </c>
      <c r="O52" s="77"/>
      <c r="P52" s="47">
        <v>0.1155875366558477</v>
      </c>
      <c r="Q52" s="47">
        <f>P51/P52</f>
        <v>1.4636868924187247</v>
      </c>
      <c r="R52" s="77"/>
      <c r="S52" s="47">
        <v>0</v>
      </c>
      <c r="T52" s="47" t="e">
        <f>S51/S52</f>
        <v>#DIV/0!</v>
      </c>
      <c r="U52" s="77"/>
      <c r="V52" s="47">
        <v>0</v>
      </c>
      <c r="W52" s="47" t="e">
        <f>V51/V52</f>
        <v>#DIV/0!</v>
      </c>
      <c r="X52" s="77"/>
      <c r="Y52" s="47">
        <v>2.343440959246629</v>
      </c>
      <c r="Z52" s="47">
        <f>Y51/Y52</f>
        <v>1.7252380054576433</v>
      </c>
      <c r="AA52" s="77"/>
      <c r="AB52" s="47">
        <v>0.68874819769326245</v>
      </c>
      <c r="AC52" s="47">
        <f>AB51/AB52</f>
        <v>1.7312827272203668</v>
      </c>
      <c r="AD52" s="77"/>
      <c r="AE52" s="47">
        <v>0.95319070177135645</v>
      </c>
      <c r="AF52" s="47">
        <f>AE51/AE52</f>
        <v>1.7647684810551083</v>
      </c>
      <c r="AG52" s="77"/>
      <c r="AH52" s="47">
        <v>0.31473369710451288</v>
      </c>
      <c r="AI52" s="47">
        <f>AH51/AH52</f>
        <v>1.8611159870494058</v>
      </c>
      <c r="AJ52" s="77"/>
      <c r="AK52" s="47">
        <v>24.279308183007672</v>
      </c>
      <c r="AL52" s="47">
        <f>AK51/AK52</f>
        <v>2.4492474412041334</v>
      </c>
      <c r="AM52" s="77"/>
      <c r="AN52" s="47">
        <v>3.7197448494980137</v>
      </c>
      <c r="AO52" s="47">
        <f>AN51/AN52</f>
        <v>2.3626014226829812</v>
      </c>
      <c r="AP52" s="77"/>
      <c r="AQ52" s="47">
        <v>0.30236283640147077</v>
      </c>
      <c r="AR52" s="47">
        <f>AQ51/AQ52</f>
        <v>1.9974409200795156</v>
      </c>
      <c r="AS52" s="77"/>
      <c r="AT52" s="47">
        <v>26.799193370886716</v>
      </c>
      <c r="AU52" s="47">
        <f>AT51/AT52</f>
        <v>1.1895067075136501</v>
      </c>
      <c r="AV52" s="77"/>
      <c r="AW52" s="47">
        <v>2.6453035916759804</v>
      </c>
      <c r="AX52" s="47">
        <f>AW51/AW52</f>
        <v>1.0840381792929286</v>
      </c>
      <c r="AY52" s="77"/>
      <c r="AZ52" s="47">
        <v>37.392269776161413</v>
      </c>
      <c r="BA52" s="47">
        <f>AZ51/AZ52</f>
        <v>1.2058964096892542</v>
      </c>
      <c r="BB52" s="77"/>
      <c r="BC52" s="47">
        <v>26.353257229503008</v>
      </c>
      <c r="BD52" s="47">
        <f>BC51/BC52</f>
        <v>1.4338155022046104</v>
      </c>
      <c r="BE52" s="77"/>
      <c r="BF52" s="47">
        <v>11.756529233272744</v>
      </c>
      <c r="BG52" s="47">
        <f>BF51/BF52</f>
        <v>1.3172209162616026</v>
      </c>
      <c r="BH52" s="77"/>
      <c r="BI52" s="47">
        <v>7.2021439840462293E-3</v>
      </c>
      <c r="BJ52" s="47">
        <f>BI51/BI52</f>
        <v>1.5051299127187667</v>
      </c>
      <c r="BK52" s="77"/>
      <c r="BL52" s="47">
        <v>0.39836016254801621</v>
      </c>
      <c r="BM52" s="47">
        <f>BL51/BL52</f>
        <v>1.1241456641295848</v>
      </c>
      <c r="BN52" s="77"/>
      <c r="BO52" s="47">
        <v>1.4359429959502672E-2</v>
      </c>
      <c r="BP52" s="47">
        <f>BO51/BO52</f>
        <v>1.4262518720294268</v>
      </c>
      <c r="BQ52" s="77"/>
      <c r="BR52" s="47">
        <v>0.26038651529009077</v>
      </c>
      <c r="BS52" s="47">
        <f>BR51/BR52</f>
        <v>1.1753335675184076</v>
      </c>
      <c r="BT52" s="77"/>
      <c r="BU52" s="47">
        <v>3.3084600646945552</v>
      </c>
      <c r="BV52" s="47">
        <f>BU51/BU52</f>
        <v>2.5846887461940544</v>
      </c>
      <c r="BW52" s="77"/>
      <c r="BX52" s="48">
        <v>12.999284797031933</v>
      </c>
      <c r="BY52" s="47">
        <f>BX51/BX52</f>
        <v>1.9257237945961381</v>
      </c>
      <c r="BZ52" s="77"/>
    </row>
    <row r="53" spans="1:78" s="54" customFormat="1" ht="24" thickBot="1" x14ac:dyDescent="0.6">
      <c r="A53" s="132"/>
      <c r="B53" s="133"/>
      <c r="C53" s="50" t="s">
        <v>191</v>
      </c>
      <c r="D53" s="51">
        <v>13</v>
      </c>
      <c r="E53" s="51">
        <f>D51/D53</f>
        <v>2.6206985891659427</v>
      </c>
      <c r="F53" s="89"/>
      <c r="G53" s="51">
        <v>19</v>
      </c>
      <c r="H53" s="51">
        <f>G51/G53</f>
        <v>2.445263157894737</v>
      </c>
      <c r="I53" s="89"/>
      <c r="J53" s="52"/>
      <c r="K53" s="52"/>
      <c r="L53" s="77"/>
      <c r="M53" s="52"/>
      <c r="N53" s="52"/>
      <c r="O53" s="77"/>
      <c r="P53" s="52"/>
      <c r="Q53" s="52"/>
      <c r="R53" s="77"/>
      <c r="S53" s="52"/>
      <c r="T53" s="52"/>
      <c r="U53" s="77"/>
      <c r="V53" s="52"/>
      <c r="W53" s="52"/>
      <c r="X53" s="77"/>
      <c r="Y53" s="52"/>
      <c r="Z53" s="52"/>
      <c r="AA53" s="77"/>
      <c r="AB53" s="52"/>
      <c r="AC53" s="52"/>
      <c r="AD53" s="77"/>
      <c r="AE53" s="52"/>
      <c r="AF53" s="52"/>
      <c r="AG53" s="77"/>
      <c r="AH53" s="52"/>
      <c r="AI53" s="52"/>
      <c r="AJ53" s="77"/>
      <c r="AK53" s="52"/>
      <c r="AL53" s="52"/>
      <c r="AM53" s="77"/>
      <c r="AN53" s="52"/>
      <c r="AO53" s="52"/>
      <c r="AP53" s="77"/>
      <c r="AQ53" s="52"/>
      <c r="AR53" s="52"/>
      <c r="AS53" s="77"/>
      <c r="AT53" s="52"/>
      <c r="AU53" s="52"/>
      <c r="AV53" s="77"/>
      <c r="AW53" s="52"/>
      <c r="AX53" s="52"/>
      <c r="AY53" s="77"/>
      <c r="AZ53" s="52"/>
      <c r="BA53" s="52"/>
      <c r="BB53" s="77"/>
      <c r="BC53" s="52"/>
      <c r="BD53" s="52"/>
      <c r="BE53" s="77"/>
      <c r="BF53" s="52"/>
      <c r="BG53" s="52"/>
      <c r="BH53" s="77"/>
      <c r="BI53" s="52"/>
      <c r="BJ53" s="52"/>
      <c r="BK53" s="77"/>
      <c r="BL53" s="52"/>
      <c r="BM53" s="52"/>
      <c r="BN53" s="77"/>
      <c r="BO53" s="52"/>
      <c r="BP53" s="52"/>
      <c r="BQ53" s="77"/>
      <c r="BR53" s="52"/>
      <c r="BS53" s="52"/>
      <c r="BT53" s="77"/>
      <c r="BU53" s="52"/>
      <c r="BV53" s="52"/>
      <c r="BW53" s="77"/>
      <c r="BX53" s="53"/>
      <c r="BY53" s="52"/>
      <c r="BZ53" s="77"/>
    </row>
    <row r="54" spans="1:78" s="54" customFormat="1" ht="23.5" x14ac:dyDescent="0.55000000000000004">
      <c r="A54" s="140" t="s">
        <v>246</v>
      </c>
      <c r="B54" s="141"/>
      <c r="C54" s="42" t="s">
        <v>175</v>
      </c>
      <c r="D54" s="43">
        <v>8.9664316094574268</v>
      </c>
      <c r="E54" s="43" t="s">
        <v>249</v>
      </c>
      <c r="F54" s="89"/>
      <c r="G54" s="43">
        <v>16.083839660785078</v>
      </c>
      <c r="H54" s="43" t="s">
        <v>249</v>
      </c>
      <c r="I54" s="89"/>
      <c r="J54" s="43">
        <v>0.97979334000787299</v>
      </c>
      <c r="K54" s="43" t="s">
        <v>249</v>
      </c>
      <c r="L54" s="77"/>
      <c r="M54" s="43">
        <v>0.6940022083571562</v>
      </c>
      <c r="N54" s="43" t="s">
        <v>249</v>
      </c>
      <c r="O54" s="77"/>
      <c r="P54" s="43">
        <v>0.28300643058542513</v>
      </c>
      <c r="Q54" s="43" t="s">
        <v>249</v>
      </c>
      <c r="R54" s="77"/>
      <c r="S54" s="43">
        <v>0.21928687806033612</v>
      </c>
      <c r="T54" s="43" t="s">
        <v>249</v>
      </c>
      <c r="U54" s="77"/>
      <c r="V54" s="43">
        <v>0.22635240371632775</v>
      </c>
      <c r="W54" s="43" t="s">
        <v>249</v>
      </c>
      <c r="X54" s="77"/>
      <c r="Y54" s="43">
        <v>0.99135604610477002</v>
      </c>
      <c r="Z54" s="43" t="s">
        <v>249</v>
      </c>
      <c r="AA54" s="77"/>
      <c r="AB54" s="43">
        <v>0.39414459737692542</v>
      </c>
      <c r="AC54" s="43" t="s">
        <v>249</v>
      </c>
      <c r="AD54" s="77"/>
      <c r="AE54" s="43">
        <v>0.33201340129614659</v>
      </c>
      <c r="AF54" s="43" t="s">
        <v>249</v>
      </c>
      <c r="AG54" s="77"/>
      <c r="AH54" s="43">
        <v>0.18205640245946256</v>
      </c>
      <c r="AI54" s="43" t="s">
        <v>249</v>
      </c>
      <c r="AJ54" s="77"/>
      <c r="AK54" s="43">
        <v>9.0733675222623518</v>
      </c>
      <c r="AL54" s="43" t="s">
        <v>249</v>
      </c>
      <c r="AM54" s="77"/>
      <c r="AN54" s="43">
        <v>20.02112398425081</v>
      </c>
      <c r="AO54" s="43" t="s">
        <v>249</v>
      </c>
      <c r="AP54" s="77"/>
      <c r="AQ54" s="43">
        <v>0.16456833852720046</v>
      </c>
      <c r="AR54" s="43" t="s">
        <v>249</v>
      </c>
      <c r="AS54" s="77"/>
      <c r="AT54" s="43">
        <v>50.373098868230009</v>
      </c>
      <c r="AU54" s="43" t="s">
        <v>249</v>
      </c>
      <c r="AV54" s="77"/>
      <c r="AW54" s="43">
        <v>3.7912447466782524</v>
      </c>
      <c r="AX54" s="43" t="s">
        <v>249</v>
      </c>
      <c r="AY54" s="77"/>
      <c r="AZ54" s="43">
        <v>14.637947257879389</v>
      </c>
      <c r="BA54" s="43" t="s">
        <v>249</v>
      </c>
      <c r="BB54" s="77"/>
      <c r="BC54" s="43">
        <v>25.93910747573598</v>
      </c>
      <c r="BD54" s="43" t="s">
        <v>249</v>
      </c>
      <c r="BE54" s="77"/>
      <c r="BF54" s="43">
        <v>11.396205154442022</v>
      </c>
      <c r="BG54" s="43" t="s">
        <v>249</v>
      </c>
      <c r="BH54" s="77"/>
      <c r="BI54" s="43">
        <v>5.5923098274711106E-2</v>
      </c>
      <c r="BJ54" s="43" t="s">
        <v>249</v>
      </c>
      <c r="BK54" s="77"/>
      <c r="BL54" s="43">
        <v>0.22282404430996094</v>
      </c>
      <c r="BM54" s="43" t="s">
        <v>249</v>
      </c>
      <c r="BN54" s="77"/>
      <c r="BO54" s="43">
        <v>2.2952031313771607E-2</v>
      </c>
      <c r="BP54" s="43" t="s">
        <v>249</v>
      </c>
      <c r="BQ54" s="77"/>
      <c r="BR54" s="43">
        <v>0.13912516869572189</v>
      </c>
      <c r="BS54" s="43" t="s">
        <v>249</v>
      </c>
      <c r="BT54" s="77"/>
      <c r="BU54" s="43">
        <v>1.3610843416160994</v>
      </c>
      <c r="BV54" s="43" t="s">
        <v>249</v>
      </c>
      <c r="BW54" s="77"/>
      <c r="BX54" s="44">
        <v>3.3770911311278171</v>
      </c>
      <c r="BY54" s="43" t="s">
        <v>249</v>
      </c>
      <c r="BZ54" s="77"/>
    </row>
    <row r="55" spans="1:78" s="54" customFormat="1" ht="23.5" x14ac:dyDescent="0.55000000000000004">
      <c r="A55" s="142"/>
      <c r="B55" s="143"/>
      <c r="C55" s="46" t="s">
        <v>176</v>
      </c>
      <c r="D55" s="47">
        <v>30.67</v>
      </c>
      <c r="E55" s="47">
        <f>D54/D55</f>
        <v>0.29235186206251795</v>
      </c>
      <c r="F55" s="89"/>
      <c r="G55" s="47">
        <v>40.225000989669404</v>
      </c>
      <c r="H55" s="47">
        <f>G54/G55</f>
        <v>0.39984684313409297</v>
      </c>
      <c r="I55" s="89"/>
      <c r="J55" s="61">
        <v>6.813245782019183</v>
      </c>
      <c r="K55" s="47">
        <f>J54/J55</f>
        <v>0.14380713265821743</v>
      </c>
      <c r="L55" s="77"/>
      <c r="M55" s="61">
        <v>0.18025602706195323</v>
      </c>
      <c r="N55" s="47">
        <f>M54/M55</f>
        <v>3.8500915595939023</v>
      </c>
      <c r="O55" s="77"/>
      <c r="P55" s="61">
        <v>1.4989346325341862E-2</v>
      </c>
      <c r="Q55" s="47">
        <f>P54/P55</f>
        <v>18.880505156316122</v>
      </c>
      <c r="R55" s="77"/>
      <c r="S55" s="61">
        <v>3.6456760788150639E-3</v>
      </c>
      <c r="T55" s="47">
        <f>S54/S55</f>
        <v>60.149852405869765</v>
      </c>
      <c r="U55" s="77"/>
      <c r="V55" s="61">
        <v>1.095050491244782E-2</v>
      </c>
      <c r="W55" s="47">
        <f>V54/V55</f>
        <v>20.670499262460957</v>
      </c>
      <c r="X55" s="77"/>
      <c r="Y55" s="61">
        <v>1.3577380346632166</v>
      </c>
      <c r="Z55" s="47">
        <f>Y54/Y55</f>
        <v>0.73015266626943487</v>
      </c>
      <c r="AA55" s="77"/>
      <c r="AB55" s="61">
        <v>0.27491628481985741</v>
      </c>
      <c r="AC55" s="47">
        <f>AB54/AB55</f>
        <v>1.433689523467822</v>
      </c>
      <c r="AD55" s="77"/>
      <c r="AE55" s="61">
        <v>0.46844600201624814</v>
      </c>
      <c r="AF55" s="47">
        <f>AE54/AE55</f>
        <v>0.70875490423041465</v>
      </c>
      <c r="AG55" s="77"/>
      <c r="AH55" s="61">
        <v>0.40184624121489215</v>
      </c>
      <c r="AI55" s="47">
        <f>AH54/AH55</f>
        <v>0.45304990761903302</v>
      </c>
      <c r="AJ55" s="77"/>
      <c r="AK55" s="61">
        <v>5.8893422020488471</v>
      </c>
      <c r="AL55" s="47">
        <f>AK54/AK55</f>
        <v>1.5406419275663439</v>
      </c>
      <c r="AM55" s="77"/>
      <c r="AN55" s="61">
        <v>0.32810329752823908</v>
      </c>
      <c r="AO55" s="47">
        <f>AN54/AN55</f>
        <v>61.020794777375372</v>
      </c>
      <c r="AP55" s="77"/>
      <c r="AQ55" s="61">
        <v>0.39194219404610309</v>
      </c>
      <c r="AR55" s="47">
        <f>AQ54/AQ55</f>
        <v>0.41987910724366345</v>
      </c>
      <c r="AS55" s="77"/>
      <c r="AT55" s="61">
        <v>101.08888073561256</v>
      </c>
      <c r="AU55" s="47">
        <f>AT54/AT55</f>
        <v>0.49830504108533563</v>
      </c>
      <c r="AV55" s="77"/>
      <c r="AW55" s="61">
        <v>10.368942666167097</v>
      </c>
      <c r="AX55" s="47">
        <f>AW54/AW55</f>
        <v>0.3656346523207939</v>
      </c>
      <c r="AY55" s="77"/>
      <c r="AZ55" s="61">
        <v>62.454541289795664</v>
      </c>
      <c r="BA55" s="47">
        <f>AZ54/AZ55</f>
        <v>0.23437762820093047</v>
      </c>
      <c r="BB55" s="77"/>
      <c r="BC55" s="61">
        <v>100.8907955947861</v>
      </c>
      <c r="BD55" s="47">
        <f>BC54/BC55</f>
        <v>0.2571008318728778</v>
      </c>
      <c r="BE55" s="77"/>
      <c r="BF55" s="61">
        <v>13.989804475132281</v>
      </c>
      <c r="BG55" s="47">
        <f>BF54/BF55</f>
        <v>0.81460789353414209</v>
      </c>
      <c r="BH55" s="77"/>
      <c r="BI55" s="61">
        <v>2.1143508918500978E-2</v>
      </c>
      <c r="BJ55" s="47">
        <f>BI54/BI55</f>
        <v>2.6449298690331062</v>
      </c>
      <c r="BK55" s="77"/>
      <c r="BL55" s="61">
        <v>0.30866903244735266</v>
      </c>
      <c r="BM55" s="47">
        <f>BL54/BL55</f>
        <v>0.72188661928036579</v>
      </c>
      <c r="BN55" s="77"/>
      <c r="BO55" s="61">
        <v>7.1310070558240485E-2</v>
      </c>
      <c r="BP55" s="47">
        <f>BO54/BO55</f>
        <v>0.32186241205617916</v>
      </c>
      <c r="BQ55" s="77"/>
      <c r="BR55" s="61">
        <v>0.49790468574350522</v>
      </c>
      <c r="BS55" s="47">
        <f>BR54/BR55</f>
        <v>0.27942128820894846</v>
      </c>
      <c r="BT55" s="77"/>
      <c r="BU55" s="61">
        <v>14.239056675860242</v>
      </c>
      <c r="BV55" s="47">
        <f>BU54/BU55</f>
        <v>9.558809776518222E-2</v>
      </c>
      <c r="BW55" s="77"/>
      <c r="BX55" s="62">
        <v>18.958548645030994</v>
      </c>
      <c r="BY55" s="47">
        <f>BX54/BX55</f>
        <v>0.17813025640087421</v>
      </c>
      <c r="BZ55" s="77"/>
    </row>
    <row r="56" spans="1:78" s="54" customFormat="1" ht="24" thickBot="1" x14ac:dyDescent="0.6">
      <c r="A56" s="144"/>
      <c r="B56" s="145"/>
      <c r="C56" s="50" t="s">
        <v>191</v>
      </c>
      <c r="D56" s="51">
        <v>28</v>
      </c>
      <c r="E56" s="51">
        <f>D54/D56</f>
        <v>0.32022970033776527</v>
      </c>
      <c r="F56" s="89"/>
      <c r="G56" s="51">
        <v>40</v>
      </c>
      <c r="H56" s="51">
        <f>G54/G56</f>
        <v>0.40209599151962694</v>
      </c>
      <c r="I56" s="89"/>
      <c r="J56" s="52"/>
      <c r="K56" s="52"/>
      <c r="L56" s="77"/>
      <c r="M56" s="52"/>
      <c r="N56" s="52"/>
      <c r="O56" s="77"/>
      <c r="P56" s="52"/>
      <c r="Q56" s="52"/>
      <c r="R56" s="77"/>
      <c r="S56" s="52"/>
      <c r="T56" s="52"/>
      <c r="U56" s="77"/>
      <c r="V56" s="52"/>
      <c r="W56" s="52"/>
      <c r="X56" s="77"/>
      <c r="Y56" s="52"/>
      <c r="Z56" s="52"/>
      <c r="AA56" s="77"/>
      <c r="AB56" s="52"/>
      <c r="AC56" s="52"/>
      <c r="AD56" s="77"/>
      <c r="AE56" s="52"/>
      <c r="AF56" s="52"/>
      <c r="AG56" s="77"/>
      <c r="AH56" s="52"/>
      <c r="AI56" s="52"/>
      <c r="AJ56" s="77"/>
      <c r="AK56" s="52"/>
      <c r="AL56" s="52"/>
      <c r="AM56" s="77"/>
      <c r="AN56" s="52"/>
      <c r="AO56" s="52"/>
      <c r="AP56" s="77"/>
      <c r="AQ56" s="52"/>
      <c r="AR56" s="52"/>
      <c r="AS56" s="77"/>
      <c r="AT56" s="52"/>
      <c r="AU56" s="52"/>
      <c r="AV56" s="77"/>
      <c r="AW56" s="52"/>
      <c r="AX56" s="52"/>
      <c r="AY56" s="77"/>
      <c r="AZ56" s="52"/>
      <c r="BA56" s="52"/>
      <c r="BB56" s="77"/>
      <c r="BC56" s="52"/>
      <c r="BD56" s="52"/>
      <c r="BE56" s="77"/>
      <c r="BF56" s="52"/>
      <c r="BG56" s="52"/>
      <c r="BH56" s="77"/>
      <c r="BI56" s="52"/>
      <c r="BJ56" s="52"/>
      <c r="BK56" s="77"/>
      <c r="BL56" s="52"/>
      <c r="BM56" s="52"/>
      <c r="BN56" s="77"/>
      <c r="BO56" s="52"/>
      <c r="BP56" s="52"/>
      <c r="BQ56" s="77"/>
      <c r="BR56" s="52"/>
      <c r="BS56" s="52"/>
      <c r="BT56" s="77"/>
      <c r="BU56" s="52"/>
      <c r="BV56" s="52"/>
      <c r="BW56" s="77"/>
      <c r="BX56" s="53"/>
      <c r="BY56" s="52"/>
      <c r="BZ56" s="77"/>
    </row>
    <row r="57" spans="1:78" s="60" customFormat="1" ht="23.5" x14ac:dyDescent="0.55000000000000004">
      <c r="A57" s="134" t="s">
        <v>188</v>
      </c>
      <c r="B57" s="135"/>
      <c r="C57" s="42" t="s">
        <v>175</v>
      </c>
      <c r="D57" s="43">
        <v>157.41444813501556</v>
      </c>
      <c r="E57" s="43" t="s">
        <v>249</v>
      </c>
      <c r="F57" s="89"/>
      <c r="G57" s="43">
        <v>622.18060625364899</v>
      </c>
      <c r="H57" s="43" t="s">
        <v>249</v>
      </c>
      <c r="I57" s="89"/>
      <c r="J57" s="43">
        <v>0.40534220394766501</v>
      </c>
      <c r="K57" s="43" t="s">
        <v>249</v>
      </c>
      <c r="L57" s="77"/>
      <c r="M57" s="43">
        <v>155.36806030926036</v>
      </c>
      <c r="N57" s="43" t="s">
        <v>249</v>
      </c>
      <c r="O57" s="77"/>
      <c r="P57" s="43">
        <v>153.95133027604521</v>
      </c>
      <c r="Q57" s="43" t="s">
        <v>249</v>
      </c>
      <c r="R57" s="77"/>
      <c r="S57" s="43">
        <v>0</v>
      </c>
      <c r="T57" s="43" t="s">
        <v>249</v>
      </c>
      <c r="U57" s="77"/>
      <c r="V57" s="43">
        <v>0.1456083645248894</v>
      </c>
      <c r="W57" s="43" t="s">
        <v>249</v>
      </c>
      <c r="X57" s="77"/>
      <c r="Y57" s="43">
        <v>0.12986691971138783</v>
      </c>
      <c r="Z57" s="43" t="s">
        <v>249</v>
      </c>
      <c r="AA57" s="77"/>
      <c r="AB57" s="43">
        <v>2.0857414377889565E-2</v>
      </c>
      <c r="AC57" s="43" t="s">
        <v>249</v>
      </c>
      <c r="AD57" s="77"/>
      <c r="AE57" s="43">
        <v>1.9676806016876948E-3</v>
      </c>
      <c r="AF57" s="43" t="s">
        <v>249</v>
      </c>
      <c r="AG57" s="77"/>
      <c r="AH57" s="43">
        <v>1.9676806016876948E-3</v>
      </c>
      <c r="AI57" s="43" t="s">
        <v>249</v>
      </c>
      <c r="AJ57" s="77"/>
      <c r="AK57" s="43">
        <v>0</v>
      </c>
      <c r="AL57" s="43" t="s">
        <v>249</v>
      </c>
      <c r="AM57" s="77"/>
      <c r="AN57" s="43">
        <v>0</v>
      </c>
      <c r="AO57" s="43" t="s">
        <v>249</v>
      </c>
      <c r="AP57" s="77"/>
      <c r="AQ57" s="43">
        <v>0</v>
      </c>
      <c r="AR57" s="43" t="s">
        <v>249</v>
      </c>
      <c r="AS57" s="77"/>
      <c r="AT57" s="43">
        <v>19.413136816250795</v>
      </c>
      <c r="AU57" s="43" t="s">
        <v>249</v>
      </c>
      <c r="AV57" s="77"/>
      <c r="AW57" s="43">
        <v>16.902376368497297</v>
      </c>
      <c r="AX57" s="43" t="s">
        <v>249</v>
      </c>
      <c r="AY57" s="77"/>
      <c r="AZ57" s="43">
        <v>3.1482889627003114</v>
      </c>
      <c r="BA57" s="43" t="s">
        <v>249</v>
      </c>
      <c r="BB57" s="77"/>
      <c r="BC57" s="43">
        <v>123.09809844158217</v>
      </c>
      <c r="BD57" s="43" t="s">
        <v>249</v>
      </c>
      <c r="BE57" s="77"/>
      <c r="BF57" s="43">
        <v>69.927433222777296</v>
      </c>
      <c r="BG57" s="43" t="s">
        <v>249</v>
      </c>
      <c r="BH57" s="77"/>
      <c r="BI57" s="43">
        <v>7.8038212662933967E-2</v>
      </c>
      <c r="BJ57" s="43" t="s">
        <v>249</v>
      </c>
      <c r="BK57" s="77"/>
      <c r="BL57" s="43">
        <v>0.89214638480520048</v>
      </c>
      <c r="BM57" s="43" t="s">
        <v>249</v>
      </c>
      <c r="BN57" s="77"/>
      <c r="BO57" s="43">
        <v>3.3253802168522036E-2</v>
      </c>
      <c r="BP57" s="43" t="s">
        <v>249</v>
      </c>
      <c r="BQ57" s="77"/>
      <c r="BR57" s="43">
        <v>8.2249049150545622E-2</v>
      </c>
      <c r="BS57" s="43" t="s">
        <v>249</v>
      </c>
      <c r="BT57" s="77"/>
      <c r="BU57" s="43">
        <v>3.1482889627003114</v>
      </c>
      <c r="BV57" s="43" t="s">
        <v>249</v>
      </c>
      <c r="BW57" s="77"/>
      <c r="BX57" s="44">
        <v>0.43288973237129286</v>
      </c>
      <c r="BY57" s="43" t="s">
        <v>249</v>
      </c>
      <c r="BZ57" s="77"/>
    </row>
    <row r="58" spans="1:78" s="49" customFormat="1" ht="23.5" x14ac:dyDescent="0.55000000000000004">
      <c r="A58" s="136"/>
      <c r="B58" s="137"/>
      <c r="C58" s="46" t="s">
        <v>176</v>
      </c>
      <c r="D58" s="47">
        <v>40.156843644846354</v>
      </c>
      <c r="E58" s="47">
        <f>D57/D58</f>
        <v>3.9199905631830654</v>
      </c>
      <c r="F58" s="89"/>
      <c r="G58" s="47">
        <v>151.19903295396</v>
      </c>
      <c r="H58" s="47">
        <f>G57/G58</f>
        <v>4.114977418163134</v>
      </c>
      <c r="I58" s="89"/>
      <c r="J58" s="47">
        <v>2.5785186128153788E-2</v>
      </c>
      <c r="K58" s="47">
        <f>J57/J58</f>
        <v>15.719964243542476</v>
      </c>
      <c r="L58" s="77"/>
      <c r="M58" s="47">
        <v>37.865195374515167</v>
      </c>
      <c r="N58" s="47">
        <f>M57/M58</f>
        <v>4.1031891892423573</v>
      </c>
      <c r="O58" s="77"/>
      <c r="P58" s="47">
        <v>37.527458630165285</v>
      </c>
      <c r="Q58" s="47">
        <f>P57/P58</f>
        <v>4.1023649321218949</v>
      </c>
      <c r="R58" s="77"/>
      <c r="S58" s="47">
        <v>3.2140348558915293E-4</v>
      </c>
      <c r="T58" s="47">
        <f>S57/S58</f>
        <v>0</v>
      </c>
      <c r="U58" s="77"/>
      <c r="V58" s="47">
        <v>4.4313098559116769E-2</v>
      </c>
      <c r="W58" s="47">
        <f>V57/V58</f>
        <v>3.2858989612436527</v>
      </c>
      <c r="X58" s="77"/>
      <c r="Y58" s="47">
        <v>6.5151863720929112E-3</v>
      </c>
      <c r="Z58" s="47">
        <f>Y57/Y58</f>
        <v>19.932955451229851</v>
      </c>
      <c r="AA58" s="77"/>
      <c r="AB58" s="47">
        <v>8.1679161809417294E-4</v>
      </c>
      <c r="AC58" s="47">
        <f>AB57/AB58</f>
        <v>25.535784055370637</v>
      </c>
      <c r="AD58" s="77"/>
      <c r="AE58" s="47">
        <v>1.5535788053445416E-3</v>
      </c>
      <c r="AF58" s="47">
        <f>AE57/AE58</f>
        <v>1.2665470170670337</v>
      </c>
      <c r="AG58" s="77"/>
      <c r="AH58" s="47">
        <v>5.571361131065472E-4</v>
      </c>
      <c r="AI58" s="47">
        <f>AH57/AH58</f>
        <v>3.5317771643199762</v>
      </c>
      <c r="AJ58" s="77"/>
      <c r="AK58" s="47">
        <v>0</v>
      </c>
      <c r="AL58" s="47">
        <v>0</v>
      </c>
      <c r="AM58" s="77"/>
      <c r="AN58" s="47">
        <v>0.11195047294284333</v>
      </c>
      <c r="AO58" s="47">
        <f>AN57/AN58</f>
        <v>0</v>
      </c>
      <c r="AP58" s="77"/>
      <c r="AQ58" s="47">
        <v>2.179336573112341E-2</v>
      </c>
      <c r="AR58" s="47">
        <f>AQ57/AQ58</f>
        <v>0</v>
      </c>
      <c r="AS58" s="77"/>
      <c r="AT58" s="47">
        <v>2.1074885894899835</v>
      </c>
      <c r="AU58" s="47">
        <f>AT57/AT58</f>
        <v>9.2115026923817478</v>
      </c>
      <c r="AV58" s="77"/>
      <c r="AW58" s="47">
        <v>1.6308230938157995</v>
      </c>
      <c r="AX58" s="47">
        <f>AW57/AW58</f>
        <v>10.364322428712438</v>
      </c>
      <c r="AY58" s="77"/>
      <c r="AZ58" s="47">
        <v>0.68496244739131651</v>
      </c>
      <c r="BA58" s="47">
        <f>AZ57/AZ58</f>
        <v>4.5962942562626434</v>
      </c>
      <c r="BB58" s="77"/>
      <c r="BC58" s="47">
        <v>12.85686175121282</v>
      </c>
      <c r="BD58" s="47">
        <f>BC57/BC58</f>
        <v>9.57450588048596</v>
      </c>
      <c r="BE58" s="77"/>
      <c r="BF58" s="47">
        <v>9.4566642275866322</v>
      </c>
      <c r="BG58" s="47">
        <f>BF57/BF58</f>
        <v>7.3945137037632751</v>
      </c>
      <c r="BH58" s="77"/>
      <c r="BI58" s="47">
        <v>1.557383706076172E-2</v>
      </c>
      <c r="BJ58" s="47">
        <f>BI57/BI58</f>
        <v>5.0108532892996056</v>
      </c>
      <c r="BK58" s="77"/>
      <c r="BL58" s="47">
        <v>7.4629819534058867E-2</v>
      </c>
      <c r="BM58" s="47">
        <f>BL57/BL58</f>
        <v>11.954288384659042</v>
      </c>
      <c r="BN58" s="77"/>
      <c r="BO58" s="47">
        <v>4.3109329719054207E-3</v>
      </c>
      <c r="BP58" s="47">
        <f>BO57/BO58</f>
        <v>7.713829555049645</v>
      </c>
      <c r="BQ58" s="77"/>
      <c r="BR58" s="47">
        <v>1.0412496816550291E-2</v>
      </c>
      <c r="BS58" s="47">
        <f>BR57/BR58</f>
        <v>7.8990707608009734</v>
      </c>
      <c r="BT58" s="77"/>
      <c r="BU58" s="47">
        <v>2.2050030972053536</v>
      </c>
      <c r="BV58" s="47">
        <f>BU57/BU58</f>
        <v>1.4277934424176044</v>
      </c>
      <c r="BW58" s="77"/>
      <c r="BX58" s="48">
        <v>0.57278992260767814</v>
      </c>
      <c r="BY58" s="47">
        <f>BX57/BX58</f>
        <v>0.75575654404065462</v>
      </c>
      <c r="BZ58" s="77"/>
    </row>
    <row r="59" spans="1:78" s="54" customFormat="1" ht="24" thickBot="1" x14ac:dyDescent="0.6">
      <c r="A59" s="138"/>
      <c r="B59" s="139"/>
      <c r="C59" s="50" t="s">
        <v>191</v>
      </c>
      <c r="D59" s="51">
        <v>31</v>
      </c>
      <c r="E59" s="51">
        <f>D57/D59</f>
        <v>5.0778854237101791</v>
      </c>
      <c r="F59" s="89"/>
      <c r="G59" s="51">
        <v>120</v>
      </c>
      <c r="H59" s="51">
        <f>G57/G59</f>
        <v>5.1848383854470752</v>
      </c>
      <c r="I59" s="89"/>
      <c r="J59" s="52"/>
      <c r="K59" s="52"/>
      <c r="L59" s="77"/>
      <c r="M59" s="52"/>
      <c r="N59" s="52"/>
      <c r="O59" s="77"/>
      <c r="P59" s="52"/>
      <c r="Q59" s="52"/>
      <c r="R59" s="77"/>
      <c r="S59" s="52"/>
      <c r="T59" s="52"/>
      <c r="U59" s="77"/>
      <c r="V59" s="52"/>
      <c r="W59" s="52"/>
      <c r="X59" s="77"/>
      <c r="Y59" s="52"/>
      <c r="Z59" s="52"/>
      <c r="AA59" s="77"/>
      <c r="AB59" s="52"/>
      <c r="AC59" s="52"/>
      <c r="AD59" s="77"/>
      <c r="AE59" s="52"/>
      <c r="AF59" s="52"/>
      <c r="AG59" s="77"/>
      <c r="AH59" s="52"/>
      <c r="AI59" s="52"/>
      <c r="AJ59" s="77"/>
      <c r="AK59" s="52"/>
      <c r="AL59" s="52"/>
      <c r="AM59" s="77"/>
      <c r="AN59" s="52"/>
      <c r="AO59" s="52"/>
      <c r="AP59" s="77"/>
      <c r="AQ59" s="52"/>
      <c r="AR59" s="52"/>
      <c r="AS59" s="77"/>
      <c r="AT59" s="52"/>
      <c r="AU59" s="52"/>
      <c r="AV59" s="77"/>
      <c r="AW59" s="52"/>
      <c r="AX59" s="52"/>
      <c r="AY59" s="77"/>
      <c r="AZ59" s="52"/>
      <c r="BA59" s="52"/>
      <c r="BB59" s="77"/>
      <c r="BC59" s="52"/>
      <c r="BD59" s="52"/>
      <c r="BE59" s="77"/>
      <c r="BF59" s="52"/>
      <c r="BG59" s="52"/>
      <c r="BH59" s="77"/>
      <c r="BI59" s="52"/>
      <c r="BJ59" s="52"/>
      <c r="BK59" s="77"/>
      <c r="BL59" s="52"/>
      <c r="BM59" s="52"/>
      <c r="BN59" s="77"/>
      <c r="BO59" s="52"/>
      <c r="BP59" s="52"/>
      <c r="BQ59" s="77"/>
      <c r="BR59" s="52"/>
      <c r="BS59" s="52"/>
      <c r="BT59" s="77"/>
      <c r="BU59" s="52"/>
      <c r="BV59" s="52"/>
      <c r="BW59" s="77"/>
      <c r="BX59" s="53"/>
      <c r="BY59" s="52"/>
      <c r="BZ59" s="77"/>
    </row>
    <row r="60" spans="1:78" s="30" customFormat="1" x14ac:dyDescent="0.35">
      <c r="A60" s="98" t="s">
        <v>189</v>
      </c>
      <c r="B60" s="107"/>
      <c r="C60" s="63" t="s">
        <v>175</v>
      </c>
      <c r="D60" s="28">
        <v>5.4194173938086694</v>
      </c>
      <c r="E60" s="28" t="s">
        <v>249</v>
      </c>
      <c r="F60" s="89"/>
      <c r="G60" s="28">
        <v>13.003877961948941</v>
      </c>
      <c r="H60" s="28" t="s">
        <v>249</v>
      </c>
      <c r="I60" s="89"/>
      <c r="J60" s="28">
        <v>0.52359749516947762</v>
      </c>
      <c r="K60" s="28" t="s">
        <v>249</v>
      </c>
      <c r="L60" s="77"/>
      <c r="M60" s="28">
        <v>3.3022531914189455</v>
      </c>
      <c r="N60" s="28" t="s">
        <v>249</v>
      </c>
      <c r="O60" s="77"/>
      <c r="P60" s="28">
        <v>8.9994157185985399E-2</v>
      </c>
      <c r="Q60" s="28" t="s">
        <v>249</v>
      </c>
      <c r="R60" s="77"/>
      <c r="S60" s="28">
        <v>0.50849639333076913</v>
      </c>
      <c r="T60" s="28" t="s">
        <v>249</v>
      </c>
      <c r="U60" s="77"/>
      <c r="V60" s="28">
        <v>1.3426968747742929</v>
      </c>
      <c r="W60" s="28" t="s">
        <v>249</v>
      </c>
      <c r="X60" s="77"/>
      <c r="Y60" s="28">
        <v>0.1718767553598809</v>
      </c>
      <c r="Z60" s="28" t="s">
        <v>249</v>
      </c>
      <c r="AA60" s="77"/>
      <c r="AB60" s="28">
        <v>8.4858564582509594E-2</v>
      </c>
      <c r="AC60" s="28" t="s">
        <v>249</v>
      </c>
      <c r="AD60" s="77"/>
      <c r="AE60" s="28">
        <v>6.154681171385213E-2</v>
      </c>
      <c r="AF60" s="28" t="s">
        <v>249</v>
      </c>
      <c r="AG60" s="77"/>
      <c r="AH60" s="28">
        <v>6.6162839540698848E-2</v>
      </c>
      <c r="AI60" s="28" t="s">
        <v>249</v>
      </c>
      <c r="AJ60" s="77"/>
      <c r="AK60" s="28">
        <v>0</v>
      </c>
      <c r="AL60" s="28" t="s">
        <v>249</v>
      </c>
      <c r="AM60" s="77"/>
      <c r="AN60" s="28">
        <v>19.198836988363649</v>
      </c>
      <c r="AO60" s="28" t="s">
        <v>249</v>
      </c>
      <c r="AP60" s="77"/>
      <c r="AQ60" s="28">
        <v>0.10472507914186048</v>
      </c>
      <c r="AR60" s="28" t="s">
        <v>249</v>
      </c>
      <c r="AS60" s="77"/>
      <c r="AT60" s="28">
        <v>0.7574892623274444</v>
      </c>
      <c r="AU60" s="28" t="s">
        <v>249</v>
      </c>
      <c r="AV60" s="77"/>
      <c r="AW60" s="28">
        <v>7.92402138329515</v>
      </c>
      <c r="AX60" s="28" t="s">
        <v>249</v>
      </c>
      <c r="AY60" s="77"/>
      <c r="AZ60" s="28">
        <v>8.8172846803244909</v>
      </c>
      <c r="BA60" s="28" t="s">
        <v>249</v>
      </c>
      <c r="BB60" s="77"/>
      <c r="BC60" s="28">
        <v>52.869718894286109</v>
      </c>
      <c r="BD60" s="28" t="s">
        <v>249</v>
      </c>
      <c r="BE60" s="77"/>
      <c r="BF60" s="28">
        <v>20.965485049699442</v>
      </c>
      <c r="BG60" s="28" t="s">
        <v>249</v>
      </c>
      <c r="BH60" s="77"/>
      <c r="BI60" s="28">
        <v>0.55284254814080425</v>
      </c>
      <c r="BJ60" s="28" t="s">
        <v>249</v>
      </c>
      <c r="BK60" s="77"/>
      <c r="BL60" s="28">
        <v>0.72614197695322702</v>
      </c>
      <c r="BM60" s="28" t="s">
        <v>249</v>
      </c>
      <c r="BN60" s="77"/>
      <c r="BO60" s="28">
        <v>5.6264986345554713E-2</v>
      </c>
      <c r="BP60" s="28" t="s">
        <v>249</v>
      </c>
      <c r="BQ60" s="77"/>
      <c r="BR60" s="28">
        <v>5.9784802237028631E-2</v>
      </c>
      <c r="BS60" s="28" t="s">
        <v>249</v>
      </c>
      <c r="BT60" s="77"/>
      <c r="BU60" s="28">
        <v>0.27620895642906657</v>
      </c>
      <c r="BV60" s="28" t="s">
        <v>249</v>
      </c>
      <c r="BW60" s="77"/>
      <c r="BX60" s="29">
        <v>0.36630314905531625</v>
      </c>
      <c r="BY60" s="28" t="s">
        <v>249</v>
      </c>
      <c r="BZ60" s="77"/>
    </row>
    <row r="61" spans="1:78" s="35" customFormat="1" x14ac:dyDescent="0.35">
      <c r="A61" s="99"/>
      <c r="B61" s="108"/>
      <c r="C61" s="64" t="s">
        <v>176</v>
      </c>
      <c r="D61" s="33">
        <v>461.77843574768627</v>
      </c>
      <c r="E61" s="33">
        <f>D60/D61</f>
        <v>1.1735968971859516E-2</v>
      </c>
      <c r="F61" s="89"/>
      <c r="G61" s="33">
        <v>224.5333205772663</v>
      </c>
      <c r="H61" s="33">
        <f>G60/G61</f>
        <v>5.7915136731227619E-2</v>
      </c>
      <c r="I61" s="89"/>
      <c r="J61" s="33">
        <v>2.8789822901011504</v>
      </c>
      <c r="K61" s="33">
        <f>J60/J61</f>
        <v>0.1818689531261693</v>
      </c>
      <c r="L61" s="77"/>
      <c r="M61" s="33">
        <v>7.7042628218677018</v>
      </c>
      <c r="N61" s="33">
        <f>M60/M61</f>
        <v>0.42862675739018968</v>
      </c>
      <c r="O61" s="77"/>
      <c r="P61" s="33">
        <v>1.5404938638777428</v>
      </c>
      <c r="Q61" s="33">
        <f>P60/P61</f>
        <v>5.8419029959295925E-2</v>
      </c>
      <c r="R61" s="77"/>
      <c r="S61" s="33">
        <v>0.87323875583219357</v>
      </c>
      <c r="T61" s="33">
        <f>S60/S61</f>
        <v>0.58231083988728116</v>
      </c>
      <c r="U61" s="77"/>
      <c r="V61" s="33">
        <v>2.4816661626004866</v>
      </c>
      <c r="W61" s="33">
        <f>V60/V61</f>
        <v>0.54104653357859733</v>
      </c>
      <c r="X61" s="77"/>
      <c r="Y61" s="33">
        <v>19.635587073479002</v>
      </c>
      <c r="Z61" s="33">
        <f>Y60/Y61</f>
        <v>8.7533290813610522E-3</v>
      </c>
      <c r="AA61" s="77"/>
      <c r="AB61" s="33">
        <v>4.4081710149982127</v>
      </c>
      <c r="AC61" s="33">
        <f>AB60/AB61</f>
        <v>1.9250288678408726E-2</v>
      </c>
      <c r="AD61" s="77"/>
      <c r="AE61" s="33">
        <v>10.803159872269264</v>
      </c>
      <c r="AF61" s="33">
        <f>AE60/AE61</f>
        <v>5.6971119970035096E-3</v>
      </c>
      <c r="AG61" s="77"/>
      <c r="AH61" s="33">
        <v>3.3787602008565272</v>
      </c>
      <c r="AI61" s="33">
        <f>AH60/AH61</f>
        <v>1.9581987358536525E-2</v>
      </c>
      <c r="AJ61" s="77"/>
      <c r="AK61" s="33">
        <v>2.9494217666065055</v>
      </c>
      <c r="AL61" s="33">
        <f>AK60/AK61</f>
        <v>0</v>
      </c>
      <c r="AM61" s="77"/>
      <c r="AN61" s="33">
        <v>102.34651201855597</v>
      </c>
      <c r="AO61" s="33">
        <f>AN60/AN61</f>
        <v>0.18758662713276245</v>
      </c>
      <c r="AP61" s="77"/>
      <c r="AQ61" s="33">
        <v>5.3984614085913822</v>
      </c>
      <c r="AR61" s="33">
        <f>AQ60/AQ61</f>
        <v>1.9399060438812388E-2</v>
      </c>
      <c r="AS61" s="77"/>
      <c r="AT61" s="33">
        <v>1146.1738495899715</v>
      </c>
      <c r="AU61" s="33">
        <f>AT60/AT61</f>
        <v>6.6088513762412753E-4</v>
      </c>
      <c r="AV61" s="77"/>
      <c r="AW61" s="33">
        <v>61.152601154690771</v>
      </c>
      <c r="AX61" s="33">
        <f>AW60/AW61</f>
        <v>0.12957783043849036</v>
      </c>
      <c r="AY61" s="77"/>
      <c r="AZ61" s="33">
        <v>77.768216011851194</v>
      </c>
      <c r="BA61" s="33">
        <f>AZ60/AZ61</f>
        <v>0.1133790272234201</v>
      </c>
      <c r="BB61" s="77"/>
      <c r="BC61" s="33">
        <v>615.34191478675712</v>
      </c>
      <c r="BD61" s="33">
        <f>BC60/BC61</f>
        <v>8.5919255008994111E-2</v>
      </c>
      <c r="BE61" s="77"/>
      <c r="BF61" s="33">
        <v>36.187537140618097</v>
      </c>
      <c r="BG61" s="33">
        <f>BF60/BF61</f>
        <v>0.57935650520319837</v>
      </c>
      <c r="BH61" s="77"/>
      <c r="BI61" s="33">
        <v>1.2470304369061138</v>
      </c>
      <c r="BJ61" s="33">
        <f>BI60/BI61</f>
        <v>0.44332722905497657</v>
      </c>
      <c r="BK61" s="77"/>
      <c r="BL61" s="33">
        <v>2.0990806851269652</v>
      </c>
      <c r="BM61" s="33">
        <f>BL60/BL61</f>
        <v>0.34593333267191945</v>
      </c>
      <c r="BN61" s="77"/>
      <c r="BO61" s="33">
        <v>0.22423865788341316</v>
      </c>
      <c r="BP61" s="33">
        <f>BO60/BO61</f>
        <v>0.25091563995539151</v>
      </c>
      <c r="BQ61" s="77"/>
      <c r="BR61" s="33">
        <v>0.61614874254824525</v>
      </c>
      <c r="BS61" s="33">
        <f>BR60/BR61</f>
        <v>9.7029821061993649E-2</v>
      </c>
      <c r="BT61" s="77"/>
      <c r="BU61" s="33">
        <v>36.336287735830084</v>
      </c>
      <c r="BV61" s="33">
        <f>BU60/BU61</f>
        <v>7.601463265514201E-3</v>
      </c>
      <c r="BW61" s="77"/>
      <c r="BX61" s="34">
        <v>43.656034176972895</v>
      </c>
      <c r="BY61" s="33">
        <f>BX60/BX61</f>
        <v>8.3906647949375333E-3</v>
      </c>
      <c r="BZ61" s="77"/>
    </row>
    <row r="62" spans="1:78" s="35" customFormat="1" ht="15" thickBot="1" x14ac:dyDescent="0.4">
      <c r="A62" s="100"/>
      <c r="B62" s="109"/>
      <c r="C62" s="65" t="s">
        <v>191</v>
      </c>
      <c r="D62" s="37"/>
      <c r="E62" s="37"/>
      <c r="F62" s="90"/>
      <c r="G62" s="37"/>
      <c r="H62" s="37"/>
      <c r="I62" s="90"/>
      <c r="J62" s="37"/>
      <c r="K62" s="37"/>
      <c r="L62" s="78"/>
      <c r="M62" s="37"/>
      <c r="N62" s="37"/>
      <c r="O62" s="78"/>
      <c r="P62" s="37"/>
      <c r="Q62" s="37"/>
      <c r="R62" s="78"/>
      <c r="S62" s="37"/>
      <c r="T62" s="37"/>
      <c r="U62" s="78"/>
      <c r="V62" s="37"/>
      <c r="W62" s="37"/>
      <c r="X62" s="78"/>
      <c r="Y62" s="37"/>
      <c r="Z62" s="37"/>
      <c r="AA62" s="78"/>
      <c r="AB62" s="37"/>
      <c r="AC62" s="37"/>
      <c r="AD62" s="78"/>
      <c r="AE62" s="37"/>
      <c r="AF62" s="37"/>
      <c r="AG62" s="78"/>
      <c r="AH62" s="37"/>
      <c r="AI62" s="37"/>
      <c r="AJ62" s="78"/>
      <c r="AK62" s="37"/>
      <c r="AL62" s="37"/>
      <c r="AM62" s="78"/>
      <c r="AN62" s="37"/>
      <c r="AO62" s="37"/>
      <c r="AP62" s="78"/>
      <c r="AQ62" s="37"/>
      <c r="AR62" s="37"/>
      <c r="AS62" s="78"/>
      <c r="AT62" s="37"/>
      <c r="AU62" s="37"/>
      <c r="AV62" s="78"/>
      <c r="AW62" s="37"/>
      <c r="AX62" s="37"/>
      <c r="AY62" s="78"/>
      <c r="AZ62" s="37"/>
      <c r="BA62" s="37"/>
      <c r="BB62" s="78"/>
      <c r="BC62" s="37"/>
      <c r="BD62" s="37"/>
      <c r="BE62" s="78"/>
      <c r="BF62" s="37"/>
      <c r="BG62" s="37"/>
      <c r="BH62" s="78"/>
      <c r="BI62" s="37"/>
      <c r="BJ62" s="37"/>
      <c r="BK62" s="78"/>
      <c r="BL62" s="37"/>
      <c r="BM62" s="37"/>
      <c r="BN62" s="78"/>
      <c r="BO62" s="37"/>
      <c r="BP62" s="37"/>
      <c r="BQ62" s="78"/>
      <c r="BR62" s="37"/>
      <c r="BS62" s="37"/>
      <c r="BT62" s="78"/>
      <c r="BU62" s="37"/>
      <c r="BV62" s="37"/>
      <c r="BW62" s="78"/>
      <c r="BX62" s="38"/>
      <c r="BY62" s="37"/>
      <c r="BZ62" s="78"/>
    </row>
    <row r="65" spans="3:78" ht="25.5" customHeight="1" x14ac:dyDescent="0.35">
      <c r="D65" s="91" t="s">
        <v>190</v>
      </c>
      <c r="E65" s="92"/>
      <c r="F65" s="93"/>
      <c r="G65" s="94" t="s">
        <v>0</v>
      </c>
      <c r="H65" s="95"/>
      <c r="I65" s="96"/>
      <c r="J65" s="71" t="s">
        <v>1</v>
      </c>
      <c r="K65" s="72"/>
      <c r="L65" s="73"/>
      <c r="M65" s="71" t="s">
        <v>2</v>
      </c>
      <c r="N65" s="72"/>
      <c r="O65" s="73"/>
      <c r="P65" s="71" t="s">
        <v>3</v>
      </c>
      <c r="Q65" s="72"/>
      <c r="R65" s="73"/>
      <c r="S65" s="71" t="s">
        <v>4</v>
      </c>
      <c r="T65" s="72"/>
      <c r="U65" s="73"/>
      <c r="V65" s="71" t="s">
        <v>5</v>
      </c>
      <c r="W65" s="72"/>
      <c r="X65" s="73"/>
      <c r="Y65" s="71" t="s">
        <v>6</v>
      </c>
      <c r="Z65" s="72"/>
      <c r="AA65" s="73"/>
      <c r="AB65" s="71" t="s">
        <v>7</v>
      </c>
      <c r="AC65" s="72"/>
      <c r="AD65" s="73"/>
      <c r="AE65" s="71" t="s">
        <v>8</v>
      </c>
      <c r="AF65" s="72"/>
      <c r="AG65" s="73"/>
      <c r="AH65" s="71" t="s">
        <v>9</v>
      </c>
      <c r="AI65" s="72"/>
      <c r="AJ65" s="73"/>
      <c r="AK65" s="71" t="s">
        <v>10</v>
      </c>
      <c r="AL65" s="72"/>
      <c r="AM65" s="73"/>
      <c r="AN65" s="71" t="s">
        <v>11</v>
      </c>
      <c r="AO65" s="72"/>
      <c r="AP65" s="73"/>
      <c r="AQ65" s="71" t="s">
        <v>12</v>
      </c>
      <c r="AR65" s="72"/>
      <c r="AS65" s="73"/>
      <c r="AT65" s="71" t="s">
        <v>13</v>
      </c>
      <c r="AU65" s="72"/>
      <c r="AV65" s="73"/>
      <c r="AW65" s="71" t="s">
        <v>14</v>
      </c>
      <c r="AX65" s="72"/>
      <c r="AY65" s="73"/>
      <c r="AZ65" s="71" t="s">
        <v>15</v>
      </c>
      <c r="BA65" s="72"/>
      <c r="BB65" s="73"/>
      <c r="BC65" s="71" t="s">
        <v>16</v>
      </c>
      <c r="BD65" s="72"/>
      <c r="BE65" s="73"/>
      <c r="BF65" s="71" t="s">
        <v>17</v>
      </c>
      <c r="BG65" s="72"/>
      <c r="BH65" s="73"/>
      <c r="BI65" s="71" t="s">
        <v>18</v>
      </c>
      <c r="BJ65" s="72"/>
      <c r="BK65" s="73"/>
      <c r="BL65" s="71" t="s">
        <v>19</v>
      </c>
      <c r="BM65" s="72"/>
      <c r="BN65" s="73"/>
      <c r="BO65" s="71" t="s">
        <v>20</v>
      </c>
      <c r="BP65" s="72"/>
      <c r="BQ65" s="73"/>
      <c r="BR65" s="71" t="s">
        <v>21</v>
      </c>
      <c r="BS65" s="72"/>
      <c r="BT65" s="73"/>
      <c r="BU65" s="71" t="s">
        <v>22</v>
      </c>
      <c r="BV65" s="72"/>
      <c r="BW65" s="73"/>
      <c r="BX65" s="71" t="s">
        <v>23</v>
      </c>
      <c r="BY65" s="72"/>
      <c r="BZ65" s="73"/>
    </row>
    <row r="66" spans="3:78" ht="44.5" customHeight="1" x14ac:dyDescent="0.35">
      <c r="C66" s="66" t="s">
        <v>194</v>
      </c>
      <c r="D66" s="74">
        <f>(D3+D15+D27+D33+D36+D48+D51+D57+D60+D54)</f>
        <v>2555.1849762241145</v>
      </c>
      <c r="E66" s="74"/>
      <c r="F66" s="74"/>
      <c r="G66" s="74">
        <f>(G3+G15+G27+G33+G36+G48+G51+G57+G60+G54)</f>
        <v>3374.4030928058332</v>
      </c>
      <c r="H66" s="74"/>
      <c r="I66" s="74"/>
      <c r="J66" s="74">
        <f>(J3+J15+J27+J33+J36+J48+J51+J57+J60+J54)</f>
        <v>117.10277028685655</v>
      </c>
      <c r="K66" s="74"/>
      <c r="L66" s="74"/>
      <c r="M66" s="74">
        <f>(M3+M15+M27+M33+M36+M48+M51+M57+M60+M54)</f>
        <v>514.19848393542532</v>
      </c>
      <c r="N66" s="74"/>
      <c r="O66" s="74"/>
      <c r="P66" s="74">
        <f>(P3+P15+P27+P33+P36+P48+P51+P57+P60+P54)</f>
        <v>220.79996750787254</v>
      </c>
      <c r="Q66" s="74"/>
      <c r="R66" s="74"/>
      <c r="S66" s="74">
        <f>(S3+S15+S27+S33+S36+S48+S51+S57+S60+S54)</f>
        <v>251.41905056621613</v>
      </c>
      <c r="T66" s="74"/>
      <c r="U66" s="74"/>
      <c r="V66" s="74">
        <f>(V3+V15+V27+V33+V36+V48+V51+V57+V60+V54)</f>
        <v>31.740642740463866</v>
      </c>
      <c r="W66" s="74"/>
      <c r="X66" s="74"/>
      <c r="Y66" s="74">
        <f>(Y3+Y15+Y27+Y33+Y36+Y48+Y51+Y57+Y60+Y54)</f>
        <v>88.757553525469319</v>
      </c>
      <c r="Z66" s="74"/>
      <c r="AA66" s="74"/>
      <c r="AB66" s="74">
        <f>(AB3+AB15+AB27+AB33+AB36+AB48+AB51+AB57+AB60+AB54)</f>
        <v>39.588365602251102</v>
      </c>
      <c r="AC66" s="74"/>
      <c r="AD66" s="74"/>
      <c r="AE66" s="74">
        <f>(AE3+AE15+AE27+AE33+AE36+AE48+AE51+AE57+AE60+AE54)</f>
        <v>30.405778546161187</v>
      </c>
      <c r="AF66" s="74"/>
      <c r="AG66" s="74"/>
      <c r="AH66" s="74">
        <f>(AH3+AH15+AH27+AH33+AH36+AH48+AH51+AH57+AH60+AH54)</f>
        <v>12.084256360692997</v>
      </c>
      <c r="AI66" s="74"/>
      <c r="AJ66" s="74"/>
      <c r="AK66" s="74">
        <f>(AK3+AK15+AK27+AK33+AK36+AK48+AK51+AK57+AK60+AK54)</f>
        <v>616.07736875404521</v>
      </c>
      <c r="AL66" s="74"/>
      <c r="AM66" s="74"/>
      <c r="AN66" s="74">
        <f>(AN3+AN15+AN27+AN33+AN36+AN48+AN51+AN57+AN60+AN54)</f>
        <v>3171.9671186001465</v>
      </c>
      <c r="AO66" s="74"/>
      <c r="AP66" s="74"/>
      <c r="AQ66" s="74">
        <f>(AQ3+AQ15+AQ27+AQ33+AQ36+AQ48+AQ51+AQ57+AQ60+AQ54)</f>
        <v>12.015660229838723</v>
      </c>
      <c r="AR66" s="74"/>
      <c r="AS66" s="74"/>
      <c r="AT66" s="74">
        <f>(AT3+AT15+AT27+AT33+AT36+AT48+AT51+AT57+AT60+AT54)</f>
        <v>2420.4455290920969</v>
      </c>
      <c r="AU66" s="74"/>
      <c r="AV66" s="74"/>
      <c r="AW66" s="74">
        <f>(AW3+AW15+AW27+AW33+AW36+AW48+AW51+AW57+AW60+AW54)</f>
        <v>499.27471427991452</v>
      </c>
      <c r="AX66" s="74"/>
      <c r="AY66" s="74"/>
      <c r="AZ66" s="74">
        <f>(AZ3+AZ15+AZ27+AZ33+AZ36+AZ48+AZ51+AZ57+AZ60+AZ54)</f>
        <v>2255.0158375886826</v>
      </c>
      <c r="BA66" s="74"/>
      <c r="BB66" s="74"/>
      <c r="BC66" s="74">
        <f>(BC3+BC15+BC27+BC33+BC36+BC48+BC51+BC57+BC60+BC54)</f>
        <v>4746.4434223176359</v>
      </c>
      <c r="BD66" s="74"/>
      <c r="BE66" s="74"/>
      <c r="BF66" s="74">
        <f>(BF3+BF15+BF27+BF33+BF36+BF48+BF51+BF57+BF60+BF54)</f>
        <v>1768.3925649607677</v>
      </c>
      <c r="BG66" s="74"/>
      <c r="BH66" s="74"/>
      <c r="BI66" s="74">
        <f>(BI3+BI15+BI27+BI33+BI36+BI48+BI51+BI57+BI60+BI54)</f>
        <v>4.9230502334251405</v>
      </c>
      <c r="BJ66" s="74"/>
      <c r="BK66" s="74"/>
      <c r="BL66" s="74">
        <f>(BL3+BL15+BL27+BL33+BL36+BL48+BL51+BL57+BL60+BL54)</f>
        <v>13.175675429065208</v>
      </c>
      <c r="BM66" s="74"/>
      <c r="BN66" s="74"/>
      <c r="BO66" s="74">
        <f>(BO3+BO15+BO27+BO33+BO36+BO48+BO51+BO57+BO60+BO54)</f>
        <v>2.0334639347332271</v>
      </c>
      <c r="BP66" s="74"/>
      <c r="BQ66" s="74"/>
      <c r="BR66" s="74">
        <f>(BR3+BR15+BR27+BR33+BR36+BR48+BR51+BR57+BR60+BR54)</f>
        <v>15.567170075058273</v>
      </c>
      <c r="BS66" s="74"/>
      <c r="BT66" s="74"/>
      <c r="BU66" s="74">
        <f>(BU3+BU15+BU27+BU33+BU36+BU48+BU51+BU57+BU60+BU54)</f>
        <v>157.74109406160278</v>
      </c>
      <c r="BV66" s="74"/>
      <c r="BW66" s="74"/>
      <c r="BX66" s="74">
        <f>(BX3+BX15+BX27+BX33+BX36+BX48+BX51+BX57+BX60+BX54)</f>
        <v>360.7407298334071</v>
      </c>
      <c r="BY66" s="74"/>
      <c r="BZ66" s="74"/>
    </row>
    <row r="67" spans="3:78" ht="75" customHeight="1" x14ac:dyDescent="0.35">
      <c r="C67" s="66" t="s">
        <v>192</v>
      </c>
      <c r="D67" s="75">
        <f>(D4+D16+D28+D34+D37+D49+D52+D58+D61+D55)</f>
        <v>1586.3849390063313</v>
      </c>
      <c r="E67" s="75"/>
      <c r="F67" s="75"/>
      <c r="G67" s="75">
        <f>(G4+G16+G28+G34+G37+G49+G52+G58+G61+G55)</f>
        <v>1829.8517536170707</v>
      </c>
      <c r="H67" s="75"/>
      <c r="I67" s="75"/>
      <c r="J67" s="74">
        <f>(J4+J16+J28+J34+J37+J49+J52+J58+J61+J55)</f>
        <v>77.237424016868303</v>
      </c>
      <c r="K67" s="74"/>
      <c r="L67" s="74"/>
      <c r="M67" s="75">
        <f>(M4+M16+M28+M34+M37+M49+M52+M58+M61+M55)</f>
        <v>203.87203314632822</v>
      </c>
      <c r="N67" s="75"/>
      <c r="O67" s="75"/>
      <c r="P67" s="74">
        <f>(P4+P16+P28+P34+P37+P49+P52+P58+P61+P55)</f>
        <v>81.627105533390036</v>
      </c>
      <c r="Q67" s="74"/>
      <c r="R67" s="74"/>
      <c r="S67" s="74">
        <f>(S4+S16+S28+S34+S37+S49+S52+S58+S61+S55)</f>
        <v>101.91159340879783</v>
      </c>
      <c r="T67" s="74"/>
      <c r="U67" s="74"/>
      <c r="V67" s="74">
        <f>(V4+V16+V28+V34+V37+V49+V52+V58+V61+V55)</f>
        <v>17.454917084941972</v>
      </c>
      <c r="W67" s="74"/>
      <c r="X67" s="74"/>
      <c r="Y67" s="74">
        <f>(Y4+Y16+Y28+Y34+Y37+Y49+Y52+Y58+Y61+Y55)</f>
        <v>73.568878372881301</v>
      </c>
      <c r="Z67" s="74"/>
      <c r="AA67" s="74"/>
      <c r="AB67" s="74">
        <f>(AB4+AB16+AB28+AB34+AB37+AB49+AB52+AB58+AB61+AB55)</f>
        <v>31.497574600027924</v>
      </c>
      <c r="AC67" s="74"/>
      <c r="AD67" s="74"/>
      <c r="AE67" s="74">
        <f>(AE4+AE16+AE28+AE34+AE37+AE49+AE52+AE58+AE61+AE55)</f>
        <v>27.454185063200374</v>
      </c>
      <c r="AF67" s="74"/>
      <c r="AG67" s="74"/>
      <c r="AH67" s="74">
        <f>(AH4+AH16+AH28+AH34+AH37+AH49+AH52+AH58+AH61+AH55)</f>
        <v>8.4809075356245849</v>
      </c>
      <c r="AI67" s="74"/>
      <c r="AJ67" s="74"/>
      <c r="AK67" s="74">
        <f>(AK4+AK16+AK28+AK34+AK37+AK49+AK52+AK58+AK61+AK55)</f>
        <v>468.11371447487028</v>
      </c>
      <c r="AL67" s="74"/>
      <c r="AM67" s="74"/>
      <c r="AN67" s="74">
        <f>(AN4+AN16+AN28+AN34+AN37+AN49+AN52+AN58+AN61+AN55)</f>
        <v>2950.689989783928</v>
      </c>
      <c r="AO67" s="74"/>
      <c r="AP67" s="74"/>
      <c r="AQ67" s="74">
        <f>(AQ4+AQ16+AQ28+AQ34+AQ37+AQ49+AQ52+AQ58+AQ61+AQ55)</f>
        <v>10.080532019942668</v>
      </c>
      <c r="AR67" s="74"/>
      <c r="AS67" s="74"/>
      <c r="AT67" s="74">
        <f>(AT4+AT16+AT28+AT34+AT37+AT49+AT52+AT58+AT61+AT55)</f>
        <v>2231.0333036921425</v>
      </c>
      <c r="AU67" s="74"/>
      <c r="AV67" s="74"/>
      <c r="AW67" s="74">
        <f>(AW4+AW16+AW28+AW34+AW37+AW49+AW52+AW58+AW61+AW55)</f>
        <v>260.18413433158588</v>
      </c>
      <c r="AX67" s="74"/>
      <c r="AY67" s="74"/>
      <c r="AZ67" s="74">
        <f>(AZ4+AZ16+AZ28+AZ34+AZ37+AZ49+AZ52+AZ58+AZ61+AZ55)</f>
        <v>1133.3923108771889</v>
      </c>
      <c r="BA67" s="74"/>
      <c r="BB67" s="74"/>
      <c r="BC67" s="74">
        <f>(BC4+BC16+BC28+BC34+BC37+BC49+BC52+BC58+BC61+BC55)</f>
        <v>2966.401656868401</v>
      </c>
      <c r="BD67" s="74"/>
      <c r="BE67" s="74"/>
      <c r="BF67" s="74">
        <f>(BF4+BF16+BF28+BF34+BF37+BF49+BF52+BF58+BF61+BF55)</f>
        <v>719.747796261075</v>
      </c>
      <c r="BG67" s="74"/>
      <c r="BH67" s="74"/>
      <c r="BI67" s="74">
        <f>(BI4+BI16+BI28+BI34+BI37+BI49+BI52+BI58+BI61+BI55)</f>
        <v>2.8892095755588403</v>
      </c>
      <c r="BJ67" s="74"/>
      <c r="BK67" s="74"/>
      <c r="BL67" s="74">
        <f>(BL4+BL16+BL28+BL34+BL37+BL49+BL52+BL58+BL61+BL55)</f>
        <v>8.909846898355573</v>
      </c>
      <c r="BM67" s="74"/>
      <c r="BN67" s="74"/>
      <c r="BO67" s="74">
        <f>(BO4+BO16+BO28+BO34+BO37+BO49+BO52+BO58+BO61+BO55)</f>
        <v>1.1841308230422012</v>
      </c>
      <c r="BP67" s="74"/>
      <c r="BQ67" s="74"/>
      <c r="BR67" s="74">
        <f>(BR4+BR16+BR28+BR34+BR37+BR49+BR52+BR58+BR61+BR55)</f>
        <v>9.2529887103669282</v>
      </c>
      <c r="BS67" s="74"/>
      <c r="BT67" s="74"/>
      <c r="BU67" s="74">
        <f>(BU4+BU16+BU28+BU34+BU37+BU49+BU52+BU58+BU61+BU55)</f>
        <v>122.13264565835806</v>
      </c>
      <c r="BV67" s="74"/>
      <c r="BW67" s="74"/>
      <c r="BX67" s="74">
        <f>(BX4+BX16+BX28+BX34+BX37+BX49+BX52+BX58+BX61+BX55)</f>
        <v>159.07089254617023</v>
      </c>
      <c r="BY67" s="74"/>
      <c r="BZ67" s="74"/>
    </row>
    <row r="68" spans="3:78" ht="59" customHeight="1" x14ac:dyDescent="0.35">
      <c r="C68" s="66" t="s">
        <v>193</v>
      </c>
      <c r="D68" s="75">
        <f>(D5+D17+D29+D35+D38+D50+D53+D59+D62+D56)</f>
        <v>1272</v>
      </c>
      <c r="E68" s="75"/>
      <c r="F68" s="75"/>
      <c r="G68" s="75">
        <f>(G5+G17+G29+G35+G38+G50+G53+G59+G62+G56)</f>
        <v>2093</v>
      </c>
      <c r="H68" s="75"/>
      <c r="I68" s="75"/>
      <c r="J68" s="87"/>
      <c r="K68" s="87"/>
      <c r="L68" s="8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</row>
  </sheetData>
  <mergeCells count="148">
    <mergeCell ref="B6:B8"/>
    <mergeCell ref="A3:B5"/>
    <mergeCell ref="B9:B11"/>
    <mergeCell ref="B12:B14"/>
    <mergeCell ref="A15:B17"/>
    <mergeCell ref="A27:B29"/>
    <mergeCell ref="A33:B35"/>
    <mergeCell ref="A36:B38"/>
    <mergeCell ref="J66:L66"/>
    <mergeCell ref="A48:B50"/>
    <mergeCell ref="A51:B53"/>
    <mergeCell ref="A57:B59"/>
    <mergeCell ref="A60:B62"/>
    <mergeCell ref="A54:B56"/>
    <mergeCell ref="A30:B32"/>
    <mergeCell ref="A18:B20"/>
    <mergeCell ref="A21:B23"/>
    <mergeCell ref="A24:B26"/>
    <mergeCell ref="A39:B41"/>
    <mergeCell ref="A42:B44"/>
    <mergeCell ref="A45:B47"/>
    <mergeCell ref="J67:L67"/>
    <mergeCell ref="J68:L68"/>
    <mergeCell ref="O3:O62"/>
    <mergeCell ref="M1:O1"/>
    <mergeCell ref="D66:F66"/>
    <mergeCell ref="D67:F67"/>
    <mergeCell ref="D68:F68"/>
    <mergeCell ref="G66:I66"/>
    <mergeCell ref="G67:I67"/>
    <mergeCell ref="G68:I68"/>
    <mergeCell ref="I3:I62"/>
    <mergeCell ref="G1:I1"/>
    <mergeCell ref="J1:L1"/>
    <mergeCell ref="L3:L62"/>
    <mergeCell ref="D65:F65"/>
    <mergeCell ref="G65:I65"/>
    <mergeCell ref="J65:L65"/>
    <mergeCell ref="D1:F1"/>
    <mergeCell ref="F3:F62"/>
    <mergeCell ref="M65:O65"/>
    <mergeCell ref="M66:O66"/>
    <mergeCell ref="M67:O67"/>
    <mergeCell ref="V1:X1"/>
    <mergeCell ref="Y1:AA1"/>
    <mergeCell ref="AD3:AD62"/>
    <mergeCell ref="AB1:AD1"/>
    <mergeCell ref="R3:R62"/>
    <mergeCell ref="P1:R1"/>
    <mergeCell ref="U3:U62"/>
    <mergeCell ref="S1:U1"/>
    <mergeCell ref="X3:X62"/>
    <mergeCell ref="AA3:AA62"/>
    <mergeCell ref="AY3:AY62"/>
    <mergeCell ref="AW1:AY1"/>
    <mergeCell ref="BB3:BB62"/>
    <mergeCell ref="AZ1:BB1"/>
    <mergeCell ref="BE3:BE62"/>
    <mergeCell ref="BC1:BE1"/>
    <mergeCell ref="AP3:AP62"/>
    <mergeCell ref="AN1:AP1"/>
    <mergeCell ref="AS3:AS62"/>
    <mergeCell ref="BQ3:BQ62"/>
    <mergeCell ref="BO1:BQ1"/>
    <mergeCell ref="BT3:BT62"/>
    <mergeCell ref="BR1:BT1"/>
    <mergeCell ref="BH3:BH62"/>
    <mergeCell ref="BF1:BH1"/>
    <mergeCell ref="BK3:BK62"/>
    <mergeCell ref="BI1:BK1"/>
    <mergeCell ref="BN3:BN62"/>
    <mergeCell ref="BL1:BN1"/>
    <mergeCell ref="P65:R65"/>
    <mergeCell ref="P66:R66"/>
    <mergeCell ref="P67:R67"/>
    <mergeCell ref="S65:U65"/>
    <mergeCell ref="S66:U66"/>
    <mergeCell ref="S67:U67"/>
    <mergeCell ref="Y67:AA67"/>
    <mergeCell ref="AB65:AD65"/>
    <mergeCell ref="AB66:AD66"/>
    <mergeCell ref="AB67:AD67"/>
    <mergeCell ref="V65:X65"/>
    <mergeCell ref="V66:X66"/>
    <mergeCell ref="V67:X67"/>
    <mergeCell ref="Y65:AA65"/>
    <mergeCell ref="Y66:AA66"/>
    <mergeCell ref="AE65:AG65"/>
    <mergeCell ref="AE66:AG66"/>
    <mergeCell ref="AE67:AG67"/>
    <mergeCell ref="BZ3:BZ62"/>
    <mergeCell ref="BX1:BZ1"/>
    <mergeCell ref="BW3:BW62"/>
    <mergeCell ref="BU1:BW1"/>
    <mergeCell ref="AQ1:AS1"/>
    <mergeCell ref="AV3:AV62"/>
    <mergeCell ref="AT1:AV1"/>
    <mergeCell ref="AG3:AG62"/>
    <mergeCell ref="AE1:AG1"/>
    <mergeCell ref="AJ3:AJ62"/>
    <mergeCell ref="AH1:AJ1"/>
    <mergeCell ref="AM3:AM62"/>
    <mergeCell ref="AK1:AM1"/>
    <mergeCell ref="AN65:AP65"/>
    <mergeCell ref="AN66:AP66"/>
    <mergeCell ref="AN67:AP67"/>
    <mergeCell ref="AQ65:AS65"/>
    <mergeCell ref="AQ66:AS66"/>
    <mergeCell ref="AQ67:AS67"/>
    <mergeCell ref="AH65:AJ65"/>
    <mergeCell ref="AH66:AJ66"/>
    <mergeCell ref="AH67:AJ67"/>
    <mergeCell ref="AK65:AM65"/>
    <mergeCell ref="AK66:AM66"/>
    <mergeCell ref="AK67:AM67"/>
    <mergeCell ref="AZ65:BB65"/>
    <mergeCell ref="AZ66:BB66"/>
    <mergeCell ref="AZ67:BB67"/>
    <mergeCell ref="BC65:BE65"/>
    <mergeCell ref="BC66:BE66"/>
    <mergeCell ref="BC67:BE67"/>
    <mergeCell ref="AT65:AV65"/>
    <mergeCell ref="AT66:AV66"/>
    <mergeCell ref="AT67:AV67"/>
    <mergeCell ref="AW65:AY65"/>
    <mergeCell ref="AW66:AY66"/>
    <mergeCell ref="AW67:AY67"/>
    <mergeCell ref="BL65:BN65"/>
    <mergeCell ref="BL66:BN66"/>
    <mergeCell ref="BL67:BN67"/>
    <mergeCell ref="BO65:BQ65"/>
    <mergeCell ref="BO66:BQ66"/>
    <mergeCell ref="BO67:BQ67"/>
    <mergeCell ref="BF65:BH65"/>
    <mergeCell ref="BF66:BH66"/>
    <mergeCell ref="BF67:BH67"/>
    <mergeCell ref="BI65:BK65"/>
    <mergeCell ref="BI66:BK66"/>
    <mergeCell ref="BI67:BK67"/>
    <mergeCell ref="BX65:BZ65"/>
    <mergeCell ref="BX66:BZ66"/>
    <mergeCell ref="BX67:BZ67"/>
    <mergeCell ref="BR65:BT65"/>
    <mergeCell ref="BR66:BT66"/>
    <mergeCell ref="BR67:BT67"/>
    <mergeCell ref="BU65:BW65"/>
    <mergeCell ref="BU66:BW66"/>
    <mergeCell ref="BU67:BW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AA271-7094-48AF-B7BB-1CA0B30258A2}">
  <dimension ref="A1:Z11"/>
  <sheetViews>
    <sheetView workbookViewId="0">
      <selection activeCell="A11" sqref="A11:Y11"/>
    </sheetView>
  </sheetViews>
  <sheetFormatPr baseColWidth="10" defaultRowHeight="14.5" x14ac:dyDescent="0.35"/>
  <cols>
    <col min="25" max="25" width="16.54296875" customWidth="1"/>
  </cols>
  <sheetData>
    <row r="1" spans="1: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</row>
    <row r="2" spans="1:26" x14ac:dyDescent="0.35">
      <c r="A2" s="4">
        <v>4.9291472232106717</v>
      </c>
      <c r="B2" s="4">
        <v>5.8550643811618461E-3</v>
      </c>
      <c r="C2" s="4">
        <v>1.2145854483712484</v>
      </c>
      <c r="D2" s="4">
        <v>0</v>
      </c>
      <c r="E2" s="4">
        <v>1.184629305025769</v>
      </c>
      <c r="F2" s="4">
        <v>1.0893143034719716E-2</v>
      </c>
      <c r="G2" s="4">
        <v>3.4041071983499111E-3</v>
      </c>
      <c r="H2" s="4">
        <v>1.225478591405968E-4</v>
      </c>
      <c r="I2" s="4">
        <v>2.1786286069439432E-4</v>
      </c>
      <c r="J2" s="4">
        <v>3.4041071983499112E-4</v>
      </c>
      <c r="K2" s="4">
        <v>0</v>
      </c>
      <c r="L2" s="4">
        <v>0</v>
      </c>
      <c r="M2" s="4">
        <v>0</v>
      </c>
      <c r="N2" s="4">
        <v>0.13888757369267637</v>
      </c>
      <c r="O2" s="4">
        <v>4.7657500776898759E-2</v>
      </c>
      <c r="P2" s="4">
        <v>0.76252001243038015</v>
      </c>
      <c r="Q2" s="4">
        <v>5.4465715173598578E-2</v>
      </c>
      <c r="R2" s="4">
        <v>8.1698572760397867E-2</v>
      </c>
      <c r="S2" s="4">
        <v>7.2167072605018121E-3</v>
      </c>
      <c r="T2" s="4">
        <v>5.1742429414918644E-3</v>
      </c>
      <c r="U2" s="4">
        <v>6.8082143966998224E-4</v>
      </c>
      <c r="V2" s="4">
        <v>3.8126000621519006E-3</v>
      </c>
      <c r="W2" s="4">
        <v>3.8126000621519003E-2</v>
      </c>
      <c r="X2" s="4">
        <v>8.1698572760397856E-3</v>
      </c>
      <c r="Y2" s="2">
        <v>1.3616428793399644</v>
      </c>
      <c r="Z2" s="3" t="s">
        <v>29</v>
      </c>
    </row>
    <row r="3" spans="1:26" x14ac:dyDescent="0.35">
      <c r="A3" s="4">
        <v>2.7179810255928745</v>
      </c>
      <c r="B3" s="4">
        <v>7.2308551812942504E-2</v>
      </c>
      <c r="C3" s="4">
        <v>0.47180047991423474</v>
      </c>
      <c r="D3" s="4">
        <v>0.13230926501942672</v>
      </c>
      <c r="E3" s="4">
        <v>0.33590142863459105</v>
      </c>
      <c r="F3" s="4">
        <v>7.9488124333376514E-2</v>
      </c>
      <c r="G3" s="4">
        <v>4.3077435122604042E-2</v>
      </c>
      <c r="H3" s="4">
        <v>6.666745911831579E-3</v>
      </c>
      <c r="I3" s="4">
        <v>6.923159216132793E-3</v>
      </c>
      <c r="J3" s="4">
        <v>1.2051425302157082E-2</v>
      </c>
      <c r="K3" s="4">
        <v>0</v>
      </c>
      <c r="L3" s="4">
        <v>0.56410926946267193</v>
      </c>
      <c r="M3" s="4">
        <v>7.4359858247352202E-3</v>
      </c>
      <c r="N3" s="4">
        <v>6.0513539815086634</v>
      </c>
      <c r="O3" s="4">
        <v>0.68975178857026709</v>
      </c>
      <c r="P3" s="4">
        <v>1.3795035771405342</v>
      </c>
      <c r="Q3" s="4">
        <v>5.7436580163472062</v>
      </c>
      <c r="R3" s="4">
        <v>9.0001069809726303E-2</v>
      </c>
      <c r="S3" s="4">
        <v>2.8205463473133601E-3</v>
      </c>
      <c r="T3" s="4">
        <v>8.9744656505425079E-3</v>
      </c>
      <c r="U3" s="4">
        <v>9.2308789548437226E-4</v>
      </c>
      <c r="V3" s="4">
        <v>1.0000118867747368E-2</v>
      </c>
      <c r="W3" s="4">
        <v>0.12820665215060725</v>
      </c>
      <c r="X3" s="4">
        <v>1.2820665215060726E-2</v>
      </c>
      <c r="Y3" s="2">
        <v>2.5641330430121454</v>
      </c>
      <c r="Z3" s="3" t="s">
        <v>29</v>
      </c>
    </row>
    <row r="6" spans="1:26" x14ac:dyDescent="0.3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  <c r="S6" s="1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2" t="s">
        <v>174</v>
      </c>
    </row>
    <row r="7" spans="1:26" x14ac:dyDescent="0.35">
      <c r="A7">
        <f>SUM(A2:A3)</f>
        <v>7.6471282488035461</v>
      </c>
      <c r="B7">
        <f t="shared" ref="B7:Y7" si="0">SUM(B2:B3)</f>
        <v>7.8163616194104349E-2</v>
      </c>
      <c r="C7">
        <f t="shared" si="0"/>
        <v>1.6863859282854832</v>
      </c>
      <c r="D7">
        <f t="shared" si="0"/>
        <v>0.13230926501942672</v>
      </c>
      <c r="E7">
        <f t="shared" si="0"/>
        <v>1.52053073366036</v>
      </c>
      <c r="F7">
        <f t="shared" si="0"/>
        <v>9.0381267368096235E-2</v>
      </c>
      <c r="G7">
        <f t="shared" si="0"/>
        <v>4.6481542320953952E-2</v>
      </c>
      <c r="H7">
        <f t="shared" si="0"/>
        <v>6.7892937709721759E-3</v>
      </c>
      <c r="I7">
        <f t="shared" si="0"/>
        <v>7.1410220768271873E-3</v>
      </c>
      <c r="J7">
        <f t="shared" si="0"/>
        <v>1.2391836021992073E-2</v>
      </c>
      <c r="K7">
        <f t="shared" si="0"/>
        <v>0</v>
      </c>
      <c r="L7">
        <f t="shared" si="0"/>
        <v>0.56410926946267193</v>
      </c>
      <c r="M7">
        <f t="shared" si="0"/>
        <v>7.4359858247352202E-3</v>
      </c>
      <c r="N7">
        <f t="shared" si="0"/>
        <v>6.1902415552013395</v>
      </c>
      <c r="O7">
        <f t="shared" si="0"/>
        <v>0.73740928934716587</v>
      </c>
      <c r="P7">
        <f t="shared" si="0"/>
        <v>2.1420235895709143</v>
      </c>
      <c r="Q7">
        <f t="shared" si="0"/>
        <v>5.7981237315208052</v>
      </c>
      <c r="R7">
        <f t="shared" si="0"/>
        <v>0.17169964257012416</v>
      </c>
      <c r="S7">
        <f t="shared" si="0"/>
        <v>1.0037253607815173E-2</v>
      </c>
      <c r="T7">
        <f t="shared" si="0"/>
        <v>1.4148708592034372E-2</v>
      </c>
      <c r="U7">
        <f t="shared" si="0"/>
        <v>1.6039093351543545E-3</v>
      </c>
      <c r="V7">
        <f t="shared" si="0"/>
        <v>1.3812718929899269E-2</v>
      </c>
      <c r="W7">
        <f t="shared" si="0"/>
        <v>0.16633265277212625</v>
      </c>
      <c r="X7">
        <f t="shared" si="0"/>
        <v>2.0990522491100512E-2</v>
      </c>
      <c r="Y7">
        <f t="shared" si="0"/>
        <v>3.92577592235211</v>
      </c>
    </row>
    <row r="8" spans="1:26" x14ac:dyDescent="0.35">
      <c r="A8">
        <v>1829.8517536170707</v>
      </c>
      <c r="B8">
        <v>77.237424016868303</v>
      </c>
      <c r="C8">
        <v>203.87203314632822</v>
      </c>
      <c r="D8">
        <v>81.627105533390036</v>
      </c>
      <c r="E8">
        <v>101.91159340879783</v>
      </c>
      <c r="F8">
        <v>17.454917084941975</v>
      </c>
      <c r="G8">
        <v>73.568878372881301</v>
      </c>
      <c r="H8">
        <v>31.497574600027924</v>
      </c>
      <c r="I8">
        <v>27.454185063200377</v>
      </c>
      <c r="J8">
        <v>8.4809075356245849</v>
      </c>
      <c r="K8">
        <v>468.11371447487028</v>
      </c>
      <c r="L8">
        <v>2950.689989783928</v>
      </c>
      <c r="M8">
        <v>10.080532019942666</v>
      </c>
      <c r="N8">
        <v>2231.0333036921425</v>
      </c>
      <c r="O8">
        <v>260.18413433158588</v>
      </c>
      <c r="P8">
        <v>1133.3923108771889</v>
      </c>
      <c r="Q8">
        <v>2966.4016568684006</v>
      </c>
      <c r="R8">
        <v>719.747796261075</v>
      </c>
      <c r="S8">
        <v>2.8892095755588394</v>
      </c>
      <c r="T8">
        <v>8.9098468983555748</v>
      </c>
      <c r="U8">
        <v>1.1841308230422012</v>
      </c>
      <c r="V8">
        <v>9.2529887103669264</v>
      </c>
      <c r="W8">
        <v>122.13264565835807</v>
      </c>
      <c r="X8">
        <v>159.07089254617023</v>
      </c>
      <c r="Y8">
        <v>1586.3849390063315</v>
      </c>
    </row>
    <row r="11" spans="1:26" x14ac:dyDescent="0.35">
      <c r="A11" s="68">
        <f t="shared" ref="A11:Y11" si="1">(A7/A8)*100</f>
        <v>0.41790971501857765</v>
      </c>
      <c r="B11" s="68">
        <f t="shared" si="1"/>
        <v>0.10119914949135768</v>
      </c>
      <c r="C11" s="68">
        <f t="shared" si="1"/>
        <v>0.82717864841966204</v>
      </c>
      <c r="D11" s="68">
        <f t="shared" si="1"/>
        <v>0.16208986482474852</v>
      </c>
      <c r="E11" s="68">
        <f t="shared" si="1"/>
        <v>1.4920095769291499</v>
      </c>
      <c r="F11" s="68">
        <f t="shared" si="1"/>
        <v>0.51779831968417911</v>
      </c>
      <c r="G11" s="68">
        <f t="shared" si="1"/>
        <v>6.3180985423433908E-2</v>
      </c>
      <c r="H11" s="68">
        <f t="shared" si="1"/>
        <v>2.1554973223132413E-2</v>
      </c>
      <c r="I11" s="68">
        <f t="shared" si="1"/>
        <v>2.6010686750993831E-2</v>
      </c>
      <c r="J11" s="68">
        <f t="shared" si="1"/>
        <v>0.14611450449069735</v>
      </c>
      <c r="K11" s="68">
        <f t="shared" si="1"/>
        <v>0</v>
      </c>
      <c r="L11" s="68">
        <f t="shared" si="1"/>
        <v>1.9117876544664739E-2</v>
      </c>
      <c r="M11" s="68">
        <f t="shared" si="1"/>
        <v>7.3765807300888012E-2</v>
      </c>
      <c r="N11" s="68">
        <f t="shared" si="1"/>
        <v>0.27746074184357061</v>
      </c>
      <c r="O11" s="68">
        <f t="shared" si="1"/>
        <v>0.28341823810340067</v>
      </c>
      <c r="P11" s="68">
        <f t="shared" si="1"/>
        <v>0.18899224646345936</v>
      </c>
      <c r="Q11" s="68">
        <f t="shared" si="1"/>
        <v>0.1954598332324903</v>
      </c>
      <c r="R11" s="68">
        <f t="shared" si="1"/>
        <v>2.3855528764667913E-2</v>
      </c>
      <c r="S11" s="68">
        <f t="shared" si="1"/>
        <v>0.34740482977506876</v>
      </c>
      <c r="T11" s="68">
        <f t="shared" si="1"/>
        <v>0.15879856021595273</v>
      </c>
      <c r="U11" s="68">
        <f t="shared" si="1"/>
        <v>0.13545034923030569</v>
      </c>
      <c r="V11" s="68">
        <f t="shared" si="1"/>
        <v>0.14927845869328341</v>
      </c>
      <c r="W11" s="68">
        <f t="shared" si="1"/>
        <v>0.13619016592615946</v>
      </c>
      <c r="X11" s="68">
        <f t="shared" si="1"/>
        <v>1.3195702969358788E-2</v>
      </c>
      <c r="Y11" s="68">
        <f t="shared" si="1"/>
        <v>0.24746679231656787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8F47-9245-4A66-960D-3037E26FDE04}">
  <dimension ref="A1:Z23"/>
  <sheetViews>
    <sheetView topLeftCell="A21" workbookViewId="0">
      <selection activeCell="A23" sqref="A23:Y23"/>
    </sheetView>
  </sheetViews>
  <sheetFormatPr baseColWidth="10" defaultRowHeight="14.5" x14ac:dyDescent="0.35"/>
  <sheetData>
    <row r="1" spans="1: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</row>
    <row r="2" spans="1:26" x14ac:dyDescent="0.35">
      <c r="A2" s="4">
        <v>0.55597809371216667</v>
      </c>
      <c r="B2" s="4">
        <v>1.0598332411388179E-2</v>
      </c>
      <c r="C2" s="4">
        <v>0.11655269933288911</v>
      </c>
      <c r="D2" s="4">
        <v>1.0569375219007335E-3</v>
      </c>
      <c r="E2" s="4">
        <v>0.10381153468531863</v>
      </c>
      <c r="F2" s="4">
        <v>4.1987928952220924E-3</v>
      </c>
      <c r="G2" s="4">
        <v>4.3435788571263021E-3</v>
      </c>
      <c r="H2" s="4">
        <v>7.818441942827345E-4</v>
      </c>
      <c r="I2" s="4">
        <v>1.693995754279258E-3</v>
      </c>
      <c r="J2" s="4">
        <v>1.693995754279258E-3</v>
      </c>
      <c r="K2" s="4">
        <v>0</v>
      </c>
      <c r="L2" s="4">
        <v>3.6196490476052522E-2</v>
      </c>
      <c r="M2" s="4">
        <v>1.4623382152325218E-3</v>
      </c>
      <c r="N2" s="4">
        <v>0.10511460834245652</v>
      </c>
      <c r="O2" s="4">
        <v>0.23165753904673614</v>
      </c>
      <c r="P2" s="4">
        <v>0.59362244380726137</v>
      </c>
      <c r="Q2" s="4">
        <v>0.43435788571263023</v>
      </c>
      <c r="R2" s="4">
        <v>1.7374315428505208E-2</v>
      </c>
      <c r="S2" s="4">
        <v>4.0540069333178828E-3</v>
      </c>
      <c r="T2" s="4">
        <v>1.5926455809463112E-3</v>
      </c>
      <c r="U2" s="4">
        <v>3.330077123796832E-4</v>
      </c>
      <c r="V2" s="4">
        <v>2.6061473142757817E-3</v>
      </c>
      <c r="W2" s="4">
        <v>1.4478596190421009E-2</v>
      </c>
      <c r="X2" s="4">
        <v>1.4478596190421009E-2</v>
      </c>
      <c r="Y2" s="2">
        <v>0.14478596190421009</v>
      </c>
      <c r="Z2" s="3" t="s">
        <v>28</v>
      </c>
    </row>
    <row r="3" spans="1:26" x14ac:dyDescent="0.35">
      <c r="A3" s="4">
        <v>0.50148203750764475</v>
      </c>
      <c r="B3" s="4">
        <v>1.1293217537573732E-2</v>
      </c>
      <c r="C3" s="4">
        <v>0.1117475721375303</v>
      </c>
      <c r="D3" s="4">
        <v>3.9486774606901161E-4</v>
      </c>
      <c r="E3" s="4">
        <v>0.10424508496221906</v>
      </c>
      <c r="F3" s="4">
        <v>3.1589419685520929E-3</v>
      </c>
      <c r="G3" s="4">
        <v>5.1332806988971507E-4</v>
      </c>
      <c r="H3" s="4">
        <v>9.0819581595872657E-5</v>
      </c>
      <c r="I3" s="4">
        <v>9.476825905656278E-5</v>
      </c>
      <c r="J3" s="4">
        <v>2.4481800256278717E-4</v>
      </c>
      <c r="K3" s="4">
        <v>0</v>
      </c>
      <c r="L3" s="4">
        <v>9.8716936517252891E-3</v>
      </c>
      <c r="M3" s="4">
        <v>1.5794709842760463E-4</v>
      </c>
      <c r="N3" s="4">
        <v>9.8716936517252891E-3</v>
      </c>
      <c r="O3" s="4">
        <v>2.8430477716968838E-2</v>
      </c>
      <c r="P3" s="4">
        <v>0.11451164636001336</v>
      </c>
      <c r="Q3" s="4">
        <v>4.3435452067591279E-2</v>
      </c>
      <c r="R3" s="4">
        <v>3.9486774606901157E-2</v>
      </c>
      <c r="S3" s="4">
        <v>1.0266561397794301E-3</v>
      </c>
      <c r="T3" s="4">
        <v>2.7640742224830815E-4</v>
      </c>
      <c r="U3" s="4">
        <v>2.7640742224830815E-4</v>
      </c>
      <c r="V3" s="4">
        <v>1.7374180827036509E-3</v>
      </c>
      <c r="W3" s="4">
        <v>3.9486774606901157E-2</v>
      </c>
      <c r="X3" s="4">
        <v>3.9486774606901157E-2</v>
      </c>
      <c r="Y3" s="2">
        <v>0.39486774606901159</v>
      </c>
      <c r="Z3" s="3" t="s">
        <v>28</v>
      </c>
    </row>
    <row r="4" spans="1:26" x14ac:dyDescent="0.35">
      <c r="A4" s="4">
        <v>1.0149639846327028</v>
      </c>
      <c r="B4" s="4">
        <v>2.0751811405547618E-2</v>
      </c>
      <c r="C4" s="4">
        <v>0.21075048343328734</v>
      </c>
      <c r="D4" s="4">
        <v>6.4647387556223106E-4</v>
      </c>
      <c r="E4" s="4">
        <v>0.19652805817091823</v>
      </c>
      <c r="F4" s="4">
        <v>1.4868899137931315E-2</v>
      </c>
      <c r="G4" s="4">
        <v>6.4647387556223115E-3</v>
      </c>
      <c r="H4" s="4">
        <v>1.0990055884557929E-3</v>
      </c>
      <c r="I4" s="4">
        <v>2.0040690142429166E-3</v>
      </c>
      <c r="J4" s="4">
        <v>2.0040690142429166E-3</v>
      </c>
      <c r="K4" s="4">
        <v>0</v>
      </c>
      <c r="L4" s="4">
        <v>1.6161846889055777E-2</v>
      </c>
      <c r="M4" s="4">
        <v>5.1717910044978487E-4</v>
      </c>
      <c r="N4" s="4">
        <v>1.6161846889055777E-2</v>
      </c>
      <c r="O4" s="4">
        <v>0.31677219902549325</v>
      </c>
      <c r="P4" s="4">
        <v>0.77576865067467737</v>
      </c>
      <c r="Q4" s="4">
        <v>0.27798376649175938</v>
      </c>
      <c r="R4" s="4">
        <v>8.4041603823090047E-2</v>
      </c>
      <c r="S4" s="4">
        <v>7.1112126311845426E-3</v>
      </c>
      <c r="T4" s="4">
        <v>2.0687164017991395E-3</v>
      </c>
      <c r="U4" s="4">
        <v>6.4647387556223106E-4</v>
      </c>
      <c r="V4" s="4">
        <v>4.0081380284858331E-3</v>
      </c>
      <c r="W4" s="4">
        <v>6.464738755622311E-2</v>
      </c>
      <c r="X4" s="4">
        <v>6.464738755622311E-2</v>
      </c>
      <c r="Y4" s="2">
        <v>0.64647387556223113</v>
      </c>
      <c r="Z4" s="3" t="s">
        <v>28</v>
      </c>
    </row>
    <row r="5" spans="1:26" x14ac:dyDescent="0.35">
      <c r="A5" s="4">
        <v>29.715973689140565</v>
      </c>
      <c r="B5" s="4">
        <v>0.66919436811765365</v>
      </c>
      <c r="C5" s="4">
        <v>6.621748467737623</v>
      </c>
      <c r="D5" s="4">
        <v>2.3398404479638243E-2</v>
      </c>
      <c r="E5" s="4">
        <v>6.1771787826244955</v>
      </c>
      <c r="F5" s="4">
        <v>0.18718723583710595</v>
      </c>
      <c r="G5" s="4">
        <v>3.0417925823529715E-2</v>
      </c>
      <c r="H5" s="4">
        <v>5.3816330303167962E-3</v>
      </c>
      <c r="I5" s="4">
        <v>5.6156170751131785E-3</v>
      </c>
      <c r="J5" s="4">
        <v>1.4507010777375708E-2</v>
      </c>
      <c r="K5" s="4">
        <v>0</v>
      </c>
      <c r="L5" s="4">
        <v>0.5849601119909561</v>
      </c>
      <c r="M5" s="4">
        <v>9.3593617918552967E-3</v>
      </c>
      <c r="N5" s="4">
        <v>0.5849601119909561</v>
      </c>
      <c r="O5" s="4">
        <v>1.6846851225339534</v>
      </c>
      <c r="P5" s="4">
        <v>6.7855372990950897</v>
      </c>
      <c r="Q5" s="4">
        <v>2.573824492760207</v>
      </c>
      <c r="R5" s="4">
        <v>2.3398404479638244</v>
      </c>
      <c r="S5" s="4">
        <v>6.083585164705943E-2</v>
      </c>
      <c r="T5" s="4">
        <v>1.6378883135746772E-2</v>
      </c>
      <c r="U5" s="4">
        <v>1.6378883135746772E-2</v>
      </c>
      <c r="V5" s="4">
        <v>0.10295297971040826</v>
      </c>
      <c r="W5" s="4">
        <v>2.3398404479638244</v>
      </c>
      <c r="X5" s="4">
        <v>2.3398404479638244</v>
      </c>
      <c r="Y5" s="2">
        <v>23.398404479638241</v>
      </c>
      <c r="Z5" s="3" t="s">
        <v>28</v>
      </c>
    </row>
    <row r="6" spans="1:26" x14ac:dyDescent="0.35">
      <c r="A6" s="4">
        <v>3.4937825706213489E-2</v>
      </c>
      <c r="B6" s="4">
        <v>1.3144924523129829E-3</v>
      </c>
      <c r="C6" s="4">
        <v>6.8146056080436212E-3</v>
      </c>
      <c r="D6" s="4">
        <v>2.5252091847065197E-4</v>
      </c>
      <c r="E6" s="4">
        <v>6.5724622615649141E-3</v>
      </c>
      <c r="F6" s="4">
        <v>6.2265431951667608E-4</v>
      </c>
      <c r="G6" s="4">
        <v>1.1761248257537216E-4</v>
      </c>
      <c r="H6" s="4">
        <v>1.6950034253509516E-5</v>
      </c>
      <c r="I6" s="4">
        <v>1.7295953319907668E-5</v>
      </c>
      <c r="J6" s="4">
        <v>7.2643003943612203E-5</v>
      </c>
      <c r="K6" s="4">
        <v>0</v>
      </c>
      <c r="L6" s="4">
        <v>6.9183813279630679E-4</v>
      </c>
      <c r="M6" s="4">
        <v>8.3020575935556802E-5</v>
      </c>
      <c r="N6" s="4">
        <v>1.03775719919446E-3</v>
      </c>
      <c r="O6" s="4">
        <v>1.1069410124740909E-2</v>
      </c>
      <c r="P6" s="4">
        <v>2.8365363444648576E-2</v>
      </c>
      <c r="Q6" s="4">
        <v>3.4937825706213489E-2</v>
      </c>
      <c r="R6" s="4">
        <v>1.03775719919446E-3</v>
      </c>
      <c r="S6" s="4">
        <v>9.685733859148296E-5</v>
      </c>
      <c r="T6" s="4">
        <v>2.0755143983889203E-4</v>
      </c>
      <c r="U6" s="4">
        <v>4.1510287967778401E-5</v>
      </c>
      <c r="V6" s="4">
        <v>4.6353154897352554E-4</v>
      </c>
      <c r="W6" s="4">
        <v>3.4591906639815338E-3</v>
      </c>
      <c r="X6" s="4">
        <v>3.4591906639815338E-3</v>
      </c>
      <c r="Y6" s="2">
        <v>3.4591906639815338E-2</v>
      </c>
      <c r="Z6" s="3" t="s">
        <v>28</v>
      </c>
    </row>
    <row r="7" spans="1:26" x14ac:dyDescent="0.35">
      <c r="A7" s="4">
        <v>0.47169805887675009</v>
      </c>
      <c r="B7" s="4">
        <v>9.5408615874787404E-3</v>
      </c>
      <c r="C7" s="4">
        <v>0.10436152520757558</v>
      </c>
      <c r="D7" s="4">
        <v>6.6812756214837117E-4</v>
      </c>
      <c r="E7" s="4">
        <v>7.0554270562868004E-2</v>
      </c>
      <c r="F7" s="4">
        <v>2.0043826864451137E-3</v>
      </c>
      <c r="G7" s="4">
        <v>1.3362551242967423E-3</v>
      </c>
      <c r="H7" s="4">
        <v>2.672510248593485E-4</v>
      </c>
      <c r="I7" s="4">
        <v>3.0733867858825079E-4</v>
      </c>
      <c r="J7" s="4">
        <v>7.0821521587727352E-4</v>
      </c>
      <c r="K7" s="4">
        <v>0</v>
      </c>
      <c r="L7" s="4">
        <v>8.6856583079288254E-3</v>
      </c>
      <c r="M7" s="4">
        <v>2.2716337113044623E-3</v>
      </c>
      <c r="N7" s="4">
        <v>1.3362551242967424E-2</v>
      </c>
      <c r="O7" s="4">
        <v>0.18173069690435695</v>
      </c>
      <c r="P7" s="4">
        <v>0.53583830484299366</v>
      </c>
      <c r="Q7" s="4">
        <v>0.51846698822713611</v>
      </c>
      <c r="R7" s="4">
        <v>5.3450204971869697E-2</v>
      </c>
      <c r="S7" s="4">
        <v>2.7125979023223867E-3</v>
      </c>
      <c r="T7" s="4">
        <v>5.9329727518775367E-3</v>
      </c>
      <c r="U7" s="4">
        <v>6.8149011339133873E-4</v>
      </c>
      <c r="V7" s="4">
        <v>4.1423908853199017E-3</v>
      </c>
      <c r="W7" s="4">
        <v>1.7104065590998304E-2</v>
      </c>
      <c r="X7" s="4">
        <v>0</v>
      </c>
      <c r="Y7" s="2">
        <v>0.13362551242967424</v>
      </c>
      <c r="Z7" s="3" t="s">
        <v>28</v>
      </c>
    </row>
    <row r="8" spans="1:26" x14ac:dyDescent="0.35">
      <c r="A8" s="4">
        <v>0.10387834701029637</v>
      </c>
      <c r="B8" s="4">
        <v>2.2297267724463617E-3</v>
      </c>
      <c r="C8" s="4">
        <v>2.1624253081861698E-2</v>
      </c>
      <c r="D8" s="4">
        <v>2.6335355580075137E-4</v>
      </c>
      <c r="E8" s="4">
        <v>2.048305434005844E-2</v>
      </c>
      <c r="F8" s="4">
        <v>9.6562970460275512E-4</v>
      </c>
      <c r="G8" s="4">
        <v>7.3153765500208717E-4</v>
      </c>
      <c r="H8" s="4">
        <v>1.3460292852038406E-4</v>
      </c>
      <c r="I8" s="4">
        <v>2.8383661014080982E-4</v>
      </c>
      <c r="J8" s="4">
        <v>2.6920585704076812E-4</v>
      </c>
      <c r="K8" s="4">
        <v>0</v>
      </c>
      <c r="L8" s="4">
        <v>0</v>
      </c>
      <c r="M8" s="4">
        <v>1.9312594092055102E-4</v>
      </c>
      <c r="N8" s="4">
        <v>7.3153765500208717E-4</v>
      </c>
      <c r="O8" s="4">
        <v>3.2187656820091837E-2</v>
      </c>
      <c r="P8" s="4">
        <v>8.7784518600250452E-2</v>
      </c>
      <c r="Q8" s="4">
        <v>7.9006066740225422E-2</v>
      </c>
      <c r="R8" s="4">
        <v>2.7798430890079314E-3</v>
      </c>
      <c r="S8" s="4">
        <v>6.7301464260192013E-4</v>
      </c>
      <c r="T8" s="4">
        <v>2.3116589898065955E-4</v>
      </c>
      <c r="U8" s="4">
        <v>5.2670711160150275E-5</v>
      </c>
      <c r="V8" s="4">
        <v>4.0966108680116881E-4</v>
      </c>
      <c r="W8" s="4">
        <v>2.9261506200083487E-3</v>
      </c>
      <c r="X8" s="4">
        <v>2.9261506200083487E-3</v>
      </c>
      <c r="Y8" s="2">
        <v>2.9261506200083488E-2</v>
      </c>
      <c r="Z8" s="3" t="s">
        <v>28</v>
      </c>
    </row>
    <row r="9" spans="1:26" x14ac:dyDescent="0.35">
      <c r="A9" s="4">
        <v>0.4557462221355762</v>
      </c>
      <c r="B9" s="4">
        <v>1.1730286285648636E-2</v>
      </c>
      <c r="C9" s="4">
        <v>9.8270279147983627E-2</v>
      </c>
      <c r="D9" s="4">
        <v>5.3084077010109724E-4</v>
      </c>
      <c r="E9" s="4">
        <v>8.9725037482941555E-2</v>
      </c>
      <c r="F9" s="4">
        <v>3.2368339640310804E-3</v>
      </c>
      <c r="G9" s="4">
        <v>1.0616815402021945E-3</v>
      </c>
      <c r="H9" s="4">
        <v>1.683153661296162E-4</v>
      </c>
      <c r="I9" s="4">
        <v>1.0875762119144433E-4</v>
      </c>
      <c r="J9" s="4">
        <v>4.2726208325210272E-4</v>
      </c>
      <c r="K9" s="4">
        <v>0</v>
      </c>
      <c r="L9" s="4">
        <v>6.473667928062161E-4</v>
      </c>
      <c r="M9" s="4">
        <v>5.5673544181334582E-4</v>
      </c>
      <c r="N9" s="4">
        <v>5.049460983888486E-2</v>
      </c>
      <c r="O9" s="4">
        <v>3.2368339640310807E-2</v>
      </c>
      <c r="P9" s="4">
        <v>0.15148382951665457</v>
      </c>
      <c r="Q9" s="4">
        <v>0.200683705769927</v>
      </c>
      <c r="R9" s="4">
        <v>2.252836438965632E-2</v>
      </c>
      <c r="S9" s="4">
        <v>6.603141286623405E-4</v>
      </c>
      <c r="T9" s="4">
        <v>1.5277856310226701E-3</v>
      </c>
      <c r="U9" s="4">
        <v>1.683153661296162E-4</v>
      </c>
      <c r="V9" s="4">
        <v>9.839975250654485E-4</v>
      </c>
      <c r="W9" s="4">
        <v>3.5734646962903129E-3</v>
      </c>
      <c r="X9" s="4">
        <v>3.2368339640310804E-3</v>
      </c>
      <c r="Y9" s="2">
        <v>0.12947335856124323</v>
      </c>
      <c r="Z9" s="3" t="s">
        <v>28</v>
      </c>
    </row>
    <row r="10" spans="1:26" x14ac:dyDescent="0.35">
      <c r="A10" s="4">
        <v>0.79633745405652678</v>
      </c>
      <c r="B10" s="4">
        <v>1.2780724571277591E-2</v>
      </c>
      <c r="C10" s="4">
        <v>0.17964514956830741</v>
      </c>
      <c r="D10" s="4">
        <v>8.9375696302640504E-4</v>
      </c>
      <c r="E10" s="4">
        <v>0.17249509386409617</v>
      </c>
      <c r="F10" s="4">
        <v>2.2343924075660122E-3</v>
      </c>
      <c r="G10" s="4">
        <v>2.2343924075660122E-3</v>
      </c>
      <c r="H10" s="4">
        <v>4.4687848151320255E-5</v>
      </c>
      <c r="I10" s="4">
        <v>4.4687848151320255E-5</v>
      </c>
      <c r="J10" s="4">
        <v>4.4687848151320255E-5</v>
      </c>
      <c r="K10" s="4">
        <v>0</v>
      </c>
      <c r="L10" s="4">
        <v>0</v>
      </c>
      <c r="M10" s="4">
        <v>2.6812708890792145E-4</v>
      </c>
      <c r="N10" s="4">
        <v>8.4906911487508466E-2</v>
      </c>
      <c r="O10" s="4">
        <v>1.1618840519343265E-2</v>
      </c>
      <c r="P10" s="4">
        <v>0.11618840519343264</v>
      </c>
      <c r="Q10" s="4">
        <v>1.9662653186580909E-2</v>
      </c>
      <c r="R10" s="4">
        <v>4.6475362077373059E-2</v>
      </c>
      <c r="S10" s="4">
        <v>4.4687848151320252E-4</v>
      </c>
      <c r="T10" s="4">
        <v>7.1500557042112407E-4</v>
      </c>
      <c r="U10" s="4">
        <v>2.6812708890792145E-4</v>
      </c>
      <c r="V10" s="4">
        <v>1.3406354445396073E-3</v>
      </c>
      <c r="W10" s="4">
        <v>8.9375696302640487E-2</v>
      </c>
      <c r="X10" s="4">
        <v>8.9375696302640487E-2</v>
      </c>
      <c r="Y10" s="2">
        <v>0.89375696302640495</v>
      </c>
      <c r="Z10" s="3" t="s">
        <v>28</v>
      </c>
    </row>
    <row r="11" spans="1:26" x14ac:dyDescent="0.35">
      <c r="A11" s="4">
        <v>0.31116508968529744</v>
      </c>
      <c r="B11" s="4">
        <v>8.0089650924681684E-3</v>
      </c>
      <c r="C11" s="4">
        <v>6.7094972463392272E-2</v>
      </c>
      <c r="D11" s="4">
        <v>3.6243661014480664E-4</v>
      </c>
      <c r="E11" s="4">
        <v>6.1260627031792934E-2</v>
      </c>
      <c r="F11" s="4">
        <v>2.20997933015126E-3</v>
      </c>
      <c r="G11" s="4">
        <v>7.2487322028961328E-4</v>
      </c>
      <c r="H11" s="4">
        <v>1.1491892516786555E-4</v>
      </c>
      <c r="I11" s="4">
        <v>7.4255305493082342E-5</v>
      </c>
      <c r="J11" s="4">
        <v>2.917172715799664E-4</v>
      </c>
      <c r="K11" s="4">
        <v>0</v>
      </c>
      <c r="L11" s="4">
        <v>4.4199586603025205E-4</v>
      </c>
      <c r="M11" s="4">
        <v>3.8011644478601678E-4</v>
      </c>
      <c r="N11" s="4">
        <v>3.4475677550359657E-2</v>
      </c>
      <c r="O11" s="4">
        <v>2.2099793301512603E-2</v>
      </c>
      <c r="P11" s="4">
        <v>0.10342703265107898</v>
      </c>
      <c r="Q11" s="4">
        <v>0.13701871846937813</v>
      </c>
      <c r="R11" s="4">
        <v>1.5381456137852769E-2</v>
      </c>
      <c r="S11" s="4">
        <v>4.5083578335085707E-4</v>
      </c>
      <c r="T11" s="4">
        <v>1.0431102438313948E-3</v>
      </c>
      <c r="U11" s="4">
        <v>1.1491892516786555E-4</v>
      </c>
      <c r="V11" s="4">
        <v>6.7183371636598307E-4</v>
      </c>
      <c r="W11" s="4">
        <v>2.4398171804869912E-3</v>
      </c>
      <c r="X11" s="4">
        <v>2.20997933015126E-3</v>
      </c>
      <c r="Y11" s="2">
        <v>8.839917320605041E-2</v>
      </c>
      <c r="Z11" s="3" t="s">
        <v>28</v>
      </c>
    </row>
    <row r="18" spans="1:25" x14ac:dyDescent="0.3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 t="s">
        <v>14</v>
      </c>
      <c r="P18" s="1" t="s">
        <v>15</v>
      </c>
      <c r="Q18" s="1" t="s">
        <v>16</v>
      </c>
      <c r="R18" s="1" t="s">
        <v>17</v>
      </c>
      <c r="S18" s="1" t="s">
        <v>18</v>
      </c>
      <c r="T18" s="1" t="s">
        <v>19</v>
      </c>
      <c r="U18" s="1" t="s">
        <v>20</v>
      </c>
      <c r="V18" s="1" t="s">
        <v>21</v>
      </c>
      <c r="W18" s="1" t="s">
        <v>22</v>
      </c>
      <c r="X18" s="1" t="s">
        <v>23</v>
      </c>
      <c r="Y18" s="2" t="s">
        <v>174</v>
      </c>
    </row>
    <row r="19" spans="1:25" x14ac:dyDescent="0.35">
      <c r="A19">
        <f>SUM(A2:A11)</f>
        <v>33.962160802463728</v>
      </c>
      <c r="B19">
        <f t="shared" ref="B19:Y19" si="0">SUM(B2:B11)</f>
        <v>0.75744278623379557</v>
      </c>
      <c r="C19">
        <f t="shared" si="0"/>
        <v>7.5386100077184937</v>
      </c>
      <c r="D19">
        <f t="shared" si="0"/>
        <v>2.8467720002862303E-2</v>
      </c>
      <c r="E19">
        <f t="shared" si="0"/>
        <v>7.0028540059862738</v>
      </c>
      <c r="F19">
        <f t="shared" si="0"/>
        <v>0.22068774225112434</v>
      </c>
      <c r="G19">
        <f t="shared" si="0"/>
        <v>4.794592393610006E-2</v>
      </c>
      <c r="H19">
        <f t="shared" si="0"/>
        <v>8.1000285217332404E-3</v>
      </c>
      <c r="I19">
        <f t="shared" si="0"/>
        <v>1.0244622119576732E-2</v>
      </c>
      <c r="J19">
        <f t="shared" si="0"/>
        <v>2.0263624828305717E-2</v>
      </c>
      <c r="K19">
        <f t="shared" si="0"/>
        <v>0</v>
      </c>
      <c r="L19">
        <f t="shared" si="0"/>
        <v>0.65765700210735112</v>
      </c>
      <c r="M19">
        <f t="shared" si="0"/>
        <v>1.5249585409633061E-2</v>
      </c>
      <c r="N19">
        <f t="shared" si="0"/>
        <v>0.90111730584811067</v>
      </c>
      <c r="O19">
        <f t="shared" si="0"/>
        <v>2.5526200756335085</v>
      </c>
      <c r="P19">
        <f t="shared" si="0"/>
        <v>9.2925274941860998</v>
      </c>
      <c r="Q19">
        <f t="shared" si="0"/>
        <v>4.3193775551316493</v>
      </c>
      <c r="R19">
        <f t="shared" si="0"/>
        <v>2.6223961296872749</v>
      </c>
      <c r="S19">
        <f t="shared" si="0"/>
        <v>7.8068225628383461E-2</v>
      </c>
      <c r="T19">
        <f t="shared" si="0"/>
        <v>2.997424407671281E-2</v>
      </c>
      <c r="U19">
        <f t="shared" si="0"/>
        <v>1.8961804638661664E-2</v>
      </c>
      <c r="V19">
        <f t="shared" si="0"/>
        <v>0.11931673334293914</v>
      </c>
      <c r="W19">
        <f t="shared" si="0"/>
        <v>2.5773315913717756</v>
      </c>
      <c r="X19">
        <f t="shared" si="0"/>
        <v>2.5596610571981824</v>
      </c>
      <c r="Y19">
        <f t="shared" si="0"/>
        <v>25.893640483236961</v>
      </c>
    </row>
    <row r="20" spans="1:25" x14ac:dyDescent="0.35">
      <c r="A20">
        <v>1829.8517536170707</v>
      </c>
      <c r="B20">
        <v>77.237424016868303</v>
      </c>
      <c r="C20">
        <v>203.87203314632822</v>
      </c>
      <c r="D20">
        <v>81.627105533390036</v>
      </c>
      <c r="E20">
        <v>101.91159340879783</v>
      </c>
      <c r="F20">
        <v>17.454917084941975</v>
      </c>
      <c r="G20">
        <v>73.568878372881301</v>
      </c>
      <c r="H20">
        <v>31.497574600027924</v>
      </c>
      <c r="I20">
        <v>27.454185063200377</v>
      </c>
      <c r="J20">
        <v>8.4809075356245849</v>
      </c>
      <c r="K20">
        <v>468.11371447487028</v>
      </c>
      <c r="L20">
        <v>2950.689989783928</v>
      </c>
      <c r="M20">
        <v>10.080532019942666</v>
      </c>
      <c r="N20">
        <v>2231.0333036921425</v>
      </c>
      <c r="O20">
        <v>260.18413433158588</v>
      </c>
      <c r="P20">
        <v>1133.3923108771889</v>
      </c>
      <c r="Q20">
        <v>2966.4016568684006</v>
      </c>
      <c r="R20">
        <v>719.747796261075</v>
      </c>
      <c r="S20">
        <v>2.8892095755588394</v>
      </c>
      <c r="T20">
        <v>8.9098468983555748</v>
      </c>
      <c r="U20">
        <v>1.1841308230422012</v>
      </c>
      <c r="V20">
        <v>9.2529887103669264</v>
      </c>
      <c r="W20">
        <v>122.13264565835807</v>
      </c>
      <c r="X20">
        <v>159.07089254617023</v>
      </c>
      <c r="Y20">
        <v>1586.3849390063315</v>
      </c>
    </row>
    <row r="23" spans="1:25" x14ac:dyDescent="0.35">
      <c r="A23" s="68">
        <f t="shared" ref="A23:Y23" si="1">(A19/A20)*100</f>
        <v>1.8560061346680503</v>
      </c>
      <c r="B23" s="68">
        <f t="shared" si="1"/>
        <v>0.98066810988980346</v>
      </c>
      <c r="C23" s="68">
        <f t="shared" si="1"/>
        <v>3.6977165976991513</v>
      </c>
      <c r="D23" s="68">
        <f t="shared" si="1"/>
        <v>3.4875327033637646E-2</v>
      </c>
      <c r="E23" s="68">
        <f t="shared" si="1"/>
        <v>6.8714988861922084</v>
      </c>
      <c r="F23" s="68">
        <f t="shared" si="1"/>
        <v>1.2643299373877144</v>
      </c>
      <c r="G23" s="68">
        <f t="shared" si="1"/>
        <v>6.5171476032416603E-2</v>
      </c>
      <c r="H23" s="68">
        <f t="shared" si="1"/>
        <v>2.5716356337246546E-2</v>
      </c>
      <c r="I23" s="68">
        <f t="shared" si="1"/>
        <v>3.731533861228551E-2</v>
      </c>
      <c r="J23" s="68">
        <f t="shared" si="1"/>
        <v>0.23893226925523109</v>
      </c>
      <c r="K23" s="68">
        <f t="shared" si="1"/>
        <v>0</v>
      </c>
      <c r="L23" s="68">
        <f t="shared" si="1"/>
        <v>2.22882445931065E-2</v>
      </c>
      <c r="M23" s="68">
        <f t="shared" si="1"/>
        <v>0.15127758514594544</v>
      </c>
      <c r="N23" s="68">
        <f t="shared" si="1"/>
        <v>4.0390132426837803E-2</v>
      </c>
      <c r="O23" s="68">
        <f t="shared" si="1"/>
        <v>0.98108214099649083</v>
      </c>
      <c r="P23" s="68">
        <f t="shared" si="1"/>
        <v>0.81988623047867226</v>
      </c>
      <c r="Q23" s="68">
        <f t="shared" si="1"/>
        <v>0.14561000345757533</v>
      </c>
      <c r="R23" s="68">
        <f t="shared" si="1"/>
        <v>0.36434931003749121</v>
      </c>
      <c r="S23" s="68">
        <f t="shared" si="1"/>
        <v>2.7020617088077894</v>
      </c>
      <c r="T23" s="68">
        <f t="shared" si="1"/>
        <v>0.33641704979515347</v>
      </c>
      <c r="U23" s="68">
        <f t="shared" si="1"/>
        <v>1.6013268356570669</v>
      </c>
      <c r="V23" s="68">
        <f t="shared" si="1"/>
        <v>1.2894939902958948</v>
      </c>
      <c r="W23" s="68">
        <f t="shared" si="1"/>
        <v>2.1102724644001829</v>
      </c>
      <c r="X23" s="68">
        <f t="shared" si="1"/>
        <v>1.6091322656376261</v>
      </c>
      <c r="Y23" s="68">
        <f t="shared" si="1"/>
        <v>1.6322419512792421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CD556-11E8-498B-9E95-C50E54C794AA}">
  <dimension ref="A1:AA283"/>
  <sheetViews>
    <sheetView topLeftCell="A270" workbookViewId="0">
      <selection activeCell="A283" sqref="A283:Y283"/>
    </sheetView>
  </sheetViews>
  <sheetFormatPr baseColWidth="10" defaultRowHeight="14.5" x14ac:dyDescent="0.35"/>
  <sheetData>
    <row r="1" spans="1:2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  <c r="AA1" s="3" t="s">
        <v>24</v>
      </c>
    </row>
    <row r="2" spans="1:27" x14ac:dyDescent="0.35">
      <c r="A2" s="4">
        <v>0.25813144918809355</v>
      </c>
      <c r="B2" s="4">
        <v>2.0235926226982478E-3</v>
      </c>
      <c r="C2" s="4">
        <v>5.8733541975875984E-2</v>
      </c>
      <c r="D2" s="4">
        <v>5.8733541975875984E-2</v>
      </c>
      <c r="E2" s="4">
        <v>0</v>
      </c>
      <c r="F2" s="4">
        <v>8.8840651728215776E-4</v>
      </c>
      <c r="G2" s="4">
        <v>4.7381680921715076E-4</v>
      </c>
      <c r="H2" s="4">
        <v>2.1716603755786077E-4</v>
      </c>
      <c r="I2" s="4">
        <v>3.9978293277697093E-5</v>
      </c>
      <c r="J2" s="4">
        <v>1.2338979406696635E-4</v>
      </c>
      <c r="K2" s="4">
        <v>0</v>
      </c>
      <c r="L2" s="4">
        <v>1.4806775288035961E-2</v>
      </c>
      <c r="M2" s="4">
        <v>9.871183525357309E-5</v>
      </c>
      <c r="N2" s="4">
        <v>2.2802433943575381E-2</v>
      </c>
      <c r="O2" s="4">
        <v>8.3905059965537113E-2</v>
      </c>
      <c r="P2" s="4">
        <v>4.5012596875629321E-2</v>
      </c>
      <c r="Q2" s="4">
        <v>0.71072521382572618</v>
      </c>
      <c r="R2" s="4">
        <v>7.0578962206304746E-2</v>
      </c>
      <c r="S2" s="4">
        <v>7.2059639735108346E-3</v>
      </c>
      <c r="T2" s="4">
        <v>7.4033876440179804E-4</v>
      </c>
      <c r="U2" s="4">
        <v>1.4806775288035961E-4</v>
      </c>
      <c r="V2" s="4">
        <v>3.2574905633679115E-4</v>
      </c>
      <c r="W2" s="4">
        <v>2.4677958813393269E-2</v>
      </c>
      <c r="X2" s="4">
        <v>4.9355917626786542E-3</v>
      </c>
      <c r="Y2" s="2">
        <v>0.49355917626786538</v>
      </c>
      <c r="Z2" s="3" t="s">
        <v>30</v>
      </c>
      <c r="AA2" s="3" t="s">
        <v>81</v>
      </c>
    </row>
    <row r="3" spans="1:27" x14ac:dyDescent="0.35">
      <c r="A3" s="4">
        <v>0.12524759623793574</v>
      </c>
      <c r="B3" s="4">
        <v>1.3114931543239344E-3</v>
      </c>
      <c r="C3" s="4">
        <v>2.1475700402054425E-2</v>
      </c>
      <c r="D3" s="4">
        <v>1.9508460670568523E-2</v>
      </c>
      <c r="E3" s="4">
        <v>0</v>
      </c>
      <c r="F3" s="4">
        <v>1.0819818523172459E-3</v>
      </c>
      <c r="G3" s="4">
        <v>3.2787328858098361E-4</v>
      </c>
      <c r="H3" s="4">
        <v>1.2131311677496391E-4</v>
      </c>
      <c r="I3" s="4">
        <v>8.1968322145245906E-6</v>
      </c>
      <c r="J3" s="4">
        <v>1.3442804831820327E-4</v>
      </c>
      <c r="K3" s="4">
        <v>0</v>
      </c>
      <c r="L3" s="4">
        <v>30.492215838031473</v>
      </c>
      <c r="M3" s="4">
        <v>3.8033301475394092E-3</v>
      </c>
      <c r="N3" s="4">
        <v>0.13934614764691802</v>
      </c>
      <c r="O3" s="4">
        <v>2.868891275083606E-2</v>
      </c>
      <c r="P3" s="4">
        <v>8.3935561876731804E-2</v>
      </c>
      <c r="Q3" s="4">
        <v>0.68853390602006559</v>
      </c>
      <c r="R3" s="4">
        <v>4.4590767247013767E-2</v>
      </c>
      <c r="S3" s="4">
        <v>2.3279003489249831E-4</v>
      </c>
      <c r="T3" s="4">
        <v>1.5082171274725246E-3</v>
      </c>
      <c r="U3" s="4">
        <v>1.6721537717630163E-4</v>
      </c>
      <c r="V3" s="4">
        <v>2.8197102817964585E-4</v>
      </c>
      <c r="W3" s="4">
        <v>3.6066061743908195E-3</v>
      </c>
      <c r="X3" s="4">
        <v>6.557465771619672E-3</v>
      </c>
      <c r="Y3" s="2">
        <v>0.32787328858098358</v>
      </c>
      <c r="Z3" s="3" t="s">
        <v>31</v>
      </c>
      <c r="AA3" s="3" t="s">
        <v>82</v>
      </c>
    </row>
    <row r="4" spans="1:27" x14ac:dyDescent="0.35">
      <c r="A4" s="4">
        <v>0.28690531269392361</v>
      </c>
      <c r="B4" s="4">
        <v>4.8813751118063388E-3</v>
      </c>
      <c r="C4" s="4">
        <v>2.4008395958067915E-2</v>
      </c>
      <c r="D4" s="4">
        <v>2.0521699449634813E-2</v>
      </c>
      <c r="E4" s="4">
        <v>0</v>
      </c>
      <c r="F4" s="4">
        <v>2.9885970072283706E-3</v>
      </c>
      <c r="G4" s="4">
        <v>2.3908776057826962E-3</v>
      </c>
      <c r="H4" s="4">
        <v>3.9847960096378273E-4</v>
      </c>
      <c r="I4" s="4">
        <v>5.9771940144567415E-5</v>
      </c>
      <c r="J4" s="4">
        <v>2.0920179050598595E-4</v>
      </c>
      <c r="K4" s="4">
        <v>0</v>
      </c>
      <c r="L4" s="4">
        <v>9.9619900240945688E-3</v>
      </c>
      <c r="M4" s="4">
        <v>9.4638905228898408E-4</v>
      </c>
      <c r="N4" s="4">
        <v>2.610041386312777E-2</v>
      </c>
      <c r="O4" s="4">
        <v>5.967232024432647E-2</v>
      </c>
      <c r="P4" s="4">
        <v>0.14444885534937124</v>
      </c>
      <c r="Q4" s="4">
        <v>1.3149826831804829</v>
      </c>
      <c r="R4" s="4">
        <v>0.12352867629877266</v>
      </c>
      <c r="S4" s="4">
        <v>7.9695920192756549E-5</v>
      </c>
      <c r="T4" s="4">
        <v>2.3908776057826962E-3</v>
      </c>
      <c r="U4" s="4">
        <v>4.184035810119719E-4</v>
      </c>
      <c r="V4" s="4">
        <v>4.8813751118063388E-4</v>
      </c>
      <c r="W4" s="4">
        <v>1.0958189026504027E-2</v>
      </c>
      <c r="X4" s="4">
        <v>5.9771940144567413E-3</v>
      </c>
      <c r="Y4" s="2">
        <v>0.99619900240945691</v>
      </c>
      <c r="Z4" s="3" t="s">
        <v>32</v>
      </c>
      <c r="AA4" s="3" t="s">
        <v>81</v>
      </c>
    </row>
    <row r="5" spans="1:27" x14ac:dyDescent="0.35">
      <c r="A5" s="4">
        <v>0.17332383081694072</v>
      </c>
      <c r="B5" s="4">
        <v>1.6289833723396685E-3</v>
      </c>
      <c r="C5" s="4">
        <v>4.1701974331895514E-2</v>
      </c>
      <c r="D5" s="4">
        <v>3.6489227540408571E-2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0.24434750585095028</v>
      </c>
      <c r="M5" s="4">
        <v>3.257966744679337E-3</v>
      </c>
      <c r="N5" s="4">
        <v>6.515933489358674E-3</v>
      </c>
      <c r="O5" s="4">
        <v>2.7073703648285291E-2</v>
      </c>
      <c r="P5" s="4">
        <v>3.5511837517004777E-2</v>
      </c>
      <c r="Q5" s="4">
        <v>0.43005161029767253</v>
      </c>
      <c r="R5" s="4">
        <v>4.1701974331895514E-2</v>
      </c>
      <c r="S5" s="4">
        <v>1.140288360637768E-4</v>
      </c>
      <c r="T5" s="4">
        <v>3.257966744679337E-4</v>
      </c>
      <c r="U5" s="4">
        <v>1.4009257002121147E-4</v>
      </c>
      <c r="V5" s="4">
        <v>1.1077086931909747E-4</v>
      </c>
      <c r="W5" s="4">
        <v>1.1728680280845612E-3</v>
      </c>
      <c r="X5" s="4">
        <v>1.7690759423608801E-2</v>
      </c>
      <c r="Y5" s="2">
        <v>0.3257966744679337</v>
      </c>
      <c r="Z5" s="3" t="s">
        <v>33</v>
      </c>
      <c r="AA5" s="3" t="s">
        <v>81</v>
      </c>
    </row>
    <row r="6" spans="1:27" x14ac:dyDescent="0.35">
      <c r="A6" s="4">
        <v>3.5902880440402352</v>
      </c>
      <c r="B6" s="4">
        <v>4.9602663766345347E-2</v>
      </c>
      <c r="C6" s="4">
        <v>0.75506277066547922</v>
      </c>
      <c r="D6" s="4">
        <v>0.75506277066547922</v>
      </c>
      <c r="E6" s="4">
        <v>0</v>
      </c>
      <c r="F6" s="4">
        <v>1.9683596732676726E-2</v>
      </c>
      <c r="G6" s="4">
        <v>1.0235470300991898E-2</v>
      </c>
      <c r="H6" s="4">
        <v>2.6769691556440349E-3</v>
      </c>
      <c r="I6" s="4">
        <v>2.3620316079212074E-3</v>
      </c>
      <c r="J6" s="4">
        <v>2.7557035425747421E-3</v>
      </c>
      <c r="K6" s="4">
        <v>0</v>
      </c>
      <c r="L6" s="4">
        <v>0.83458450146549323</v>
      </c>
      <c r="M6" s="4">
        <v>1.1810158039606035E-2</v>
      </c>
      <c r="N6" s="4">
        <v>0.27084629104163177</v>
      </c>
      <c r="O6" s="4">
        <v>0.85820481754470535</v>
      </c>
      <c r="P6" s="4">
        <v>1.3306111391289466</v>
      </c>
      <c r="Q6" s="4">
        <v>12.125095587328865</v>
      </c>
      <c r="R6" s="4">
        <v>0.57082430524762506</v>
      </c>
      <c r="S6" s="4">
        <v>1.5746877386141381E-3</v>
      </c>
      <c r="T6" s="4">
        <v>6.2987509544565525E-3</v>
      </c>
      <c r="U6" s="4">
        <v>1.810890899406259E-3</v>
      </c>
      <c r="V6" s="4">
        <v>1.7321565124755519E-3</v>
      </c>
      <c r="W6" s="4">
        <v>0.39367193465353451</v>
      </c>
      <c r="X6" s="4">
        <v>3.1493754772282764E-2</v>
      </c>
      <c r="Y6" s="2">
        <v>7.8734386930706908</v>
      </c>
      <c r="Z6" s="3" t="s">
        <v>34</v>
      </c>
      <c r="AA6" s="3" t="s">
        <v>81</v>
      </c>
    </row>
    <row r="7" spans="1:27" x14ac:dyDescent="0.35">
      <c r="A7" s="4">
        <v>1.7488345235991709</v>
      </c>
      <c r="B7" s="4">
        <v>2.7204092589320435E-2</v>
      </c>
      <c r="C7" s="4">
        <v>0.36531210048516016</v>
      </c>
      <c r="D7" s="4">
        <v>0.32644911107184527</v>
      </c>
      <c r="E7" s="4">
        <v>0</v>
      </c>
      <c r="F7" s="4">
        <v>7.7725978826629826E-3</v>
      </c>
      <c r="G7" s="4">
        <v>7.7725978826629826E-3</v>
      </c>
      <c r="H7" s="4">
        <v>9.3271174591955791E-4</v>
      </c>
      <c r="I7" s="4">
        <v>1.3990676188793366E-3</v>
      </c>
      <c r="J7" s="4">
        <v>1.5545195765325965E-3</v>
      </c>
      <c r="K7" s="4">
        <v>0</v>
      </c>
      <c r="L7" s="4">
        <v>1.2824786506393919</v>
      </c>
      <c r="M7" s="4">
        <v>1.5545195765325965E-3</v>
      </c>
      <c r="N7" s="4">
        <v>2.176327407145635E-2</v>
      </c>
      <c r="O7" s="4">
        <v>0.51299146025575681</v>
      </c>
      <c r="P7" s="4">
        <v>0.66067082002635347</v>
      </c>
      <c r="Q7" s="4">
        <v>7.772597882662982</v>
      </c>
      <c r="R7" s="4">
        <v>0.40806138883980658</v>
      </c>
      <c r="S7" s="4">
        <v>8.5498576709292797E-4</v>
      </c>
      <c r="T7" s="4">
        <v>3.0701761636518781E-3</v>
      </c>
      <c r="U7" s="4">
        <v>9.7157473533287283E-4</v>
      </c>
      <c r="V7" s="4">
        <v>1.0493007141595026E-3</v>
      </c>
      <c r="W7" s="4">
        <v>0.19431494706657454</v>
      </c>
      <c r="X7" s="4">
        <v>3.8862989413314911E-2</v>
      </c>
      <c r="Y7" s="2">
        <v>3.886298941331491</v>
      </c>
      <c r="Z7" s="3" t="s">
        <v>34</v>
      </c>
      <c r="AA7" s="3" t="s">
        <v>81</v>
      </c>
    </row>
    <row r="8" spans="1:27" x14ac:dyDescent="0.35">
      <c r="A8" s="4">
        <v>0.45153069079090252</v>
      </c>
      <c r="B8" s="4">
        <v>2.234378676078693E-3</v>
      </c>
      <c r="C8" s="4">
        <v>0.10520199599870514</v>
      </c>
      <c r="D8" s="4">
        <v>0.10054704042354119</v>
      </c>
      <c r="E8" s="4">
        <v>0</v>
      </c>
      <c r="F8" s="4">
        <v>2.7929733450983664E-3</v>
      </c>
      <c r="G8" s="4">
        <v>9.1237129273213295E-4</v>
      </c>
      <c r="H8" s="4">
        <v>3.0722706796082027E-4</v>
      </c>
      <c r="I8" s="4">
        <v>5.5859466901967326E-5</v>
      </c>
      <c r="J8" s="4">
        <v>4.9342529096737804E-4</v>
      </c>
      <c r="K8" s="4">
        <v>0</v>
      </c>
      <c r="L8" s="4">
        <v>3.9380924165886969E-2</v>
      </c>
      <c r="M8" s="4">
        <v>9.3099111503278884E-5</v>
      </c>
      <c r="N8" s="4">
        <v>3.7053446378304995E-2</v>
      </c>
      <c r="O8" s="4">
        <v>6.582107183281817E-2</v>
      </c>
      <c r="P8" s="4">
        <v>5.5859466901967324E-2</v>
      </c>
      <c r="Q8" s="4">
        <v>1.1916686272419696</v>
      </c>
      <c r="R8" s="4">
        <v>6.004892691961488E-2</v>
      </c>
      <c r="S8" s="4">
        <v>2.4205768990852506E-4</v>
      </c>
      <c r="T8" s="4">
        <v>7.9134244777787045E-4</v>
      </c>
      <c r="U8" s="4">
        <v>1.0240902265360676E-4</v>
      </c>
      <c r="V8" s="4">
        <v>9.3099111503278884E-5</v>
      </c>
      <c r="W8" s="4">
        <v>4.6549555751639445E-2</v>
      </c>
      <c r="X8" s="4">
        <v>6.5169378052295215E-3</v>
      </c>
      <c r="Y8" s="2">
        <v>0.93099111503278875</v>
      </c>
      <c r="Z8" s="3" t="s">
        <v>35</v>
      </c>
      <c r="AA8" s="3" t="s">
        <v>81</v>
      </c>
    </row>
    <row r="9" spans="1:27" x14ac:dyDescent="0.35">
      <c r="A9" s="4">
        <v>0.28821463430378125</v>
      </c>
      <c r="B9" s="4">
        <v>3.6643425388255811E-3</v>
      </c>
      <c r="C9" s="4">
        <v>5.9263693752929114E-2</v>
      </c>
      <c r="D9" s="4">
        <v>5.9263693752929114E-2</v>
      </c>
      <c r="E9" s="4">
        <v>0</v>
      </c>
      <c r="F9" s="4">
        <v>1.4798306406795616E-3</v>
      </c>
      <c r="G9" s="4">
        <v>7.0468125746645795E-4</v>
      </c>
      <c r="H9" s="4">
        <v>3.8757469160655188E-4</v>
      </c>
      <c r="I9" s="4">
        <v>5.9897906884648926E-5</v>
      </c>
      <c r="J9" s="4">
        <v>1.1274900119463327E-4</v>
      </c>
      <c r="K9" s="4">
        <v>0</v>
      </c>
      <c r="L9" s="4">
        <v>2.1140437723993738E-2</v>
      </c>
      <c r="M9" s="4">
        <v>2.8187250298658317E-4</v>
      </c>
      <c r="N9" s="4">
        <v>2.7975845921418382E-2</v>
      </c>
      <c r="O9" s="4">
        <v>5.5740287465596824E-2</v>
      </c>
      <c r="P9" s="4">
        <v>8.8085157183307242E-2</v>
      </c>
      <c r="Q9" s="4">
        <v>0.81038344608642665</v>
      </c>
      <c r="R9" s="4">
        <v>7.4696213291444546E-2</v>
      </c>
      <c r="S9" s="4">
        <v>1.1274900119463327E-4</v>
      </c>
      <c r="T9" s="4">
        <v>1.057021886199687E-3</v>
      </c>
      <c r="U9" s="4">
        <v>2.1845118981460196E-4</v>
      </c>
      <c r="V9" s="4">
        <v>2.607320652625894E-4</v>
      </c>
      <c r="W9" s="4">
        <v>7.7514938321310376E-3</v>
      </c>
      <c r="X9" s="4">
        <v>4.2280875447987479E-3</v>
      </c>
      <c r="Y9" s="2">
        <v>0.70468125746645793</v>
      </c>
      <c r="Z9" s="3" t="s">
        <v>36</v>
      </c>
      <c r="AA9" s="3" t="s">
        <v>81</v>
      </c>
    </row>
    <row r="10" spans="1:27" x14ac:dyDescent="0.35">
      <c r="A10" s="4">
        <v>0.36525782769912724</v>
      </c>
      <c r="B10" s="4">
        <v>1.3195730769477139E-3</v>
      </c>
      <c r="C10" s="4">
        <v>8.6036164616990957E-2</v>
      </c>
      <c r="D10" s="4">
        <v>8.4452676924653691E-2</v>
      </c>
      <c r="E10" s="4">
        <v>0</v>
      </c>
      <c r="F10" s="4">
        <v>7.3896092309071984E-4</v>
      </c>
      <c r="G10" s="4">
        <v>3.0086266154407879E-4</v>
      </c>
      <c r="H10" s="4">
        <v>1.6362706154151655E-4</v>
      </c>
      <c r="I10" s="4">
        <v>1.5834876923372568E-5</v>
      </c>
      <c r="J10" s="4">
        <v>1.1612243077139883E-4</v>
      </c>
      <c r="K10" s="4">
        <v>0</v>
      </c>
      <c r="L10" s="4">
        <v>2.6391461538954282E-2</v>
      </c>
      <c r="M10" s="4">
        <v>2.1113169231163427E-3</v>
      </c>
      <c r="N10" s="4">
        <v>2.0110293692683162E-2</v>
      </c>
      <c r="O10" s="4">
        <v>4.4073740770053646E-2</v>
      </c>
      <c r="P10" s="4">
        <v>6.5978653847385701E-2</v>
      </c>
      <c r="Q10" s="4">
        <v>0.60172532308815763</v>
      </c>
      <c r="R10" s="4">
        <v>4.3757043231586197E-2</v>
      </c>
      <c r="S10" s="4">
        <v>4.6976801539338613E-4</v>
      </c>
      <c r="T10" s="4">
        <v>2.4807973846617025E-3</v>
      </c>
      <c r="U10" s="4">
        <v>1.6362706154151655E-4</v>
      </c>
      <c r="V10" s="4">
        <v>2.9558436923628797E-4</v>
      </c>
      <c r="W10" s="4">
        <v>2.6391461538954282E-2</v>
      </c>
      <c r="X10" s="4">
        <v>2.6391461538954279E-3</v>
      </c>
      <c r="Y10" s="2">
        <v>0.52782923077908561</v>
      </c>
      <c r="Z10" s="3" t="s">
        <v>37</v>
      </c>
      <c r="AA10" s="3" t="s">
        <v>81</v>
      </c>
    </row>
    <row r="11" spans="1:27" x14ac:dyDescent="0.35">
      <c r="A11" s="4">
        <v>9.0050903134364299E-2</v>
      </c>
      <c r="B11" s="4">
        <v>2.4382013484033652E-4</v>
      </c>
      <c r="C11" s="4">
        <v>2.1131078352829166E-2</v>
      </c>
      <c r="D11" s="4">
        <v>2.0643438083148492E-2</v>
      </c>
      <c r="E11" s="4">
        <v>0</v>
      </c>
      <c r="F11" s="4">
        <v>1.6254675656022437E-4</v>
      </c>
      <c r="G11" s="4">
        <v>4.713855940246506E-4</v>
      </c>
      <c r="H11" s="4">
        <v>1.2516100255137276E-4</v>
      </c>
      <c r="I11" s="4">
        <v>9.5902586370532361E-5</v>
      </c>
      <c r="J11" s="4">
        <v>8.1273378280112183E-5</v>
      </c>
      <c r="K11" s="4">
        <v>0</v>
      </c>
      <c r="L11" s="4">
        <v>0</v>
      </c>
      <c r="M11" s="4">
        <v>6.1767767492885257E-4</v>
      </c>
      <c r="N11" s="4">
        <v>1.4629208090420192E-2</v>
      </c>
      <c r="O11" s="4">
        <v>1.1378272959215705E-2</v>
      </c>
      <c r="P11" s="4">
        <v>1.7880143221624678E-2</v>
      </c>
      <c r="Q11" s="4">
        <v>0.34785005903888011</v>
      </c>
      <c r="R11" s="4">
        <v>1.7880143221624678E-2</v>
      </c>
      <c r="S11" s="4">
        <v>1.5441941873221314E-4</v>
      </c>
      <c r="T11" s="4">
        <v>1.6254675656022437E-4</v>
      </c>
      <c r="U11" s="4">
        <v>3.4134818877647117E-5</v>
      </c>
      <c r="V11" s="4">
        <v>1.4629208090420192E-4</v>
      </c>
      <c r="W11" s="4">
        <v>4.9576760750868424E-3</v>
      </c>
      <c r="X11" s="4">
        <v>1.6254675656022434E-3</v>
      </c>
      <c r="Y11" s="2">
        <v>0.16254675656022435</v>
      </c>
      <c r="Z11" s="3" t="s">
        <v>33</v>
      </c>
      <c r="AA11" s="3" t="s">
        <v>81</v>
      </c>
    </row>
    <row r="12" spans="1:27" x14ac:dyDescent="0.35">
      <c r="A12" s="4">
        <v>2.0595738101633974E-2</v>
      </c>
      <c r="B12" s="4">
        <v>9.8328039969091226E-5</v>
      </c>
      <c r="C12" s="4">
        <v>4.9695522903297458E-3</v>
      </c>
      <c r="D12" s="4">
        <v>3.5876447015749501E-3</v>
      </c>
      <c r="E12" s="4">
        <v>0</v>
      </c>
      <c r="F12" s="4">
        <v>1.1958815671916501E-4</v>
      </c>
      <c r="G12" s="4">
        <v>1.0364306915660968E-5</v>
      </c>
      <c r="H12" s="4">
        <v>7.9725437812776674E-7</v>
      </c>
      <c r="I12" s="4">
        <v>5.5807806468943671E-6</v>
      </c>
      <c r="J12" s="4">
        <v>1.8602602156314559E-6</v>
      </c>
      <c r="K12" s="4">
        <v>0</v>
      </c>
      <c r="L12" s="4">
        <v>5.3150291875184445E-4</v>
      </c>
      <c r="M12" s="4">
        <v>3.1890175125110669E-5</v>
      </c>
      <c r="N12" s="4">
        <v>2.6575145937592225E-3</v>
      </c>
      <c r="O12" s="4">
        <v>3.7205204312629114E-3</v>
      </c>
      <c r="P12" s="4">
        <v>6.6437864843980569E-3</v>
      </c>
      <c r="Q12" s="4">
        <v>7.3347402787754534E-2</v>
      </c>
      <c r="R12" s="4">
        <v>3.1890175125110672E-3</v>
      </c>
      <c r="S12" s="4">
        <v>3.986271890638833E-5</v>
      </c>
      <c r="T12" s="4">
        <v>3.135867220635882E-4</v>
      </c>
      <c r="U12" s="4">
        <v>1.8071099237562714E-5</v>
      </c>
      <c r="V12" s="4">
        <v>5.5807806468943665E-5</v>
      </c>
      <c r="W12" s="4">
        <v>8.1054195109656274E-4</v>
      </c>
      <c r="X12" s="4">
        <v>2.6575145937592223E-4</v>
      </c>
      <c r="Y12" s="2">
        <v>2.6575145937592224E-2</v>
      </c>
      <c r="Z12" s="3" t="s">
        <v>38</v>
      </c>
      <c r="AA12" s="3" t="s">
        <v>81</v>
      </c>
    </row>
    <row r="13" spans="1:27" x14ac:dyDescent="0.35">
      <c r="A13" s="4">
        <v>0.1887396529117899</v>
      </c>
      <c r="B13" s="4">
        <v>8.5042576166649521E-4</v>
      </c>
      <c r="C13" s="4">
        <v>4.3892942537625566E-2</v>
      </c>
      <c r="D13" s="4">
        <v>4.3892942537625566E-2</v>
      </c>
      <c r="E13" s="4">
        <v>0</v>
      </c>
      <c r="F13" s="4">
        <v>4.1149633629023965E-4</v>
      </c>
      <c r="G13" s="4">
        <v>3.0176397994617578E-4</v>
      </c>
      <c r="H13" s="4">
        <v>1.5088198997308789E-4</v>
      </c>
      <c r="I13" s="4">
        <v>2.2769463941393259E-5</v>
      </c>
      <c r="J13" s="4">
        <v>6.5839413806438338E-5</v>
      </c>
      <c r="K13" s="4">
        <v>0</v>
      </c>
      <c r="L13" s="4">
        <v>6.858272271503995E-3</v>
      </c>
      <c r="M13" s="4">
        <v>1.8380169687630707E-3</v>
      </c>
      <c r="N13" s="4">
        <v>7.7635642113425222E-3</v>
      </c>
      <c r="O13" s="4">
        <v>2.1397809487092464E-2</v>
      </c>
      <c r="P13" s="4">
        <v>4.6636251446227163E-2</v>
      </c>
      <c r="Q13" s="4">
        <v>0.17008515233329904</v>
      </c>
      <c r="R13" s="4">
        <v>4.3892942537625566E-2</v>
      </c>
      <c r="S13" s="4">
        <v>1.6459853451609587E-4</v>
      </c>
      <c r="T13" s="4">
        <v>1.1796228306986869E-3</v>
      </c>
      <c r="U13" s="4">
        <v>1.3716544543007989E-5</v>
      </c>
      <c r="V13" s="4">
        <v>6.8582722715039956E-5</v>
      </c>
      <c r="W13" s="4">
        <v>2.743308908601598E-2</v>
      </c>
      <c r="X13" s="4">
        <v>2.743308908601598E-2</v>
      </c>
      <c r="Y13" s="2">
        <v>0.27433089086015977</v>
      </c>
      <c r="Z13" s="3" t="s">
        <v>37</v>
      </c>
      <c r="AA13" s="3" t="s">
        <v>81</v>
      </c>
    </row>
    <row r="14" spans="1:27" x14ac:dyDescent="0.35">
      <c r="A14" s="4">
        <v>8.3857118990396412E-2</v>
      </c>
      <c r="B14" s="4">
        <v>3.1179750700930173E-4</v>
      </c>
      <c r="C14" s="4">
        <v>1.5589875350465087E-2</v>
      </c>
      <c r="D14" s="4">
        <v>1.5261667448350034E-2</v>
      </c>
      <c r="E14" s="4">
        <v>3.2820790211505449E-4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0.6153898164657271</v>
      </c>
      <c r="M14" s="4">
        <v>1.7230914861040361E-3</v>
      </c>
      <c r="N14" s="4">
        <v>6.5313372520895844E-3</v>
      </c>
      <c r="O14" s="4">
        <v>2.3466865001226394E-2</v>
      </c>
      <c r="P14" s="4">
        <v>2.0512993882190904E-2</v>
      </c>
      <c r="Q14" s="4">
        <v>0.2198992944170865</v>
      </c>
      <c r="R14" s="4">
        <v>1.7395018812097887E-2</v>
      </c>
      <c r="S14" s="4">
        <v>3.2820790211505443E-5</v>
      </c>
      <c r="T14" s="4">
        <v>2.4615592658629084E-4</v>
      </c>
      <c r="U14" s="4">
        <v>3.2820790211505443E-5</v>
      </c>
      <c r="V14" s="4">
        <v>3.2820790211505443E-5</v>
      </c>
      <c r="W14" s="4">
        <v>1.6410395105752724E-4</v>
      </c>
      <c r="X14" s="4">
        <v>4.9231185317258168E-3</v>
      </c>
      <c r="Y14" s="2">
        <v>0.16410395105752723</v>
      </c>
      <c r="Z14" s="3" t="s">
        <v>39</v>
      </c>
      <c r="AA14" s="3" t="s">
        <v>81</v>
      </c>
    </row>
    <row r="15" spans="1:27" x14ac:dyDescent="0.35">
      <c r="A15" s="4">
        <v>9.0929572122928681E-2</v>
      </c>
      <c r="B15" s="4">
        <v>1.0427703225106499E-3</v>
      </c>
      <c r="C15" s="4">
        <v>1.8978419869693827E-2</v>
      </c>
      <c r="D15" s="4">
        <v>1.8978419869693827E-2</v>
      </c>
      <c r="E15" s="4">
        <v>0</v>
      </c>
      <c r="F15" s="4">
        <v>2.0855406450212999E-4</v>
      </c>
      <c r="G15" s="4">
        <v>2.0855406450212999E-4</v>
      </c>
      <c r="H15" s="4">
        <v>2.9197569030298201E-5</v>
      </c>
      <c r="I15" s="4">
        <v>2.7112028385276897E-5</v>
      </c>
      <c r="J15" s="4">
        <v>5.0052975480511201E-5</v>
      </c>
      <c r="K15" s="4">
        <v>0</v>
      </c>
      <c r="L15" s="4">
        <v>8.3421625800851988E-3</v>
      </c>
      <c r="M15" s="4">
        <v>4.5881894190468597E-4</v>
      </c>
      <c r="N15" s="4">
        <v>2.0855406450212997E-3</v>
      </c>
      <c r="O15" s="4">
        <v>2.50264877402556E-2</v>
      </c>
      <c r="P15" s="4">
        <v>3.1283109675319498E-2</v>
      </c>
      <c r="Q15" s="4">
        <v>0.3378575844934506</v>
      </c>
      <c r="R15" s="4">
        <v>1.8769865805191698E-2</v>
      </c>
      <c r="S15" s="4">
        <v>4.1710812900425994E-5</v>
      </c>
      <c r="T15" s="4">
        <v>4.1710812900425998E-4</v>
      </c>
      <c r="U15" s="4">
        <v>6.8822841285702898E-5</v>
      </c>
      <c r="V15" s="4">
        <v>1.04277032251065E-4</v>
      </c>
      <c r="W15" s="4">
        <v>6.3608989673149645E-3</v>
      </c>
      <c r="X15" s="4">
        <v>1.25132438701278E-3</v>
      </c>
      <c r="Y15" s="2">
        <v>0.20855406450212999</v>
      </c>
      <c r="Z15" s="3" t="s">
        <v>36</v>
      </c>
      <c r="AA15" s="3" t="s">
        <v>81</v>
      </c>
    </row>
    <row r="16" spans="1:27" x14ac:dyDescent="0.35">
      <c r="A16" s="4">
        <v>0.44150694866033063</v>
      </c>
      <c r="B16" s="4">
        <v>5.0903154080838122E-3</v>
      </c>
      <c r="C16" s="4">
        <v>9.2352865260949171E-2</v>
      </c>
      <c r="D16" s="4">
        <v>9.2352865260949171E-2</v>
      </c>
      <c r="E16" s="4">
        <v>0</v>
      </c>
      <c r="F16" s="4">
        <v>1.558259818801167E-3</v>
      </c>
      <c r="G16" s="4">
        <v>8.6223709973664577E-4</v>
      </c>
      <c r="H16" s="4">
        <v>4.5708954684834226E-4</v>
      </c>
      <c r="I16" s="4">
        <v>5.7136193356042782E-5</v>
      </c>
      <c r="J16" s="4">
        <v>1.7660277946413228E-4</v>
      </c>
      <c r="K16" s="4">
        <v>0</v>
      </c>
      <c r="L16" s="4">
        <v>2.2542825378656883</v>
      </c>
      <c r="M16" s="4">
        <v>1.9737957704814781E-3</v>
      </c>
      <c r="N16" s="4">
        <v>3.1684616315623727E-2</v>
      </c>
      <c r="O16" s="4">
        <v>8.965188157502714E-2</v>
      </c>
      <c r="P16" s="4">
        <v>0.1558259818801167</v>
      </c>
      <c r="Q16" s="4">
        <v>1.3297150453769959</v>
      </c>
      <c r="R16" s="4">
        <v>5.017596616539758E-2</v>
      </c>
      <c r="S16" s="4">
        <v>5.1941993960038905E-4</v>
      </c>
      <c r="T16" s="4">
        <v>1.558259818801167E-3</v>
      </c>
      <c r="U16" s="4">
        <v>5.1941993960038905E-4</v>
      </c>
      <c r="V16" s="4">
        <v>5.1941993960038905E-4</v>
      </c>
      <c r="W16" s="4">
        <v>3.1684616315623727E-2</v>
      </c>
      <c r="X16" s="4">
        <v>1.0388398792007781E-2</v>
      </c>
      <c r="Y16" s="2">
        <v>1.038839879200778</v>
      </c>
      <c r="Z16" s="3" t="s">
        <v>36</v>
      </c>
      <c r="AA16" s="3" t="s">
        <v>81</v>
      </c>
    </row>
    <row r="17" spans="1:27" x14ac:dyDescent="0.35">
      <c r="A17" s="4">
        <v>0.12959354467471643</v>
      </c>
      <c r="B17" s="4">
        <v>1.7631774785675704E-3</v>
      </c>
      <c r="C17" s="4">
        <v>2.6888456548155446E-2</v>
      </c>
      <c r="D17" s="4">
        <v>1.0579064871405421E-2</v>
      </c>
      <c r="E17" s="4">
        <v>0</v>
      </c>
      <c r="F17" s="4">
        <v>1.7631774785675704E-3</v>
      </c>
      <c r="G17" s="4">
        <v>1.2783036719614886E-3</v>
      </c>
      <c r="H17" s="4">
        <v>1.6750186046391919E-4</v>
      </c>
      <c r="I17" s="4">
        <v>4.8487380660608183E-5</v>
      </c>
      <c r="J17" s="4">
        <v>3.7467521419560877E-4</v>
      </c>
      <c r="K17" s="4">
        <v>0</v>
      </c>
      <c r="L17" s="4">
        <v>8.8158873928378522E-3</v>
      </c>
      <c r="M17" s="4">
        <v>6.6119155446283881E-4</v>
      </c>
      <c r="N17" s="4">
        <v>9.2566817624797459E-2</v>
      </c>
      <c r="O17" s="4">
        <v>3.5263549571351409E-2</v>
      </c>
      <c r="P17" s="4">
        <v>3.9671493267770336E-2</v>
      </c>
      <c r="Q17" s="4">
        <v>0.44961025703473045</v>
      </c>
      <c r="R17" s="4">
        <v>4.848738066060819E-2</v>
      </c>
      <c r="S17" s="4">
        <v>8.8158873928378522E-5</v>
      </c>
      <c r="T17" s="4">
        <v>5.7303268053446039E-4</v>
      </c>
      <c r="U17" s="4">
        <v>1.6309391676750027E-4</v>
      </c>
      <c r="V17" s="4">
        <v>2.6447662178513557E-4</v>
      </c>
      <c r="W17" s="4">
        <v>1.3444228274077723E-2</v>
      </c>
      <c r="X17" s="4">
        <v>4.4079436964189261E-3</v>
      </c>
      <c r="Y17" s="2">
        <v>0.44079436964189261</v>
      </c>
      <c r="Z17" s="3" t="s">
        <v>32</v>
      </c>
      <c r="AA17" s="3" t="s">
        <v>81</v>
      </c>
    </row>
    <row r="18" spans="1:27" x14ac:dyDescent="0.35">
      <c r="A18" s="4">
        <v>2.8643918171032505E-3</v>
      </c>
      <c r="B18" s="4">
        <v>4.1772380666089063E-5</v>
      </c>
      <c r="C18" s="4">
        <v>1.6808410315640604E-4</v>
      </c>
      <c r="D18" s="4">
        <v>1.6808410315640604E-4</v>
      </c>
      <c r="E18" s="4">
        <v>0</v>
      </c>
      <c r="F18" s="4">
        <v>3.9783219681989595E-5</v>
      </c>
      <c r="G18" s="4">
        <v>6.9620634443481794E-6</v>
      </c>
      <c r="H18" s="4">
        <v>7.956643936397919E-7</v>
      </c>
      <c r="I18" s="4">
        <v>7.956643936397919E-7</v>
      </c>
      <c r="J18" s="4">
        <v>2.2875351317144013E-6</v>
      </c>
      <c r="K18" s="4">
        <v>0</v>
      </c>
      <c r="L18" s="4">
        <v>2.9837414761492193E-3</v>
      </c>
      <c r="M18" s="4">
        <v>2.1880770825094279E-5</v>
      </c>
      <c r="N18" s="4">
        <v>1.9891609840994796E-4</v>
      </c>
      <c r="O18" s="4">
        <v>7.9566439363979184E-4</v>
      </c>
      <c r="P18" s="4">
        <v>1.3924126888696356E-3</v>
      </c>
      <c r="Q18" s="4">
        <v>1.1636591756981956E-2</v>
      </c>
      <c r="R18" s="4">
        <v>1.3924126888696356E-3</v>
      </c>
      <c r="S18" s="4">
        <v>1.7902448856895315E-6</v>
      </c>
      <c r="T18" s="4">
        <v>8.9512244284476578E-6</v>
      </c>
      <c r="U18" s="4">
        <v>2.6853673285342972E-6</v>
      </c>
      <c r="V18" s="4">
        <v>7.9566439363979186E-6</v>
      </c>
      <c r="W18" s="4">
        <v>3.0334705007517061E-4</v>
      </c>
      <c r="X18" s="4">
        <v>9.945804920497398E-5</v>
      </c>
      <c r="Y18" s="2">
        <v>9.9458049204973979E-3</v>
      </c>
      <c r="Z18" s="3" t="s">
        <v>32</v>
      </c>
      <c r="AA18" s="3" t="s">
        <v>81</v>
      </c>
    </row>
    <row r="19" spans="1:27" x14ac:dyDescent="0.35">
      <c r="A19" s="4">
        <v>1.2562645174231978E-3</v>
      </c>
      <c r="B19" s="4">
        <v>1.3140842232460231E-5</v>
      </c>
      <c r="C19" s="4">
        <v>6.5178577473002744E-5</v>
      </c>
      <c r="D19" s="4">
        <v>6.5178577473002744E-5</v>
      </c>
      <c r="E19" s="4">
        <v>0</v>
      </c>
      <c r="F19" s="4">
        <v>2.3653516018428415E-5</v>
      </c>
      <c r="G19" s="4">
        <v>1.2089574853863412E-5</v>
      </c>
      <c r="H19" s="4">
        <v>1.366647592175864E-6</v>
      </c>
      <c r="I19" s="4">
        <v>1.1563941164565002E-6</v>
      </c>
      <c r="J19" s="4">
        <v>3.3640556115098191E-6</v>
      </c>
      <c r="K19" s="4">
        <v>0</v>
      </c>
      <c r="L19" s="4">
        <v>5.2563368929840922E-4</v>
      </c>
      <c r="M19" s="4">
        <v>6.3076042715809108E-6</v>
      </c>
      <c r="N19" s="4">
        <v>5.5191537376332968E-4</v>
      </c>
      <c r="O19" s="4">
        <v>3.6794358250888647E-4</v>
      </c>
      <c r="P19" s="4">
        <v>5.2563368929840922E-4</v>
      </c>
      <c r="Q19" s="4">
        <v>3.9422526697380691E-3</v>
      </c>
      <c r="R19" s="4">
        <v>6.3076042715809108E-4</v>
      </c>
      <c r="S19" s="4">
        <v>4.2050695143872739E-7</v>
      </c>
      <c r="T19" s="4">
        <v>1.2089574853863412E-5</v>
      </c>
      <c r="U19" s="4">
        <v>1.5769010678952277E-6</v>
      </c>
      <c r="V19" s="4">
        <v>3.1538021357904554E-6</v>
      </c>
      <c r="W19" s="4">
        <v>1.6031827523601481E-4</v>
      </c>
      <c r="X19" s="4">
        <v>6.3076042715809111E-5</v>
      </c>
      <c r="Y19" s="2">
        <v>5.2563368929840924E-3</v>
      </c>
      <c r="Z19" s="3" t="s">
        <v>32</v>
      </c>
      <c r="AA19" s="3" t="s">
        <v>81</v>
      </c>
    </row>
    <row r="20" spans="1:27" x14ac:dyDescent="0.35">
      <c r="A20" s="4">
        <v>0.2325642780960199</v>
      </c>
      <c r="B20" s="4">
        <v>3.2727595638245869E-3</v>
      </c>
      <c r="C20" s="4">
        <v>5.2562502085667609E-2</v>
      </c>
      <c r="D20" s="4">
        <v>4.9587266118554352E-2</v>
      </c>
      <c r="E20" s="4">
        <v>0</v>
      </c>
      <c r="F20" s="4">
        <v>7.4380899177831528E-4</v>
      </c>
      <c r="G20" s="4">
        <v>6.9422172565976109E-4</v>
      </c>
      <c r="H20" s="4">
        <v>2.1322524430978371E-4</v>
      </c>
      <c r="I20" s="4">
        <v>1.4876179835566304E-4</v>
      </c>
      <c r="J20" s="4">
        <v>1.7355543141494027E-4</v>
      </c>
      <c r="K20" s="4">
        <v>0</v>
      </c>
      <c r="L20" s="4">
        <v>0.14876179835566306</v>
      </c>
      <c r="M20" s="4">
        <v>4.4628539506698915E-4</v>
      </c>
      <c r="N20" s="4">
        <v>1.87935738589321E-2</v>
      </c>
      <c r="O20" s="4">
        <v>4.6116157490255549E-2</v>
      </c>
      <c r="P20" s="4">
        <v>7.9339625789686966E-2</v>
      </c>
      <c r="Q20" s="4">
        <v>0.60992337325821855</v>
      </c>
      <c r="R20" s="4">
        <v>1.3884434513195218E-2</v>
      </c>
      <c r="S20" s="4">
        <v>2.4793633059277178E-4</v>
      </c>
      <c r="T20" s="4">
        <v>1.4876179835566306E-3</v>
      </c>
      <c r="U20" s="4">
        <v>2.4793633059277178E-4</v>
      </c>
      <c r="V20" s="4">
        <v>2.4793633059277178E-4</v>
      </c>
      <c r="W20" s="4">
        <v>2.4793633059277177E-3</v>
      </c>
      <c r="X20" s="4">
        <v>4.9587266118554353E-3</v>
      </c>
      <c r="Y20" s="2">
        <v>0.49587266118554352</v>
      </c>
      <c r="Z20" s="3" t="s">
        <v>40</v>
      </c>
      <c r="AA20" s="3" t="s">
        <v>81</v>
      </c>
    </row>
    <row r="21" spans="1:27" x14ac:dyDescent="0.35">
      <c r="A21" s="4">
        <v>1.6943910399177913</v>
      </c>
      <c r="B21" s="4">
        <v>8.6625308789253126E-3</v>
      </c>
      <c r="C21" s="4">
        <v>0.38808138337585396</v>
      </c>
      <c r="D21" s="4">
        <v>0.34996624750858268</v>
      </c>
      <c r="E21" s="4">
        <v>5.1975185273551872E-3</v>
      </c>
      <c r="F21" s="4">
        <v>8.6625308789253126E-3</v>
      </c>
      <c r="G21" s="4">
        <v>5.1975185273551872E-3</v>
      </c>
      <c r="H21" s="4">
        <v>1.7325061757850625E-4</v>
      </c>
      <c r="I21" s="4">
        <v>1.7325061757850625E-4</v>
      </c>
      <c r="J21" s="4">
        <v>1.7325061757850625E-4</v>
      </c>
      <c r="K21" s="4">
        <v>0</v>
      </c>
      <c r="L21" s="4">
        <v>2.9417954864830365</v>
      </c>
      <c r="M21" s="4">
        <v>6.9300247031402508E-3</v>
      </c>
      <c r="N21" s="4">
        <v>3.1878113634445156E-2</v>
      </c>
      <c r="O21" s="4">
        <v>0.24255086460990877</v>
      </c>
      <c r="P21" s="4">
        <v>0.34650123515701253</v>
      </c>
      <c r="Q21" s="4">
        <v>4.8510172921981756</v>
      </c>
      <c r="R21" s="4">
        <v>0.18711066698478679</v>
      </c>
      <c r="S21" s="4">
        <v>3.1185111164131122E-3</v>
      </c>
      <c r="T21" s="4">
        <v>2.7720098812561E-3</v>
      </c>
      <c r="U21" s="4">
        <v>1.0395037054710375E-3</v>
      </c>
      <c r="V21" s="4">
        <v>8.6625308789253135E-4</v>
      </c>
      <c r="W21" s="4">
        <v>0.34650123515701253</v>
      </c>
      <c r="X21" s="4">
        <v>0.34650123515701253</v>
      </c>
      <c r="Y21" s="2">
        <v>3.4650123515701252</v>
      </c>
      <c r="Z21" s="3" t="s">
        <v>33</v>
      </c>
      <c r="AA21" s="3" t="s">
        <v>81</v>
      </c>
    </row>
    <row r="22" spans="1:27" x14ac:dyDescent="0.35">
      <c r="A22" s="4">
        <v>0.47965360875283397</v>
      </c>
      <c r="B22" s="4">
        <v>1.7218334673178653E-3</v>
      </c>
      <c r="C22" s="4">
        <v>0.11232913572502264</v>
      </c>
      <c r="D22" s="4">
        <v>9.019127685950723E-2</v>
      </c>
      <c r="E22" s="4">
        <v>0</v>
      </c>
      <c r="F22" s="4">
        <v>6.5593655897823444E-4</v>
      </c>
      <c r="G22" s="4">
        <v>2.459762096168379E-4</v>
      </c>
      <c r="H22" s="4">
        <v>4.0996034936139653E-5</v>
      </c>
      <c r="I22" s="4">
        <v>1.0658969083396309E-4</v>
      </c>
      <c r="J22" s="4">
        <v>4.8375321224644788E-5</v>
      </c>
      <c r="K22" s="4">
        <v>0</v>
      </c>
      <c r="L22" s="4">
        <v>6.4445766919611538</v>
      </c>
      <c r="M22" s="4">
        <v>2.5417541660406585E-3</v>
      </c>
      <c r="N22" s="4">
        <v>1.3774667738542922E-2</v>
      </c>
      <c r="O22" s="4">
        <v>4.329181289256348E-2</v>
      </c>
      <c r="P22" s="4">
        <v>7.379286288505138E-2</v>
      </c>
      <c r="Q22" s="4">
        <v>0.93470959654398411</v>
      </c>
      <c r="R22" s="4">
        <v>9.4290880353121193E-2</v>
      </c>
      <c r="S22" s="4">
        <v>1.8038255371901447E-4</v>
      </c>
      <c r="T22" s="4">
        <v>3.1156986551466137E-3</v>
      </c>
      <c r="U22" s="4">
        <v>3.1976907250188933E-4</v>
      </c>
      <c r="V22" s="4">
        <v>4.0996034936139654E-4</v>
      </c>
      <c r="W22" s="4">
        <v>9.0191276859507234E-3</v>
      </c>
      <c r="X22" s="4">
        <v>1.6398413974455862E-3</v>
      </c>
      <c r="Y22" s="2">
        <v>0.81992069872279305</v>
      </c>
      <c r="Z22" s="3" t="s">
        <v>41</v>
      </c>
      <c r="AA22" s="3" t="s">
        <v>81</v>
      </c>
    </row>
    <row r="23" spans="1:27" x14ac:dyDescent="0.35">
      <c r="A23" s="4">
        <v>4.7308617353007405E-2</v>
      </c>
      <c r="B23" s="4">
        <v>1.9185061415044481E-3</v>
      </c>
      <c r="C23" s="4">
        <v>8.1100486890869853E-3</v>
      </c>
      <c r="D23" s="4">
        <v>8.1100486890869853E-3</v>
      </c>
      <c r="E23" s="4">
        <v>0</v>
      </c>
      <c r="F23" s="4">
        <v>8.7204824613838555E-4</v>
      </c>
      <c r="G23" s="4">
        <v>3.0521688614843488E-4</v>
      </c>
      <c r="H23" s="4">
        <v>7.6304221537108719E-5</v>
      </c>
      <c r="I23" s="4">
        <v>2.3981326768805597E-5</v>
      </c>
      <c r="J23" s="4">
        <v>7.1943980306416797E-5</v>
      </c>
      <c r="K23" s="4">
        <v>0</v>
      </c>
      <c r="L23" s="4">
        <v>0.31393736860981875</v>
      </c>
      <c r="M23" s="4">
        <v>7.6304221537108708E-4</v>
      </c>
      <c r="N23" s="4">
        <v>0.38152110768554359</v>
      </c>
      <c r="O23" s="4">
        <v>2.8559580061032118E-2</v>
      </c>
      <c r="P23" s="4">
        <v>4.7526629414542006E-2</v>
      </c>
      <c r="Q23" s="4">
        <v>0.61697413414290769</v>
      </c>
      <c r="R23" s="4">
        <v>1.4257988824362602E-2</v>
      </c>
      <c r="S23" s="4">
        <v>1.5260844307421744E-4</v>
      </c>
      <c r="T23" s="4">
        <v>6.7583739075724859E-4</v>
      </c>
      <c r="U23" s="4">
        <v>1.3298735753610377E-4</v>
      </c>
      <c r="V23" s="4">
        <v>3.0521688614843488E-4</v>
      </c>
      <c r="W23" s="4">
        <v>1.5260844307421742E-3</v>
      </c>
      <c r="X23" s="4">
        <v>6.5403618460378894E-4</v>
      </c>
      <c r="Y23" s="2">
        <v>0.21801206153459635</v>
      </c>
      <c r="Z23" s="3" t="s">
        <v>42</v>
      </c>
      <c r="AA23" s="3" t="s">
        <v>81</v>
      </c>
    </row>
    <row r="24" spans="1:27" x14ac:dyDescent="0.35">
      <c r="A24" s="4">
        <v>8.4401535559592469E-2</v>
      </c>
      <c r="B24" s="4">
        <v>2.5699185506927199E-4</v>
      </c>
      <c r="C24" s="4">
        <v>2.0018312921185399E-2</v>
      </c>
      <c r="D24" s="4">
        <v>1.5419511304156319E-2</v>
      </c>
      <c r="E24" s="4">
        <v>0</v>
      </c>
      <c r="F24" s="4">
        <v>6.0866491990090737E-4</v>
      </c>
      <c r="G24" s="4">
        <v>5.8161314568308923E-5</v>
      </c>
      <c r="H24" s="4">
        <v>1.3525887108909051E-6</v>
      </c>
      <c r="I24" s="4">
        <v>4.0577661326727152E-6</v>
      </c>
      <c r="J24" s="4">
        <v>4.0577661326727152E-6</v>
      </c>
      <c r="K24" s="4">
        <v>0</v>
      </c>
      <c r="L24" s="4">
        <v>1.3525887108909052E-3</v>
      </c>
      <c r="M24" s="4">
        <v>6.7629435544545267E-5</v>
      </c>
      <c r="N24" s="4">
        <v>1.7583653241581767E-3</v>
      </c>
      <c r="O24" s="4">
        <v>4.0577661326727157E-3</v>
      </c>
      <c r="P24" s="4">
        <v>4.0577661326727157E-3</v>
      </c>
      <c r="Q24" s="4">
        <v>1.7583653241581766E-2</v>
      </c>
      <c r="R24" s="4">
        <v>6.7629435544545261E-3</v>
      </c>
      <c r="S24" s="4">
        <v>4.057766132672716E-5</v>
      </c>
      <c r="T24" s="4">
        <v>3.5167306483163533E-4</v>
      </c>
      <c r="U24" s="4">
        <v>9.0623443629690644E-5</v>
      </c>
      <c r="V24" s="4">
        <v>9.468120976236336E-5</v>
      </c>
      <c r="W24" s="4">
        <v>1.4878475819799957E-3</v>
      </c>
      <c r="X24" s="4">
        <v>9.4681209762363357E-4</v>
      </c>
      <c r="Y24" s="2">
        <v>0.13525887108909052</v>
      </c>
      <c r="Z24" s="3" t="s">
        <v>43</v>
      </c>
      <c r="AA24" s="3" t="s">
        <v>81</v>
      </c>
    </row>
    <row r="25" spans="1:27" x14ac:dyDescent="0.35">
      <c r="A25" s="4">
        <v>6.5497069005969064E-2</v>
      </c>
      <c r="B25" s="4">
        <v>8.6687297213782584E-4</v>
      </c>
      <c r="C25" s="4">
        <v>1.220043442268051E-2</v>
      </c>
      <c r="D25" s="4">
        <v>4.8159609563212542E-3</v>
      </c>
      <c r="E25" s="4">
        <v>0</v>
      </c>
      <c r="F25" s="4">
        <v>8.6687297213782584E-4</v>
      </c>
      <c r="G25" s="4">
        <v>6.4212812750950063E-4</v>
      </c>
      <c r="H25" s="4">
        <v>7.3844734663592568E-5</v>
      </c>
      <c r="I25" s="4">
        <v>2.2795548526587271E-5</v>
      </c>
      <c r="J25" s="4">
        <v>1.6695331315247014E-4</v>
      </c>
      <c r="K25" s="4">
        <v>0</v>
      </c>
      <c r="L25" s="4">
        <v>4.8159609563212542E-3</v>
      </c>
      <c r="M25" s="4">
        <v>3.0180021992946528E-4</v>
      </c>
      <c r="N25" s="4">
        <v>0.11301455044167211</v>
      </c>
      <c r="O25" s="4">
        <v>4.7517481435703043E-2</v>
      </c>
      <c r="P25" s="4">
        <v>2.1190228207813518E-2</v>
      </c>
      <c r="Q25" s="4">
        <v>0.26327253227889519</v>
      </c>
      <c r="R25" s="4">
        <v>0.23758740717851523</v>
      </c>
      <c r="S25" s="4">
        <v>7.0634094026045063E-5</v>
      </c>
      <c r="T25" s="4">
        <v>1.187937035892576E-3</v>
      </c>
      <c r="U25" s="4">
        <v>5.7791531475855052E-4</v>
      </c>
      <c r="V25" s="4">
        <v>5.4580890838307552E-4</v>
      </c>
      <c r="W25" s="4">
        <v>2.4079804781606273E-2</v>
      </c>
      <c r="X25" s="4">
        <v>5.137025020076005E-3</v>
      </c>
      <c r="Y25" s="2">
        <v>3.210640637547503</v>
      </c>
      <c r="Z25" s="3" t="s">
        <v>32</v>
      </c>
      <c r="AA25" s="3" t="s">
        <v>81</v>
      </c>
    </row>
    <row r="26" spans="1:27" x14ac:dyDescent="0.35">
      <c r="A26" s="4">
        <v>0.40029752081474596</v>
      </c>
      <c r="B26" s="4">
        <v>2.4162828218193917E-3</v>
      </c>
      <c r="C26" s="4">
        <v>9.2624174836410014E-2</v>
      </c>
      <c r="D26" s="4">
        <v>8.8597036800044382E-2</v>
      </c>
      <c r="E26" s="4">
        <v>0</v>
      </c>
      <c r="F26" s="4">
        <v>2.4162828218193917E-3</v>
      </c>
      <c r="G26" s="4">
        <v>7.168305704730862E-4</v>
      </c>
      <c r="H26" s="4">
        <v>1.0470558894550698E-4</v>
      </c>
      <c r="I26" s="4">
        <v>0</v>
      </c>
      <c r="J26" s="4">
        <v>0</v>
      </c>
      <c r="K26" s="4">
        <v>0.96651312872775674</v>
      </c>
      <c r="L26" s="4">
        <v>0.21021660549828713</v>
      </c>
      <c r="M26" s="4">
        <v>7.812647790549368E-3</v>
      </c>
      <c r="N26" s="4">
        <v>2.7626166929468385E-2</v>
      </c>
      <c r="O26" s="4">
        <v>4.3090376989112486E-2</v>
      </c>
      <c r="P26" s="4">
        <v>4.9694883368752156E-2</v>
      </c>
      <c r="Q26" s="4">
        <v>0.70394372875671618</v>
      </c>
      <c r="R26" s="4">
        <v>7.3857711586946082E-2</v>
      </c>
      <c r="S26" s="4">
        <v>4.0271380363656535E-4</v>
      </c>
      <c r="T26" s="4">
        <v>0</v>
      </c>
      <c r="U26" s="4">
        <v>4.0271380363656535E-4</v>
      </c>
      <c r="V26" s="4">
        <v>0</v>
      </c>
      <c r="W26" s="4">
        <v>2.4162828218193917E-3</v>
      </c>
      <c r="X26" s="4">
        <v>8.0542760727313076E-2</v>
      </c>
      <c r="Y26" s="2">
        <v>0.80542760727313067</v>
      </c>
      <c r="Z26" s="3" t="s">
        <v>33</v>
      </c>
      <c r="AA26" s="3" t="s">
        <v>81</v>
      </c>
    </row>
    <row r="27" spans="1:27" x14ac:dyDescent="0.35">
      <c r="A27" s="4">
        <v>2.4185138297062303</v>
      </c>
      <c r="B27" s="4">
        <v>2.5406609928227072E-2</v>
      </c>
      <c r="C27" s="4">
        <v>0.54721929076181375</v>
      </c>
      <c r="D27" s="4">
        <v>0.52767574466317757</v>
      </c>
      <c r="E27" s="4">
        <v>0</v>
      </c>
      <c r="F27" s="4">
        <v>3.029249645288612E-2</v>
      </c>
      <c r="G27" s="4">
        <v>7.328829786988577E-3</v>
      </c>
      <c r="H27" s="4">
        <v>1.0260361701784008E-3</v>
      </c>
      <c r="I27" s="4">
        <v>0</v>
      </c>
      <c r="J27" s="4">
        <v>0</v>
      </c>
      <c r="K27" s="4">
        <v>0</v>
      </c>
      <c r="L27" s="4">
        <v>21.937630495719141</v>
      </c>
      <c r="M27" s="4">
        <v>2.5895198580692974E-2</v>
      </c>
      <c r="N27" s="4">
        <v>0.41872047516328076</v>
      </c>
      <c r="O27" s="4">
        <v>0.40064269502204219</v>
      </c>
      <c r="P27" s="4">
        <v>0.59119226948374515</v>
      </c>
      <c r="Q27" s="4">
        <v>7.2311120564953963</v>
      </c>
      <c r="R27" s="4">
        <v>0.5423334042371547</v>
      </c>
      <c r="S27" s="4">
        <v>9.7717730493181026E-3</v>
      </c>
      <c r="T27" s="4">
        <v>4.8858865246590513E-3</v>
      </c>
      <c r="U27" s="4">
        <v>2.4429432623295257E-3</v>
      </c>
      <c r="V27" s="4">
        <v>2.4429432623295257E-3</v>
      </c>
      <c r="W27" s="4">
        <v>2.4429432623295257E-2</v>
      </c>
      <c r="X27" s="4">
        <v>0.4885886524659051</v>
      </c>
      <c r="Y27" s="2">
        <v>4.8858865246590515</v>
      </c>
      <c r="Z27" s="3" t="s">
        <v>33</v>
      </c>
      <c r="AA27" s="3" t="s">
        <v>81</v>
      </c>
    </row>
    <row r="28" spans="1:27" x14ac:dyDescent="0.35">
      <c r="A28" s="4">
        <v>12.086881265708758</v>
      </c>
      <c r="B28" s="4">
        <v>0.16240082757890623</v>
      </c>
      <c r="C28" s="4">
        <v>2.5584786115299814</v>
      </c>
      <c r="D28" s="4">
        <v>2.5584786115299814</v>
      </c>
      <c r="E28" s="4">
        <v>0</v>
      </c>
      <c r="F28" s="4">
        <v>7.4544642167366795E-2</v>
      </c>
      <c r="G28" s="4">
        <v>2.9285395137179811E-2</v>
      </c>
      <c r="H28" s="4">
        <v>1.4110235838822999E-2</v>
      </c>
      <c r="I28" s="4">
        <v>3.7272321083683395E-3</v>
      </c>
      <c r="J28" s="4">
        <v>5.0583864327856031E-3</v>
      </c>
      <c r="K28" s="4">
        <v>0</v>
      </c>
      <c r="L28" s="4">
        <v>6.9752486599464634</v>
      </c>
      <c r="M28" s="4">
        <v>5.324617297669057E-2</v>
      </c>
      <c r="N28" s="4">
        <v>1.2805704600894081</v>
      </c>
      <c r="O28" s="4">
        <v>2.6623086488345287</v>
      </c>
      <c r="P28" s="4">
        <v>4.3928092705769721</v>
      </c>
      <c r="Q28" s="4">
        <v>43.928092705769714</v>
      </c>
      <c r="R28" s="4">
        <v>0.10915465460221566</v>
      </c>
      <c r="S28" s="4">
        <v>5.5908481625525095E-3</v>
      </c>
      <c r="T28" s="4">
        <v>1.8103698812074794E-2</v>
      </c>
      <c r="U28" s="4">
        <v>5.8570790274359618E-3</v>
      </c>
      <c r="V28" s="4">
        <v>1.1980388919755376E-2</v>
      </c>
      <c r="W28" s="4">
        <v>0.81200413789453108</v>
      </c>
      <c r="X28" s="4">
        <v>0.18636160541841698</v>
      </c>
      <c r="Y28" s="2">
        <v>26.623086488345283</v>
      </c>
      <c r="Z28" s="3" t="s">
        <v>34</v>
      </c>
      <c r="AA28" s="3" t="s">
        <v>81</v>
      </c>
    </row>
    <row r="29" spans="1:27" x14ac:dyDescent="0.35">
      <c r="A29" s="4">
        <v>0.47204092882445059</v>
      </c>
      <c r="B29" s="4">
        <v>3.6585402801138887E-3</v>
      </c>
      <c r="C29" s="4">
        <v>0.10797155460823918</v>
      </c>
      <c r="D29" s="4">
        <v>0.10797155460823918</v>
      </c>
      <c r="E29" s="4">
        <v>0</v>
      </c>
      <c r="F29" s="4">
        <v>1.963119174695258E-3</v>
      </c>
      <c r="G29" s="4">
        <v>6.6032190421567755E-4</v>
      </c>
      <c r="H29" s="4">
        <v>2.7662133825251357E-4</v>
      </c>
      <c r="I29" s="4">
        <v>8.9232689758875358E-5</v>
      </c>
      <c r="J29" s="4">
        <v>2.6769806927662602E-4</v>
      </c>
      <c r="K29" s="4">
        <v>0</v>
      </c>
      <c r="L29" s="4">
        <v>6.2462882831212749E-2</v>
      </c>
      <c r="M29" s="4">
        <v>1.7846537951775072E-4</v>
      </c>
      <c r="N29" s="4">
        <v>4.6400998674615182E-2</v>
      </c>
      <c r="O29" s="4">
        <v>0.12135645807207047</v>
      </c>
      <c r="P29" s="4">
        <v>8.7448035963697851E-2</v>
      </c>
      <c r="Q29" s="4">
        <v>1.1957180427689296</v>
      </c>
      <c r="R29" s="4">
        <v>7.2100013325171283E-2</v>
      </c>
      <c r="S29" s="4">
        <v>1.0707922771065042E-2</v>
      </c>
      <c r="T29" s="4">
        <v>1.6061884156597561E-3</v>
      </c>
      <c r="U29" s="4">
        <v>3.5693075903550143E-4</v>
      </c>
      <c r="V29" s="4">
        <v>6.513986352397901E-4</v>
      </c>
      <c r="W29" s="4">
        <v>9.8155958734762894E-3</v>
      </c>
      <c r="X29" s="4">
        <v>8.9232689758875355E-3</v>
      </c>
      <c r="Y29" s="2">
        <v>0.8923268975887535</v>
      </c>
      <c r="Z29" s="3" t="s">
        <v>30</v>
      </c>
      <c r="AA29" s="3" t="s">
        <v>81</v>
      </c>
    </row>
    <row r="30" spans="1:27" x14ac:dyDescent="0.35">
      <c r="A30" s="4">
        <v>1.819236171749574</v>
      </c>
      <c r="B30" s="4">
        <v>6.3245429283727526E-3</v>
      </c>
      <c r="C30" s="4">
        <v>0.42411640813793755</v>
      </c>
      <c r="D30" s="4">
        <v>0.40551481128978234</v>
      </c>
      <c r="E30" s="4">
        <v>0</v>
      </c>
      <c r="F30" s="4">
        <v>8.5567345501513705E-3</v>
      </c>
      <c r="G30" s="4">
        <v>5.2084471174834437E-3</v>
      </c>
      <c r="H30" s="4">
        <v>1.7113469100302741E-3</v>
      </c>
      <c r="I30" s="4">
        <v>2.2321916217786186E-4</v>
      </c>
      <c r="J30" s="4">
        <v>1.450924554156102E-3</v>
      </c>
      <c r="K30" s="4">
        <v>0</v>
      </c>
      <c r="L30" s="4">
        <v>0.26042235587417212</v>
      </c>
      <c r="M30" s="4">
        <v>3.7203193696310301E-4</v>
      </c>
      <c r="N30" s="4">
        <v>0.4948024761609271</v>
      </c>
      <c r="O30" s="4">
        <v>0.16964656325517499</v>
      </c>
      <c r="P30" s="4">
        <v>0.2451690464586849</v>
      </c>
      <c r="Q30" s="4">
        <v>4.2039608876830643</v>
      </c>
      <c r="R30" s="4">
        <v>0.16071779676806053</v>
      </c>
      <c r="S30" s="4">
        <v>1.8601596848155156E-3</v>
      </c>
      <c r="T30" s="4">
        <v>1.1160958108893091E-2</v>
      </c>
      <c r="U30" s="4">
        <v>1.8601596848155156E-3</v>
      </c>
      <c r="V30" s="4">
        <v>1.8601596848155156E-3</v>
      </c>
      <c r="W30" s="4">
        <v>3.7203193696310312E-3</v>
      </c>
      <c r="X30" s="4">
        <v>3.7203193696310304E-2</v>
      </c>
      <c r="Y30" s="2">
        <v>3.7203193696310306</v>
      </c>
      <c r="Z30" s="3" t="s">
        <v>35</v>
      </c>
      <c r="AA30" s="3" t="s">
        <v>81</v>
      </c>
    </row>
    <row r="31" spans="1:27" x14ac:dyDescent="0.35">
      <c r="A31" s="4">
        <v>1.6417184451192623E-2</v>
      </c>
      <c r="B31" s="4">
        <v>7.242875493173215E-5</v>
      </c>
      <c r="C31" s="4">
        <v>3.6697235832077622E-3</v>
      </c>
      <c r="D31" s="4">
        <v>3.1385793803750599E-3</v>
      </c>
      <c r="E31" s="4">
        <v>0</v>
      </c>
      <c r="F31" s="4">
        <v>0</v>
      </c>
      <c r="G31" s="4">
        <v>2.4142918310577388E-5</v>
      </c>
      <c r="H31" s="4">
        <v>0</v>
      </c>
      <c r="I31" s="4">
        <v>0</v>
      </c>
      <c r="J31" s="4">
        <v>0</v>
      </c>
      <c r="K31" s="4">
        <v>0</v>
      </c>
      <c r="L31" s="4">
        <v>2.4142918310577386E-2</v>
      </c>
      <c r="M31" s="4">
        <v>0</v>
      </c>
      <c r="N31" s="4">
        <v>7.2428754931732166E-4</v>
      </c>
      <c r="O31" s="4">
        <v>9.1743089580194055E-4</v>
      </c>
      <c r="P31" s="4">
        <v>1.2312888338394466E-3</v>
      </c>
      <c r="Q31" s="4">
        <v>1.7576044530100338E-2</v>
      </c>
      <c r="R31" s="4">
        <v>4.1042961127981553E-4</v>
      </c>
      <c r="S31" s="4">
        <v>7.2428754931732154E-6</v>
      </c>
      <c r="T31" s="4">
        <v>3.3800085634808342E-5</v>
      </c>
      <c r="U31" s="4">
        <v>4.8285836621154777E-6</v>
      </c>
      <c r="V31" s="4">
        <v>4.8285836621154777E-6</v>
      </c>
      <c r="W31" s="4">
        <v>2.4142918310577388E-5</v>
      </c>
      <c r="X31" s="4">
        <v>2.6557210141635128E-4</v>
      </c>
      <c r="Y31" s="2">
        <v>2.4142918310577386E-2</v>
      </c>
      <c r="Z31" s="3" t="s">
        <v>33</v>
      </c>
      <c r="AA31" s="3" t="s">
        <v>81</v>
      </c>
    </row>
    <row r="32" spans="1:27" x14ac:dyDescent="0.35">
      <c r="A32" s="4">
        <v>1.7593551219022879E-2</v>
      </c>
      <c r="B32" s="4">
        <v>5.1529229511782498E-5</v>
      </c>
      <c r="C32" s="4">
        <v>4.1591449534510152E-3</v>
      </c>
      <c r="D32" s="4">
        <v>3.6696172730890817E-3</v>
      </c>
      <c r="E32" s="4">
        <v>0</v>
      </c>
      <c r="F32" s="4">
        <v>5.1529229511782498E-5</v>
      </c>
      <c r="G32" s="4">
        <v>5.8890548013465702E-5</v>
      </c>
      <c r="H32" s="4">
        <v>1.8403296254208032E-6</v>
      </c>
      <c r="I32" s="4">
        <v>0</v>
      </c>
      <c r="J32" s="4">
        <v>0</v>
      </c>
      <c r="K32" s="4">
        <v>0</v>
      </c>
      <c r="L32" s="4">
        <v>6.1098943563970672E-2</v>
      </c>
      <c r="M32" s="4">
        <v>9.9377799772723383E-5</v>
      </c>
      <c r="N32" s="4">
        <v>7.4349316867000452E-4</v>
      </c>
      <c r="O32" s="4">
        <v>9.5697140521881774E-4</v>
      </c>
      <c r="P32" s="4">
        <v>1.6562966628787229E-3</v>
      </c>
      <c r="Q32" s="4">
        <v>2.2452021430133803E-2</v>
      </c>
      <c r="R32" s="4">
        <v>2.8709142156564532E-3</v>
      </c>
      <c r="S32" s="4">
        <v>1.1041977752524818E-5</v>
      </c>
      <c r="T32" s="4">
        <v>2.5764614755891249E-5</v>
      </c>
      <c r="U32" s="4">
        <v>7.3613185016832128E-6</v>
      </c>
      <c r="V32" s="4">
        <v>9.2016481271040172E-6</v>
      </c>
      <c r="W32" s="4">
        <v>3.6806592508416064E-3</v>
      </c>
      <c r="X32" s="4">
        <v>3.6806592508416064E-3</v>
      </c>
      <c r="Y32" s="2">
        <v>3.6806592508416065E-2</v>
      </c>
      <c r="Z32" s="3" t="s">
        <v>39</v>
      </c>
      <c r="AA32" s="3" t="s">
        <v>81</v>
      </c>
    </row>
    <row r="33" spans="1:27" x14ac:dyDescent="0.35">
      <c r="A33" s="4">
        <v>1.5779010190973986E-2</v>
      </c>
      <c r="B33" s="4">
        <v>6.1516608931672459E-5</v>
      </c>
      <c r="C33" s="4">
        <v>3.7832714492978562E-3</v>
      </c>
      <c r="D33" s="4">
        <v>3.5679633180370029E-3</v>
      </c>
      <c r="E33" s="4">
        <v>0</v>
      </c>
      <c r="F33" s="4">
        <v>4.6137456698754344E-5</v>
      </c>
      <c r="G33" s="4">
        <v>2.5529392706644071E-5</v>
      </c>
      <c r="H33" s="4">
        <v>1.7839816590185014E-5</v>
      </c>
      <c r="I33" s="4">
        <v>8.9199082950925058E-7</v>
      </c>
      <c r="J33" s="4">
        <v>8.9199082950925058E-7</v>
      </c>
      <c r="K33" s="4">
        <v>0</v>
      </c>
      <c r="L33" s="4">
        <v>0.24114510701215605</v>
      </c>
      <c r="M33" s="4">
        <v>8.3047422057757822E-5</v>
      </c>
      <c r="N33" s="4">
        <v>1.411806174981883E-3</v>
      </c>
      <c r="O33" s="4">
        <v>1.1380572652359405E-3</v>
      </c>
      <c r="P33" s="4">
        <v>1.1688155697017768E-3</v>
      </c>
      <c r="Q33" s="4">
        <v>1.1995738741676129E-2</v>
      </c>
      <c r="R33" s="4">
        <v>2.4914226617327347E-3</v>
      </c>
      <c r="S33" s="4">
        <v>9.2274913397508695E-6</v>
      </c>
      <c r="T33" s="4">
        <v>2.4606643572668984E-5</v>
      </c>
      <c r="U33" s="4">
        <v>6.151660893167246E-6</v>
      </c>
      <c r="V33" s="4">
        <v>7.6895761164590573E-6</v>
      </c>
      <c r="W33" s="4">
        <v>3.0758304465836228E-3</v>
      </c>
      <c r="X33" s="4">
        <v>3.0758304465836228E-3</v>
      </c>
      <c r="Y33" s="2">
        <v>3.0758304465836231E-2</v>
      </c>
      <c r="Z33" s="3" t="s">
        <v>39</v>
      </c>
      <c r="AA33" s="3" t="s">
        <v>81</v>
      </c>
    </row>
    <row r="34" spans="1:27" x14ac:dyDescent="0.35">
      <c r="A34" s="4">
        <v>2.3756269876516595E-2</v>
      </c>
      <c r="B34" s="4">
        <v>9.5025079506066382E-5</v>
      </c>
      <c r="C34" s="4">
        <v>5.2263793728336517E-3</v>
      </c>
      <c r="D34" s="4">
        <v>5.1399929369190453E-3</v>
      </c>
      <c r="E34" s="4">
        <v>0</v>
      </c>
      <c r="F34" s="4">
        <v>1.4253761925909957E-4</v>
      </c>
      <c r="G34" s="4">
        <v>2.1596608978651453E-5</v>
      </c>
      <c r="H34" s="4">
        <v>8.6386435914605812E-7</v>
      </c>
      <c r="I34" s="4">
        <v>3.4554574365842325E-6</v>
      </c>
      <c r="J34" s="4">
        <v>4.7512539753033193E-6</v>
      </c>
      <c r="K34" s="4">
        <v>0</v>
      </c>
      <c r="L34" s="4">
        <v>5.5287318985347715E-2</v>
      </c>
      <c r="M34" s="4">
        <v>1.2526033207617841E-4</v>
      </c>
      <c r="N34" s="4">
        <v>1.8875436247341368E-3</v>
      </c>
      <c r="O34" s="4">
        <v>1.7277287182921161E-3</v>
      </c>
      <c r="P34" s="4">
        <v>2.591593077438174E-3</v>
      </c>
      <c r="Q34" s="4">
        <v>1.7277287182921163E-2</v>
      </c>
      <c r="R34" s="4">
        <v>2.1596608978651454E-3</v>
      </c>
      <c r="S34" s="4">
        <v>8.2067114118875522E-6</v>
      </c>
      <c r="T34" s="4">
        <v>8.2067114118875522E-5</v>
      </c>
      <c r="U34" s="4">
        <v>2.9803320390539002E-5</v>
      </c>
      <c r="V34" s="4">
        <v>3.4554574365842324E-5</v>
      </c>
      <c r="W34" s="4">
        <v>4.7512539753033196E-4</v>
      </c>
      <c r="X34" s="4">
        <v>2.3972235966303111E-3</v>
      </c>
      <c r="Y34" s="2">
        <v>4.3193217957302903E-2</v>
      </c>
      <c r="Z34" s="3" t="s">
        <v>44</v>
      </c>
      <c r="AA34" s="3" t="s">
        <v>81</v>
      </c>
    </row>
    <row r="35" spans="1:27" x14ac:dyDescent="0.35">
      <c r="A35" s="4">
        <v>0.28620181032675512</v>
      </c>
      <c r="B35" s="4">
        <v>2.0853900752452006E-3</v>
      </c>
      <c r="C35" s="4">
        <v>6.3208892280707973E-2</v>
      </c>
      <c r="D35" s="4">
        <v>6.3208892280707973E-2</v>
      </c>
      <c r="E35" s="4">
        <v>0</v>
      </c>
      <c r="F35" s="4">
        <v>1.2943800467039176E-3</v>
      </c>
      <c r="G35" s="4">
        <v>5.7528002075729677E-4</v>
      </c>
      <c r="H35" s="4">
        <v>3.5955001297331048E-5</v>
      </c>
      <c r="I35" s="4">
        <v>2.0134800726505386E-5</v>
      </c>
      <c r="J35" s="4">
        <v>2.0134800726505386E-5</v>
      </c>
      <c r="K35" s="4">
        <v>0</v>
      </c>
      <c r="L35" s="4">
        <v>3.5955001297331049E-2</v>
      </c>
      <c r="M35" s="4">
        <v>1.9415700700558766E-3</v>
      </c>
      <c r="N35" s="4">
        <v>4.6813411689125027E-2</v>
      </c>
      <c r="O35" s="4">
        <v>4.2858361546418609E-2</v>
      </c>
      <c r="P35" s="4">
        <v>5.5370701997889807E-2</v>
      </c>
      <c r="Q35" s="4">
        <v>0.59541482148380209</v>
      </c>
      <c r="R35" s="4">
        <v>5.5298791995295152E-2</v>
      </c>
      <c r="S35" s="4">
        <v>1.582020057082566E-4</v>
      </c>
      <c r="T35" s="4">
        <v>1.0067400363252695E-3</v>
      </c>
      <c r="U35" s="4">
        <v>1.653930059677228E-4</v>
      </c>
      <c r="V35" s="4">
        <v>2.9483101063811459E-4</v>
      </c>
      <c r="W35" s="4">
        <v>7.9101002854128303E-3</v>
      </c>
      <c r="X35" s="4">
        <v>7.9101002854128303E-3</v>
      </c>
      <c r="Y35" s="2">
        <v>0.71910002594662092</v>
      </c>
      <c r="Z35" s="3" t="s">
        <v>34</v>
      </c>
      <c r="AA35" s="3" t="s">
        <v>81</v>
      </c>
    </row>
    <row r="36" spans="1:27" x14ac:dyDescent="0.35">
      <c r="A36" s="4">
        <v>0.48318422578627707</v>
      </c>
      <c r="B36" s="4">
        <v>5.009602340927957E-3</v>
      </c>
      <c r="C36" s="4">
        <v>0.10019204681855913</v>
      </c>
      <c r="D36" s="4">
        <v>9.4536044175575942E-2</v>
      </c>
      <c r="E36" s="4">
        <v>1.4544006796242453E-3</v>
      </c>
      <c r="F36" s="4">
        <v>8.7264040777454734E-3</v>
      </c>
      <c r="G36" s="4">
        <v>2.1008009816794655E-3</v>
      </c>
      <c r="H36" s="4">
        <v>1.3736006418673429E-3</v>
      </c>
      <c r="I36" s="4">
        <v>0</v>
      </c>
      <c r="J36" s="4">
        <v>0</v>
      </c>
      <c r="K36" s="4">
        <v>0</v>
      </c>
      <c r="L36" s="4">
        <v>1.92304089861428</v>
      </c>
      <c r="M36" s="4">
        <v>0</v>
      </c>
      <c r="N36" s="4">
        <v>3.1027214498650566E-2</v>
      </c>
      <c r="O36" s="4">
        <v>9.2920043420437887E-2</v>
      </c>
      <c r="P36" s="4">
        <v>0.12524005852319889</v>
      </c>
      <c r="Q36" s="4">
        <v>1.3332006229888915</v>
      </c>
      <c r="R36" s="4">
        <v>7.7972036435410938E-2</v>
      </c>
      <c r="S36" s="4">
        <v>2.1816010194363683E-3</v>
      </c>
      <c r="T36" s="4">
        <v>1.9392009061656604E-3</v>
      </c>
      <c r="U36" s="4">
        <v>3.6360016990606134E-4</v>
      </c>
      <c r="V36" s="4">
        <v>5.6560026429831769E-4</v>
      </c>
      <c r="W36" s="4">
        <v>8.0800037756902518E-2</v>
      </c>
      <c r="X36" s="4">
        <v>8.0800037756902518E-2</v>
      </c>
      <c r="Y36" s="2">
        <v>0.80800037756902521</v>
      </c>
      <c r="Z36" s="3" t="s">
        <v>33</v>
      </c>
      <c r="AA36" s="3" t="s">
        <v>81</v>
      </c>
    </row>
    <row r="37" spans="1:27" x14ac:dyDescent="0.35">
      <c r="A37" s="4">
        <v>9.283990103840617E-2</v>
      </c>
      <c r="B37" s="4">
        <v>2.4983986107469176E-3</v>
      </c>
      <c r="C37" s="4">
        <v>1.8035776953320943E-2</v>
      </c>
      <c r="D37" s="4">
        <v>9.0326719003927039E-3</v>
      </c>
      <c r="E37" s="4">
        <v>9.0770221715893926E-3</v>
      </c>
      <c r="F37" s="4">
        <v>4.287192882346782E-3</v>
      </c>
      <c r="G37" s="4">
        <v>2.2175135598345423E-4</v>
      </c>
      <c r="H37" s="4">
        <v>6.2090379675367192E-5</v>
      </c>
      <c r="I37" s="4">
        <v>2.9566847464460564E-6</v>
      </c>
      <c r="J37" s="4">
        <v>1.1383236273817317E-4</v>
      </c>
      <c r="K37" s="4">
        <v>0</v>
      </c>
      <c r="L37" s="4">
        <v>15.522594918841797</v>
      </c>
      <c r="M37" s="4">
        <v>1.2270241697751134E-3</v>
      </c>
      <c r="N37" s="4">
        <v>4.6567784756525385E-2</v>
      </c>
      <c r="O37" s="4">
        <v>3.3262703397518141E-2</v>
      </c>
      <c r="P37" s="4">
        <v>6.3568722048590209E-2</v>
      </c>
      <c r="Q37" s="4">
        <v>0.521854857747729</v>
      </c>
      <c r="R37" s="4">
        <v>4.8046127129748421E-2</v>
      </c>
      <c r="S37" s="4">
        <v>5.6177010182475074E-4</v>
      </c>
      <c r="T37" s="4">
        <v>1.0496230849883501E-3</v>
      </c>
      <c r="U37" s="4">
        <v>1.9218450851899368E-4</v>
      </c>
      <c r="V37" s="4">
        <v>3.8436901703798736E-4</v>
      </c>
      <c r="W37" s="4">
        <v>7.3917118661151419E-3</v>
      </c>
      <c r="X37" s="4">
        <v>4.4350271196690848E-3</v>
      </c>
      <c r="Y37" s="2">
        <v>3.95213561168105</v>
      </c>
      <c r="Z37" s="3" t="s">
        <v>45</v>
      </c>
      <c r="AA37" s="3" t="s">
        <v>82</v>
      </c>
    </row>
    <row r="38" spans="1:27" x14ac:dyDescent="0.35">
      <c r="A38" s="4">
        <v>2.0314103984664751</v>
      </c>
      <c r="B38" s="4">
        <v>9.3757403006145004E-2</v>
      </c>
      <c r="C38" s="4">
        <v>0.34377714435586504</v>
      </c>
      <c r="D38" s="4">
        <v>1.5626233834357503E-2</v>
      </c>
      <c r="E38" s="4">
        <v>2.8127220901843501E-3</v>
      </c>
      <c r="F38" s="4">
        <v>9.0632156239273509E-2</v>
      </c>
      <c r="G38" s="4">
        <v>6.2504935337430014E-3</v>
      </c>
      <c r="H38" s="4">
        <v>3.1252467668715007E-3</v>
      </c>
      <c r="I38" s="4">
        <v>6.2504935337430012E-4</v>
      </c>
      <c r="J38" s="4">
        <v>1.5626233834357503E-3</v>
      </c>
      <c r="K38" s="4">
        <v>0</v>
      </c>
      <c r="L38" s="4">
        <v>8.7506909472402E-2</v>
      </c>
      <c r="M38" s="4">
        <v>6.0942311953994252E-3</v>
      </c>
      <c r="N38" s="4">
        <v>3.9065584585893751E-2</v>
      </c>
      <c r="O38" s="4">
        <v>0.34377714435586504</v>
      </c>
      <c r="P38" s="4">
        <v>2.3439350751536252</v>
      </c>
      <c r="Q38" s="4">
        <v>9.063215623927352</v>
      </c>
      <c r="R38" s="4">
        <v>0.18751480601229001</v>
      </c>
      <c r="S38" s="4">
        <v>3.5940337819022256E-3</v>
      </c>
      <c r="T38" s="4">
        <v>1.2032200052455276E-2</v>
      </c>
      <c r="U38" s="4">
        <v>2.6564597518407757E-3</v>
      </c>
      <c r="V38" s="4">
        <v>1.50011844809832E-2</v>
      </c>
      <c r="W38" s="4">
        <v>0.156262338343575</v>
      </c>
      <c r="X38" s="4">
        <v>0.156262338343575</v>
      </c>
      <c r="Y38" s="2">
        <v>16.799140093420597</v>
      </c>
      <c r="Z38" s="3" t="s">
        <v>46</v>
      </c>
      <c r="AA38" s="3" t="s">
        <v>82</v>
      </c>
    </row>
    <row r="39" spans="1:27" x14ac:dyDescent="0.35">
      <c r="A39" s="4">
        <v>1.3432950949351021E-3</v>
      </c>
      <c r="B39" s="4">
        <v>1.252395426856787E-4</v>
      </c>
      <c r="C39" s="4">
        <v>1.2220955374973486E-4</v>
      </c>
      <c r="D39" s="4">
        <v>2.0199926239625594E-5</v>
      </c>
      <c r="E39" s="4">
        <v>6.059977871887679E-6</v>
      </c>
      <c r="F39" s="4">
        <v>8.5849686518408783E-5</v>
      </c>
      <c r="G39" s="4">
        <v>2.0199926239625594E-5</v>
      </c>
      <c r="H39" s="4">
        <v>7.4066396211960525E-6</v>
      </c>
      <c r="I39" s="4">
        <v>3.2656547420728049E-7</v>
      </c>
      <c r="J39" s="4">
        <v>8.4166359331773321E-6</v>
      </c>
      <c r="K39" s="4">
        <v>0</v>
      </c>
      <c r="L39" s="4">
        <v>0</v>
      </c>
      <c r="M39" s="4">
        <v>9.7632976824857062E-5</v>
      </c>
      <c r="N39" s="4">
        <v>3.3666543732709331E-4</v>
      </c>
      <c r="O39" s="4">
        <v>1.1446624869121172E-3</v>
      </c>
      <c r="P39" s="4">
        <v>1.3668616755479991E-3</v>
      </c>
      <c r="Q39" s="4">
        <v>2.0098926608427471E-2</v>
      </c>
      <c r="R39" s="4">
        <v>9.1909664390296478E-3</v>
      </c>
      <c r="S39" s="4">
        <v>5.723312434560586E-5</v>
      </c>
      <c r="T39" s="4">
        <v>5.3866469972334929E-5</v>
      </c>
      <c r="U39" s="4">
        <v>2.4576576924877805E-6</v>
      </c>
      <c r="V39" s="4">
        <v>3.7033198105980265E-5</v>
      </c>
      <c r="W39" s="4">
        <v>3.3666543732709331E-6</v>
      </c>
      <c r="X39" s="4">
        <v>9.4266322451586111E-5</v>
      </c>
      <c r="Y39" s="2">
        <v>5.1465236968083197</v>
      </c>
      <c r="Z39" s="3" t="s">
        <v>33</v>
      </c>
      <c r="AA39" s="3" t="s">
        <v>82</v>
      </c>
    </row>
    <row r="40" spans="1:27" x14ac:dyDescent="0.35">
      <c r="A40" s="4">
        <v>5.6942174156167251E-2</v>
      </c>
      <c r="B40" s="4">
        <v>4.9273194471834954E-3</v>
      </c>
      <c r="C40" s="4">
        <v>4.0262143342744521E-3</v>
      </c>
      <c r="D40" s="4">
        <v>3.3551786118953767E-3</v>
      </c>
      <c r="E40" s="4">
        <v>0</v>
      </c>
      <c r="F40" s="4">
        <v>6.1160112982550007E-3</v>
      </c>
      <c r="G40" s="4">
        <v>9.9696735896319779E-4</v>
      </c>
      <c r="H40" s="4">
        <v>2.8758673816246089E-4</v>
      </c>
      <c r="I40" s="4">
        <v>8.0524286685489045E-5</v>
      </c>
      <c r="J40" s="4">
        <v>3.834489842166145E-4</v>
      </c>
      <c r="K40" s="4">
        <v>0</v>
      </c>
      <c r="L40" s="4">
        <v>3.0867643229437465</v>
      </c>
      <c r="M40" s="4">
        <v>1.8980724718722416E-3</v>
      </c>
      <c r="N40" s="4">
        <v>2.2048316592455333E-2</v>
      </c>
      <c r="O40" s="4">
        <v>4.5630429121777123E-2</v>
      </c>
      <c r="P40" s="4">
        <v>8.8768439846146255E-2</v>
      </c>
      <c r="Q40" s="4">
        <v>0.52724235329784497</v>
      </c>
      <c r="R40" s="4">
        <v>0.17792032867650914</v>
      </c>
      <c r="S40" s="4">
        <v>1.6296581829206116E-3</v>
      </c>
      <c r="T40" s="4">
        <v>2.5115908466188251E-3</v>
      </c>
      <c r="U40" s="4">
        <v>1.9172449210830725E-4</v>
      </c>
      <c r="V40" s="4">
        <v>8.6276021448738268E-4</v>
      </c>
      <c r="W40" s="4">
        <v>6.7103572237907523E-4</v>
      </c>
      <c r="X40" s="4">
        <v>4.21793882638276E-3</v>
      </c>
      <c r="Y40" s="2">
        <v>6.0499224236300359E-2</v>
      </c>
      <c r="Z40" s="3" t="s">
        <v>33</v>
      </c>
      <c r="AA40" s="3" t="s">
        <v>82</v>
      </c>
    </row>
    <row r="41" spans="1:27" x14ac:dyDescent="0.35">
      <c r="A41" s="4">
        <v>0.22646644419167433</v>
      </c>
      <c r="B41" s="4">
        <v>1.2373939734184269E-2</v>
      </c>
      <c r="C41" s="4">
        <v>9.1053518798714424E-3</v>
      </c>
      <c r="D41" s="4">
        <v>7.0041168306703401E-3</v>
      </c>
      <c r="E41" s="4">
        <v>2.1012350492011023E-3</v>
      </c>
      <c r="F41" s="4">
        <v>1.7510292076675853E-2</v>
      </c>
      <c r="G41" s="4">
        <v>3.5020584153351701E-3</v>
      </c>
      <c r="H41" s="4">
        <v>5.8367640255586171E-5</v>
      </c>
      <c r="I41" s="4">
        <v>5.8367640255586171E-5</v>
      </c>
      <c r="J41" s="4">
        <v>5.8367640255586171E-5</v>
      </c>
      <c r="K41" s="4">
        <v>0</v>
      </c>
      <c r="L41" s="4">
        <v>4.3075318508622598</v>
      </c>
      <c r="M41" s="4">
        <v>5.6032934645362719E-3</v>
      </c>
      <c r="N41" s="4">
        <v>8.0430608272197741</v>
      </c>
      <c r="O41" s="4">
        <v>0.26849114517569639</v>
      </c>
      <c r="P41" s="4">
        <v>0.30351172932904807</v>
      </c>
      <c r="Q41" s="4">
        <v>1.4008233661340683</v>
      </c>
      <c r="R41" s="4">
        <v>0.75877932332262021</v>
      </c>
      <c r="S41" s="4">
        <v>7.0041168306703399E-4</v>
      </c>
      <c r="T41" s="4">
        <v>2.9183820127793086E-3</v>
      </c>
      <c r="U41" s="4">
        <v>5.8367640255586179E-4</v>
      </c>
      <c r="V41" s="4">
        <v>1.5175586466452406E-3</v>
      </c>
      <c r="W41" s="4">
        <v>0.11673528051117234</v>
      </c>
      <c r="X41" s="4">
        <v>0.11673528051117234</v>
      </c>
      <c r="Y41" s="2">
        <v>1.2104463146073834</v>
      </c>
      <c r="Z41" s="3" t="s">
        <v>47</v>
      </c>
      <c r="AA41" s="3" t="s">
        <v>81</v>
      </c>
    </row>
    <row r="42" spans="1:27" x14ac:dyDescent="0.35">
      <c r="A42" s="4">
        <v>5.3002006902093314E-2</v>
      </c>
      <c r="B42" s="4">
        <v>1.4207702148680539E-3</v>
      </c>
      <c r="C42" s="4">
        <v>9.2239313504240018E-3</v>
      </c>
      <c r="D42" s="4">
        <v>5.3634866685998918E-4</v>
      </c>
      <c r="E42" s="4">
        <v>8.6860005341042497E-3</v>
      </c>
      <c r="F42" s="4">
        <v>2.2308307382672113E-3</v>
      </c>
      <c r="G42" s="4">
        <v>6.7083137093992742E-4</v>
      </c>
      <c r="H42" s="4">
        <v>4.1135885953863473E-4</v>
      </c>
      <c r="I42" s="4">
        <v>7.5943174068671018E-5</v>
      </c>
      <c r="J42" s="4">
        <v>1.4713989975805012E-4</v>
      </c>
      <c r="K42" s="4">
        <v>0</v>
      </c>
      <c r="L42" s="4">
        <v>2.8478690275751633E-3</v>
      </c>
      <c r="M42" s="4">
        <v>0</v>
      </c>
      <c r="N42" s="4">
        <v>4.2718035413627457E-3</v>
      </c>
      <c r="O42" s="4">
        <v>3.3857998438949169E-2</v>
      </c>
      <c r="P42" s="4">
        <v>2.658011092403486E-2</v>
      </c>
      <c r="Q42" s="4">
        <v>0.20884372868884532</v>
      </c>
      <c r="R42" s="4">
        <v>1.8036503841309368E-2</v>
      </c>
      <c r="S42" s="4">
        <v>5.2685577010140516E-3</v>
      </c>
      <c r="T42" s="4">
        <v>3.1326559303326801E-3</v>
      </c>
      <c r="U42" s="4">
        <v>7.5943174068671018E-5</v>
      </c>
      <c r="V42" s="4">
        <v>5.7590240335408862E-4</v>
      </c>
      <c r="W42" s="4">
        <v>4.9046633252683371E-4</v>
      </c>
      <c r="X42" s="4">
        <v>1.5821494597639796E-3</v>
      </c>
      <c r="Y42" s="2">
        <v>0.73092592532303036</v>
      </c>
      <c r="Z42" s="3" t="s">
        <v>48</v>
      </c>
      <c r="AA42" s="3" t="s">
        <v>82</v>
      </c>
    </row>
    <row r="43" spans="1:27" x14ac:dyDescent="0.35">
      <c r="A43" s="4">
        <v>0.13500097782522957</v>
      </c>
      <c r="B43" s="4">
        <v>6.5538265397713192E-3</v>
      </c>
      <c r="C43" s="4">
        <v>2.4645527347163999E-2</v>
      </c>
      <c r="D43" s="4">
        <v>9.5364062824217406E-4</v>
      </c>
      <c r="E43" s="4">
        <v>7.8488940596063705E-4</v>
      </c>
      <c r="F43" s="4">
        <v>3.7086024431640095E-3</v>
      </c>
      <c r="G43" s="4">
        <v>3.0218242129484527E-4</v>
      </c>
      <c r="H43" s="4">
        <v>7.8488940596063708E-5</v>
      </c>
      <c r="I43" s="4">
        <v>2.6293795099681343E-5</v>
      </c>
      <c r="J43" s="4">
        <v>1.1380896386429237E-4</v>
      </c>
      <c r="K43" s="4">
        <v>0</v>
      </c>
      <c r="L43" s="4">
        <v>0</v>
      </c>
      <c r="M43" s="4">
        <v>2.629379509968134E-4</v>
      </c>
      <c r="N43" s="4">
        <v>1.6875122228153697E-2</v>
      </c>
      <c r="O43" s="4">
        <v>2.6490017451171501E-2</v>
      </c>
      <c r="P43" s="4">
        <v>0.16325699643981254</v>
      </c>
      <c r="Q43" s="4">
        <v>0.45131140842736628</v>
      </c>
      <c r="R43" s="4">
        <v>3.1199353886935323E-2</v>
      </c>
      <c r="S43" s="4">
        <v>3.8459580892071215E-4</v>
      </c>
      <c r="T43" s="4">
        <v>1.6482677525173379E-3</v>
      </c>
      <c r="U43" s="4">
        <v>2.0799569257956883E-4</v>
      </c>
      <c r="V43" s="4">
        <v>1.102769615374695E-3</v>
      </c>
      <c r="W43" s="4">
        <v>1.7267566931134018E-3</v>
      </c>
      <c r="X43" s="4">
        <v>5.886670544704777E-3</v>
      </c>
      <c r="Y43" s="2">
        <v>1.5420223352249989</v>
      </c>
      <c r="Z43" s="3" t="s">
        <v>46</v>
      </c>
      <c r="AA43" s="3" t="s">
        <v>82</v>
      </c>
    </row>
    <row r="44" spans="1:27" x14ac:dyDescent="0.35">
      <c r="A44" s="4">
        <v>2.8240120369686549E-2</v>
      </c>
      <c r="B44" s="4">
        <v>2.8143075282505499E-3</v>
      </c>
      <c r="C44" s="4">
        <v>1.6303574646416978E-3</v>
      </c>
      <c r="D44" s="4">
        <v>7.0551778380625841E-4</v>
      </c>
      <c r="E44" s="4">
        <v>1.9409017436210687E-4</v>
      </c>
      <c r="F44" s="4">
        <v>2.8822390892772869E-3</v>
      </c>
      <c r="G44" s="4">
        <v>5.1822076554682527E-4</v>
      </c>
      <c r="H44" s="4">
        <v>1.3392222030985372E-4</v>
      </c>
      <c r="I44" s="4">
        <v>7.3754266257600615E-5</v>
      </c>
      <c r="J44" s="4">
        <v>3.0278067200488674E-4</v>
      </c>
      <c r="K44" s="4">
        <v>0</v>
      </c>
      <c r="L44" s="4">
        <v>0.11160185025821144</v>
      </c>
      <c r="M44" s="4">
        <v>8.6952398114223883E-4</v>
      </c>
      <c r="N44" s="4">
        <v>4.0953026790404551E-2</v>
      </c>
      <c r="O44" s="4">
        <v>3.7459403651886623E-2</v>
      </c>
      <c r="P44" s="4">
        <v>4.7746182893078283E-2</v>
      </c>
      <c r="Q44" s="4">
        <v>0.43573244144292994</v>
      </c>
      <c r="R44" s="4">
        <v>6.3855667365133165E-2</v>
      </c>
      <c r="S44" s="4">
        <v>5.4054113559846764E-4</v>
      </c>
      <c r="T44" s="4">
        <v>3.6877133128800305E-3</v>
      </c>
      <c r="U44" s="4">
        <v>6.0167954052253129E-5</v>
      </c>
      <c r="V44" s="4">
        <v>5.6092060390648885E-4</v>
      </c>
      <c r="W44" s="4">
        <v>4.2699838359663514E-4</v>
      </c>
      <c r="X44" s="4">
        <v>1.4556763077158013E-3</v>
      </c>
      <c r="Y44" s="2">
        <v>1.9705976930184987</v>
      </c>
      <c r="Z44" s="3" t="s">
        <v>33</v>
      </c>
      <c r="AA44" s="3" t="s">
        <v>82</v>
      </c>
    </row>
    <row r="45" spans="1:27" x14ac:dyDescent="0.35">
      <c r="A45" s="4">
        <v>2.5316758845478323E-3</v>
      </c>
      <c r="B45" s="4">
        <v>3.2297669385520001E-5</v>
      </c>
      <c r="C45" s="4">
        <v>2.9944553473146404E-4</v>
      </c>
      <c r="D45" s="4">
        <v>1.2965207281901599E-4</v>
      </c>
      <c r="E45" s="4">
        <v>0</v>
      </c>
      <c r="F45" s="4">
        <v>6.4595338771040003E-5</v>
      </c>
      <c r="G45" s="4">
        <v>1.19501376726424E-4</v>
      </c>
      <c r="H45" s="4">
        <v>3.1328739303954402E-5</v>
      </c>
      <c r="I45" s="4">
        <v>4.0602784370368002E-5</v>
      </c>
      <c r="J45" s="4">
        <v>3.5804273490233605E-5</v>
      </c>
      <c r="K45" s="4">
        <v>5.0753480462960006E-4</v>
      </c>
      <c r="L45" s="4">
        <v>2.7683716616160004E-4</v>
      </c>
      <c r="M45" s="4">
        <v>1.6148834692760001E-5</v>
      </c>
      <c r="N45" s="4">
        <v>5.951999072474401E-3</v>
      </c>
      <c r="O45" s="4">
        <v>3.6911622154880004E-4</v>
      </c>
      <c r="P45" s="4">
        <v>9.227905538720001E-5</v>
      </c>
      <c r="Q45" s="4">
        <v>4.5216737139728005E-3</v>
      </c>
      <c r="R45" s="4">
        <v>1.2457672477272001E-3</v>
      </c>
      <c r="S45" s="4">
        <v>5.998138600168001E-6</v>
      </c>
      <c r="T45" s="4">
        <v>1.5226044138888002E-5</v>
      </c>
      <c r="U45" s="4">
        <v>1.0612091369528E-6</v>
      </c>
      <c r="V45" s="4">
        <v>4.1525574924240004E-6</v>
      </c>
      <c r="W45" s="4">
        <v>1.8455811077440001E-5</v>
      </c>
      <c r="X45" s="4">
        <v>4.6139527693600003E-4</v>
      </c>
      <c r="Y45" s="2">
        <v>11.431317132995536</v>
      </c>
      <c r="Z45" s="3" t="s">
        <v>49</v>
      </c>
      <c r="AA45" s="3" t="s">
        <v>82</v>
      </c>
    </row>
    <row r="46" spans="1:27" x14ac:dyDescent="0.35">
      <c r="A46" s="4">
        <v>1.3156313644517809E-4</v>
      </c>
      <c r="B46" s="4">
        <v>4.3987674799299681E-6</v>
      </c>
      <c r="C46" s="4">
        <v>1.3596190392510807E-5</v>
      </c>
      <c r="D46" s="4">
        <v>3.9988795272090612E-6</v>
      </c>
      <c r="E46" s="4">
        <v>7.9977590544181224E-6</v>
      </c>
      <c r="F46" s="4">
        <v>1.0796974723464466E-5</v>
      </c>
      <c r="G46" s="4">
        <v>4.3987674799299681E-6</v>
      </c>
      <c r="H46" s="4">
        <v>3.5989915744881544E-7</v>
      </c>
      <c r="I46" s="4">
        <v>3.1991036217672487E-6</v>
      </c>
      <c r="J46" s="4">
        <v>5.1985433853717797E-7</v>
      </c>
      <c r="K46" s="4">
        <v>0</v>
      </c>
      <c r="L46" s="4">
        <v>1.7195181966998965E-4</v>
      </c>
      <c r="M46" s="4">
        <v>2.9991596454067957E-6</v>
      </c>
      <c r="N46" s="4">
        <v>2.5192941021417082E-5</v>
      </c>
      <c r="O46" s="4">
        <v>1.0397086770743559E-4</v>
      </c>
      <c r="P46" s="4">
        <v>1.0397086770743559E-4</v>
      </c>
      <c r="Q46" s="4">
        <v>1.2796414487068997E-3</v>
      </c>
      <c r="R46" s="4">
        <v>4.3987674799299667E-5</v>
      </c>
      <c r="S46" s="4">
        <v>2.7992156690463426E-5</v>
      </c>
      <c r="T46" s="4">
        <v>1.5995518108836243E-6</v>
      </c>
      <c r="U46" s="4">
        <v>1.9994397636045304E-7</v>
      </c>
      <c r="V46" s="4">
        <v>9.5973108653017465E-7</v>
      </c>
      <c r="W46" s="4">
        <v>3.9988795272090617E-5</v>
      </c>
      <c r="X46" s="4">
        <v>3.9988795272090617E-5</v>
      </c>
      <c r="Y46" s="2">
        <v>1.3391204940285908</v>
      </c>
      <c r="Z46" s="3" t="s">
        <v>48</v>
      </c>
      <c r="AA46" s="3" t="s">
        <v>82</v>
      </c>
    </row>
    <row r="47" spans="1:27" x14ac:dyDescent="0.35">
      <c r="A47" s="4">
        <v>1.4609243960707117E-2</v>
      </c>
      <c r="B47" s="4">
        <v>0</v>
      </c>
      <c r="C47" s="4">
        <v>7.1508404649776934E-4</v>
      </c>
      <c r="D47" s="4">
        <v>3.0756303075172876E-4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3.8445378843966092E-3</v>
      </c>
      <c r="O47" s="4">
        <v>3.8445378843966092E-3</v>
      </c>
      <c r="P47" s="4">
        <v>6.1512606150345749E-3</v>
      </c>
      <c r="Q47" s="4">
        <v>5.6130253112190498E-2</v>
      </c>
      <c r="R47" s="4">
        <v>5.3823530381552527E-3</v>
      </c>
      <c r="S47" s="4">
        <v>1.9222689421983047E-4</v>
      </c>
      <c r="T47" s="4">
        <v>1.5378151537586438E-4</v>
      </c>
      <c r="U47" s="4">
        <v>6.1512606150345749E-6</v>
      </c>
      <c r="V47" s="4">
        <v>3.0756303075172877E-5</v>
      </c>
      <c r="W47" s="4">
        <v>7.6890757687932184E-3</v>
      </c>
      <c r="X47" s="4">
        <v>7.6890757687932184E-3</v>
      </c>
      <c r="Y47" s="2">
        <v>11.875772003336635</v>
      </c>
      <c r="Z47" s="3" t="s">
        <v>35</v>
      </c>
      <c r="AA47" s="3" t="s">
        <v>81</v>
      </c>
    </row>
    <row r="48" spans="1:27" x14ac:dyDescent="0.35">
      <c r="A48" s="4">
        <v>0.33625811148608276</v>
      </c>
      <c r="B48" s="4">
        <v>1.8561447754031769E-3</v>
      </c>
      <c r="C48" s="4">
        <v>6.940367421072749E-2</v>
      </c>
      <c r="D48" s="4">
        <v>5.1380239435073444E-2</v>
      </c>
      <c r="E48" s="4">
        <v>0</v>
      </c>
      <c r="F48" s="4">
        <v>1.3450324459443311E-3</v>
      </c>
      <c r="G48" s="4">
        <v>8.0701946756659858E-4</v>
      </c>
      <c r="H48" s="4">
        <v>0</v>
      </c>
      <c r="I48" s="4">
        <v>4.5731103162107258E-4</v>
      </c>
      <c r="J48" s="4">
        <v>0</v>
      </c>
      <c r="K48" s="4">
        <v>0</v>
      </c>
      <c r="L48" s="4">
        <v>6.7251622297216547E-3</v>
      </c>
      <c r="M48" s="4">
        <v>2.7707668386453221E-3</v>
      </c>
      <c r="N48" s="4">
        <v>7.2631752080993872E-2</v>
      </c>
      <c r="O48" s="4">
        <v>3.2280778702663951E-2</v>
      </c>
      <c r="P48" s="4">
        <v>6.4561557405327902E-2</v>
      </c>
      <c r="Q48" s="4">
        <v>0.4304103827021859</v>
      </c>
      <c r="R48" s="4">
        <v>4.8421168053995919E-2</v>
      </c>
      <c r="S48" s="4">
        <v>5.1111232945884582E-4</v>
      </c>
      <c r="T48" s="4">
        <v>2.5555616472942287E-3</v>
      </c>
      <c r="U48" s="4">
        <v>8.0701946756659858E-5</v>
      </c>
      <c r="V48" s="4">
        <v>3.2280778702663943E-4</v>
      </c>
      <c r="W48" s="4">
        <v>2.6900648918886619E-2</v>
      </c>
      <c r="X48" s="4">
        <v>2.6900648918886619E-2</v>
      </c>
      <c r="Y48" s="2">
        <v>8.5716954276521005</v>
      </c>
      <c r="Z48" s="3" t="s">
        <v>50</v>
      </c>
      <c r="AA48" s="3" t="s">
        <v>81</v>
      </c>
    </row>
    <row r="49" spans="1:27" x14ac:dyDescent="0.35">
      <c r="A49" s="4">
        <v>1.2316899992972765</v>
      </c>
      <c r="B49" s="4">
        <v>2.1735705869951945E-2</v>
      </c>
      <c r="C49" s="4">
        <v>0.24177618504724319</v>
      </c>
      <c r="D49" s="4">
        <v>0.17978917201071362</v>
      </c>
      <c r="E49" s="4">
        <v>4.8301568599893206E-3</v>
      </c>
      <c r="F49" s="4">
        <v>4.5618148122121359E-2</v>
      </c>
      <c r="G49" s="4">
        <v>6.7085511944296114E-3</v>
      </c>
      <c r="H49" s="4">
        <v>1.3417102388859224E-4</v>
      </c>
      <c r="I49" s="4">
        <v>1.3417102388859224E-4</v>
      </c>
      <c r="J49" s="4">
        <v>1.3417102388859224E-4</v>
      </c>
      <c r="K49" s="4">
        <v>0</v>
      </c>
      <c r="L49" s="4">
        <v>63.060381227638352</v>
      </c>
      <c r="M49" s="4">
        <v>1.878394334440291E-2</v>
      </c>
      <c r="N49" s="4">
        <v>6.7085511944296114E-2</v>
      </c>
      <c r="O49" s="4">
        <v>0.22540732013283496</v>
      </c>
      <c r="P49" s="4">
        <v>0.59035250510980586</v>
      </c>
      <c r="Q49" s="4">
        <v>6.9768932422067964</v>
      </c>
      <c r="R49" s="4">
        <v>0.40251307166577666</v>
      </c>
      <c r="S49" s="4">
        <v>1.8783943344402915E-3</v>
      </c>
      <c r="T49" s="4">
        <v>5.0984989077665042E-3</v>
      </c>
      <c r="U49" s="4">
        <v>1.6100522866631067E-3</v>
      </c>
      <c r="V49" s="4">
        <v>2.4150784299946603E-3</v>
      </c>
      <c r="W49" s="4">
        <v>0.26834204777718446</v>
      </c>
      <c r="X49" s="4">
        <v>0.26834204777718446</v>
      </c>
      <c r="Y49" s="2">
        <v>0.12380310765110725</v>
      </c>
      <c r="Z49" s="3" t="s">
        <v>41</v>
      </c>
      <c r="AA49" s="3" t="s">
        <v>81</v>
      </c>
    </row>
    <row r="50" spans="1:27" x14ac:dyDescent="0.35">
      <c r="A50" s="4">
        <v>0.15840891209769134</v>
      </c>
      <c r="B50" s="4">
        <v>1.9088605307169501E-3</v>
      </c>
      <c r="C50" s="4">
        <v>3.9171408807420746E-2</v>
      </c>
      <c r="D50" s="4">
        <v>2.2733998681802564E-2</v>
      </c>
      <c r="E50" s="4">
        <v>1.1930378316980938E-4</v>
      </c>
      <c r="F50" s="4">
        <v>5.5012300017189888E-3</v>
      </c>
      <c r="G50" s="4">
        <v>3.3139939769391493E-4</v>
      </c>
      <c r="H50" s="4">
        <v>1.2593177112368769E-4</v>
      </c>
      <c r="I50" s="4">
        <v>7.9535855446539577E-5</v>
      </c>
      <c r="J50" s="4">
        <v>9.9419819308174478E-5</v>
      </c>
      <c r="K50" s="4">
        <v>0</v>
      </c>
      <c r="L50" s="4">
        <v>1.4316453980377124</v>
      </c>
      <c r="M50" s="4">
        <v>3.6586493505408207E-3</v>
      </c>
      <c r="N50" s="4">
        <v>1.6569969884695748E-3</v>
      </c>
      <c r="O50" s="4">
        <v>2.7174750610901025E-2</v>
      </c>
      <c r="P50" s="4">
        <v>5.2361104835638564E-2</v>
      </c>
      <c r="Q50" s="4">
        <v>0.92791831354296195</v>
      </c>
      <c r="R50" s="4">
        <v>4.7058714472535929E-2</v>
      </c>
      <c r="S50" s="4">
        <v>1.7895567475471411E-4</v>
      </c>
      <c r="T50" s="4">
        <v>9.2791831354296179E-4</v>
      </c>
      <c r="U50" s="4">
        <v>2.9825945792452349E-4</v>
      </c>
      <c r="V50" s="4">
        <v>2.3197957838574045E-4</v>
      </c>
      <c r="W50" s="4">
        <v>6.6279879538782994E-3</v>
      </c>
      <c r="X50" s="4">
        <v>6.6279879538782994E-3</v>
      </c>
      <c r="Y50" s="2">
        <v>0.14783423732230283</v>
      </c>
      <c r="Z50" s="3" t="s">
        <v>41</v>
      </c>
      <c r="AA50" s="3" t="s">
        <v>81</v>
      </c>
    </row>
    <row r="51" spans="1:27" x14ac:dyDescent="0.35">
      <c r="A51" s="4">
        <v>1.0276107644290453</v>
      </c>
      <c r="B51" s="4">
        <v>4.722475939471716E-3</v>
      </c>
      <c r="C51" s="4">
        <v>0.22101187396727628</v>
      </c>
      <c r="D51" s="4">
        <v>0.19834398945781206</v>
      </c>
      <c r="E51" s="4">
        <v>3.4001826764196354E-3</v>
      </c>
      <c r="F51" s="4">
        <v>2.2667884509464234E-2</v>
      </c>
      <c r="G51" s="4">
        <v>4.722475939471716E-3</v>
      </c>
      <c r="H51" s="4">
        <v>9.4449518789434321E-5</v>
      </c>
      <c r="I51" s="4">
        <v>9.4449518789434321E-5</v>
      </c>
      <c r="J51" s="4">
        <v>9.4449518789434321E-5</v>
      </c>
      <c r="K51" s="4">
        <v>0</v>
      </c>
      <c r="L51" s="4">
        <v>1.2637345614026314</v>
      </c>
      <c r="M51" s="4">
        <v>7.5559615031547457E-4</v>
      </c>
      <c r="N51" s="4">
        <v>4.722475939471716E-2</v>
      </c>
      <c r="O51" s="4">
        <v>0.28334855636830292</v>
      </c>
      <c r="P51" s="4">
        <v>0.15300822043888357</v>
      </c>
      <c r="Q51" s="4">
        <v>2.644586526104161</v>
      </c>
      <c r="R51" s="4">
        <v>0.15111923006309491</v>
      </c>
      <c r="S51" s="4">
        <v>1.5867519156624967E-2</v>
      </c>
      <c r="T51" s="4">
        <v>3.2112836388407669E-3</v>
      </c>
      <c r="U51" s="4">
        <v>1.1333942254732117E-3</v>
      </c>
      <c r="V51" s="4">
        <v>1.5111923006309491E-3</v>
      </c>
      <c r="W51" s="4">
        <v>0.18889903757886864</v>
      </c>
      <c r="X51" s="4">
        <v>0.18889903757886864</v>
      </c>
      <c r="Y51" s="2">
        <v>1.5626233834357501</v>
      </c>
      <c r="Z51" s="3" t="s">
        <v>30</v>
      </c>
      <c r="AA51" s="3" t="s">
        <v>81</v>
      </c>
    </row>
    <row r="52" spans="1:27" x14ac:dyDescent="0.35">
      <c r="A52" s="4">
        <v>5.785872695943814</v>
      </c>
      <c r="B52" s="4">
        <v>4.4029080027670003E-2</v>
      </c>
      <c r="C52" s="4">
        <v>2.3425728476260316E-2</v>
      </c>
      <c r="D52" s="4">
        <v>1.1289507699402563E-2</v>
      </c>
      <c r="E52" s="4">
        <v>5.0802784647311526E-3</v>
      </c>
      <c r="F52" s="4">
        <v>0.10160556929462308</v>
      </c>
      <c r="G52" s="4">
        <v>0.5814096465192321</v>
      </c>
      <c r="H52" s="4">
        <v>0.12728919931076388</v>
      </c>
      <c r="I52" s="4">
        <v>0.34715236175662878</v>
      </c>
      <c r="J52" s="4">
        <v>7.9873266973273141E-2</v>
      </c>
      <c r="K52" s="4">
        <v>0</v>
      </c>
      <c r="L52" s="4">
        <v>7.0559423121266021E-2</v>
      </c>
      <c r="M52" s="4">
        <v>6.2939005424169289E-2</v>
      </c>
      <c r="N52" s="4">
        <v>0.16934261549103843</v>
      </c>
      <c r="O52" s="4">
        <v>0.59269915421863462</v>
      </c>
      <c r="P52" s="4">
        <v>1.0725032314432434</v>
      </c>
      <c r="Q52" s="4">
        <v>12.136220776857757</v>
      </c>
      <c r="R52" s="4">
        <v>0.26530343093596026</v>
      </c>
      <c r="S52" s="4">
        <v>5.6447538497012813E-3</v>
      </c>
      <c r="T52" s="4">
        <v>9.5960815444921781E-3</v>
      </c>
      <c r="U52" s="4">
        <v>5.0802784647311526E-3</v>
      </c>
      <c r="V52" s="4">
        <v>1.2136220776857755E-2</v>
      </c>
      <c r="W52" s="4">
        <v>0.28223769248506408</v>
      </c>
      <c r="X52" s="4">
        <v>0.28223769248506408</v>
      </c>
      <c r="Y52" s="2">
        <v>3.366654373270933E-3</v>
      </c>
      <c r="Z52" s="3" t="s">
        <v>51</v>
      </c>
      <c r="AA52" s="3" t="s">
        <v>81</v>
      </c>
    </row>
    <row r="53" spans="1:27" x14ac:dyDescent="0.35">
      <c r="A53" s="4">
        <v>11.36536703420326</v>
      </c>
      <c r="B53" s="4">
        <v>0.13311921609122052</v>
      </c>
      <c r="C53" s="4">
        <v>2.4740080726387204</v>
      </c>
      <c r="D53" s="4">
        <v>1.9591129915311694</v>
      </c>
      <c r="E53" s="4">
        <v>0.47721983127041306</v>
      </c>
      <c r="F53" s="4">
        <v>0.33907724853424093</v>
      </c>
      <c r="G53" s="4">
        <v>3.1396041530948229E-2</v>
      </c>
      <c r="H53" s="4">
        <v>6.2792083061896458E-4</v>
      </c>
      <c r="I53" s="4">
        <v>6.2792083061896458E-4</v>
      </c>
      <c r="J53" s="4">
        <v>6.2792083061896458E-4</v>
      </c>
      <c r="K53" s="4">
        <v>0</v>
      </c>
      <c r="L53" s="4">
        <v>3.5791487345280979</v>
      </c>
      <c r="M53" s="4">
        <v>5.0233666449517166E-3</v>
      </c>
      <c r="N53" s="4">
        <v>0.31396041530948227</v>
      </c>
      <c r="O53" s="4">
        <v>3.5163566514662019</v>
      </c>
      <c r="P53" s="4">
        <v>3.6419408175899948</v>
      </c>
      <c r="Q53" s="4">
        <v>40.18693315961373</v>
      </c>
      <c r="R53" s="4">
        <v>0.64047924723134386</v>
      </c>
      <c r="S53" s="4">
        <v>4.5210299804565451E-2</v>
      </c>
      <c r="T53" s="4">
        <v>2.5116833224758585E-2</v>
      </c>
      <c r="U53" s="4">
        <v>7.5350499674275749E-3</v>
      </c>
      <c r="V53" s="4">
        <v>1.7581783257331011E-2</v>
      </c>
      <c r="W53" s="4">
        <v>1.2558416612379291</v>
      </c>
      <c r="X53" s="4">
        <v>1.2558416612379291</v>
      </c>
      <c r="Y53" s="2">
        <v>0.19172449210830725</v>
      </c>
      <c r="Z53" s="3" t="s">
        <v>33</v>
      </c>
      <c r="AA53" s="3" t="s">
        <v>81</v>
      </c>
    </row>
    <row r="54" spans="1:27" x14ac:dyDescent="0.35">
      <c r="A54" s="4">
        <v>1.611708093797037E-2</v>
      </c>
      <c r="B54" s="4">
        <v>3.0064120122721733E-4</v>
      </c>
      <c r="C54" s="4">
        <v>2.1881254344958373E-3</v>
      </c>
      <c r="D54" s="4">
        <v>2.1881254344958373E-3</v>
      </c>
      <c r="E54" s="4">
        <v>0</v>
      </c>
      <c r="F54" s="4">
        <v>1.31106689256982E-3</v>
      </c>
      <c r="G54" s="4">
        <v>1.9439957372586987E-4</v>
      </c>
      <c r="H54" s="4">
        <v>3.1646442234443938E-5</v>
      </c>
      <c r="I54" s="4">
        <v>1.6049267133182279E-5</v>
      </c>
      <c r="J54" s="4">
        <v>1.0398116734174435E-4</v>
      </c>
      <c r="K54" s="4">
        <v>0</v>
      </c>
      <c r="L54" s="4">
        <v>2.2604601596031379E-2</v>
      </c>
      <c r="M54" s="4">
        <v>4.7469663351665898E-4</v>
      </c>
      <c r="N54" s="4">
        <v>5.6511503990078443E-4</v>
      </c>
      <c r="O54" s="4">
        <v>5.1990583670872169E-3</v>
      </c>
      <c r="P54" s="4">
        <v>1.2093461853876789E-2</v>
      </c>
      <c r="Q54" s="4">
        <v>7.4595185266903549E-2</v>
      </c>
      <c r="R54" s="4">
        <v>1.2907227511333918E-2</v>
      </c>
      <c r="S54" s="4">
        <v>6.3292884468887876E-5</v>
      </c>
      <c r="T54" s="4">
        <v>2.644738386735671E-4</v>
      </c>
      <c r="U54" s="4">
        <v>2.1022279484309183E-5</v>
      </c>
      <c r="V54" s="4">
        <v>6.3292884468887876E-5</v>
      </c>
      <c r="W54" s="4">
        <v>2.486506175563452E-4</v>
      </c>
      <c r="X54" s="4">
        <v>3.390690239404707E-4</v>
      </c>
      <c r="Y54" s="2">
        <v>1.1673528051117235</v>
      </c>
      <c r="Z54" s="3" t="s">
        <v>52</v>
      </c>
      <c r="AA54" s="3" t="s">
        <v>81</v>
      </c>
    </row>
    <row r="55" spans="1:27" x14ac:dyDescent="0.35">
      <c r="A55" s="4">
        <v>1.9278167852980712</v>
      </c>
      <c r="B55" s="4">
        <v>1.6679867384372781E-2</v>
      </c>
      <c r="C55" s="4">
        <v>0.44142916641178109</v>
      </c>
      <c r="D55" s="4">
        <v>0.40924407019123088</v>
      </c>
      <c r="E55" s="4">
        <v>0</v>
      </c>
      <c r="F55" s="4">
        <v>3.2889879349467452E-2</v>
      </c>
      <c r="G55" s="4">
        <v>3.2889879349467461E-3</v>
      </c>
      <c r="H55" s="4">
        <v>6.1081204506153845E-4</v>
      </c>
      <c r="I55" s="4">
        <v>7.2827589988106508E-4</v>
      </c>
      <c r="J55" s="4">
        <v>8.2224698373668651E-4</v>
      </c>
      <c r="K55" s="4">
        <v>0</v>
      </c>
      <c r="L55" s="4">
        <v>2.0673638448236686</v>
      </c>
      <c r="M55" s="4">
        <v>4.9334819024201186E-3</v>
      </c>
      <c r="N55" s="4">
        <v>2.3492770963905327E-2</v>
      </c>
      <c r="O55" s="4">
        <v>0.18794216771124261</v>
      </c>
      <c r="P55" s="4">
        <v>0.32889879349467455</v>
      </c>
      <c r="Q55" s="4">
        <v>2.8426252866325443</v>
      </c>
      <c r="R55" s="4">
        <v>0.23492770963905329</v>
      </c>
      <c r="S55" s="4">
        <v>1.4095662578343196E-3</v>
      </c>
      <c r="T55" s="4">
        <v>7.9875421277278112E-3</v>
      </c>
      <c r="U55" s="4">
        <v>1.644493967473373E-3</v>
      </c>
      <c r="V55" s="4">
        <v>1.644493967473373E-3</v>
      </c>
      <c r="W55" s="4">
        <v>0</v>
      </c>
      <c r="X55" s="4">
        <v>0.23492770963905329</v>
      </c>
      <c r="Y55" s="2">
        <v>1.5821494597639797E-2</v>
      </c>
      <c r="Z55" s="3" t="s">
        <v>53</v>
      </c>
      <c r="AA55" s="3" t="s">
        <v>81</v>
      </c>
    </row>
    <row r="56" spans="1:27" x14ac:dyDescent="0.35">
      <c r="A56" s="4">
        <v>0.12741531197475325</v>
      </c>
      <c r="B56" s="4">
        <v>1.1541242026698662E-3</v>
      </c>
      <c r="C56" s="4">
        <v>7.2017350246599658E-3</v>
      </c>
      <c r="D56" s="4">
        <v>3.6931974485435726E-3</v>
      </c>
      <c r="E56" s="4">
        <v>0</v>
      </c>
      <c r="F56" s="4">
        <v>1.1541242026698662E-3</v>
      </c>
      <c r="G56" s="4">
        <v>1.1541242026698662E-3</v>
      </c>
      <c r="H56" s="4">
        <v>2.3082484053397324E-5</v>
      </c>
      <c r="I56" s="4">
        <v>2.3082484053397324E-5</v>
      </c>
      <c r="J56" s="4">
        <v>2.3082484053397324E-5</v>
      </c>
      <c r="K56" s="4">
        <v>0</v>
      </c>
      <c r="L56" s="4">
        <v>1.1541242026698664E-2</v>
      </c>
      <c r="M56" s="4">
        <v>1.8465987242717859E-4</v>
      </c>
      <c r="N56" s="4">
        <v>1.1541242026698664E-2</v>
      </c>
      <c r="O56" s="4">
        <v>3.6470324804367779E-2</v>
      </c>
      <c r="P56" s="4">
        <v>5.5397961728153582E-2</v>
      </c>
      <c r="Q56" s="4">
        <v>0.6463095534951252</v>
      </c>
      <c r="R56" s="4">
        <v>5.0781464917474123E-2</v>
      </c>
      <c r="S56" s="4">
        <v>9.2329936213589295E-5</v>
      </c>
      <c r="T56" s="4">
        <v>6.9247452160191975E-4</v>
      </c>
      <c r="U56" s="4">
        <v>1.8465987242717859E-4</v>
      </c>
      <c r="V56" s="4">
        <v>1.5234439475242238E-3</v>
      </c>
      <c r="W56" s="4">
        <v>4.6164968106794657E-2</v>
      </c>
      <c r="X56" s="4">
        <v>4.6164968106794657E-2</v>
      </c>
      <c r="Y56" s="2">
        <v>3.9244470298031853E-2</v>
      </c>
      <c r="Z56" s="3" t="s">
        <v>32</v>
      </c>
      <c r="AA56" s="3" t="s">
        <v>81</v>
      </c>
    </row>
    <row r="57" spans="1:27" x14ac:dyDescent="0.35">
      <c r="A57" s="4">
        <v>0.72920781353863484</v>
      </c>
      <c r="B57" s="4">
        <v>4.5988367334666522E-3</v>
      </c>
      <c r="C57" s="4">
        <v>0.16438935726811735</v>
      </c>
      <c r="D57" s="4">
        <v>0.16438935726811735</v>
      </c>
      <c r="E57" s="4">
        <v>0</v>
      </c>
      <c r="F57" s="4">
        <v>1.8547794560390365E-2</v>
      </c>
      <c r="G57" s="4">
        <v>6.3519844384898503E-4</v>
      </c>
      <c r="H57" s="4">
        <v>1.905595331546955E-4</v>
      </c>
      <c r="I57" s="4">
        <v>2.5407937753959403E-4</v>
      </c>
      <c r="J57" s="4">
        <v>5.3356669283314752E-5</v>
      </c>
      <c r="K57" s="4">
        <v>0</v>
      </c>
      <c r="L57" s="4">
        <v>0.22613064601023869</v>
      </c>
      <c r="M57" s="4">
        <v>1.1687651366821326E-3</v>
      </c>
      <c r="N57" s="4">
        <v>9.9090957240441674E-2</v>
      </c>
      <c r="O57" s="4">
        <v>0.12017954557622797</v>
      </c>
      <c r="P57" s="4">
        <v>0.15752921407454828</v>
      </c>
      <c r="Q57" s="4">
        <v>1.7683924676755745</v>
      </c>
      <c r="R57" s="4">
        <v>0.11408164051527772</v>
      </c>
      <c r="S57" s="4">
        <v>7.6223813261878199E-4</v>
      </c>
      <c r="T57" s="4">
        <v>2.2867143978563464E-3</v>
      </c>
      <c r="U57" s="4">
        <v>5.589746305871069E-4</v>
      </c>
      <c r="V57" s="4">
        <v>5.8438256834106631E-4</v>
      </c>
      <c r="W57" s="4">
        <v>7.749421014957617E-3</v>
      </c>
      <c r="X57" s="4">
        <v>3.5571112855543163E-3</v>
      </c>
      <c r="Y57" s="2">
        <v>9.7045087181053431E-3</v>
      </c>
      <c r="Z57" s="3" t="s">
        <v>54</v>
      </c>
      <c r="AA57" s="3" t="s">
        <v>81</v>
      </c>
    </row>
    <row r="58" spans="1:27" x14ac:dyDescent="0.35">
      <c r="A58" s="4">
        <v>0.33606208879818239</v>
      </c>
      <c r="B58" s="4">
        <v>5.7624479203146547E-3</v>
      </c>
      <c r="C58" s="4">
        <v>6.5372308339704061E-2</v>
      </c>
      <c r="D58" s="4">
        <v>5.907719716625108E-2</v>
      </c>
      <c r="E58" s="4">
        <v>8.7163077786272093E-4</v>
      </c>
      <c r="F58" s="4">
        <v>1.9853812162428642E-2</v>
      </c>
      <c r="G58" s="4">
        <v>1.2105983025871125E-3</v>
      </c>
      <c r="H58" s="4">
        <v>2.4211966051742249E-5</v>
      </c>
      <c r="I58" s="4">
        <v>2.4211966051742249E-5</v>
      </c>
      <c r="J58" s="4">
        <v>2.4211966051742249E-5</v>
      </c>
      <c r="K58" s="4">
        <v>0</v>
      </c>
      <c r="L58" s="4">
        <v>0.35640014028164585</v>
      </c>
      <c r="M58" s="4">
        <v>1.9369572841393799E-4</v>
      </c>
      <c r="N58" s="4">
        <v>2.4211966051742247E-2</v>
      </c>
      <c r="O58" s="4">
        <v>0.1065326506276659</v>
      </c>
      <c r="P58" s="4">
        <v>0.10169025741731744</v>
      </c>
      <c r="Q58" s="4">
        <v>1.1137504383801433</v>
      </c>
      <c r="R58" s="4">
        <v>0.27601641298986163</v>
      </c>
      <c r="S58" s="4">
        <v>2.9054359262090698E-4</v>
      </c>
      <c r="T58" s="4">
        <v>1.3074461667940815E-3</v>
      </c>
      <c r="U58" s="4">
        <v>3.8739145682787599E-4</v>
      </c>
      <c r="V58" s="4">
        <v>7.7478291365575198E-4</v>
      </c>
      <c r="W58" s="4">
        <v>4.8423932103484495E-2</v>
      </c>
      <c r="X58" s="4">
        <v>4.8423932103484495E-2</v>
      </c>
      <c r="Y58" s="2">
        <v>4.6139527693600003E-3</v>
      </c>
      <c r="Z58" s="3" t="s">
        <v>55</v>
      </c>
      <c r="AA58" s="3" t="s">
        <v>81</v>
      </c>
    </row>
    <row r="59" spans="1:27" x14ac:dyDescent="0.35">
      <c r="A59" s="4">
        <v>0.27007915581497477</v>
      </c>
      <c r="B59" s="4">
        <v>3.1299871158402114E-3</v>
      </c>
      <c r="C59" s="4">
        <v>5.6842240933151655E-2</v>
      </c>
      <c r="D59" s="4">
        <v>5.1503466922855651E-2</v>
      </c>
      <c r="E59" s="4">
        <v>5.3073694572942712E-3</v>
      </c>
      <c r="F59" s="4">
        <v>1.0175075172564165E-2</v>
      </c>
      <c r="G59" s="4">
        <v>9.1073203705049617E-4</v>
      </c>
      <c r="H59" s="4">
        <v>3.6638645168698123E-4</v>
      </c>
      <c r="I59" s="4">
        <v>1.884273180104475E-4</v>
      </c>
      <c r="J59" s="4">
        <v>2.8264097701567124E-4</v>
      </c>
      <c r="K59" s="4">
        <v>0</v>
      </c>
      <c r="L59" s="4">
        <v>6.2809106003482492E-3</v>
      </c>
      <c r="M59" s="4">
        <v>3.6638645168698123E-4</v>
      </c>
      <c r="N59" s="4">
        <v>9.0340430801675656E-2</v>
      </c>
      <c r="O59" s="4">
        <v>5.4957967753047184E-2</v>
      </c>
      <c r="P59" s="4">
        <v>7.8616064347692249E-2</v>
      </c>
      <c r="Q59" s="4">
        <v>0.88456157621571174</v>
      </c>
      <c r="R59" s="4">
        <v>0.17481867837635959</v>
      </c>
      <c r="S59" s="4">
        <v>4.1872737335654997E-4</v>
      </c>
      <c r="T59" s="4">
        <v>2.219255078789715E-3</v>
      </c>
      <c r="U59" s="4">
        <v>2.8264097701567124E-4</v>
      </c>
      <c r="V59" s="4">
        <v>5.3387740102960122E-4</v>
      </c>
      <c r="W59" s="4">
        <v>1.1515002767305126E-3</v>
      </c>
      <c r="X59" s="4">
        <v>1.1515002767305126E-3</v>
      </c>
      <c r="Y59" s="2">
        <v>3.998879527209061E-4</v>
      </c>
      <c r="Z59" s="3" t="s">
        <v>55</v>
      </c>
      <c r="AA59" s="3" t="s">
        <v>81</v>
      </c>
    </row>
    <row r="60" spans="1:27" x14ac:dyDescent="0.35">
      <c r="A60" s="4">
        <v>1.8398798316244724</v>
      </c>
      <c r="B60" s="4">
        <v>3.002912678558077E-2</v>
      </c>
      <c r="C60" s="4">
        <v>0.28742164209055882</v>
      </c>
      <c r="D60" s="4">
        <v>0.2669255714273846</v>
      </c>
      <c r="E60" s="4">
        <v>8.5797505101659344E-3</v>
      </c>
      <c r="F60" s="4">
        <v>0.18112806632572528</v>
      </c>
      <c r="G60" s="4">
        <v>1.1916320153008243E-2</v>
      </c>
      <c r="H60" s="4">
        <v>2.3832640306016486E-4</v>
      </c>
      <c r="I60" s="4">
        <v>2.3832640306016486E-4</v>
      </c>
      <c r="J60" s="4">
        <v>2.3832640306016486E-4</v>
      </c>
      <c r="K60" s="4">
        <v>0</v>
      </c>
      <c r="L60" s="4">
        <v>0.11916320153008242</v>
      </c>
      <c r="M60" s="4">
        <v>1.429958418360989E-2</v>
      </c>
      <c r="N60" s="4">
        <v>0.11916320153008242</v>
      </c>
      <c r="O60" s="4">
        <v>0.5719833673443957</v>
      </c>
      <c r="P60" s="4">
        <v>1.0963014540767582</v>
      </c>
      <c r="Q60" s="4">
        <v>6.6731392856846155</v>
      </c>
      <c r="R60" s="4">
        <v>0.85797505101659344</v>
      </c>
      <c r="S60" s="4">
        <v>1.2392972959128572E-2</v>
      </c>
      <c r="T60" s="4">
        <v>9.0564033162862639E-3</v>
      </c>
      <c r="U60" s="4">
        <v>9.5330561224065942E-4</v>
      </c>
      <c r="V60" s="4">
        <v>5.243180867323627E-3</v>
      </c>
      <c r="W60" s="4">
        <v>0.47665280612032968</v>
      </c>
      <c r="X60" s="4">
        <v>0.47665280612032968</v>
      </c>
      <c r="Y60" s="2">
        <v>7.6890757687932187E-2</v>
      </c>
      <c r="Z60" s="3" t="s">
        <v>56</v>
      </c>
      <c r="AA60" s="3" t="s">
        <v>81</v>
      </c>
    </row>
    <row r="61" spans="1:27" x14ac:dyDescent="0.35">
      <c r="A61" s="4">
        <v>0.40454883566749605</v>
      </c>
      <c r="B61" s="4">
        <v>9.7848193992748026E-3</v>
      </c>
      <c r="C61" s="4">
        <v>4.7937392519136222E-2</v>
      </c>
      <c r="D61" s="4">
        <v>4.4401701475700793E-2</v>
      </c>
      <c r="E61" s="4">
        <v>1.4800567158566927E-3</v>
      </c>
      <c r="F61" s="4">
        <v>3.5356910434354322E-2</v>
      </c>
      <c r="G61" s="4">
        <v>6.5780298482519687E-3</v>
      </c>
      <c r="H61" s="4">
        <v>1.0689298503409449E-3</v>
      </c>
      <c r="I61" s="4">
        <v>1.3156059696503935E-3</v>
      </c>
      <c r="J61" s="4">
        <v>3.5356910434354329E-3</v>
      </c>
      <c r="K61" s="4">
        <v>0</v>
      </c>
      <c r="L61" s="4">
        <v>0.82225373103149613</v>
      </c>
      <c r="M61" s="4">
        <v>7.2358328330771647E-3</v>
      </c>
      <c r="N61" s="4">
        <v>2.0556343275787401E-2</v>
      </c>
      <c r="O61" s="4">
        <v>0.16445074620629921</v>
      </c>
      <c r="P61" s="4">
        <v>0.23845358199913386</v>
      </c>
      <c r="Q61" s="4">
        <v>1.3978313427535431</v>
      </c>
      <c r="R61" s="4">
        <v>0.13156059696503936</v>
      </c>
      <c r="S61" s="4">
        <v>3.6179164165385824E-3</v>
      </c>
      <c r="T61" s="4">
        <v>3.2890149241259843E-3</v>
      </c>
      <c r="U61" s="4">
        <v>3.2890149241259837E-4</v>
      </c>
      <c r="V61" s="4">
        <v>1.9734089544755904E-3</v>
      </c>
      <c r="W61" s="4">
        <v>8.2225373103149604E-2</v>
      </c>
      <c r="X61" s="4">
        <v>8.2225373103149604E-2</v>
      </c>
      <c r="Y61" s="2">
        <v>0.26900648918886622</v>
      </c>
      <c r="Z61" s="3" t="s">
        <v>57</v>
      </c>
      <c r="AA61" s="3" t="s">
        <v>81</v>
      </c>
    </row>
    <row r="62" spans="1:27" x14ac:dyDescent="0.35">
      <c r="A62" s="4">
        <v>1.7224243543719028E-2</v>
      </c>
      <c r="B62" s="4">
        <v>3.6324394800120327E-4</v>
      </c>
      <c r="C62" s="4">
        <v>1.8588540062033406E-3</v>
      </c>
      <c r="D62" s="4">
        <v>1.4495650507090271E-3</v>
      </c>
      <c r="E62" s="4">
        <v>2.0464447774715678E-4</v>
      </c>
      <c r="F62" s="4">
        <v>1.1596520405672216E-3</v>
      </c>
      <c r="G62" s="4">
        <v>5.1161119436789193E-4</v>
      </c>
      <c r="H62" s="4">
        <v>9.2090014986220551E-5</v>
      </c>
      <c r="I62" s="4">
        <v>8.3563161746755678E-5</v>
      </c>
      <c r="J62" s="4">
        <v>3.1037745791652108E-4</v>
      </c>
      <c r="K62" s="4">
        <v>0</v>
      </c>
      <c r="L62" s="4">
        <v>0.17224243543719026</v>
      </c>
      <c r="M62" s="4">
        <v>8.5268532394648655E-5</v>
      </c>
      <c r="N62" s="4">
        <v>4.2634266197324328E-4</v>
      </c>
      <c r="O62" s="4">
        <v>4.4339636845217301E-3</v>
      </c>
      <c r="P62" s="4">
        <v>7.8447049803076763E-3</v>
      </c>
      <c r="Q62" s="4">
        <v>4.0928895549431354E-2</v>
      </c>
      <c r="R62" s="4">
        <v>1.3813502247933083E-3</v>
      </c>
      <c r="S62" s="4">
        <v>3.240204230996649E-5</v>
      </c>
      <c r="T62" s="4">
        <v>9.5500756282006506E-5</v>
      </c>
      <c r="U62" s="4">
        <v>2.5580559718394597E-5</v>
      </c>
      <c r="V62" s="4">
        <v>1.2960816923986596E-4</v>
      </c>
      <c r="W62" s="4">
        <v>1.7053706478929731E-3</v>
      </c>
      <c r="X62" s="4">
        <v>1.7053706478929731E-3</v>
      </c>
      <c r="Y62" s="2">
        <v>2.6834204777718447</v>
      </c>
      <c r="Z62" s="3" t="s">
        <v>33</v>
      </c>
      <c r="AA62" s="3" t="s">
        <v>81</v>
      </c>
    </row>
    <row r="63" spans="1:27" x14ac:dyDescent="0.35">
      <c r="A63" s="4">
        <v>8.8698804156941188E-2</v>
      </c>
      <c r="B63" s="4">
        <v>1.5846932752604879E-3</v>
      </c>
      <c r="C63" s="4">
        <v>1.5736884608489571E-2</v>
      </c>
      <c r="D63" s="4">
        <v>1.4636403167336451E-2</v>
      </c>
      <c r="E63" s="4">
        <v>1.9808665940756098E-4</v>
      </c>
      <c r="F63" s="4">
        <v>2.5311073146521679E-3</v>
      </c>
      <c r="G63" s="4">
        <v>1.3205777293837399E-3</v>
      </c>
      <c r="H63" s="4">
        <v>7.7033700880718174E-5</v>
      </c>
      <c r="I63" s="4">
        <v>7.7033700880718174E-5</v>
      </c>
      <c r="J63" s="4">
        <v>1.0564621835069919E-3</v>
      </c>
      <c r="K63" s="4">
        <v>0</v>
      </c>
      <c r="L63" s="4">
        <v>1.331582543795271E-2</v>
      </c>
      <c r="M63" s="4">
        <v>4.4019257646124663E-5</v>
      </c>
      <c r="N63" s="4">
        <v>2.7512036028827912E-3</v>
      </c>
      <c r="O63" s="4">
        <v>1.3205777293837399E-2</v>
      </c>
      <c r="P63" s="4">
        <v>2.9712998911134148E-2</v>
      </c>
      <c r="Q63" s="4">
        <v>0.25311073146521684</v>
      </c>
      <c r="R63" s="4">
        <v>1.0454573690954608E-2</v>
      </c>
      <c r="S63" s="4">
        <v>1.1004814411531167E-4</v>
      </c>
      <c r="T63" s="4">
        <v>1.8708184499602982E-4</v>
      </c>
      <c r="U63" s="4">
        <v>1.2105295852684282E-4</v>
      </c>
      <c r="V63" s="4">
        <v>2.4210591705368565E-4</v>
      </c>
      <c r="W63" s="4">
        <v>1.1004814411531165E-2</v>
      </c>
      <c r="X63" s="4">
        <v>1.1004814411531165E-2</v>
      </c>
      <c r="Y63" s="2">
        <v>6.627987953878299E-2</v>
      </c>
      <c r="Z63" s="3" t="s">
        <v>33</v>
      </c>
      <c r="AA63" s="3" t="s">
        <v>81</v>
      </c>
    </row>
    <row r="64" spans="1:27" x14ac:dyDescent="0.35">
      <c r="A64" s="4">
        <v>2.1678713784110105E-2</v>
      </c>
      <c r="B64" s="4">
        <v>4.9370501464542722E-4</v>
      </c>
      <c r="C64" s="4">
        <v>2.2343316688440483E-3</v>
      </c>
      <c r="D64" s="4">
        <v>2.0982463122430654E-3</v>
      </c>
      <c r="E64" s="4">
        <v>5.6965963228318512E-5</v>
      </c>
      <c r="F64" s="4">
        <v>1.4557968380570288E-3</v>
      </c>
      <c r="G64" s="4">
        <v>2.2153430144346089E-4</v>
      </c>
      <c r="H64" s="4">
        <v>6.6460290433038266E-5</v>
      </c>
      <c r="I64" s="4">
        <v>3.481253308397243E-5</v>
      </c>
      <c r="J64" s="4">
        <v>1.2026147792645021E-4</v>
      </c>
      <c r="K64" s="4">
        <v>0</v>
      </c>
      <c r="L64" s="4">
        <v>8.1018258813608576E-3</v>
      </c>
      <c r="M64" s="4">
        <v>3.7660831245388352E-4</v>
      </c>
      <c r="N64" s="4">
        <v>7.9119393372664606E-4</v>
      </c>
      <c r="O64" s="4">
        <v>3.7977308818879013E-3</v>
      </c>
      <c r="P64" s="4">
        <v>1.2026147792645022E-2</v>
      </c>
      <c r="Q64" s="4">
        <v>7.278984190285144E-2</v>
      </c>
      <c r="R64" s="4">
        <v>1.2026147792645022E-2</v>
      </c>
      <c r="S64" s="4">
        <v>4.1142084553785597E-5</v>
      </c>
      <c r="T64" s="4">
        <v>1.1076715072173044E-4</v>
      </c>
      <c r="U64" s="4">
        <v>2.8482981614159256E-5</v>
      </c>
      <c r="V64" s="4">
        <v>4.7471636023598771E-5</v>
      </c>
      <c r="W64" s="4">
        <v>3.1647757349065843E-3</v>
      </c>
      <c r="X64" s="4">
        <v>3.1647757349065843E-3</v>
      </c>
      <c r="Y64" s="2">
        <v>1.8889903757886863</v>
      </c>
      <c r="Z64" s="3" t="s">
        <v>52</v>
      </c>
      <c r="AA64" s="3" t="s">
        <v>81</v>
      </c>
    </row>
    <row r="65" spans="1:27" x14ac:dyDescent="0.35">
      <c r="A65" s="4">
        <v>1.9774587413143047E-3</v>
      </c>
      <c r="B65" s="4">
        <v>3.717027709237415E-5</v>
      </c>
      <c r="C65" s="4">
        <v>2.4185460294771449E-4</v>
      </c>
      <c r="D65" s="4">
        <v>2.3095132166728476E-4</v>
      </c>
      <c r="E65" s="4">
        <v>4.6586747289108939E-6</v>
      </c>
      <c r="F65" s="4">
        <v>1.9972828890969048E-4</v>
      </c>
      <c r="G65" s="4">
        <v>2.9240617979334333E-5</v>
      </c>
      <c r="H65" s="4">
        <v>2.8745014284769345E-6</v>
      </c>
      <c r="I65" s="4">
        <v>2.9240617979334327E-6</v>
      </c>
      <c r="J65" s="4">
        <v>1.536371453151465E-5</v>
      </c>
      <c r="K65" s="4">
        <v>0</v>
      </c>
      <c r="L65" s="4">
        <v>1.8337336698904584E-3</v>
      </c>
      <c r="M65" s="4">
        <v>3.4196654924984222E-5</v>
      </c>
      <c r="N65" s="4">
        <v>7.4340554184748299E-5</v>
      </c>
      <c r="O65" s="4">
        <v>4.4604332510848985E-4</v>
      </c>
      <c r="P65" s="4">
        <v>1.2984816797602702E-3</v>
      </c>
      <c r="Q65" s="4">
        <v>9.2677890883652893E-3</v>
      </c>
      <c r="R65" s="4">
        <v>1.2588333841950714E-3</v>
      </c>
      <c r="S65" s="4">
        <v>7.9296591130398189E-6</v>
      </c>
      <c r="T65" s="4">
        <v>1.6354921920644629E-5</v>
      </c>
      <c r="U65" s="4">
        <v>3.1223032757594284E-6</v>
      </c>
      <c r="V65" s="4">
        <v>6.9384517239098422E-6</v>
      </c>
      <c r="W65" s="4">
        <v>3.3701051230419232E-6</v>
      </c>
      <c r="X65" s="4">
        <v>1.486811083694966E-5</v>
      </c>
      <c r="Y65" s="2">
        <v>2.8223769248506407</v>
      </c>
      <c r="Z65" s="3" t="s">
        <v>52</v>
      </c>
      <c r="AA65" s="3" t="s">
        <v>81</v>
      </c>
    </row>
    <row r="66" spans="1:27" x14ac:dyDescent="0.35">
      <c r="A66" s="4">
        <v>2.4571396797628102</v>
      </c>
      <c r="B66" s="4">
        <v>3.57402135238227E-2</v>
      </c>
      <c r="C66" s="4">
        <v>0.44675266904778366</v>
      </c>
      <c r="D66" s="4">
        <v>0.36146352313866137</v>
      </c>
      <c r="E66" s="4">
        <v>7.3104982207819148E-3</v>
      </c>
      <c r="F66" s="4">
        <v>9.7473309610425524E-2</v>
      </c>
      <c r="G66" s="4">
        <v>2.4368327402606381E-2</v>
      </c>
      <c r="H66" s="4">
        <v>5.2798042705647164E-3</v>
      </c>
      <c r="I66" s="4">
        <v>6.498220640695036E-3</v>
      </c>
      <c r="J66" s="4">
        <v>1.0153469751085992E-2</v>
      </c>
      <c r="K66" s="4">
        <v>0</v>
      </c>
      <c r="L66" s="4">
        <v>1.5433274021650709</v>
      </c>
      <c r="M66" s="4">
        <v>3.8989323844170212E-2</v>
      </c>
      <c r="N66" s="4">
        <v>0.10153469751085993</v>
      </c>
      <c r="O66" s="4">
        <v>0.48736654805212765</v>
      </c>
      <c r="P66" s="4">
        <v>1.0559608541129433</v>
      </c>
      <c r="Q66" s="4">
        <v>11.778024911259752</v>
      </c>
      <c r="R66" s="4">
        <v>1.1778024911259752</v>
      </c>
      <c r="S66" s="4">
        <v>2.0306939502171984E-3</v>
      </c>
      <c r="T66" s="4">
        <v>6.498220640695036E-3</v>
      </c>
      <c r="U66" s="4">
        <v>6.0920818506515952E-3</v>
      </c>
      <c r="V66" s="4">
        <v>4.8736654805212765E-3</v>
      </c>
      <c r="W66" s="4">
        <v>0.40613879004343972</v>
      </c>
      <c r="X66" s="4">
        <v>0.40613879004343972</v>
      </c>
      <c r="Y66" s="2">
        <v>12.558416612379292</v>
      </c>
      <c r="Z66" s="3" t="s">
        <v>58</v>
      </c>
      <c r="AA66" s="3" t="s">
        <v>81</v>
      </c>
    </row>
    <row r="67" spans="1:27" x14ac:dyDescent="0.35">
      <c r="A67" s="4">
        <v>2.4672162742356892E-2</v>
      </c>
      <c r="B67" s="4">
        <v>3.4419189998596654E-4</v>
      </c>
      <c r="C67" s="4">
        <v>4.9039730882956302E-3</v>
      </c>
      <c r="D67" s="4">
        <v>4.7821352475926329E-3</v>
      </c>
      <c r="E67" s="4">
        <v>5.4827028316348651E-5</v>
      </c>
      <c r="F67" s="4">
        <v>6.0918920351498503E-4</v>
      </c>
      <c r="G67" s="4">
        <v>7.6148650439373128E-5</v>
      </c>
      <c r="H67" s="4">
        <v>1.5229730087874626E-6</v>
      </c>
      <c r="I67" s="4">
        <v>1.5229730087874626E-6</v>
      </c>
      <c r="J67" s="4">
        <v>1.5229730087874626E-6</v>
      </c>
      <c r="K67" s="4">
        <v>0</v>
      </c>
      <c r="L67" s="4">
        <v>7.6148650439373134E-4</v>
      </c>
      <c r="M67" s="4">
        <v>1.2183784070299701E-5</v>
      </c>
      <c r="N67" s="4">
        <v>7.6148650439373134E-4</v>
      </c>
      <c r="O67" s="4">
        <v>5.4827028316348659E-3</v>
      </c>
      <c r="P67" s="4">
        <v>8.224054247452298E-3</v>
      </c>
      <c r="Q67" s="4">
        <v>6.0918920351498505E-2</v>
      </c>
      <c r="R67" s="4">
        <v>1.0965405663269732E-3</v>
      </c>
      <c r="S67" s="4">
        <v>3.0459460175749253E-5</v>
      </c>
      <c r="T67" s="4">
        <v>7.9194596456948056E-5</v>
      </c>
      <c r="U67" s="4">
        <v>6.0918920351498505E-5</v>
      </c>
      <c r="V67" s="4">
        <v>7.0056758404223287E-5</v>
      </c>
      <c r="W67" s="4">
        <v>3.0459460175749254E-3</v>
      </c>
      <c r="X67" s="4">
        <v>3.0459460175749254E-3</v>
      </c>
      <c r="Y67" s="2">
        <v>2.2604601596031379E-2</v>
      </c>
      <c r="Z67" s="3" t="s">
        <v>33</v>
      </c>
      <c r="AA67" s="3" t="s">
        <v>81</v>
      </c>
    </row>
    <row r="68" spans="1:27" x14ac:dyDescent="0.35">
      <c r="A68" s="4">
        <v>0.82057197994230791</v>
      </c>
      <c r="B68" s="4">
        <v>6.9954038885474143E-3</v>
      </c>
      <c r="C68" s="4">
        <v>0.1587845644543302</v>
      </c>
      <c r="D68" s="4">
        <v>0.14323922247978038</v>
      </c>
      <c r="E68" s="4">
        <v>1.2214197265717708E-2</v>
      </c>
      <c r="F68" s="4">
        <v>1.7766105113771212E-2</v>
      </c>
      <c r="G68" s="4">
        <v>2.7759539240267517E-3</v>
      </c>
      <c r="H68" s="4">
        <v>5.5519078480535033E-5</v>
      </c>
      <c r="I68" s="4">
        <v>5.5519078480535033E-5</v>
      </c>
      <c r="J68" s="4">
        <v>5.5519078480535033E-5</v>
      </c>
      <c r="K68" s="4">
        <v>0</v>
      </c>
      <c r="L68" s="4">
        <v>9.5936967614364548</v>
      </c>
      <c r="M68" s="4">
        <v>2.2762822177019363E-2</v>
      </c>
      <c r="N68" s="4">
        <v>2.7759539240267514E-2</v>
      </c>
      <c r="O68" s="4">
        <v>0.12214197265717708</v>
      </c>
      <c r="P68" s="4">
        <v>0.13324578835328407</v>
      </c>
      <c r="Q68" s="4">
        <v>1.6655723544160508</v>
      </c>
      <c r="R68" s="4">
        <v>0.13324578835328407</v>
      </c>
      <c r="S68" s="4">
        <v>7.7726709872749059E-4</v>
      </c>
      <c r="T68" s="4">
        <v>9.9934341264963059E-4</v>
      </c>
      <c r="U68" s="4">
        <v>7.7726709872749059E-4</v>
      </c>
      <c r="V68" s="4">
        <v>1.2214197265717707E-3</v>
      </c>
      <c r="W68" s="4">
        <v>0.11103815696107006</v>
      </c>
      <c r="X68" s="4">
        <v>0.11103815696107006</v>
      </c>
      <c r="Y68" s="2">
        <v>2.3492770963905327</v>
      </c>
      <c r="Z68" s="3" t="s">
        <v>39</v>
      </c>
      <c r="AA68" s="3" t="s">
        <v>81</v>
      </c>
    </row>
    <row r="69" spans="1:27" x14ac:dyDescent="0.35">
      <c r="A69" s="4">
        <v>3.7584867369819297</v>
      </c>
      <c r="B69" s="4">
        <v>6.7736682819610525E-2</v>
      </c>
      <c r="C69" s="4">
        <v>0.88717071303560702</v>
      </c>
      <c r="D69" s="4">
        <v>0.63540605122820504</v>
      </c>
      <c r="E69" s="4">
        <v>1.0789914077460085E-2</v>
      </c>
      <c r="F69" s="4">
        <v>7.7927157226100621E-2</v>
      </c>
      <c r="G69" s="4">
        <v>1.4985991774250118E-2</v>
      </c>
      <c r="H69" s="4">
        <v>2.9971983548500236E-4</v>
      </c>
      <c r="I69" s="4">
        <v>2.9971983548500236E-4</v>
      </c>
      <c r="J69" s="4">
        <v>2.9971983548500236E-4</v>
      </c>
      <c r="K69" s="4">
        <v>0</v>
      </c>
      <c r="L69" s="4">
        <v>149.85991774250118</v>
      </c>
      <c r="M69" s="4">
        <v>2.3977586838800189E-3</v>
      </c>
      <c r="N69" s="4">
        <v>1.4386552103280112</v>
      </c>
      <c r="O69" s="4">
        <v>0.95910347355200753</v>
      </c>
      <c r="P69" s="4">
        <v>1.019047440649008</v>
      </c>
      <c r="Q69" s="4">
        <v>22.778707496860179</v>
      </c>
      <c r="R69" s="4">
        <v>0.65938363806700517</v>
      </c>
      <c r="S69" s="4">
        <v>2.3977586838800189E-3</v>
      </c>
      <c r="T69" s="4">
        <v>1.2588233090370098E-2</v>
      </c>
      <c r="U69" s="4">
        <v>3.5966380258200281E-3</v>
      </c>
      <c r="V69" s="4">
        <v>1.0789914077460085E-2</v>
      </c>
      <c r="W69" s="4">
        <v>0.59943967097000472</v>
      </c>
      <c r="X69" s="4">
        <v>0.59943967097000472</v>
      </c>
      <c r="Y69" s="2">
        <v>0.46164968106794652</v>
      </c>
      <c r="Z69" s="3" t="s">
        <v>59</v>
      </c>
      <c r="AA69" s="3" t="s">
        <v>81</v>
      </c>
    </row>
    <row r="70" spans="1:27" x14ac:dyDescent="0.35">
      <c r="A70" s="4">
        <v>4.1640064159870462E-2</v>
      </c>
      <c r="B70" s="4">
        <v>6.2784845440359274E-4</v>
      </c>
      <c r="C70" s="4">
        <v>7.649647835262164E-3</v>
      </c>
      <c r="D70" s="4">
        <v>7.1877823055859595E-3</v>
      </c>
      <c r="E70" s="4">
        <v>2.1649946703572163E-5</v>
      </c>
      <c r="F70" s="4">
        <v>1.7319957362857729E-3</v>
      </c>
      <c r="G70" s="4">
        <v>2.381494137392938E-4</v>
      </c>
      <c r="H70" s="4">
        <v>2.0206616923334018E-5</v>
      </c>
      <c r="I70" s="4">
        <v>3.3918249835596387E-5</v>
      </c>
      <c r="J70" s="4">
        <v>1.082497335178608E-4</v>
      </c>
      <c r="K70" s="4">
        <v>0</v>
      </c>
      <c r="L70" s="4">
        <v>2.3093276483810307E-2</v>
      </c>
      <c r="M70" s="4">
        <v>4.1134898736787108E-4</v>
      </c>
      <c r="N70" s="4">
        <v>7.216648901190721E-4</v>
      </c>
      <c r="O70" s="4">
        <v>4.3299893407144326E-3</v>
      </c>
      <c r="P70" s="4">
        <v>8.6599786814288652E-3</v>
      </c>
      <c r="Q70" s="4">
        <v>5.5568196539168557E-2</v>
      </c>
      <c r="R70" s="4">
        <v>4.3299893407144326E-3</v>
      </c>
      <c r="S70" s="4">
        <v>2.453660626404845E-4</v>
      </c>
      <c r="T70" s="4">
        <v>2.0206616923334022E-4</v>
      </c>
      <c r="U70" s="4">
        <v>4.1134898736787116E-5</v>
      </c>
      <c r="V70" s="4">
        <v>1.1546638241905154E-4</v>
      </c>
      <c r="W70" s="4">
        <v>0</v>
      </c>
      <c r="X70" s="4">
        <v>3.6083244505953605E-4</v>
      </c>
      <c r="Y70" s="2">
        <v>0.25407937753959403</v>
      </c>
      <c r="Z70" s="3" t="s">
        <v>60</v>
      </c>
      <c r="AA70" s="3" t="s">
        <v>81</v>
      </c>
    </row>
    <row r="71" spans="1:27" x14ac:dyDescent="0.35">
      <c r="A71" s="4">
        <v>6.9763674905286774E-2</v>
      </c>
      <c r="B71" s="4">
        <v>1.6666586182446947E-3</v>
      </c>
      <c r="C71" s="4">
        <v>9.6312219266706696E-3</v>
      </c>
      <c r="D71" s="4">
        <v>8.9970067002589707E-3</v>
      </c>
      <c r="E71" s="4">
        <v>2.6548544361419918E-4</v>
      </c>
      <c r="F71" s="4">
        <v>7.6695794821879763E-3</v>
      </c>
      <c r="G71" s="4">
        <v>1.0324433918329967E-3</v>
      </c>
      <c r="H71" s="4">
        <v>1.0324433918329968E-4</v>
      </c>
      <c r="I71" s="4">
        <v>2.2123786967849927E-4</v>
      </c>
      <c r="J71" s="4">
        <v>6.3421522641169802E-4</v>
      </c>
      <c r="K71" s="4">
        <v>0</v>
      </c>
      <c r="L71" s="4">
        <v>0.23008738446563928</v>
      </c>
      <c r="M71" s="4">
        <v>1.8878964879231941E-3</v>
      </c>
      <c r="N71" s="4">
        <v>3.6872978279749885E-3</v>
      </c>
      <c r="O71" s="4">
        <v>2.9498382623799908E-2</v>
      </c>
      <c r="P71" s="4">
        <v>3.6872978279749884E-2</v>
      </c>
      <c r="Q71" s="4">
        <v>0.29498382623799907</v>
      </c>
      <c r="R71" s="4">
        <v>4.5722493066889858E-2</v>
      </c>
      <c r="S71" s="4">
        <v>1.6224110443089951E-3</v>
      </c>
      <c r="T71" s="4">
        <v>5.899676524759982E-4</v>
      </c>
      <c r="U71" s="4">
        <v>1.0324433918329968E-4</v>
      </c>
      <c r="V71" s="4">
        <v>2.6548544361419918E-4</v>
      </c>
      <c r="W71" s="4">
        <v>1.4749191311899954E-2</v>
      </c>
      <c r="X71" s="4">
        <v>1.4749191311899954E-2</v>
      </c>
      <c r="Y71" s="2">
        <v>0.48423932103484496</v>
      </c>
      <c r="Z71" s="3" t="s">
        <v>33</v>
      </c>
      <c r="AA71" s="3" t="s">
        <v>81</v>
      </c>
    </row>
    <row r="72" spans="1:27" x14ac:dyDescent="0.35">
      <c r="A72" s="4">
        <v>1.4621299951964404</v>
      </c>
      <c r="B72" s="4">
        <v>2.1789842261026867E-2</v>
      </c>
      <c r="C72" s="4">
        <v>0.30947891906965697</v>
      </c>
      <c r="D72" s="4">
        <v>0.24000405968667271</v>
      </c>
      <c r="E72" s="4">
        <v>5.6843066767896166E-3</v>
      </c>
      <c r="F72" s="4">
        <v>3.1579481537720097E-2</v>
      </c>
      <c r="G72" s="4">
        <v>7.8948703844300243E-3</v>
      </c>
      <c r="H72" s="4">
        <v>1.5789740768860049E-4</v>
      </c>
      <c r="I72" s="4">
        <v>1.5789740768860049E-4</v>
      </c>
      <c r="J72" s="4">
        <v>1.5789740768860049E-4</v>
      </c>
      <c r="K72" s="4">
        <v>0</v>
      </c>
      <c r="L72" s="4">
        <v>4.1053325999036119</v>
      </c>
      <c r="M72" s="4">
        <v>1.5789740768860049E-2</v>
      </c>
      <c r="N72" s="4">
        <v>7.8948703844300236E-2</v>
      </c>
      <c r="O72" s="4">
        <v>0.21158252630272464</v>
      </c>
      <c r="P72" s="4">
        <v>0.53685118614124161</v>
      </c>
      <c r="Q72" s="4">
        <v>6.0001014921668183</v>
      </c>
      <c r="R72" s="4">
        <v>0.13263382245842442</v>
      </c>
      <c r="S72" s="4">
        <v>1.2631792615088039E-3</v>
      </c>
      <c r="T72" s="4">
        <v>3.4737429691492107E-3</v>
      </c>
      <c r="U72" s="4">
        <v>1.8947688922632056E-3</v>
      </c>
      <c r="V72" s="4">
        <v>2.8421533383948083E-3</v>
      </c>
      <c r="W72" s="4">
        <v>0.31579481537720094</v>
      </c>
      <c r="X72" s="4">
        <v>0.31579481537720094</v>
      </c>
      <c r="Y72" s="2">
        <v>0.10468184333913749</v>
      </c>
      <c r="Z72" s="3" t="s">
        <v>44</v>
      </c>
      <c r="AA72" s="3" t="s">
        <v>81</v>
      </c>
    </row>
    <row r="73" spans="1:27" x14ac:dyDescent="0.35">
      <c r="A73" s="4">
        <v>0.70684289774654596</v>
      </c>
      <c r="B73" s="4">
        <v>5.6383999935851635E-3</v>
      </c>
      <c r="C73" s="4">
        <v>2.0428985484004223E-4</v>
      </c>
      <c r="D73" s="4">
        <v>0</v>
      </c>
      <c r="E73" s="4">
        <v>0</v>
      </c>
      <c r="F73" s="4">
        <v>2.5331942000165232E-2</v>
      </c>
      <c r="G73" s="4">
        <v>7.0275710064974517E-2</v>
      </c>
      <c r="H73" s="4">
        <v>8.4984579613457557E-3</v>
      </c>
      <c r="I73" s="4">
        <v>4.1675130387368607E-2</v>
      </c>
      <c r="J73" s="4">
        <v>6.169553616169274E-3</v>
      </c>
      <c r="K73" s="4">
        <v>0</v>
      </c>
      <c r="L73" s="4">
        <v>1.0827362306522237</v>
      </c>
      <c r="M73" s="4">
        <v>2.4923362290485147E-2</v>
      </c>
      <c r="N73" s="4">
        <v>2.8845727503413956</v>
      </c>
      <c r="O73" s="4">
        <v>6.53727535488135E-2</v>
      </c>
      <c r="P73" s="4">
        <v>3.2277797064726672E-2</v>
      </c>
      <c r="Q73" s="4">
        <v>7.7630144839216028E-2</v>
      </c>
      <c r="R73" s="4">
        <v>0.32686376774406756</v>
      </c>
      <c r="S73" s="4">
        <v>2.8600579677605912E-4</v>
      </c>
      <c r="T73" s="4">
        <v>3.4729275322807174E-2</v>
      </c>
      <c r="U73" s="4">
        <v>7.3544347742415177E-4</v>
      </c>
      <c r="V73" s="4">
        <v>5.7201159355211824E-4</v>
      </c>
      <c r="W73" s="4">
        <v>0.1021449274200211</v>
      </c>
      <c r="X73" s="4">
        <v>4.0857970968008445E-2</v>
      </c>
      <c r="Y73" s="2">
        <v>4.7665280612032968</v>
      </c>
      <c r="Z73" s="3" t="s">
        <v>61</v>
      </c>
      <c r="AA73" s="3" t="s">
        <v>81</v>
      </c>
    </row>
    <row r="74" spans="1:27" x14ac:dyDescent="0.35">
      <c r="A74" s="4">
        <v>0.81078154354688881</v>
      </c>
      <c r="B74" s="4">
        <v>6.8524117551382211E-3</v>
      </c>
      <c r="C74" s="4">
        <v>0</v>
      </c>
      <c r="D74" s="4">
        <v>0</v>
      </c>
      <c r="E74" s="4">
        <v>9.4155276024799977E-4</v>
      </c>
      <c r="F74" s="4">
        <v>1.8831055204959996E-2</v>
      </c>
      <c r="G74" s="4">
        <v>8.2124324088297757E-2</v>
      </c>
      <c r="H74" s="4">
        <v>1.2187877396543555E-2</v>
      </c>
      <c r="I74" s="4">
        <v>5.8062420215293321E-2</v>
      </c>
      <c r="J74" s="4">
        <v>7.8985814887471088E-3</v>
      </c>
      <c r="K74" s="4">
        <v>0</v>
      </c>
      <c r="L74" s="4">
        <v>0.13861748970317775</v>
      </c>
      <c r="M74" s="4">
        <v>2.7357338533872441E-2</v>
      </c>
      <c r="N74" s="4">
        <v>6.5908693217359984</v>
      </c>
      <c r="O74" s="4">
        <v>0.12554036803306665</v>
      </c>
      <c r="P74" s="4">
        <v>3.5046686075897775E-2</v>
      </c>
      <c r="Q74" s="4">
        <v>0.16215630870937772</v>
      </c>
      <c r="R74" s="4">
        <v>0.3033892227465777</v>
      </c>
      <c r="S74" s="4">
        <v>1.5692546004133329E-4</v>
      </c>
      <c r="T74" s="4">
        <v>8.3693578688711094E-4</v>
      </c>
      <c r="U74" s="4">
        <v>5.7539335348488871E-4</v>
      </c>
      <c r="V74" s="4">
        <v>3.6615940676311106E-4</v>
      </c>
      <c r="W74" s="4">
        <v>5.2308486680444431E-2</v>
      </c>
      <c r="X74" s="4">
        <v>5.2308486680444431E-2</v>
      </c>
      <c r="Y74" s="2">
        <v>0.82225373103149602</v>
      </c>
      <c r="Z74" s="3" t="s">
        <v>61</v>
      </c>
      <c r="AA74" s="3" t="s">
        <v>81</v>
      </c>
    </row>
    <row r="75" spans="1:27" x14ac:dyDescent="0.35">
      <c r="A75" s="4">
        <v>6.374316964977365</v>
      </c>
      <c r="B75" s="4">
        <v>0.10507115876336318</v>
      </c>
      <c r="C75" s="4">
        <v>1.1249618731597417</v>
      </c>
      <c r="D75" s="4">
        <v>1.0647210754687468</v>
      </c>
      <c r="E75" s="4">
        <v>2.5217078103207159E-2</v>
      </c>
      <c r="F75" s="4">
        <v>0.37825617154810742</v>
      </c>
      <c r="G75" s="4">
        <v>3.5023719587787723E-2</v>
      </c>
      <c r="H75" s="4">
        <v>7.0047439175575444E-4</v>
      </c>
      <c r="I75" s="4">
        <v>7.0047439175575444E-4</v>
      </c>
      <c r="J75" s="4">
        <v>7.0047439175575444E-4</v>
      </c>
      <c r="K75" s="4">
        <v>0</v>
      </c>
      <c r="L75" s="4">
        <v>0.35023719587787722</v>
      </c>
      <c r="M75" s="4">
        <v>2.6618026886718674E-2</v>
      </c>
      <c r="N75" s="4">
        <v>0.35023719587787722</v>
      </c>
      <c r="O75" s="4">
        <v>2.1014231752672634</v>
      </c>
      <c r="P75" s="4">
        <v>5.3236053773437346</v>
      </c>
      <c r="Q75" s="4">
        <v>25.217078103207164</v>
      </c>
      <c r="R75" s="4">
        <v>9.2462619711759597</v>
      </c>
      <c r="S75" s="4">
        <v>2.8018975670230178E-3</v>
      </c>
      <c r="T75" s="4">
        <v>7.9854080660156007E-2</v>
      </c>
      <c r="U75" s="4">
        <v>5.6037951340460355E-3</v>
      </c>
      <c r="V75" s="4">
        <v>3.5023719587787723E-2</v>
      </c>
      <c r="W75" s="4">
        <v>1.4009487835115089</v>
      </c>
      <c r="X75" s="4">
        <v>1.4009487835115089</v>
      </c>
      <c r="Y75" s="2">
        <v>1.7053706478929731E-2</v>
      </c>
      <c r="Z75" s="3" t="s">
        <v>34</v>
      </c>
      <c r="AA75" s="3" t="s">
        <v>81</v>
      </c>
    </row>
    <row r="76" spans="1:27" x14ac:dyDescent="0.35">
      <c r="A76" s="4">
        <v>6.8908279059105219E-4</v>
      </c>
      <c r="B76" s="4">
        <v>1.2246732060267516E-5</v>
      </c>
      <c r="C76" s="4">
        <v>1.3928616596544256E-4</v>
      </c>
      <c r="D76" s="4">
        <v>1.3226470625088917E-4</v>
      </c>
      <c r="E76" s="4">
        <v>2.9392156944642034E-6</v>
      </c>
      <c r="F76" s="4">
        <v>2.9392156944642038E-5</v>
      </c>
      <c r="G76" s="4">
        <v>2.4493464120535031E-6</v>
      </c>
      <c r="H76" s="4">
        <v>8.1644880401783437E-8</v>
      </c>
      <c r="I76" s="4">
        <v>8.1644880401783437E-8</v>
      </c>
      <c r="J76" s="4">
        <v>8.1644880401783437E-8</v>
      </c>
      <c r="K76" s="4">
        <v>0</v>
      </c>
      <c r="L76" s="4">
        <v>5.7314706042051978E-3</v>
      </c>
      <c r="M76" s="4">
        <v>6.531590432142675E-7</v>
      </c>
      <c r="N76" s="4">
        <v>4.0822440200891719E-5</v>
      </c>
      <c r="O76" s="4">
        <v>2.9392156944642035E-4</v>
      </c>
      <c r="P76" s="4">
        <v>1.4206209189910316E-4</v>
      </c>
      <c r="Q76" s="4">
        <v>3.2657952160713376E-3</v>
      </c>
      <c r="R76" s="4">
        <v>3.5923747376784715E-4</v>
      </c>
      <c r="S76" s="4">
        <v>6.531590432142675E-7</v>
      </c>
      <c r="T76" s="4">
        <v>2.61263617285707E-6</v>
      </c>
      <c r="U76" s="4">
        <v>8.1644880401783437E-8</v>
      </c>
      <c r="V76" s="4">
        <v>4.0822440200891726E-7</v>
      </c>
      <c r="W76" s="4">
        <v>1.6328976080356688E-4</v>
      </c>
      <c r="X76" s="4">
        <v>1.6328976080356688E-4</v>
      </c>
      <c r="Y76" s="2">
        <v>0.11004814411531166</v>
      </c>
      <c r="Z76" s="3" t="s">
        <v>62</v>
      </c>
      <c r="AA76" s="3" t="s">
        <v>81</v>
      </c>
    </row>
    <row r="77" spans="1:27" x14ac:dyDescent="0.35">
      <c r="A77" s="4">
        <v>0.30045922699738248</v>
      </c>
      <c r="B77" s="4">
        <v>5.3294824326013852E-3</v>
      </c>
      <c r="C77" s="4">
        <v>6.4339983570390641E-2</v>
      </c>
      <c r="D77" s="4">
        <v>6.1018711909494129E-2</v>
      </c>
      <c r="E77" s="4">
        <v>1.3902997650264484E-3</v>
      </c>
      <c r="F77" s="4">
        <v>3.8619437917401345E-3</v>
      </c>
      <c r="G77" s="4">
        <v>1.9309718958700672E-3</v>
      </c>
      <c r="H77" s="4">
        <v>3.8619437917401347E-5</v>
      </c>
      <c r="I77" s="4">
        <v>3.8619437917401347E-5</v>
      </c>
      <c r="J77" s="4">
        <v>3.8619437917401347E-5</v>
      </c>
      <c r="K77" s="4">
        <v>0</v>
      </c>
      <c r="L77" s="4">
        <v>9.4231428518459275</v>
      </c>
      <c r="M77" s="4">
        <v>3.0895550333921078E-4</v>
      </c>
      <c r="N77" s="4">
        <v>1.9309718958700671E-2</v>
      </c>
      <c r="O77" s="4">
        <v>8.4962763418282961E-2</v>
      </c>
      <c r="P77" s="4">
        <v>7.4921709559758604E-2</v>
      </c>
      <c r="Q77" s="4">
        <v>0.77238875834802689</v>
      </c>
      <c r="R77" s="4">
        <v>4.6343325500881612E-2</v>
      </c>
      <c r="S77" s="4">
        <v>1.5447775166960539E-4</v>
      </c>
      <c r="T77" s="4">
        <v>1.2358220133568431E-3</v>
      </c>
      <c r="U77" s="4">
        <v>2.3171662750440806E-4</v>
      </c>
      <c r="V77" s="4">
        <v>6.9514988251322422E-4</v>
      </c>
      <c r="W77" s="4">
        <v>7.7238875834802684E-2</v>
      </c>
      <c r="X77" s="4">
        <v>7.7238875834802684E-2</v>
      </c>
      <c r="Y77" s="2">
        <v>3.1647757349065844E-2</v>
      </c>
      <c r="Z77" s="3" t="s">
        <v>63</v>
      </c>
      <c r="AA77" s="3" t="s">
        <v>81</v>
      </c>
    </row>
    <row r="78" spans="1:27" x14ac:dyDescent="0.35">
      <c r="A78" s="4">
        <v>1.723929621617178</v>
      </c>
      <c r="B78" s="4">
        <v>1.524775297098226E-2</v>
      </c>
      <c r="C78" s="4">
        <v>0.33918470894634006</v>
      </c>
      <c r="D78" s="4">
        <v>0.28037194748683708</v>
      </c>
      <c r="E78" s="4">
        <v>0</v>
      </c>
      <c r="F78" s="4">
        <v>9.0241803297650108E-2</v>
      </c>
      <c r="G78" s="4">
        <v>8.4018230656432869E-3</v>
      </c>
      <c r="H78" s="4">
        <v>2.0848968348077786E-3</v>
      </c>
      <c r="I78" s="4">
        <v>1.7737182027469159E-3</v>
      </c>
      <c r="J78" s="4">
        <v>3.7341435847303493E-3</v>
      </c>
      <c r="K78" s="4">
        <v>0</v>
      </c>
      <c r="L78" s="4">
        <v>0.43565008488520746</v>
      </c>
      <c r="M78" s="4">
        <v>1.275832391449536E-2</v>
      </c>
      <c r="N78" s="4">
        <v>5.6012153770955246E-2</v>
      </c>
      <c r="O78" s="4">
        <v>0.2561000141860898</v>
      </c>
      <c r="P78" s="4">
        <v>0.4792150933737282</v>
      </c>
      <c r="Q78" s="4">
        <v>4.1075579432033846</v>
      </c>
      <c r="R78" s="4">
        <v>0.20102139631131713</v>
      </c>
      <c r="S78" s="4">
        <v>9.3353589618258733E-4</v>
      </c>
      <c r="T78" s="4">
        <v>2.2404861508382094E-3</v>
      </c>
      <c r="U78" s="4">
        <v>2.2093682876321232E-3</v>
      </c>
      <c r="V78" s="4">
        <v>3.0184327309903656E-3</v>
      </c>
      <c r="W78" s="4">
        <v>0.15558931603043122</v>
      </c>
      <c r="X78" s="4">
        <v>1.2447145282434499E-2</v>
      </c>
      <c r="Y78" s="2">
        <v>4.956036945649887E-3</v>
      </c>
      <c r="Z78" s="3" t="s">
        <v>43</v>
      </c>
      <c r="AA78" s="3" t="s">
        <v>81</v>
      </c>
    </row>
    <row r="79" spans="1:27" x14ac:dyDescent="0.35">
      <c r="A79" s="4">
        <v>3.8325767200177108</v>
      </c>
      <c r="B79" s="4">
        <v>8.6420847608242504E-3</v>
      </c>
      <c r="C79" s="4">
        <v>0.91681247027874646</v>
      </c>
      <c r="D79" s="4">
        <v>0.77778762847418237</v>
      </c>
      <c r="E79" s="4">
        <v>4.6967851961001353E-2</v>
      </c>
      <c r="F79" s="4">
        <v>5.7488650800265662E-2</v>
      </c>
      <c r="G79" s="4">
        <v>7.8905991294482263E-3</v>
      </c>
      <c r="H79" s="4">
        <v>6.3876278666961841E-4</v>
      </c>
      <c r="I79" s="4">
        <v>2.7804968360912801E-4</v>
      </c>
      <c r="J79" s="4">
        <v>1.9162883600088551E-3</v>
      </c>
      <c r="K79" s="4">
        <v>0</v>
      </c>
      <c r="L79" s="4">
        <v>0.11272284470640326</v>
      </c>
      <c r="M79" s="4">
        <v>6.7633706823841955E-3</v>
      </c>
      <c r="N79" s="4">
        <v>0</v>
      </c>
      <c r="O79" s="4">
        <v>0.19125309318519751</v>
      </c>
      <c r="P79" s="4">
        <v>0.22544568941280652</v>
      </c>
      <c r="Q79" s="4">
        <v>3.9077252831553131</v>
      </c>
      <c r="R79" s="4">
        <v>0.16682981016547682</v>
      </c>
      <c r="S79" s="4">
        <v>1.0145056023576292E-3</v>
      </c>
      <c r="T79" s="4">
        <v>4.1331709725681192E-3</v>
      </c>
      <c r="U79" s="4">
        <v>1.6156941074584466E-3</v>
      </c>
      <c r="V79" s="4">
        <v>9.3935703922002722E-4</v>
      </c>
      <c r="W79" s="4">
        <v>0.18787140784400541</v>
      </c>
      <c r="X79" s="4">
        <v>7.5148563137602178E-3</v>
      </c>
      <c r="Y79" s="2">
        <v>4.0613879004343971</v>
      </c>
      <c r="Z79" s="3" t="s">
        <v>35</v>
      </c>
      <c r="AA79" s="3" t="s">
        <v>81</v>
      </c>
    </row>
    <row r="80" spans="1:27" x14ac:dyDescent="0.35">
      <c r="A80" s="4">
        <v>7.7652628785884952</v>
      </c>
      <c r="B80" s="4">
        <v>3.6354226959683968E-2</v>
      </c>
      <c r="C80" s="4">
        <v>1.686836130929336</v>
      </c>
      <c r="D80" s="4">
        <v>1.3596480882921804</v>
      </c>
      <c r="E80" s="4">
        <v>7.2708453919367944E-3</v>
      </c>
      <c r="F80" s="4">
        <v>0.20358367097423019</v>
      </c>
      <c r="G80" s="4">
        <v>3.6354226959683968E-2</v>
      </c>
      <c r="H80" s="4">
        <v>7.5616792076142643E-3</v>
      </c>
      <c r="I80" s="4">
        <v>1.4541690783873586E-3</v>
      </c>
      <c r="J80" s="4">
        <v>2.1812536175810381E-2</v>
      </c>
      <c r="K80" s="4">
        <v>0</v>
      </c>
      <c r="L80" s="4">
        <v>3.1119218277489478</v>
      </c>
      <c r="M80" s="4">
        <v>5.3804255900332276E-2</v>
      </c>
      <c r="N80" s="4">
        <v>0.21812536175810379</v>
      </c>
      <c r="O80" s="4">
        <v>0.94084739371662107</v>
      </c>
      <c r="P80" s="4">
        <v>2.0940034728777963</v>
      </c>
      <c r="Q80" s="4">
        <v>17.304612032809569</v>
      </c>
      <c r="R80" s="4">
        <v>0.77652628785884958</v>
      </c>
      <c r="S80" s="4">
        <v>5.2350086821944912E-3</v>
      </c>
      <c r="T80" s="4">
        <v>1.4396273876034853E-2</v>
      </c>
      <c r="U80" s="4">
        <v>5.9620932213881707E-3</v>
      </c>
      <c r="V80" s="4">
        <v>4.5079241430008125E-3</v>
      </c>
      <c r="W80" s="4">
        <v>0.72708453919367944</v>
      </c>
      <c r="X80" s="4">
        <v>2.9083381567747178E-2</v>
      </c>
      <c r="Y80" s="2">
        <v>3.0459460175749253E-2</v>
      </c>
      <c r="Z80" s="3" t="s">
        <v>35</v>
      </c>
      <c r="AA80" s="3" t="s">
        <v>81</v>
      </c>
    </row>
    <row r="81" spans="1:27" x14ac:dyDescent="0.35">
      <c r="A81" s="4">
        <v>3.2084713786528468E-2</v>
      </c>
      <c r="B81" s="4">
        <v>2.0153714690030448E-4</v>
      </c>
      <c r="C81" s="4">
        <v>6.4653116725617681E-3</v>
      </c>
      <c r="D81" s="4">
        <v>5.3205806781680383E-3</v>
      </c>
      <c r="E81" s="4">
        <v>1.4510674576821922E-4</v>
      </c>
      <c r="F81" s="4">
        <v>6.4491887008097436E-4</v>
      </c>
      <c r="G81" s="4">
        <v>2.0153714690030448E-4</v>
      </c>
      <c r="H81" s="4">
        <v>4.0307429380060901E-6</v>
      </c>
      <c r="I81" s="4">
        <v>4.0307429380060901E-6</v>
      </c>
      <c r="J81" s="4">
        <v>4.0307429380060901E-6</v>
      </c>
      <c r="K81" s="4">
        <v>0</v>
      </c>
      <c r="L81" s="4">
        <v>0.43451408871705643</v>
      </c>
      <c r="M81" s="4">
        <v>3.2245943504048721E-5</v>
      </c>
      <c r="N81" s="4">
        <v>2.0153714690030449E-3</v>
      </c>
      <c r="O81" s="4">
        <v>5.8042698307287695E-3</v>
      </c>
      <c r="P81" s="4">
        <v>1.3704525989220706E-2</v>
      </c>
      <c r="Q81" s="4">
        <v>0.11286080226417053</v>
      </c>
      <c r="R81" s="4">
        <v>1.1286080226417052E-2</v>
      </c>
      <c r="S81" s="4">
        <v>1.612297175202436E-5</v>
      </c>
      <c r="T81" s="4">
        <v>4.8368915256073081E-5</v>
      </c>
      <c r="U81" s="4">
        <v>1.612297175202436E-5</v>
      </c>
      <c r="V81" s="4">
        <v>5.6430401132085258E-5</v>
      </c>
      <c r="W81" s="4">
        <v>8.0614858760121796E-3</v>
      </c>
      <c r="X81" s="4">
        <v>8.0614858760121796E-3</v>
      </c>
      <c r="Y81" s="2">
        <v>1.1103815696107007</v>
      </c>
      <c r="Z81" s="3" t="s">
        <v>36</v>
      </c>
      <c r="AA81" s="3" t="s">
        <v>81</v>
      </c>
    </row>
    <row r="82" spans="1:27" x14ac:dyDescent="0.35">
      <c r="A82" s="4">
        <v>0.62594975984045176</v>
      </c>
      <c r="B82" s="4">
        <v>8.2523530750354072E-3</v>
      </c>
      <c r="C82" s="4">
        <v>0.1439772238623199</v>
      </c>
      <c r="D82" s="4">
        <v>9.1302629766349203E-2</v>
      </c>
      <c r="E82" s="4">
        <v>1.5802378228791209E-3</v>
      </c>
      <c r="F82" s="4">
        <v>1.4924468327191695E-2</v>
      </c>
      <c r="G82" s="4">
        <v>2.1947747539987788E-3</v>
      </c>
      <c r="H82" s="4">
        <v>4.3895495079975577E-5</v>
      </c>
      <c r="I82" s="4">
        <v>4.3895495079975577E-5</v>
      </c>
      <c r="J82" s="4">
        <v>4.3895495079975577E-5</v>
      </c>
      <c r="K82" s="4">
        <v>0</v>
      </c>
      <c r="L82" s="4">
        <v>3.7750125768778999</v>
      </c>
      <c r="M82" s="4">
        <v>1.0534918819194139E-2</v>
      </c>
      <c r="N82" s="4">
        <v>2.1947747539987787E-2</v>
      </c>
      <c r="O82" s="4">
        <v>8.3401440651953596E-2</v>
      </c>
      <c r="P82" s="4">
        <v>0.1755819803199023</v>
      </c>
      <c r="Q82" s="4">
        <v>2.1947747539987787</v>
      </c>
      <c r="R82" s="4">
        <v>0.1141282872079365</v>
      </c>
      <c r="S82" s="4">
        <v>7.0232792127960923E-4</v>
      </c>
      <c r="T82" s="4">
        <v>1.4046558425592185E-3</v>
      </c>
      <c r="U82" s="4">
        <v>8.7790990159951159E-4</v>
      </c>
      <c r="V82" s="4">
        <v>1.0534918819194137E-3</v>
      </c>
      <c r="W82" s="4">
        <v>8.7790990159951149E-2</v>
      </c>
      <c r="X82" s="4">
        <v>8.7790990159951149E-2</v>
      </c>
      <c r="Y82" s="2">
        <v>5.9943967097000472</v>
      </c>
      <c r="Z82" s="3" t="s">
        <v>38</v>
      </c>
      <c r="AA82" s="3" t="s">
        <v>81</v>
      </c>
    </row>
    <row r="83" spans="1:27" x14ac:dyDescent="0.35">
      <c r="A83" s="4">
        <v>0.83651855839093359</v>
      </c>
      <c r="B83" s="4">
        <v>5.9542587343983482E-3</v>
      </c>
      <c r="C83" s="4">
        <v>0.20237173858016472</v>
      </c>
      <c r="D83" s="4">
        <v>0.13917623176722521</v>
      </c>
      <c r="E83" s="4">
        <v>6.5752550441208757E-4</v>
      </c>
      <c r="F83" s="4">
        <v>1.8629889291675812E-2</v>
      </c>
      <c r="G83" s="4">
        <v>1.4611677875824166E-3</v>
      </c>
      <c r="H83" s="4">
        <v>5.8446711503296663E-4</v>
      </c>
      <c r="I83" s="4">
        <v>5.1140872565384591E-4</v>
      </c>
      <c r="J83" s="4">
        <v>1.8264597344780207E-4</v>
      </c>
      <c r="K83" s="4">
        <v>0</v>
      </c>
      <c r="L83" s="4">
        <v>5.4428500087445021E-2</v>
      </c>
      <c r="M83" s="4">
        <v>1.497696982271977E-3</v>
      </c>
      <c r="N83" s="4">
        <v>9.1322986723901042E-3</v>
      </c>
      <c r="O83" s="4">
        <v>0.10958758406868124</v>
      </c>
      <c r="P83" s="4">
        <v>0.24109268495109876</v>
      </c>
      <c r="Q83" s="4">
        <v>2.2282808760631854</v>
      </c>
      <c r="R83" s="4">
        <v>0.18264597344780209</v>
      </c>
      <c r="S83" s="4">
        <v>9.1322986723901042E-4</v>
      </c>
      <c r="T83" s="4">
        <v>1.3881093982032959E-3</v>
      </c>
      <c r="U83" s="4">
        <v>8.401714778598897E-4</v>
      </c>
      <c r="V83" s="4">
        <v>1.0228174513076918E-3</v>
      </c>
      <c r="W83" s="4">
        <v>3.6529194689560417E-2</v>
      </c>
      <c r="X83" s="4">
        <v>2.9223355751648332E-3</v>
      </c>
      <c r="Y83" s="2">
        <v>7.2166489011907212E-2</v>
      </c>
      <c r="Z83" s="3" t="s">
        <v>64</v>
      </c>
      <c r="AA83" s="3" t="s">
        <v>81</v>
      </c>
    </row>
    <row r="84" spans="1:27" x14ac:dyDescent="0.35">
      <c r="A84" s="4">
        <v>2.7135317011346105</v>
      </c>
      <c r="B84" s="4">
        <v>3.9668154105569509E-2</v>
      </c>
      <c r="C84" s="4">
        <v>0.54500594336347685</v>
      </c>
      <c r="D84" s="4">
        <v>0.5001636822006591</v>
      </c>
      <c r="E84" s="4">
        <v>1.0348214114496395E-2</v>
      </c>
      <c r="F84" s="4">
        <v>0.12072916466912462</v>
      </c>
      <c r="G84" s="4">
        <v>1.4372519603467216E-2</v>
      </c>
      <c r="H84" s="4">
        <v>2.874503920693443E-4</v>
      </c>
      <c r="I84" s="4">
        <v>2.874503920693443E-4</v>
      </c>
      <c r="J84" s="4">
        <v>2.874503920693443E-4</v>
      </c>
      <c r="K84" s="4">
        <v>0</v>
      </c>
      <c r="L84" s="4">
        <v>0.14372519603467215</v>
      </c>
      <c r="M84" s="4">
        <v>1.0923114898635084E-2</v>
      </c>
      <c r="N84" s="4">
        <v>0.14372519603467215</v>
      </c>
      <c r="O84" s="4">
        <v>0.4081795567384689</v>
      </c>
      <c r="P84" s="4">
        <v>1.0348214114496395</v>
      </c>
      <c r="Q84" s="4">
        <v>10.348214114496395</v>
      </c>
      <c r="R84" s="4">
        <v>0.23570932149686233</v>
      </c>
      <c r="S84" s="4">
        <v>2.874503920693443E-3</v>
      </c>
      <c r="T84" s="4">
        <v>6.3239086255255754E-3</v>
      </c>
      <c r="U84" s="4">
        <v>3.4494047048321316E-3</v>
      </c>
      <c r="V84" s="4">
        <v>6.3239086255255754E-3</v>
      </c>
      <c r="W84" s="4">
        <v>0.57490078413868861</v>
      </c>
      <c r="X84" s="4">
        <v>0.57490078413868861</v>
      </c>
      <c r="Y84" s="2">
        <v>0.14749191311899953</v>
      </c>
      <c r="Z84" s="3" t="s">
        <v>44</v>
      </c>
      <c r="AA84" s="3" t="s">
        <v>81</v>
      </c>
    </row>
    <row r="85" spans="1:27" x14ac:dyDescent="0.35">
      <c r="A85" s="4">
        <v>2.1941839138272354</v>
      </c>
      <c r="B85" s="4">
        <v>2.2420135359270111E-2</v>
      </c>
      <c r="C85" s="4">
        <v>0.49623232928517857</v>
      </c>
      <c r="D85" s="4">
        <v>0.46334946409158234</v>
      </c>
      <c r="E85" s="4">
        <v>5.3808324862248272E-3</v>
      </c>
      <c r="F85" s="4">
        <v>2.9893513812360151E-2</v>
      </c>
      <c r="G85" s="4">
        <v>7.4733784530900378E-3</v>
      </c>
      <c r="H85" s="4">
        <v>1.4946756906180077E-4</v>
      </c>
      <c r="I85" s="4">
        <v>1.4946756906180077E-4</v>
      </c>
      <c r="J85" s="4">
        <v>1.4946756906180077E-4</v>
      </c>
      <c r="K85" s="4">
        <v>0</v>
      </c>
      <c r="L85" s="4">
        <v>0.22539709414519557</v>
      </c>
      <c r="M85" s="4">
        <v>9.2669892818316463E-3</v>
      </c>
      <c r="N85" s="4">
        <v>7.4733784530900391E-2</v>
      </c>
      <c r="O85" s="4">
        <v>0.22719070497393715</v>
      </c>
      <c r="P85" s="4">
        <v>0.47829622099776242</v>
      </c>
      <c r="Q85" s="4">
        <v>5.9787027624720306</v>
      </c>
      <c r="R85" s="4">
        <v>0.35872216574832178</v>
      </c>
      <c r="S85" s="4">
        <v>2.3914811049888123E-3</v>
      </c>
      <c r="T85" s="4">
        <v>5.9787027624720315E-3</v>
      </c>
      <c r="U85" s="4">
        <v>5.6797676243484294E-3</v>
      </c>
      <c r="V85" s="4">
        <v>7.4733784530900394E-4</v>
      </c>
      <c r="W85" s="4">
        <v>0.29893513812360156</v>
      </c>
      <c r="X85" s="4">
        <v>0.29893513812360156</v>
      </c>
      <c r="Y85" s="2">
        <v>3.1579481537720095</v>
      </c>
      <c r="Z85" s="3" t="s">
        <v>33</v>
      </c>
      <c r="AA85" s="3" t="s">
        <v>81</v>
      </c>
    </row>
    <row r="86" spans="1:27" x14ac:dyDescent="0.35">
      <c r="A86" s="4">
        <v>0.80793306268670506</v>
      </c>
      <c r="B86" s="4">
        <v>7.1689835139806223E-3</v>
      </c>
      <c r="C86" s="4">
        <v>0.1775176870128535</v>
      </c>
      <c r="D86" s="4">
        <v>0.17069008366620531</v>
      </c>
      <c r="E86" s="4">
        <v>2.0482810039944631E-3</v>
      </c>
      <c r="F86" s="4">
        <v>1.5931074475512494E-2</v>
      </c>
      <c r="G86" s="4">
        <v>4.5517355644321411E-3</v>
      </c>
      <c r="H86" s="4">
        <v>1.4793140584404456E-3</v>
      </c>
      <c r="I86" s="4">
        <v>1.8206942257728564E-4</v>
      </c>
      <c r="J86" s="4">
        <v>1.3655206693296423E-3</v>
      </c>
      <c r="K86" s="4">
        <v>0</v>
      </c>
      <c r="L86" s="4">
        <v>0.27310413386592847</v>
      </c>
      <c r="M86" s="4">
        <v>4.5517355644321411E-3</v>
      </c>
      <c r="N86" s="4">
        <v>2.162074393105267E-3</v>
      </c>
      <c r="O86" s="4">
        <v>7.7151917817124785E-2</v>
      </c>
      <c r="P86" s="4">
        <v>0.24806958826155168</v>
      </c>
      <c r="Q86" s="4">
        <v>1.7296595144842135</v>
      </c>
      <c r="R86" s="4">
        <v>0.10218646342150156</v>
      </c>
      <c r="S86" s="4">
        <v>5.8034628446509788E-4</v>
      </c>
      <c r="T86" s="4">
        <v>2.2758677822160706E-3</v>
      </c>
      <c r="U86" s="4">
        <v>8.8758843506426752E-4</v>
      </c>
      <c r="V86" s="4">
        <v>4.3241487862105341E-4</v>
      </c>
      <c r="W86" s="4">
        <v>1.6841421588398922E-2</v>
      </c>
      <c r="X86" s="4">
        <v>4.5517355644321411E-3</v>
      </c>
      <c r="Y86" s="2">
        <v>0.40857970968008439</v>
      </c>
      <c r="Z86" s="3" t="s">
        <v>33</v>
      </c>
      <c r="AA86" s="3" t="s">
        <v>81</v>
      </c>
    </row>
    <row r="87" spans="1:27" x14ac:dyDescent="0.35">
      <c r="A87" s="4">
        <v>2.2976757603234854</v>
      </c>
      <c r="B87" s="4">
        <v>2.1473605236668084E-2</v>
      </c>
      <c r="C87" s="4">
        <v>0.52395596777470133</v>
      </c>
      <c r="D87" s="4">
        <v>0.50319814937925544</v>
      </c>
      <c r="E87" s="4">
        <v>3.5789342061113478E-3</v>
      </c>
      <c r="F87" s="4">
        <v>3.0063047331335323E-2</v>
      </c>
      <c r="G87" s="4">
        <v>6.4420815710004263E-3</v>
      </c>
      <c r="H87" s="4">
        <v>2.2189392077890356E-3</v>
      </c>
      <c r="I87" s="4">
        <v>2.4336752601557166E-3</v>
      </c>
      <c r="J87" s="4">
        <v>1.2884163142000851E-3</v>
      </c>
      <c r="K87" s="4">
        <v>0</v>
      </c>
      <c r="L87" s="4">
        <v>1.7894671030556739E-2</v>
      </c>
      <c r="M87" s="4">
        <v>1.19536402484119E-2</v>
      </c>
      <c r="N87" s="4">
        <v>3.5789342061113477E-2</v>
      </c>
      <c r="O87" s="4">
        <v>0.25052539442779431</v>
      </c>
      <c r="P87" s="4">
        <v>0.58694520980226106</v>
      </c>
      <c r="Q87" s="4">
        <v>6.8715536757337876</v>
      </c>
      <c r="R87" s="4">
        <v>0.38652489426002551</v>
      </c>
      <c r="S87" s="4">
        <v>2.0042031554223551E-3</v>
      </c>
      <c r="T87" s="4">
        <v>1.2168376300778582E-2</v>
      </c>
      <c r="U87" s="4">
        <v>2.7199899966446244E-3</v>
      </c>
      <c r="V87" s="4">
        <v>1.7178884189334468E-3</v>
      </c>
      <c r="W87" s="4">
        <v>7.1578684122226954E-2</v>
      </c>
      <c r="X87" s="4">
        <v>7.1578684122226954E-2</v>
      </c>
      <c r="Y87" s="2">
        <v>0.52308486680444433</v>
      </c>
      <c r="Z87" s="3" t="s">
        <v>65</v>
      </c>
      <c r="AA87" s="3" t="s">
        <v>81</v>
      </c>
    </row>
    <row r="88" spans="1:27" x14ac:dyDescent="0.35">
      <c r="A88" s="4">
        <v>1.3771739250771173E-3</v>
      </c>
      <c r="B88" s="4">
        <v>4.3666490307323235E-6</v>
      </c>
      <c r="C88" s="4">
        <v>3.2693885050611235E-4</v>
      </c>
      <c r="D88" s="4">
        <v>3.21340582517994E-4</v>
      </c>
      <c r="E88" s="4">
        <v>1.0076882378613051E-6</v>
      </c>
      <c r="F88" s="4">
        <v>2.239307195247345E-5</v>
      </c>
      <c r="G88" s="4">
        <v>5.5982679881183622E-7</v>
      </c>
      <c r="H88" s="4">
        <v>1.5675150366731418E-7</v>
      </c>
      <c r="I88" s="4">
        <v>1.1196535976236726E-7</v>
      </c>
      <c r="J88" s="4">
        <v>2.7991339940591811E-7</v>
      </c>
      <c r="K88" s="4">
        <v>0</v>
      </c>
      <c r="L88" s="4">
        <v>4.9264758295441589E-4</v>
      </c>
      <c r="M88" s="4">
        <v>2.1273418354849778E-6</v>
      </c>
      <c r="N88" s="4">
        <v>1.1196535976236725E-5</v>
      </c>
      <c r="O88" s="4">
        <v>1.3435843171484069E-4</v>
      </c>
      <c r="P88" s="4">
        <v>8.9572287809893799E-5</v>
      </c>
      <c r="Q88" s="4">
        <v>1.0748674537187255E-3</v>
      </c>
      <c r="R88" s="4">
        <v>1.6234977165543252E-3</v>
      </c>
      <c r="S88" s="4">
        <v>8.1734712626528082E-7</v>
      </c>
      <c r="T88" s="4">
        <v>2.3512725550097124E-6</v>
      </c>
      <c r="U88" s="4">
        <v>3.0230647135839157E-7</v>
      </c>
      <c r="V88" s="4">
        <v>8.9572287809893804E-7</v>
      </c>
      <c r="W88" s="4">
        <v>5.7662160277619137E-5</v>
      </c>
      <c r="X88" s="4">
        <v>3.3589607928710175E-6</v>
      </c>
      <c r="Y88" s="2">
        <v>14.00948783511509</v>
      </c>
      <c r="Z88" s="3" t="s">
        <v>33</v>
      </c>
      <c r="AA88" s="3" t="s">
        <v>81</v>
      </c>
    </row>
    <row r="89" spans="1:27" x14ac:dyDescent="0.35">
      <c r="A89" s="4">
        <v>8.7419197589691517</v>
      </c>
      <c r="B89" s="4">
        <v>3.9690895613934851E-2</v>
      </c>
      <c r="C89" s="4">
        <v>1.9278435012482644</v>
      </c>
      <c r="D89" s="4">
        <v>1.4232021141568065</v>
      </c>
      <c r="E89" s="4">
        <v>7.0876599310597957E-3</v>
      </c>
      <c r="F89" s="4">
        <v>0.34020767669087015</v>
      </c>
      <c r="G89" s="4">
        <v>2.1262979793179385E-2</v>
      </c>
      <c r="H89" s="4">
        <v>2.9768171710451139E-3</v>
      </c>
      <c r="I89" s="4">
        <v>7.0876599310597949E-4</v>
      </c>
      <c r="J89" s="4">
        <v>5.2448683489842484E-3</v>
      </c>
      <c r="K89" s="4">
        <v>0</v>
      </c>
      <c r="L89" s="4">
        <v>3.5438299655298975</v>
      </c>
      <c r="M89" s="4">
        <v>2.5515575751815261E-2</v>
      </c>
      <c r="N89" s="4">
        <v>0.28350639724239179</v>
      </c>
      <c r="O89" s="4">
        <v>0.70876599310597954</v>
      </c>
      <c r="P89" s="4">
        <v>1.4175319862119591</v>
      </c>
      <c r="Q89" s="4">
        <v>14.17531986211959</v>
      </c>
      <c r="R89" s="4">
        <v>0.85051919172717527</v>
      </c>
      <c r="S89" s="4">
        <v>4.9613619517418564E-3</v>
      </c>
      <c r="T89" s="4">
        <v>1.8427915820755467E-2</v>
      </c>
      <c r="U89" s="4">
        <v>4.2525959586358769E-3</v>
      </c>
      <c r="V89" s="4">
        <v>5.6701279448478359E-3</v>
      </c>
      <c r="W89" s="4">
        <v>0</v>
      </c>
      <c r="X89" s="4">
        <v>8.9106060653283744E-3</v>
      </c>
      <c r="Y89" s="2">
        <v>1.6328976080356688E-3</v>
      </c>
      <c r="Z89" s="3" t="s">
        <v>35</v>
      </c>
      <c r="AA89" s="3" t="s">
        <v>81</v>
      </c>
    </row>
    <row r="90" spans="1:27" x14ac:dyDescent="0.35">
      <c r="A90" s="4">
        <v>3.4942295426566069E-3</v>
      </c>
      <c r="B90" s="4">
        <v>3.513219920605828E-5</v>
      </c>
      <c r="C90" s="4">
        <v>5.6971133847662074E-4</v>
      </c>
      <c r="D90" s="4">
        <v>9.6850927541025522E-5</v>
      </c>
      <c r="E90" s="4">
        <v>1.7091340154298621E-5</v>
      </c>
      <c r="F90" s="4">
        <v>4.2253590937016042E-4</v>
      </c>
      <c r="G90" s="4">
        <v>2.9435085821292068E-5</v>
      </c>
      <c r="H90" s="4">
        <v>9.4951889746103465E-7</v>
      </c>
      <c r="I90" s="4">
        <v>9.4951889746103465E-7</v>
      </c>
      <c r="J90" s="4">
        <v>3.7980755898441386E-6</v>
      </c>
      <c r="K90" s="4">
        <v>0</v>
      </c>
      <c r="L90" s="4">
        <v>5.6971133847662069E-3</v>
      </c>
      <c r="M90" s="4">
        <v>9.4951889746103465E-7</v>
      </c>
      <c r="N90" s="4">
        <v>4.2728350385746561E-4</v>
      </c>
      <c r="O90" s="4">
        <v>7.3112955104499659E-3</v>
      </c>
      <c r="P90" s="4">
        <v>1.6616580705568105E-3</v>
      </c>
      <c r="Q90" s="4">
        <v>1.6616580705568106E-2</v>
      </c>
      <c r="R90" s="4">
        <v>1.1204322990040207E-2</v>
      </c>
      <c r="S90" s="4">
        <v>5.5072096052739998E-5</v>
      </c>
      <c r="T90" s="4">
        <v>2.3737972436525865E-5</v>
      </c>
      <c r="U90" s="4">
        <v>1.8040859051759656E-6</v>
      </c>
      <c r="V90" s="4">
        <v>1.3293264564454486E-5</v>
      </c>
      <c r="W90" s="4">
        <v>9.4951889746103452E-4</v>
      </c>
      <c r="X90" s="4">
        <v>1.4242783461915518E-4</v>
      </c>
      <c r="Y90" s="2">
        <v>0.77238875834802689</v>
      </c>
      <c r="Z90" s="3" t="s">
        <v>33</v>
      </c>
      <c r="AA90" s="3" t="s">
        <v>81</v>
      </c>
    </row>
    <row r="91" spans="1:27" x14ac:dyDescent="0.35">
      <c r="A91" s="4">
        <v>0.44869988900125107</v>
      </c>
      <c r="B91" s="4">
        <v>5.7559169434562825E-3</v>
      </c>
      <c r="C91" s="4">
        <v>9.3533650331164592E-2</v>
      </c>
      <c r="D91" s="4">
        <v>9.091732444777538E-2</v>
      </c>
      <c r="E91" s="4">
        <v>1.1773466475251486E-3</v>
      </c>
      <c r="F91" s="4">
        <v>2.2238770008808362E-2</v>
      </c>
      <c r="G91" s="4">
        <v>9.811222062709572E-4</v>
      </c>
      <c r="H91" s="4">
        <v>3.2704073542365242E-5</v>
      </c>
      <c r="I91" s="4">
        <v>3.2704073542365242E-5</v>
      </c>
      <c r="J91" s="4">
        <v>3.2704073542365242E-5</v>
      </c>
      <c r="K91" s="4">
        <v>0</v>
      </c>
      <c r="L91" s="4">
        <v>1.1773466475251488</v>
      </c>
      <c r="M91" s="4">
        <v>7.8489776501676576E-4</v>
      </c>
      <c r="N91" s="4">
        <v>1.6352036771182622E-2</v>
      </c>
      <c r="O91" s="4">
        <v>4.7093865901005956E-2</v>
      </c>
      <c r="P91" s="4">
        <v>8.5030591210149636E-2</v>
      </c>
      <c r="Q91" s="4">
        <v>1.0465303533556878</v>
      </c>
      <c r="R91" s="4">
        <v>4.5131621488464037E-2</v>
      </c>
      <c r="S91" s="4">
        <v>8.5030591210149631E-4</v>
      </c>
      <c r="T91" s="4">
        <v>3.9244888250838288E-4</v>
      </c>
      <c r="U91" s="4">
        <v>1.9622444125419144E-4</v>
      </c>
      <c r="V91" s="4">
        <v>1.6352036771182622E-4</v>
      </c>
      <c r="W91" s="4">
        <v>6.5408147084730486E-2</v>
      </c>
      <c r="X91" s="4">
        <v>6.5408147084730486E-2</v>
      </c>
      <c r="Y91" s="2">
        <v>3.1117863206086245</v>
      </c>
      <c r="Z91" s="3" t="s">
        <v>33</v>
      </c>
      <c r="AA91" s="3" t="s">
        <v>81</v>
      </c>
    </row>
    <row r="92" spans="1:27" x14ac:dyDescent="0.35">
      <c r="A92" s="4">
        <v>1.6142753896368628E-2</v>
      </c>
      <c r="B92" s="4">
        <v>4.5376397768399364E-4</v>
      </c>
      <c r="C92" s="4">
        <v>1.2609016725024249E-3</v>
      </c>
      <c r="D92" s="4">
        <v>8.432781886162714E-4</v>
      </c>
      <c r="E92" s="4">
        <v>7.2280987595680412E-5</v>
      </c>
      <c r="F92" s="4">
        <v>1.7267124814523652E-3</v>
      </c>
      <c r="G92" s="4">
        <v>6.023415632973367E-5</v>
      </c>
      <c r="H92" s="4">
        <v>2.0078052109911227E-6</v>
      </c>
      <c r="I92" s="4">
        <v>2.0078052109911227E-6</v>
      </c>
      <c r="J92" s="4">
        <v>2.0078052109911227E-6</v>
      </c>
      <c r="K92" s="4">
        <v>0</v>
      </c>
      <c r="L92" s="4">
        <v>4.9793569232579838E-3</v>
      </c>
      <c r="M92" s="4">
        <v>1.8070246898920102E-4</v>
      </c>
      <c r="N92" s="4">
        <v>2.4093662531893471E-3</v>
      </c>
      <c r="O92" s="4">
        <v>5.6218545907751431E-3</v>
      </c>
      <c r="P92" s="4">
        <v>9.6374650127573885E-3</v>
      </c>
      <c r="Q92" s="4">
        <v>7.6296598017662656E-2</v>
      </c>
      <c r="R92" s="4">
        <v>2.2888979405298798E-2</v>
      </c>
      <c r="S92" s="4">
        <v>3.6140493797840206E-5</v>
      </c>
      <c r="T92" s="4">
        <v>8.0312208439644911E-5</v>
      </c>
      <c r="U92" s="4">
        <v>3.2124883375857963E-5</v>
      </c>
      <c r="V92" s="4">
        <v>6.023415632973367E-5</v>
      </c>
      <c r="W92" s="4">
        <v>4.0156104219822453E-3</v>
      </c>
      <c r="X92" s="4">
        <v>4.0156104219822453E-3</v>
      </c>
      <c r="Y92" s="2">
        <v>3.7574281568801084</v>
      </c>
      <c r="Z92" s="3" t="s">
        <v>32</v>
      </c>
      <c r="AA92" s="3" t="s">
        <v>81</v>
      </c>
    </row>
    <row r="93" spans="1:27" x14ac:dyDescent="0.35">
      <c r="A93" s="4">
        <v>1.5943328719767716E-3</v>
      </c>
      <c r="B93" s="4">
        <v>5.0905528506575405E-5</v>
      </c>
      <c r="C93" s="4">
        <v>2.8634359784948665E-4</v>
      </c>
      <c r="D93" s="4">
        <v>2.8634359784948665E-4</v>
      </c>
      <c r="E93" s="4">
        <v>0</v>
      </c>
      <c r="F93" s="4">
        <v>6.0096804486929298E-5</v>
      </c>
      <c r="G93" s="4">
        <v>1.378691397053084E-5</v>
      </c>
      <c r="H93" s="4">
        <v>9.5447865949828885E-7</v>
      </c>
      <c r="I93" s="4">
        <v>1.4493935199788831E-6</v>
      </c>
      <c r="J93" s="4">
        <v>7.4237229072089138E-6</v>
      </c>
      <c r="K93" s="4">
        <v>0</v>
      </c>
      <c r="L93" s="4">
        <v>3.1815955316609636E-4</v>
      </c>
      <c r="M93" s="4">
        <v>3.0755423472722647E-5</v>
      </c>
      <c r="N93" s="4">
        <v>3.5351061462899589E-4</v>
      </c>
      <c r="O93" s="4">
        <v>6.3631910633219272E-4</v>
      </c>
      <c r="P93" s="4">
        <v>1.3433403355901843E-3</v>
      </c>
      <c r="Q93" s="4">
        <v>6.8581059238025203E-3</v>
      </c>
      <c r="R93" s="4">
        <v>1.378691397053084E-3</v>
      </c>
      <c r="S93" s="4">
        <v>3.8886167609189548E-5</v>
      </c>
      <c r="T93" s="4">
        <v>6.5399463706364243E-5</v>
      </c>
      <c r="U93" s="4">
        <v>2.1210636877739751E-6</v>
      </c>
      <c r="V93" s="4">
        <v>4.2421273755479502E-6</v>
      </c>
      <c r="W93" s="4">
        <v>3.5351061462899589E-4</v>
      </c>
      <c r="X93" s="4">
        <v>1.4140424585159838E-5</v>
      </c>
      <c r="Y93" s="2">
        <v>14.541690783873587</v>
      </c>
      <c r="Z93" s="3" t="s">
        <v>33</v>
      </c>
      <c r="AA93" s="3" t="s">
        <v>81</v>
      </c>
    </row>
    <row r="94" spans="1:27" x14ac:dyDescent="0.35">
      <c r="A94" s="4">
        <v>2.7569423315421717E-4</v>
      </c>
      <c r="B94" s="4">
        <v>1.738698822331474E-6</v>
      </c>
      <c r="C94" s="4">
        <v>6.2151278345218993E-5</v>
      </c>
      <c r="D94" s="4">
        <v>6.2151278345218993E-5</v>
      </c>
      <c r="E94" s="4">
        <v>0</v>
      </c>
      <c r="F94" s="4">
        <v>7.0124317143755579E-6</v>
      </c>
      <c r="G94" s="4">
        <v>2.4015177104025885E-7</v>
      </c>
      <c r="H94" s="4">
        <v>7.2045531312077657E-8</v>
      </c>
      <c r="I94" s="4">
        <v>9.6060708416103548E-8</v>
      </c>
      <c r="J94" s="4">
        <v>2.0172748767381745E-8</v>
      </c>
      <c r="K94" s="4">
        <v>0</v>
      </c>
      <c r="L94" s="4">
        <v>8.5494030490332161E-5</v>
      </c>
      <c r="M94" s="4">
        <v>4.4187925871407635E-7</v>
      </c>
      <c r="N94" s="4">
        <v>3.7463676282280383E-5</v>
      </c>
      <c r="O94" s="4">
        <v>4.5436715080816971E-5</v>
      </c>
      <c r="P94" s="4">
        <v>5.9557639217984201E-5</v>
      </c>
      <c r="Q94" s="4">
        <v>6.6858253057608061E-4</v>
      </c>
      <c r="R94" s="4">
        <v>4.3131258078830487E-5</v>
      </c>
      <c r="S94" s="4">
        <v>2.8818212524831063E-7</v>
      </c>
      <c r="T94" s="4">
        <v>8.6454637574493184E-7</v>
      </c>
      <c r="U94" s="4">
        <v>2.1133355851542777E-7</v>
      </c>
      <c r="V94" s="4">
        <v>2.2093962935703817E-7</v>
      </c>
      <c r="W94" s="4">
        <v>2.9298516066911578E-6</v>
      </c>
      <c r="X94" s="4">
        <v>1.3448499178254496E-6</v>
      </c>
      <c r="Y94" s="2">
        <v>8.0614858760121796E-2</v>
      </c>
      <c r="Z94" s="3" t="s">
        <v>33</v>
      </c>
      <c r="AA94" s="3" t="s">
        <v>81</v>
      </c>
    </row>
    <row r="95" spans="1:27" x14ac:dyDescent="0.35">
      <c r="A95" s="4">
        <v>0.26084328700879889</v>
      </c>
      <c r="B95" s="4">
        <v>1.8532382735971507E-3</v>
      </c>
      <c r="C95" s="4">
        <v>5.3743909934317359E-2</v>
      </c>
      <c r="D95" s="4">
        <v>5.0964052523921638E-2</v>
      </c>
      <c r="E95" s="4">
        <v>0</v>
      </c>
      <c r="F95" s="4">
        <v>7.4129530943886027E-3</v>
      </c>
      <c r="G95" s="4">
        <v>4.6330956839928767E-4</v>
      </c>
      <c r="H95" s="4">
        <v>1.5289215757176491E-5</v>
      </c>
      <c r="I95" s="4">
        <v>1.8532382735971505E-5</v>
      </c>
      <c r="J95" s="4">
        <v>1.1119429641582904E-4</v>
      </c>
      <c r="K95" s="4">
        <v>0</v>
      </c>
      <c r="L95" s="4">
        <v>0.17142454030773643</v>
      </c>
      <c r="M95" s="4">
        <v>1.2509358346780765E-3</v>
      </c>
      <c r="N95" s="4">
        <v>1.7096123073933715E-2</v>
      </c>
      <c r="O95" s="4">
        <v>1.7420439771813213E-2</v>
      </c>
      <c r="P95" s="4">
        <v>3.9890953839178664E-2</v>
      </c>
      <c r="Q95" s="4">
        <v>0.71349673533490288</v>
      </c>
      <c r="R95" s="4">
        <v>1.6632813505534427E-2</v>
      </c>
      <c r="S95" s="4">
        <v>1.3899287051978627E-4</v>
      </c>
      <c r="T95" s="4">
        <v>6.4863339575900274E-4</v>
      </c>
      <c r="U95" s="4">
        <v>1.6215834893975068E-4</v>
      </c>
      <c r="V95" s="4">
        <v>4.1697861155935885E-4</v>
      </c>
      <c r="W95" s="4">
        <v>2.0848930577967942E-4</v>
      </c>
      <c r="X95" s="4">
        <v>5.1890671660720219E-3</v>
      </c>
      <c r="Y95" s="2">
        <v>0.87790990159951154</v>
      </c>
      <c r="Z95" s="3" t="s">
        <v>35</v>
      </c>
      <c r="AA95" s="3" t="s">
        <v>81</v>
      </c>
    </row>
    <row r="96" spans="1:27" x14ac:dyDescent="0.35">
      <c r="A96" s="4">
        <v>0.20301961907984253</v>
      </c>
      <c r="B96" s="4">
        <v>2.2246375161143312E-3</v>
      </c>
      <c r="C96" s="4">
        <v>4.4835882072844099E-2</v>
      </c>
      <c r="D96" s="4">
        <v>2.7050219668948033E-2</v>
      </c>
      <c r="E96" s="4">
        <v>1.9444132531590557E-4</v>
      </c>
      <c r="F96" s="4">
        <v>5.6616738841984262E-3</v>
      </c>
      <c r="G96" s="4">
        <v>1.0351141141817324E-3</v>
      </c>
      <c r="H96" s="4">
        <v>4.0032037565039367E-4</v>
      </c>
      <c r="I96" s="4">
        <v>8.5782937639370077E-5</v>
      </c>
      <c r="J96" s="4">
        <v>1.9444132531590557E-4</v>
      </c>
      <c r="K96" s="4">
        <v>0</v>
      </c>
      <c r="L96" s="4">
        <v>5.7760511343842531E-2</v>
      </c>
      <c r="M96" s="4">
        <v>2.2303563786236225E-4</v>
      </c>
      <c r="N96" s="4">
        <v>1.7156587527874018E-3</v>
      </c>
      <c r="O96" s="4">
        <v>6.1763715100346464E-2</v>
      </c>
      <c r="P96" s="4">
        <v>4.2319582568755905E-2</v>
      </c>
      <c r="Q96" s="4">
        <v>0.8521105138844095</v>
      </c>
      <c r="R96" s="4">
        <v>1.2581497520440944E-2</v>
      </c>
      <c r="S96" s="4">
        <v>3.259751630296063E-4</v>
      </c>
      <c r="T96" s="4">
        <v>6.5766918856850385E-4</v>
      </c>
      <c r="U96" s="4">
        <v>2.2303563786236225E-4</v>
      </c>
      <c r="V96" s="4">
        <v>3.4885061306677171E-4</v>
      </c>
      <c r="W96" s="4">
        <v>3.7344172185672449E-3</v>
      </c>
      <c r="X96" s="4">
        <v>1.7156587527874018E-3</v>
      </c>
      <c r="Y96" s="2">
        <v>0.36529194689560418</v>
      </c>
      <c r="Z96" s="3" t="s">
        <v>33</v>
      </c>
      <c r="AA96" s="3" t="s">
        <v>81</v>
      </c>
    </row>
    <row r="97" spans="1:27" x14ac:dyDescent="0.35">
      <c r="A97" s="4">
        <v>6.0064825460502709</v>
      </c>
      <c r="B97" s="4">
        <v>0.10285942626428582</v>
      </c>
      <c r="C97" s="4">
        <v>1.1644702948685197</v>
      </c>
      <c r="D97" s="4">
        <v>1.0920877356455039</v>
      </c>
      <c r="E97" s="4">
        <v>2.2857650280952404E-2</v>
      </c>
      <c r="F97" s="4">
        <v>0.21587780820899494</v>
      </c>
      <c r="G97" s="4">
        <v>3.1746736501322786E-2</v>
      </c>
      <c r="H97" s="4">
        <v>6.3493473002645571E-4</v>
      </c>
      <c r="I97" s="4">
        <v>6.3493473002645571E-4</v>
      </c>
      <c r="J97" s="4">
        <v>6.3493473002645571E-4</v>
      </c>
      <c r="K97" s="4">
        <v>0</v>
      </c>
      <c r="L97" s="4">
        <v>18.667081062777797</v>
      </c>
      <c r="M97" s="4">
        <v>2.6667258661111141E-2</v>
      </c>
      <c r="N97" s="4">
        <v>0.31746736501322786</v>
      </c>
      <c r="O97" s="4">
        <v>1.1809785978492078</v>
      </c>
      <c r="P97" s="4">
        <v>2.2857650280952404</v>
      </c>
      <c r="Q97" s="4">
        <v>17.778172440740761</v>
      </c>
      <c r="R97" s="4">
        <v>2.920699758121696</v>
      </c>
      <c r="S97" s="4">
        <v>2.5397389201058228E-3</v>
      </c>
      <c r="T97" s="4">
        <v>1.1428825140476202E-2</v>
      </c>
      <c r="U97" s="4">
        <v>5.0794778402116457E-3</v>
      </c>
      <c r="V97" s="4">
        <v>1.2698694600529114E-2</v>
      </c>
      <c r="W97" s="4">
        <v>1.2698694600529115</v>
      </c>
      <c r="X97" s="4">
        <v>1.2698694600529115</v>
      </c>
      <c r="Y97" s="2">
        <v>5.7490078413868861</v>
      </c>
      <c r="Z97" s="3" t="s">
        <v>40</v>
      </c>
      <c r="AA97" s="3" t="s">
        <v>81</v>
      </c>
    </row>
    <row r="98" spans="1:27" x14ac:dyDescent="0.35">
      <c r="A98" s="4">
        <v>0.75690855133915391</v>
      </c>
      <c r="B98" s="4">
        <v>9.6626623575211141E-3</v>
      </c>
      <c r="C98" s="4">
        <v>0.14523274331304462</v>
      </c>
      <c r="D98" s="4">
        <v>0.14523274331304462</v>
      </c>
      <c r="E98" s="4">
        <v>0</v>
      </c>
      <c r="F98" s="4">
        <v>2.196059626709344E-2</v>
      </c>
      <c r="G98" s="4">
        <v>4.2457152783047314E-3</v>
      </c>
      <c r="H98" s="4">
        <v>5.5633510543303376E-4</v>
      </c>
      <c r="I98" s="4">
        <v>1.1126702108660675E-3</v>
      </c>
      <c r="J98" s="4">
        <v>1.4640397511395628E-3</v>
      </c>
      <c r="K98" s="4">
        <v>0</v>
      </c>
      <c r="L98" s="4">
        <v>2.7816755271651692</v>
      </c>
      <c r="M98" s="4">
        <v>4.831331178760557E-3</v>
      </c>
      <c r="N98" s="4">
        <v>4.392119253418688E-2</v>
      </c>
      <c r="O98" s="4">
        <v>8.784238506837376E-2</v>
      </c>
      <c r="P98" s="4">
        <v>0.26059907570284219</v>
      </c>
      <c r="Q98" s="4">
        <v>2.1814192291979482</v>
      </c>
      <c r="R98" s="4">
        <v>0.10672849785807412</v>
      </c>
      <c r="S98" s="4">
        <v>1.1126702108660675E-3</v>
      </c>
      <c r="T98" s="4">
        <v>2.3424636018233003E-3</v>
      </c>
      <c r="U98" s="4">
        <v>8.7842385068373757E-4</v>
      </c>
      <c r="V98" s="4">
        <v>1.4054781610939801E-3</v>
      </c>
      <c r="W98" s="4">
        <v>1.6104437262535189E-3</v>
      </c>
      <c r="X98" s="4">
        <v>5.856159004558251E-3</v>
      </c>
      <c r="Y98" s="2">
        <v>2.9893513812360153</v>
      </c>
      <c r="Z98" s="3" t="s">
        <v>38</v>
      </c>
      <c r="AA98" s="3" t="s">
        <v>81</v>
      </c>
    </row>
    <row r="99" spans="1:27" x14ac:dyDescent="0.35">
      <c r="A99" s="4">
        <v>2.6571775126908141</v>
      </c>
      <c r="B99" s="4">
        <v>1.5040627430325361E-2</v>
      </c>
      <c r="C99" s="4">
        <v>0.52140841758461254</v>
      </c>
      <c r="D99" s="4">
        <v>0.52140841758461254</v>
      </c>
      <c r="E99" s="4">
        <v>0</v>
      </c>
      <c r="F99" s="4">
        <v>0.12383449917634551</v>
      </c>
      <c r="G99" s="4">
        <v>5.0135424767751213E-3</v>
      </c>
      <c r="H99" s="4">
        <v>1.6544690173357898E-4</v>
      </c>
      <c r="I99" s="4">
        <v>2.0054169907100485E-4</v>
      </c>
      <c r="J99" s="4">
        <v>1.203250194426029E-3</v>
      </c>
      <c r="K99" s="4">
        <v>0</v>
      </c>
      <c r="L99" s="4">
        <v>1.8550107164067946</v>
      </c>
      <c r="M99" s="4">
        <v>1.453927318264785E-2</v>
      </c>
      <c r="N99" s="4">
        <v>0.15040627430325362</v>
      </c>
      <c r="O99" s="4">
        <v>0.35094797337425843</v>
      </c>
      <c r="P99" s="4">
        <v>0.65176052198076573</v>
      </c>
      <c r="Q99" s="4">
        <v>7.5203137151626809</v>
      </c>
      <c r="R99" s="4">
        <v>0.55148967244526337</v>
      </c>
      <c r="S99" s="4">
        <v>0</v>
      </c>
      <c r="T99" s="4">
        <v>1.0027084953550243E-2</v>
      </c>
      <c r="U99" s="4">
        <v>3.0081254860650723E-3</v>
      </c>
      <c r="V99" s="4">
        <v>5.0135424767751213E-3</v>
      </c>
      <c r="W99" s="4">
        <v>5.0135424767751208E-2</v>
      </c>
      <c r="X99" s="4">
        <v>5.0135424767751208E-2</v>
      </c>
      <c r="Y99" s="2">
        <v>1.1379338911080352</v>
      </c>
      <c r="Z99" s="3" t="s">
        <v>43</v>
      </c>
      <c r="AA99" s="3" t="s">
        <v>81</v>
      </c>
    </row>
    <row r="100" spans="1:27" x14ac:dyDescent="0.35">
      <c r="A100" s="4">
        <v>1.5622467813742689</v>
      </c>
      <c r="B100" s="4">
        <v>7.4282164939043979E-3</v>
      </c>
      <c r="C100" s="4">
        <v>0.3458763304974235</v>
      </c>
      <c r="D100" s="4">
        <v>0.33194842457135282</v>
      </c>
      <c r="E100" s="4">
        <v>4.1783717778212234E-3</v>
      </c>
      <c r="F100" s="4">
        <v>3.2498447160831744E-2</v>
      </c>
      <c r="G100" s="4">
        <v>1.1142324740856597E-2</v>
      </c>
      <c r="H100" s="4">
        <v>3.2498447160831745E-3</v>
      </c>
      <c r="I100" s="4">
        <v>2.3213176543451244E-6</v>
      </c>
      <c r="J100" s="4">
        <v>2.3213176543451244E-6</v>
      </c>
      <c r="K100" s="4">
        <v>0.24373835370623806</v>
      </c>
      <c r="L100" s="4">
        <v>0.55479491938848469</v>
      </c>
      <c r="M100" s="4">
        <v>8.5888753210769594E-3</v>
      </c>
      <c r="N100" s="4">
        <v>0.10167371326031645</v>
      </c>
      <c r="O100" s="4">
        <v>0.10910192975422085</v>
      </c>
      <c r="P100" s="4">
        <v>0.22284649481713192</v>
      </c>
      <c r="Q100" s="4">
        <v>2.7855811852141494</v>
      </c>
      <c r="R100" s="4">
        <v>0.10910192975422085</v>
      </c>
      <c r="S100" s="4">
        <v>6.9639529630353731E-4</v>
      </c>
      <c r="T100" s="4">
        <v>2.0891858889106117E-3</v>
      </c>
      <c r="U100" s="4">
        <v>9.2852706173804974E-4</v>
      </c>
      <c r="V100" s="4">
        <v>5.8032941358628109E-4</v>
      </c>
      <c r="W100" s="4">
        <v>0.5803294135862811</v>
      </c>
      <c r="X100" s="4">
        <v>0.23213176543451244</v>
      </c>
      <c r="Y100" s="2">
        <v>0.71578684122226954</v>
      </c>
      <c r="Z100" s="3" t="s">
        <v>33</v>
      </c>
      <c r="AA100" s="3" t="s">
        <v>81</v>
      </c>
    </row>
    <row r="101" spans="1:27" x14ac:dyDescent="0.35">
      <c r="A101" s="4">
        <v>2.0636562652933179</v>
      </c>
      <c r="B101" s="4">
        <v>1.4355869671605691E-2</v>
      </c>
      <c r="C101" s="4">
        <v>0.45041541094662851</v>
      </c>
      <c r="D101" s="4">
        <v>0.45041541094662851</v>
      </c>
      <c r="E101" s="4">
        <v>0</v>
      </c>
      <c r="F101" s="4">
        <v>6.2089136329694608E-2</v>
      </c>
      <c r="G101" s="4">
        <v>9.6902120283338406E-3</v>
      </c>
      <c r="H101" s="4">
        <v>4.6656576432718493E-4</v>
      </c>
      <c r="I101" s="4">
        <v>2.3328288216359246E-3</v>
      </c>
      <c r="J101" s="4">
        <v>1.7944837089507114E-3</v>
      </c>
      <c r="K101" s="4">
        <v>0</v>
      </c>
      <c r="L101" s="4">
        <v>0.78957283193831307</v>
      </c>
      <c r="M101" s="4">
        <v>8.0751766902782008E-3</v>
      </c>
      <c r="N101" s="4">
        <v>0.13979028092726042</v>
      </c>
      <c r="O101" s="4">
        <v>0.26020013779785311</v>
      </c>
      <c r="P101" s="4">
        <v>0.48271611770774131</v>
      </c>
      <c r="Q101" s="4">
        <v>3.6607467662594515</v>
      </c>
      <c r="R101" s="4">
        <v>0.45938782949138213</v>
      </c>
      <c r="S101" s="4">
        <v>5.7423478686422754E-3</v>
      </c>
      <c r="T101" s="4">
        <v>1.274083433355005E-2</v>
      </c>
      <c r="U101" s="4">
        <v>1.3279179446235262E-3</v>
      </c>
      <c r="V101" s="4">
        <v>3.5889674179014229E-3</v>
      </c>
      <c r="W101" s="4">
        <v>5.3834511268521339E-3</v>
      </c>
      <c r="X101" s="4">
        <v>1.5791456638766257E-2</v>
      </c>
      <c r="Y101" s="2">
        <v>1.1196535976236725E-3</v>
      </c>
      <c r="Z101" s="3" t="s">
        <v>33</v>
      </c>
      <c r="AA101" s="3" t="s">
        <v>81</v>
      </c>
    </row>
    <row r="102" spans="1:27" x14ac:dyDescent="0.35">
      <c r="A102" s="4">
        <v>0.31172689404961967</v>
      </c>
      <c r="B102" s="4">
        <v>9.8043136031735227E-4</v>
      </c>
      <c r="C102" s="4">
        <v>7.1898299756605832E-2</v>
      </c>
      <c r="D102" s="4">
        <v>6.8630195222214654E-2</v>
      </c>
      <c r="E102" s="4">
        <v>0</v>
      </c>
      <c r="F102" s="4">
        <v>1.0935580557385851E-2</v>
      </c>
      <c r="G102" s="4">
        <v>3.8965861756202461E-4</v>
      </c>
      <c r="H102" s="4">
        <v>7.2903870382572347E-5</v>
      </c>
      <c r="I102" s="4">
        <v>1.5083559389497728E-5</v>
      </c>
      <c r="J102" s="4">
        <v>1.7597485954414015E-4</v>
      </c>
      <c r="K102" s="4">
        <v>0</v>
      </c>
      <c r="L102" s="4">
        <v>0</v>
      </c>
      <c r="M102" s="4">
        <v>6.6619053970281628E-4</v>
      </c>
      <c r="N102" s="4">
        <v>0.10935580557385853</v>
      </c>
      <c r="O102" s="4">
        <v>1.319811446581051E-2</v>
      </c>
      <c r="P102" s="4">
        <v>4.7764604733409467E-2</v>
      </c>
      <c r="Q102" s="4">
        <v>0.56563347710616474</v>
      </c>
      <c r="R102" s="4">
        <v>2.7653192214079168E-2</v>
      </c>
      <c r="S102" s="4">
        <v>1.885444923687216E-4</v>
      </c>
      <c r="T102" s="4">
        <v>1.7597485954414013E-3</v>
      </c>
      <c r="U102" s="4">
        <v>1.5083559389497727E-4</v>
      </c>
      <c r="V102" s="4">
        <v>2.5139265649162882E-4</v>
      </c>
      <c r="W102" s="4">
        <v>6.2848164122907197E-4</v>
      </c>
      <c r="X102" s="4">
        <v>1.0055706259665153E-3</v>
      </c>
      <c r="Y102" s="2">
        <v>14.17531986211959</v>
      </c>
      <c r="Z102" s="3" t="s">
        <v>35</v>
      </c>
      <c r="AA102" s="3" t="s">
        <v>81</v>
      </c>
    </row>
    <row r="103" spans="1:27" x14ac:dyDescent="0.35">
      <c r="A103" s="4">
        <v>0.1664394325305166</v>
      </c>
      <c r="B103" s="4">
        <v>1.6371091724313109E-3</v>
      </c>
      <c r="C103" s="4">
        <v>3.5698075009960528E-2</v>
      </c>
      <c r="D103" s="4">
        <v>3.5243322462062944E-2</v>
      </c>
      <c r="E103" s="4">
        <v>0</v>
      </c>
      <c r="F103" s="4">
        <v>2.0463864655391388E-3</v>
      </c>
      <c r="G103" s="4">
        <v>3.6380203831806908E-4</v>
      </c>
      <c r="H103" s="4">
        <v>1.2278318793234832E-4</v>
      </c>
      <c r="I103" s="4">
        <v>1.5916339176415522E-5</v>
      </c>
      <c r="J103" s="4">
        <v>1.0914061149542072E-4</v>
      </c>
      <c r="K103" s="4">
        <v>0</v>
      </c>
      <c r="L103" s="4">
        <v>8.8676746840029338E-2</v>
      </c>
      <c r="M103" s="4">
        <v>4.3201492050270703E-4</v>
      </c>
      <c r="N103" s="4">
        <v>4.5475254789758635E-3</v>
      </c>
      <c r="O103" s="4">
        <v>1.5916339176415523E-2</v>
      </c>
      <c r="P103" s="4">
        <v>4.547525478975864E-2</v>
      </c>
      <c r="Q103" s="4">
        <v>0.43428868324219494</v>
      </c>
      <c r="R103" s="4">
        <v>2.273762739487932E-2</v>
      </c>
      <c r="S103" s="4">
        <v>1.6143715450364315E-4</v>
      </c>
      <c r="T103" s="4">
        <v>8.1855458621565543E-4</v>
      </c>
      <c r="U103" s="4">
        <v>2.9558915613343113E-4</v>
      </c>
      <c r="V103" s="4">
        <v>1.5916339176415522E-4</v>
      </c>
      <c r="W103" s="4">
        <v>1.8190101915903456E-3</v>
      </c>
      <c r="X103" s="4">
        <v>1.7053220546159487E-3</v>
      </c>
      <c r="Y103" s="2">
        <v>9.4951889746103454E-3</v>
      </c>
      <c r="Z103" s="3" t="s">
        <v>33</v>
      </c>
      <c r="AA103" s="3" t="s">
        <v>81</v>
      </c>
    </row>
    <row r="104" spans="1:27" x14ac:dyDescent="0.35">
      <c r="A104" s="4">
        <v>9.242699601039411E-3</v>
      </c>
      <c r="B104" s="4">
        <v>1.5612668244999008E-4</v>
      </c>
      <c r="C104" s="4">
        <v>1.5820837154932323E-3</v>
      </c>
      <c r="D104" s="4">
        <v>8.4100239613061321E-4</v>
      </c>
      <c r="E104" s="4">
        <v>0</v>
      </c>
      <c r="F104" s="4">
        <v>1.067906507957932E-3</v>
      </c>
      <c r="G104" s="4">
        <v>2.7061958291331613E-5</v>
      </c>
      <c r="H104" s="4">
        <v>2.289858009266521E-6</v>
      </c>
      <c r="I104" s="4">
        <v>3.7470403787997613E-6</v>
      </c>
      <c r="J104" s="4">
        <v>1.1449290046332604E-5</v>
      </c>
      <c r="K104" s="4">
        <v>0</v>
      </c>
      <c r="L104" s="4">
        <v>7.4940807575995224E-3</v>
      </c>
      <c r="M104" s="4">
        <v>2.4980269191998412E-4</v>
      </c>
      <c r="N104" s="4">
        <v>1.6653512794665606E-3</v>
      </c>
      <c r="O104" s="4">
        <v>1.2490134595999206E-3</v>
      </c>
      <c r="P104" s="4">
        <v>2.810280284099821E-3</v>
      </c>
      <c r="Q104" s="4">
        <v>2.0567088301412025E-2</v>
      </c>
      <c r="R104" s="4">
        <v>2.2898580092665208E-3</v>
      </c>
      <c r="S104" s="4">
        <v>7.4940807575995223E-5</v>
      </c>
      <c r="T104" s="4">
        <v>9.1594320370660831E-5</v>
      </c>
      <c r="U104" s="4">
        <v>1.2698303505932525E-5</v>
      </c>
      <c r="V104" s="4">
        <v>2.0816890993332007E-5</v>
      </c>
      <c r="W104" s="4">
        <v>0</v>
      </c>
      <c r="X104" s="4">
        <v>3.1225336489998015E-5</v>
      </c>
      <c r="Y104" s="2">
        <v>0.65408147084730484</v>
      </c>
      <c r="Z104" s="3" t="s">
        <v>66</v>
      </c>
      <c r="AA104" s="3" t="s">
        <v>81</v>
      </c>
    </row>
    <row r="105" spans="1:27" x14ac:dyDescent="0.35">
      <c r="A105" s="4">
        <v>5.3246509751857076E-3</v>
      </c>
      <c r="B105" s="4">
        <v>8.2424937696373181E-5</v>
      </c>
      <c r="C105" s="4">
        <v>1.1358156414560225E-3</v>
      </c>
      <c r="D105" s="4">
        <v>8.1106138693231222E-4</v>
      </c>
      <c r="E105" s="4">
        <v>5.6048957633533774E-6</v>
      </c>
      <c r="F105" s="4">
        <v>2.3573532181162731E-4</v>
      </c>
      <c r="G105" s="4">
        <v>1.6484987539274636E-5</v>
      </c>
      <c r="H105" s="4">
        <v>1.5166188536132666E-6</v>
      </c>
      <c r="I105" s="4">
        <v>5.2751960125678833E-6</v>
      </c>
      <c r="J105" s="4">
        <v>6.9236947664953467E-6</v>
      </c>
      <c r="K105" s="4">
        <v>0</v>
      </c>
      <c r="L105" s="4">
        <v>2.4562631433519208E-4</v>
      </c>
      <c r="M105" s="4">
        <v>7.5830942680663331E-6</v>
      </c>
      <c r="N105" s="4">
        <v>1.3023140156026964E-3</v>
      </c>
      <c r="O105" s="4">
        <v>1.3187990031419709E-3</v>
      </c>
      <c r="P105" s="4">
        <v>1.9781985047129563E-3</v>
      </c>
      <c r="Q105" s="4">
        <v>1.557831322461453E-2</v>
      </c>
      <c r="R105" s="4">
        <v>4.1212468848186591E-4</v>
      </c>
      <c r="S105" s="4">
        <v>1.1044941651314006E-5</v>
      </c>
      <c r="T105" s="4">
        <v>1.1209791526706753E-4</v>
      </c>
      <c r="U105" s="4">
        <v>1.0385542149743022E-5</v>
      </c>
      <c r="V105" s="4">
        <v>9.3964428973865422E-6</v>
      </c>
      <c r="W105" s="4">
        <v>1.0764696863146337E-4</v>
      </c>
      <c r="X105" s="4">
        <v>4.6157965109968978E-5</v>
      </c>
      <c r="Y105" s="2">
        <v>4.015610421982245E-2</v>
      </c>
      <c r="Z105" s="3" t="s">
        <v>44</v>
      </c>
      <c r="AA105" s="3" t="s">
        <v>81</v>
      </c>
    </row>
    <row r="106" spans="1:27" x14ac:dyDescent="0.35">
      <c r="A106" s="4">
        <v>7.1545868121300734E-3</v>
      </c>
      <c r="B106" s="4">
        <v>1.9359470197528435E-4</v>
      </c>
      <c r="C106" s="4">
        <v>7.5754448599024313E-4</v>
      </c>
      <c r="D106" s="4">
        <v>5.8499268640357666E-4</v>
      </c>
      <c r="E106" s="4">
        <v>2.5251482866341437E-5</v>
      </c>
      <c r="F106" s="4">
        <v>1.4870317687956625E-3</v>
      </c>
      <c r="G106" s="4">
        <v>4.2085804777235725E-5</v>
      </c>
      <c r="H106" s="4">
        <v>5.892012668813002E-6</v>
      </c>
      <c r="I106" s="4">
        <v>1.6834321910894294E-6</v>
      </c>
      <c r="J106" s="4">
        <v>1.3467457528715435E-5</v>
      </c>
      <c r="K106" s="4">
        <v>0</v>
      </c>
      <c r="L106" s="4">
        <v>9.8200211146883356E-4</v>
      </c>
      <c r="M106" s="4">
        <v>3.5071503981029771E-5</v>
      </c>
      <c r="N106" s="4">
        <v>8.4171609554471445E-4</v>
      </c>
      <c r="O106" s="4">
        <v>2.1042902388617867E-3</v>
      </c>
      <c r="P106" s="4">
        <v>1.6834321910894289E-3</v>
      </c>
      <c r="Q106" s="4">
        <v>2.2445762547859058E-2</v>
      </c>
      <c r="R106" s="4">
        <v>1.879832613383196E-2</v>
      </c>
      <c r="S106" s="4">
        <v>9.8200211146883372E-6</v>
      </c>
      <c r="T106" s="4">
        <v>1.2625741433170719E-4</v>
      </c>
      <c r="U106" s="4">
        <v>1.2906313465018958E-5</v>
      </c>
      <c r="V106" s="4">
        <v>3.5071503981029771E-5</v>
      </c>
      <c r="W106" s="4">
        <v>9.8200211146883356E-4</v>
      </c>
      <c r="X106" s="4">
        <v>1.4028601592411911E-3</v>
      </c>
      <c r="Y106" s="2">
        <v>3.535106146289959E-3</v>
      </c>
      <c r="Z106" s="3" t="s">
        <v>32</v>
      </c>
      <c r="AA106" s="3" t="s">
        <v>81</v>
      </c>
    </row>
    <row r="107" spans="1:27" x14ac:dyDescent="0.35">
      <c r="A107" s="4">
        <v>0.28501553277175906</v>
      </c>
      <c r="B107" s="4">
        <v>1.3552001558241147E-3</v>
      </c>
      <c r="C107" s="4">
        <v>6.3101507255560338E-2</v>
      </c>
      <c r="D107" s="4">
        <v>6.0560506963390125E-2</v>
      </c>
      <c r="E107" s="4">
        <v>7.6230008765106451E-4</v>
      </c>
      <c r="F107" s="4">
        <v>5.9290006817305004E-3</v>
      </c>
      <c r="G107" s="4">
        <v>2.0328002337361719E-3</v>
      </c>
      <c r="H107" s="4">
        <v>5.9290006817305026E-4</v>
      </c>
      <c r="I107" s="4">
        <v>4.2350004869503581E-7</v>
      </c>
      <c r="J107" s="4">
        <v>4.2350004869503581E-7</v>
      </c>
      <c r="K107" s="4">
        <v>4.4467505112978756E-2</v>
      </c>
      <c r="L107" s="4">
        <v>0.10121651163811356</v>
      </c>
      <c r="M107" s="4">
        <v>1.5669501801716327E-3</v>
      </c>
      <c r="N107" s="4">
        <v>1.854930213284257E-2</v>
      </c>
      <c r="O107" s="4">
        <v>1.9904502288666685E-2</v>
      </c>
      <c r="P107" s="4">
        <v>4.0656004674723432E-2</v>
      </c>
      <c r="Q107" s="4">
        <v>0.50820005843404292</v>
      </c>
      <c r="R107" s="4">
        <v>1.9904502288666685E-2</v>
      </c>
      <c r="S107" s="4">
        <v>1.2705001460851074E-4</v>
      </c>
      <c r="T107" s="4">
        <v>3.8115004382553225E-4</v>
      </c>
      <c r="U107" s="4">
        <v>1.6940001947801433E-4</v>
      </c>
      <c r="V107" s="4">
        <v>1.0587501217375896E-4</v>
      </c>
      <c r="W107" s="4">
        <v>0.10587501217375897</v>
      </c>
      <c r="X107" s="4">
        <v>4.2350004869503584E-2</v>
      </c>
      <c r="Y107" s="2">
        <v>9.6060708416103541E-5</v>
      </c>
      <c r="Z107" s="3" t="s">
        <v>33</v>
      </c>
      <c r="AA107" s="3" t="s">
        <v>81</v>
      </c>
    </row>
    <row r="108" spans="1:27" x14ac:dyDescent="0.35">
      <c r="A108" s="4">
        <v>9.2618086248006493E-2</v>
      </c>
      <c r="B108" s="4">
        <v>6.109446050696813E-4</v>
      </c>
      <c r="C108" s="4">
        <v>1.3948506965061219E-5</v>
      </c>
      <c r="D108" s="4">
        <v>1.3948506965061219E-5</v>
      </c>
      <c r="E108" s="4">
        <v>0</v>
      </c>
      <c r="F108" s="4">
        <v>3.2360536158942028E-3</v>
      </c>
      <c r="G108" s="4">
        <v>9.2897056387307702E-3</v>
      </c>
      <c r="H108" s="4">
        <v>1.1214599599909218E-3</v>
      </c>
      <c r="I108" s="4">
        <v>6.3047251482076707E-3</v>
      </c>
      <c r="J108" s="4">
        <v>1.4115889048641952E-3</v>
      </c>
      <c r="K108" s="4">
        <v>0</v>
      </c>
      <c r="L108" s="4">
        <v>3.403435699474937E-3</v>
      </c>
      <c r="M108" s="4">
        <v>7.1695325800414658E-4</v>
      </c>
      <c r="N108" s="4">
        <v>0.94291907083813842</v>
      </c>
      <c r="O108" s="4">
        <v>8.0901340397355054E-3</v>
      </c>
      <c r="P108" s="4">
        <v>1.6738208358073461E-2</v>
      </c>
      <c r="Q108" s="4">
        <v>8.92704445763918E-2</v>
      </c>
      <c r="R108" s="4">
        <v>3.0686715323134682E-2</v>
      </c>
      <c r="S108" s="4">
        <v>7.8111639004342832E-5</v>
      </c>
      <c r="T108" s="4">
        <v>4.7424923681208138E-4</v>
      </c>
      <c r="U108" s="4">
        <v>7.5321937611330582E-5</v>
      </c>
      <c r="V108" s="4">
        <v>1.7296148636675911E-4</v>
      </c>
      <c r="W108" s="4">
        <v>6.9742534825306089E-3</v>
      </c>
      <c r="X108" s="4">
        <v>2.7897013930122437E-3</v>
      </c>
      <c r="Y108" s="2">
        <v>0.46330956839928761</v>
      </c>
      <c r="Z108" s="3" t="s">
        <v>61</v>
      </c>
      <c r="AA108" s="3" t="s">
        <v>81</v>
      </c>
    </row>
    <row r="109" spans="1:27" x14ac:dyDescent="0.35">
      <c r="A109" s="4">
        <v>3.3897608435200639</v>
      </c>
      <c r="B109" s="4">
        <v>2.253830348085149E-2</v>
      </c>
      <c r="C109" s="4">
        <v>0.51387331936341396</v>
      </c>
      <c r="D109" s="4">
        <v>0.50485799797107334</v>
      </c>
      <c r="E109" s="4">
        <v>3.7864349847830502E-3</v>
      </c>
      <c r="F109" s="4">
        <v>5.5444226562894661E-2</v>
      </c>
      <c r="G109" s="4">
        <v>6.7614910442554462E-3</v>
      </c>
      <c r="H109" s="4">
        <v>0</v>
      </c>
      <c r="I109" s="4">
        <v>6.310724974638417E-4</v>
      </c>
      <c r="J109" s="4">
        <v>2.7496730246638818E-3</v>
      </c>
      <c r="K109" s="4">
        <v>0</v>
      </c>
      <c r="L109" s="4">
        <v>1.5776812436596044</v>
      </c>
      <c r="M109" s="4">
        <v>1.6678344575830104E-2</v>
      </c>
      <c r="N109" s="4">
        <v>3.6512051638979415E-2</v>
      </c>
      <c r="O109" s="4">
        <v>0.73925635417192881</v>
      </c>
      <c r="P109" s="4">
        <v>0.7527793362604398</v>
      </c>
      <c r="Q109" s="4">
        <v>9.1505512132257039</v>
      </c>
      <c r="R109" s="4">
        <v>0.65361080094469315</v>
      </c>
      <c r="S109" s="4">
        <v>1.5326046366979014E-2</v>
      </c>
      <c r="T109" s="4">
        <v>1.3072216018893863E-2</v>
      </c>
      <c r="U109" s="4">
        <v>3.2004390942809114E-3</v>
      </c>
      <c r="V109" s="4">
        <v>4.2372010544000803E-3</v>
      </c>
      <c r="W109" s="4">
        <v>0.22087537411234462</v>
      </c>
      <c r="X109" s="4">
        <v>5.3190396214809511E-2</v>
      </c>
      <c r="Y109" s="2">
        <v>5.7188625092913392E-2</v>
      </c>
      <c r="Z109" s="3" t="s">
        <v>33</v>
      </c>
      <c r="AA109" s="3" t="s">
        <v>81</v>
      </c>
    </row>
    <row r="110" spans="1:27" x14ac:dyDescent="0.35">
      <c r="A110" s="4">
        <v>5.4543479168994193E-3</v>
      </c>
      <c r="B110" s="4">
        <v>1.2833759804469221E-4</v>
      </c>
      <c r="C110" s="4">
        <v>7.1138858226497503E-4</v>
      </c>
      <c r="D110" s="4">
        <v>6.6713423811163284E-4</v>
      </c>
      <c r="E110" s="4">
        <v>1.8808096265170413E-5</v>
      </c>
      <c r="F110" s="4">
        <v>6.6934695531929993E-4</v>
      </c>
      <c r="G110" s="4">
        <v>8.85086883066843E-5</v>
      </c>
      <c r="H110" s="4">
        <v>6.8594233437680331E-6</v>
      </c>
      <c r="I110" s="4">
        <v>6.7487874833846776E-6</v>
      </c>
      <c r="J110" s="4">
        <v>5.7530647399344786E-5</v>
      </c>
      <c r="K110" s="4">
        <v>0</v>
      </c>
      <c r="L110" s="4">
        <v>4.0935268341841489E-3</v>
      </c>
      <c r="M110" s="4">
        <v>1.548902045366975E-4</v>
      </c>
      <c r="N110" s="4">
        <v>2.4007981703188112E-4</v>
      </c>
      <c r="O110" s="4">
        <v>1.8808096265170412E-3</v>
      </c>
      <c r="P110" s="4">
        <v>4.2041626945675033E-3</v>
      </c>
      <c r="Q110" s="4">
        <v>2.5224976167405024E-2</v>
      </c>
      <c r="R110" s="4">
        <v>3.308012225462325E-3</v>
      </c>
      <c r="S110" s="4">
        <v>1.3276303246002644E-4</v>
      </c>
      <c r="T110" s="4">
        <v>8.6295971099017185E-5</v>
      </c>
      <c r="U110" s="4">
        <v>1.216994464216909E-5</v>
      </c>
      <c r="V110" s="4">
        <v>3.7616192530340825E-5</v>
      </c>
      <c r="W110" s="4">
        <v>2.1020813472837521E-5</v>
      </c>
      <c r="X110" s="4">
        <v>4.425434415334215E-5</v>
      </c>
      <c r="Y110" s="2">
        <v>12.698694600529114</v>
      </c>
      <c r="Z110" s="3" t="s">
        <v>57</v>
      </c>
      <c r="AA110" s="3" t="s">
        <v>81</v>
      </c>
    </row>
    <row r="111" spans="1:27" x14ac:dyDescent="0.35">
      <c r="A111" s="4">
        <v>2.5355127648733422</v>
      </c>
      <c r="B111" s="4">
        <v>1.0761938730362233E-2</v>
      </c>
      <c r="C111" s="4">
        <v>0.57683991594741568</v>
      </c>
      <c r="D111" s="4">
        <v>0.48643963061237294</v>
      </c>
      <c r="E111" s="4">
        <v>7.7485958858608071E-3</v>
      </c>
      <c r="F111" s="4">
        <v>7.3181183366463176E-2</v>
      </c>
      <c r="G111" s="4">
        <v>6.4571632382173392E-3</v>
      </c>
      <c r="H111" s="4">
        <v>2.1523877460724467E-4</v>
      </c>
      <c r="I111" s="4">
        <v>2.1523877460724467E-4</v>
      </c>
      <c r="J111" s="4">
        <v>2.1523877460724467E-4</v>
      </c>
      <c r="K111" s="4">
        <v>0.45200142667521376</v>
      </c>
      <c r="L111" s="4">
        <v>1.3344804025649168</v>
      </c>
      <c r="M111" s="4">
        <v>1.7219101968579575E-2</v>
      </c>
      <c r="N111" s="4">
        <v>0.10761938730362232</v>
      </c>
      <c r="O111" s="4">
        <v>0.25828652952869358</v>
      </c>
      <c r="P111" s="4">
        <v>0.47352530413593824</v>
      </c>
      <c r="Q111" s="4">
        <v>6.02668568900285</v>
      </c>
      <c r="R111" s="4">
        <v>0.26689608051298341</v>
      </c>
      <c r="S111" s="4">
        <v>2.5828652952869357E-3</v>
      </c>
      <c r="T111" s="4">
        <v>1.0761938730362234E-3</v>
      </c>
      <c r="U111" s="4">
        <v>2.1523877460724468E-3</v>
      </c>
      <c r="V111" s="4">
        <v>1.0761938730362234E-3</v>
      </c>
      <c r="W111" s="4">
        <v>0.43047754921448927</v>
      </c>
      <c r="X111" s="4">
        <v>0.43047754921448927</v>
      </c>
      <c r="Y111" s="2">
        <v>1.4640397511395626</v>
      </c>
      <c r="Z111" s="3" t="s">
        <v>33</v>
      </c>
      <c r="AA111" s="3" t="s">
        <v>81</v>
      </c>
    </row>
    <row r="112" spans="1:27" x14ac:dyDescent="0.35">
      <c r="A112" s="4">
        <v>8.3969865859121112E-2</v>
      </c>
      <c r="B112" s="4">
        <v>8.3969865859121124E-4</v>
      </c>
      <c r="C112" s="4">
        <v>1.73537722775517E-2</v>
      </c>
      <c r="D112" s="4">
        <v>1.6793973171824225E-2</v>
      </c>
      <c r="E112" s="4">
        <v>2.5190959757736333E-4</v>
      </c>
      <c r="F112" s="4">
        <v>3.2188448579329757E-3</v>
      </c>
      <c r="G112" s="4">
        <v>3.4987444107967134E-4</v>
      </c>
      <c r="H112" s="4">
        <v>1.3994977643186855E-7</v>
      </c>
      <c r="I112" s="4">
        <v>1.3994977643186855E-7</v>
      </c>
      <c r="J112" s="4">
        <v>1.3994977643186855E-7</v>
      </c>
      <c r="K112" s="4">
        <v>1.4694726525346195E-2</v>
      </c>
      <c r="L112" s="4">
        <v>5.4860312361292476E-2</v>
      </c>
      <c r="M112" s="4">
        <v>1.1056032338117615E-3</v>
      </c>
      <c r="N112" s="4">
        <v>2.0432667359052805E-3</v>
      </c>
      <c r="O112" s="4">
        <v>1.3771058000895864E-2</v>
      </c>
      <c r="P112" s="4">
        <v>1.9592968700461594E-2</v>
      </c>
      <c r="Q112" s="4">
        <v>0.20992466464780282</v>
      </c>
      <c r="R112" s="4">
        <v>1.441482697248246E-2</v>
      </c>
      <c r="S112" s="4">
        <v>1.6793973171824226E-4</v>
      </c>
      <c r="T112" s="4">
        <v>2.0992466464780281E-4</v>
      </c>
      <c r="U112" s="4">
        <v>8.1170870330483745E-5</v>
      </c>
      <c r="V112" s="4">
        <v>8.5369363623439819E-5</v>
      </c>
      <c r="W112" s="4">
        <v>1.0496233232390141E-3</v>
      </c>
      <c r="X112" s="4">
        <v>1.3994977643186855E-2</v>
      </c>
      <c r="Y112" s="2">
        <v>5.0135424767751209</v>
      </c>
      <c r="Z112" s="3" t="s">
        <v>33</v>
      </c>
      <c r="AA112" s="3" t="s">
        <v>81</v>
      </c>
    </row>
    <row r="113" spans="1:27" x14ac:dyDescent="0.35">
      <c r="A113" s="4">
        <v>0.10413260649002024</v>
      </c>
      <c r="B113" s="4">
        <v>5.4707347612510616E-4</v>
      </c>
      <c r="C113" s="4">
        <v>2.244887712375436E-2</v>
      </c>
      <c r="D113" s="4">
        <v>1.9241894677503736E-2</v>
      </c>
      <c r="E113" s="4">
        <v>3.3956284725006591E-4</v>
      </c>
      <c r="F113" s="4">
        <v>3.9049727433757581E-3</v>
      </c>
      <c r="G113" s="4">
        <v>4.7161506562509156E-4</v>
      </c>
      <c r="H113" s="4">
        <v>1.8864602625003666E-7</v>
      </c>
      <c r="I113" s="4">
        <v>1.8864602625003666E-7</v>
      </c>
      <c r="J113" s="4">
        <v>1.8864602625003666E-7</v>
      </c>
      <c r="K113" s="4">
        <v>1.9807832756253845E-2</v>
      </c>
      <c r="L113" s="4">
        <v>9.1304676705017726E-2</v>
      </c>
      <c r="M113" s="4">
        <v>1.3771159916252673E-3</v>
      </c>
      <c r="N113" s="4">
        <v>1.0752823496252087E-3</v>
      </c>
      <c r="O113" s="4">
        <v>1.0922604919877121E-2</v>
      </c>
      <c r="P113" s="4">
        <v>2.4523983412504759E-2</v>
      </c>
      <c r="Q113" s="4">
        <v>0.23203461228754507</v>
      </c>
      <c r="R113" s="4">
        <v>1.1771512038002285E-2</v>
      </c>
      <c r="S113" s="4">
        <v>1.1507407601252234E-4</v>
      </c>
      <c r="T113" s="4">
        <v>2.4523983412504764E-4</v>
      </c>
      <c r="U113" s="4">
        <v>1.1130115548752159E-4</v>
      </c>
      <c r="V113" s="4">
        <v>9.6209473387518678E-5</v>
      </c>
      <c r="W113" s="4">
        <v>1.4148451968752746E-3</v>
      </c>
      <c r="X113" s="4">
        <v>1.8864602625003665E-2</v>
      </c>
      <c r="Y113" s="2">
        <v>2.3213176543451244</v>
      </c>
      <c r="Z113" s="3" t="s">
        <v>33</v>
      </c>
      <c r="AA113" s="3" t="s">
        <v>81</v>
      </c>
    </row>
    <row r="114" spans="1:27" x14ac:dyDescent="0.35">
      <c r="A114" s="4">
        <v>7.6321698073858454E-2</v>
      </c>
      <c r="B114" s="4">
        <v>1.96759984629716E-3</v>
      </c>
      <c r="C114" s="4">
        <v>1.1117380297463775E-2</v>
      </c>
      <c r="D114" s="4">
        <v>4.1469593173079165E-3</v>
      </c>
      <c r="E114" s="4">
        <v>1.0499748058715786E-3</v>
      </c>
      <c r="F114" s="4">
        <v>9.7056494660398035E-4</v>
      </c>
      <c r="G114" s="4">
        <v>2.4528823195991501E-3</v>
      </c>
      <c r="H114" s="4">
        <v>1.0499748058715786E-3</v>
      </c>
      <c r="I114" s="4">
        <v>8.4703849885438276E-4</v>
      </c>
      <c r="J114" s="4">
        <v>4.499892025163909E-4</v>
      </c>
      <c r="K114" s="4">
        <v>3.4410939015959305E-2</v>
      </c>
      <c r="L114" s="4">
        <v>4.4116588481999111E-3</v>
      </c>
      <c r="M114" s="4">
        <v>7.5880532189038466E-4</v>
      </c>
      <c r="N114" s="4">
        <v>2.3381791895459525E-2</v>
      </c>
      <c r="O114" s="4">
        <v>4.8440014153235011E-2</v>
      </c>
      <c r="P114" s="4">
        <v>4.2351924942719138E-2</v>
      </c>
      <c r="Q114" s="4">
        <v>0.22852392833675539</v>
      </c>
      <c r="R114" s="4">
        <v>5.5851601018210871E-2</v>
      </c>
      <c r="S114" s="4">
        <v>3.5293270785599287E-4</v>
      </c>
      <c r="T114" s="4">
        <v>4.8616480507163015E-3</v>
      </c>
      <c r="U114" s="4">
        <v>2.1175962471359569E-4</v>
      </c>
      <c r="V114" s="4">
        <v>6.44102191837187E-4</v>
      </c>
      <c r="W114" s="4">
        <v>1.4382007845131709E-3</v>
      </c>
      <c r="X114" s="4">
        <v>8.8233176963998221E-3</v>
      </c>
      <c r="Y114" s="2">
        <v>1.7944837089507113</v>
      </c>
      <c r="Z114" s="3" t="s">
        <v>33</v>
      </c>
      <c r="AA114" s="3" t="s">
        <v>81</v>
      </c>
    </row>
    <row r="115" spans="1:27" x14ac:dyDescent="0.35">
      <c r="A115" s="4">
        <v>0.67276001085350912</v>
      </c>
      <c r="B115" s="4">
        <v>1.8007494937192427E-3</v>
      </c>
      <c r="C115" s="4">
        <v>0.15126295747241639</v>
      </c>
      <c r="D115" s="4">
        <v>0.12605246456034699</v>
      </c>
      <c r="E115" s="4">
        <v>1.2965396354778546E-3</v>
      </c>
      <c r="F115" s="4">
        <v>2.1608993924630913E-2</v>
      </c>
      <c r="G115" s="4">
        <v>1.8007494937192427E-3</v>
      </c>
      <c r="H115" s="4">
        <v>2.8811991899507886E-4</v>
      </c>
      <c r="I115" s="4">
        <v>3.6014989874384859E-4</v>
      </c>
      <c r="J115" s="4">
        <v>4.9700686026651105E-4</v>
      </c>
      <c r="K115" s="4">
        <v>0</v>
      </c>
      <c r="L115" s="4">
        <v>1.8007494937192427E-2</v>
      </c>
      <c r="M115" s="4">
        <v>3.3854090481921762E-3</v>
      </c>
      <c r="N115" s="4">
        <v>1.8007494937192427E-2</v>
      </c>
      <c r="O115" s="4">
        <v>3.745558946936025E-2</v>
      </c>
      <c r="P115" s="4">
        <v>8.6435975698523654E-2</v>
      </c>
      <c r="Q115" s="4">
        <v>1.0804496962315457</v>
      </c>
      <c r="R115" s="4">
        <v>3.3854090481921763E-2</v>
      </c>
      <c r="S115" s="4">
        <v>3.6014989874384859E-4</v>
      </c>
      <c r="T115" s="4">
        <v>7.2029979748769717E-4</v>
      </c>
      <c r="U115" s="4">
        <v>4.3217987849261826E-4</v>
      </c>
      <c r="V115" s="4">
        <v>4.3217987849261826E-4</v>
      </c>
      <c r="W115" s="4">
        <v>7.2029979748769707E-2</v>
      </c>
      <c r="X115" s="4">
        <v>7.2029979748769707E-2</v>
      </c>
      <c r="Y115" s="2">
        <v>0.12569632824581439</v>
      </c>
      <c r="Z115" s="3" t="s">
        <v>35</v>
      </c>
      <c r="AA115" s="3" t="s">
        <v>81</v>
      </c>
    </row>
    <row r="116" spans="1:27" x14ac:dyDescent="0.35">
      <c r="A116" s="4">
        <v>0.14709010389806879</v>
      </c>
      <c r="B116" s="4">
        <v>7.0952554756025757E-4</v>
      </c>
      <c r="C116" s="4">
        <v>3.0564177433364939E-2</v>
      </c>
      <c r="D116" s="4">
        <v>3.0018388550626281E-2</v>
      </c>
      <c r="E116" s="4">
        <v>2.4560499723239683E-4</v>
      </c>
      <c r="F116" s="4">
        <v>6.5494665928639163E-3</v>
      </c>
      <c r="G116" s="4">
        <v>9.8241998892958731E-4</v>
      </c>
      <c r="H116" s="4">
        <v>1.582787759942113E-4</v>
      </c>
      <c r="I116" s="4">
        <v>3.820522179170618E-5</v>
      </c>
      <c r="J116" s="4">
        <v>2.7289444136932984E-4</v>
      </c>
      <c r="K116" s="4">
        <v>0</v>
      </c>
      <c r="L116" s="4">
        <v>5.1849943860172665E-2</v>
      </c>
      <c r="M116" s="4">
        <v>1.3644722068466492E-4</v>
      </c>
      <c r="N116" s="4">
        <v>2.7289444136932984E-3</v>
      </c>
      <c r="O116" s="4">
        <v>8.1868332410798949E-3</v>
      </c>
      <c r="P116" s="4">
        <v>2.1831555309546388E-2</v>
      </c>
      <c r="Q116" s="4">
        <v>0.24014710840501025</v>
      </c>
      <c r="R116" s="4">
        <v>1.3644722068466493E-2</v>
      </c>
      <c r="S116" s="4">
        <v>3.2747332964319577E-4</v>
      </c>
      <c r="T116" s="4">
        <v>5.1849943860172673E-4</v>
      </c>
      <c r="U116" s="4">
        <v>9.5513054479265437E-5</v>
      </c>
      <c r="V116" s="4">
        <v>1.0915777654773193E-4</v>
      </c>
      <c r="W116" s="4">
        <v>1.4054063730520488E-2</v>
      </c>
      <c r="X116" s="4">
        <v>2.4014710840501025E-3</v>
      </c>
      <c r="Y116" s="2">
        <v>0.22737627394879317</v>
      </c>
      <c r="Z116" s="3" t="s">
        <v>35</v>
      </c>
      <c r="AA116" s="3" t="s">
        <v>81</v>
      </c>
    </row>
    <row r="117" spans="1:27" x14ac:dyDescent="0.35">
      <c r="A117" s="4">
        <v>0.23076401476738226</v>
      </c>
      <c r="B117" s="4">
        <v>1.4495227058252654E-3</v>
      </c>
      <c r="C117" s="4">
        <v>4.650068840287451E-2</v>
      </c>
      <c r="D117" s="4">
        <v>3.8267399433787007E-2</v>
      </c>
      <c r="E117" s="4">
        <v>1.0436563481941912E-3</v>
      </c>
      <c r="F117" s="4">
        <v>4.6384726586408496E-3</v>
      </c>
      <c r="G117" s="4">
        <v>1.4495227058252654E-3</v>
      </c>
      <c r="H117" s="4">
        <v>2.8990454116505313E-5</v>
      </c>
      <c r="I117" s="4">
        <v>2.8990454116505313E-5</v>
      </c>
      <c r="J117" s="4">
        <v>2.8990454116505313E-5</v>
      </c>
      <c r="K117" s="4">
        <v>0</v>
      </c>
      <c r="L117" s="4">
        <v>3.1251709537592722</v>
      </c>
      <c r="M117" s="4">
        <v>2.3192363293204251E-4</v>
      </c>
      <c r="N117" s="4">
        <v>1.4495227058252656E-2</v>
      </c>
      <c r="O117" s="4">
        <v>4.1746253927767644E-2</v>
      </c>
      <c r="P117" s="4">
        <v>9.8567543996118057E-2</v>
      </c>
      <c r="Q117" s="4">
        <v>0.81173271526214863</v>
      </c>
      <c r="R117" s="4">
        <v>8.1173271526214869E-2</v>
      </c>
      <c r="S117" s="4">
        <v>1.1596181646602125E-4</v>
      </c>
      <c r="T117" s="4">
        <v>3.4788544939806372E-4</v>
      </c>
      <c r="U117" s="4">
        <v>1.1596181646602125E-4</v>
      </c>
      <c r="V117" s="4">
        <v>4.0586635763107434E-4</v>
      </c>
      <c r="W117" s="4">
        <v>5.7980908233010622E-2</v>
      </c>
      <c r="X117" s="4">
        <v>5.7980908233010622E-2</v>
      </c>
      <c r="Y117" s="2">
        <v>2.0816890993332008E-2</v>
      </c>
      <c r="Z117" s="3" t="s">
        <v>36</v>
      </c>
      <c r="AA117" s="3" t="s">
        <v>81</v>
      </c>
    </row>
    <row r="118" spans="1:27" x14ac:dyDescent="0.35">
      <c r="A118" s="4">
        <v>0.46410659727323406</v>
      </c>
      <c r="B118" s="4">
        <v>8.758874507362506E-3</v>
      </c>
      <c r="C118" s="4">
        <v>7.0526002526814985E-2</v>
      </c>
      <c r="D118" s="4">
        <v>7.0526002526814985E-2</v>
      </c>
      <c r="E118" s="4">
        <v>0</v>
      </c>
      <c r="F118" s="4">
        <v>1.8200258716597414E-2</v>
      </c>
      <c r="G118" s="4">
        <v>1.5925226377022739E-3</v>
      </c>
      <c r="H118" s="4">
        <v>2.3887839565534108E-4</v>
      </c>
      <c r="I118" s="4">
        <v>2.2750323395746768E-4</v>
      </c>
      <c r="J118" s="4">
        <v>4.0950582112344181E-4</v>
      </c>
      <c r="K118" s="4">
        <v>0</v>
      </c>
      <c r="L118" s="4">
        <v>7.8033609247411411</v>
      </c>
      <c r="M118" s="4">
        <v>1.4787710207235399E-3</v>
      </c>
      <c r="N118" s="4">
        <v>0</v>
      </c>
      <c r="O118" s="4">
        <v>0.10237645528086045</v>
      </c>
      <c r="P118" s="4">
        <v>0.2047529105617209</v>
      </c>
      <c r="Q118" s="4">
        <v>1.5356468292129068</v>
      </c>
      <c r="R118" s="4">
        <v>0.25025355735321442</v>
      </c>
      <c r="S118" s="4">
        <v>2.5025355735321439E-4</v>
      </c>
      <c r="T118" s="4">
        <v>9.1001293582987071E-4</v>
      </c>
      <c r="U118" s="4">
        <v>3.6400517433194827E-4</v>
      </c>
      <c r="V118" s="4">
        <v>7.9626131885113694E-4</v>
      </c>
      <c r="W118" s="4">
        <v>0.11375161697873384</v>
      </c>
      <c r="X118" s="4">
        <v>0.11375161697873384</v>
      </c>
      <c r="Y118" s="2">
        <v>1.6484987539274636E-3</v>
      </c>
      <c r="Z118" s="3" t="s">
        <v>36</v>
      </c>
      <c r="AA118" s="3" t="s">
        <v>81</v>
      </c>
    </row>
    <row r="119" spans="1:27" x14ac:dyDescent="0.35">
      <c r="A119" s="4">
        <v>1.9658790737406636E-3</v>
      </c>
      <c r="B119" s="4">
        <v>4.6764093117770339E-5</v>
      </c>
      <c r="C119" s="4">
        <v>2.8594604708955109E-4</v>
      </c>
      <c r="D119" s="4">
        <v>2.7879739591231233E-4</v>
      </c>
      <c r="E119" s="4">
        <v>2.978604657182824E-6</v>
      </c>
      <c r="F119" s="4">
        <v>1.623339538164639E-4</v>
      </c>
      <c r="G119" s="4">
        <v>3.5147534954757318E-5</v>
      </c>
      <c r="H119" s="4">
        <v>5.0636279172108007E-6</v>
      </c>
      <c r="I119" s="4">
        <v>8.042232574393626E-6</v>
      </c>
      <c r="J119" s="4">
        <v>8.9358139715484716E-6</v>
      </c>
      <c r="K119" s="4">
        <v>0</v>
      </c>
      <c r="L119" s="4">
        <v>0</v>
      </c>
      <c r="M119" s="4">
        <v>4.4679069857742358E-6</v>
      </c>
      <c r="N119" s="4">
        <v>2.382883725746259E-4</v>
      </c>
      <c r="O119" s="4">
        <v>5.2125581500699417E-4</v>
      </c>
      <c r="P119" s="4">
        <v>5.6593488486473653E-4</v>
      </c>
      <c r="Q119" s="4">
        <v>4.7061953583488617E-3</v>
      </c>
      <c r="R119" s="4">
        <v>1.9509860504547496E-3</v>
      </c>
      <c r="S119" s="4">
        <v>4.1700465200559542E-6</v>
      </c>
      <c r="T119" s="4">
        <v>1.9956651203124919E-5</v>
      </c>
      <c r="U119" s="4">
        <v>2.8296744243236828E-6</v>
      </c>
      <c r="V119" s="4">
        <v>3.8721860543376709E-6</v>
      </c>
      <c r="W119" s="4">
        <v>0</v>
      </c>
      <c r="X119" s="4">
        <v>2.978604657182824E-4</v>
      </c>
      <c r="Y119" s="2">
        <v>1.4028601592411909E-2</v>
      </c>
      <c r="Z119" s="3" t="s">
        <v>33</v>
      </c>
      <c r="AA119" s="3" t="s">
        <v>81</v>
      </c>
    </row>
    <row r="120" spans="1:27" x14ac:dyDescent="0.35">
      <c r="A120" s="4">
        <v>1.5059390193305745E-2</v>
      </c>
      <c r="B120" s="4">
        <v>2.8975029232689535E-4</v>
      </c>
      <c r="C120" s="4">
        <v>3.2863783156024183E-3</v>
      </c>
      <c r="D120" s="4">
        <v>3.1338781617461582E-3</v>
      </c>
      <c r="E120" s="4">
        <v>6.4812565388910808E-5</v>
      </c>
      <c r="F120" s="4">
        <v>3.8125038464065182E-4</v>
      </c>
      <c r="G120" s="4">
        <v>1.5250015385626073E-5</v>
      </c>
      <c r="H120" s="4">
        <v>4.9562550003284734E-7</v>
      </c>
      <c r="I120" s="4">
        <v>6.1000061542504292E-7</v>
      </c>
      <c r="J120" s="4">
        <v>3.6600036925502571E-6</v>
      </c>
      <c r="K120" s="4">
        <v>0</v>
      </c>
      <c r="L120" s="4">
        <v>0</v>
      </c>
      <c r="M120" s="4">
        <v>1.1056261154578901E-4</v>
      </c>
      <c r="N120" s="4">
        <v>3.8125038464065182E-4</v>
      </c>
      <c r="O120" s="4">
        <v>2.2875023078439112E-3</v>
      </c>
      <c r="P120" s="4">
        <v>6.4812565388910814E-3</v>
      </c>
      <c r="Q120" s="4">
        <v>8.2350083082380787E-2</v>
      </c>
      <c r="R120" s="4">
        <v>1.5250015385626073E-3</v>
      </c>
      <c r="S120" s="4">
        <v>6.4812565388910818E-6</v>
      </c>
      <c r="T120" s="4">
        <v>4.1937542310471705E-5</v>
      </c>
      <c r="U120" s="4">
        <v>1.8300018462751287E-5</v>
      </c>
      <c r="V120" s="4">
        <v>3.0500030771252147E-5</v>
      </c>
      <c r="W120" s="4">
        <v>3.8125038464065179E-3</v>
      </c>
      <c r="X120" s="4">
        <v>3.8125038464065179E-3</v>
      </c>
      <c r="Y120" s="2">
        <v>0.42350004869503582</v>
      </c>
      <c r="Z120" s="3" t="s">
        <v>33</v>
      </c>
      <c r="AA120" s="3" t="s">
        <v>81</v>
      </c>
    </row>
    <row r="121" spans="1:27" x14ac:dyDescent="0.35">
      <c r="A121" s="4">
        <v>0.19640738431112417</v>
      </c>
      <c r="B121" s="4">
        <v>4.0977080180018711E-3</v>
      </c>
      <c r="C121" s="4">
        <v>3.0379559443806978E-2</v>
      </c>
      <c r="D121" s="4">
        <v>3.0379559443806978E-2</v>
      </c>
      <c r="E121" s="4">
        <v>0</v>
      </c>
      <c r="F121" s="4">
        <v>5.2987603681058683E-3</v>
      </c>
      <c r="G121" s="4">
        <v>1.2010523501039968E-3</v>
      </c>
      <c r="H121" s="4">
        <v>3.1086060826221088E-4</v>
      </c>
      <c r="I121" s="4">
        <v>1.0597520736211736E-4</v>
      </c>
      <c r="J121" s="4">
        <v>4.3803085709675176E-4</v>
      </c>
      <c r="K121" s="4">
        <v>0</v>
      </c>
      <c r="L121" s="4">
        <v>0.21195041472423473</v>
      </c>
      <c r="M121" s="4">
        <v>2.4727548384494055E-4</v>
      </c>
      <c r="N121" s="4">
        <v>0.17026683316180191</v>
      </c>
      <c r="O121" s="4">
        <v>6.4150325523201712E-2</v>
      </c>
      <c r="P121" s="4">
        <v>0.11162721842143028</v>
      </c>
      <c r="Q121" s="4">
        <v>1.6744082763214545</v>
      </c>
      <c r="R121" s="4">
        <v>4.2390082944846946E-2</v>
      </c>
      <c r="S121" s="4">
        <v>2.4021047002079936E-4</v>
      </c>
      <c r="T121" s="4">
        <v>2.4021047002079935E-3</v>
      </c>
      <c r="U121" s="4">
        <v>2.331454561966582E-4</v>
      </c>
      <c r="V121" s="4">
        <v>6.0759118887613944E-4</v>
      </c>
      <c r="W121" s="4">
        <v>0</v>
      </c>
      <c r="X121" s="4">
        <v>0</v>
      </c>
      <c r="Y121" s="2">
        <v>2.7897013930122436E-2</v>
      </c>
      <c r="Z121" s="3" t="s">
        <v>59</v>
      </c>
      <c r="AA121" s="3" t="s">
        <v>81</v>
      </c>
    </row>
    <row r="122" spans="1:27" x14ac:dyDescent="0.35">
      <c r="A122" s="4">
        <v>6.7110119324900894E-2</v>
      </c>
      <c r="B122" s="4">
        <v>1.4750937118938612E-3</v>
      </c>
      <c r="C122" s="4">
        <v>1.0471836441192454E-2</v>
      </c>
      <c r="D122" s="4">
        <v>9.833958079292408E-3</v>
      </c>
      <c r="E122" s="4">
        <v>1.7275872301459634E-5</v>
      </c>
      <c r="F122" s="4">
        <v>7.0432402459796959E-3</v>
      </c>
      <c r="G122" s="4">
        <v>4.1196310872711433E-4</v>
      </c>
      <c r="H122" s="4">
        <v>0</v>
      </c>
      <c r="I122" s="4">
        <v>7.1761315713755397E-5</v>
      </c>
      <c r="J122" s="4">
        <v>0</v>
      </c>
      <c r="K122" s="4">
        <v>0</v>
      </c>
      <c r="L122" s="4">
        <v>6.5781206070942455E-2</v>
      </c>
      <c r="M122" s="4">
        <v>8.9037188015215043E-4</v>
      </c>
      <c r="N122" s="4">
        <v>3.9867397618752994E-3</v>
      </c>
      <c r="O122" s="4">
        <v>2.2458633991897525E-2</v>
      </c>
      <c r="P122" s="4">
        <v>4.3322572079044927E-2</v>
      </c>
      <c r="Q122" s="4">
        <v>0.29900548214064748</v>
      </c>
      <c r="R122" s="4">
        <v>5.3156530158337337E-2</v>
      </c>
      <c r="S122" s="4">
        <v>5.5814356666254196E-4</v>
      </c>
      <c r="T122" s="4">
        <v>1.3289132539584334E-3</v>
      </c>
      <c r="U122" s="4">
        <v>1.1694436634834212E-4</v>
      </c>
      <c r="V122" s="4">
        <v>2.9236091587085537E-4</v>
      </c>
      <c r="W122" s="4">
        <v>4.6511963888545165E-4</v>
      </c>
      <c r="X122" s="4">
        <v>1.5282502420521983E-3</v>
      </c>
      <c r="Y122" s="2">
        <v>4.5076606961702979</v>
      </c>
      <c r="Z122" s="3" t="s">
        <v>33</v>
      </c>
      <c r="AA122" s="3" t="s">
        <v>81</v>
      </c>
    </row>
    <row r="123" spans="1:27" x14ac:dyDescent="0.35">
      <c r="A123" s="4">
        <v>0.14744963901667929</v>
      </c>
      <c r="B123" s="4">
        <v>2.9686527322024765E-2</v>
      </c>
      <c r="C123" s="4">
        <v>0</v>
      </c>
      <c r="D123" s="4">
        <v>0</v>
      </c>
      <c r="E123" s="4">
        <v>0</v>
      </c>
      <c r="F123" s="4">
        <v>0</v>
      </c>
      <c r="G123" s="4">
        <v>3.1357623230880466E-3</v>
      </c>
      <c r="H123" s="4">
        <v>1.228746991805661E-3</v>
      </c>
      <c r="I123" s="4">
        <v>8.6503788223118517E-4</v>
      </c>
      <c r="J123" s="4">
        <v>6.0945850793560775E-4</v>
      </c>
      <c r="K123" s="4">
        <v>0</v>
      </c>
      <c r="L123" s="4">
        <v>0</v>
      </c>
      <c r="M123" s="4">
        <v>2.8506930209891331E-4</v>
      </c>
      <c r="N123" s="4">
        <v>5.3081870046004551E-2</v>
      </c>
      <c r="O123" s="4">
        <v>2.3591942242668685E-2</v>
      </c>
      <c r="P123" s="4">
        <v>0.22215745611846349</v>
      </c>
      <c r="Q123" s="4">
        <v>0.32930419380391712</v>
      </c>
      <c r="R123" s="4">
        <v>6.8809831541117002E-3</v>
      </c>
      <c r="S123" s="4">
        <v>4.5217889298448321E-5</v>
      </c>
      <c r="T123" s="4">
        <v>4.393999242697043E-3</v>
      </c>
      <c r="U123" s="4">
        <v>2.9489927803335859E-4</v>
      </c>
      <c r="V123" s="4">
        <v>2.7032433819724538E-3</v>
      </c>
      <c r="W123" s="4">
        <v>8.7486785816563058E-3</v>
      </c>
      <c r="X123" s="4">
        <v>3.931990373778115E-3</v>
      </c>
      <c r="Y123" s="2">
        <v>1.1063586038335536E-2</v>
      </c>
      <c r="Z123" s="3" t="s">
        <v>33</v>
      </c>
      <c r="AA123" s="3" t="s">
        <v>81</v>
      </c>
    </row>
    <row r="124" spans="1:27" x14ac:dyDescent="0.35">
      <c r="A124" s="4">
        <v>0.14027397466925656</v>
      </c>
      <c r="B124" s="4">
        <v>1.3047830604710178E-3</v>
      </c>
      <c r="C124" s="4">
        <v>2.4371623531921115E-3</v>
      </c>
      <c r="D124" s="4">
        <v>2.4371623531921115E-3</v>
      </c>
      <c r="E124" s="4">
        <v>0</v>
      </c>
      <c r="F124" s="4">
        <v>3.5264407039757241E-3</v>
      </c>
      <c r="G124" s="4">
        <v>1.3126195953687416E-2</v>
      </c>
      <c r="H124" s="4">
        <v>1.1637254323119888E-2</v>
      </c>
      <c r="I124" s="4">
        <v>5.6031224518725384E-4</v>
      </c>
      <c r="J124" s="4">
        <v>1.4497589560789087E-4</v>
      </c>
      <c r="K124" s="4">
        <v>0</v>
      </c>
      <c r="L124" s="4">
        <v>0</v>
      </c>
      <c r="M124" s="4">
        <v>9.4038418772685958E-5</v>
      </c>
      <c r="N124" s="4">
        <v>7.8365348977238302E-3</v>
      </c>
      <c r="O124" s="4">
        <v>1.2538455836358129E-2</v>
      </c>
      <c r="P124" s="4">
        <v>4.4276422172139646E-2</v>
      </c>
      <c r="Q124" s="4">
        <v>0.13949032117948418</v>
      </c>
      <c r="R124" s="4">
        <v>5.4855744284066808E-3</v>
      </c>
      <c r="S124" s="4">
        <v>5.8774011732928735E-4</v>
      </c>
      <c r="T124" s="4">
        <v>9.5213899007344548E-4</v>
      </c>
      <c r="U124" s="4">
        <v>1.7240376774992427E-4</v>
      </c>
      <c r="V124" s="4">
        <v>4.310094193748107E-4</v>
      </c>
      <c r="W124" s="4">
        <v>3.9182674488619151E-3</v>
      </c>
      <c r="X124" s="4">
        <v>4.7019209386342986E-4</v>
      </c>
      <c r="Y124" s="2">
        <v>4.3047754921448931</v>
      </c>
      <c r="Z124" s="3" t="s">
        <v>67</v>
      </c>
      <c r="AA124" s="3" t="s">
        <v>81</v>
      </c>
    </row>
    <row r="125" spans="1:27" x14ac:dyDescent="0.35">
      <c r="A125" s="4">
        <v>0.82896264999061797</v>
      </c>
      <c r="B125" s="4">
        <v>8.0112886758217389E-3</v>
      </c>
      <c r="C125" s="4">
        <v>1.0346906069225963E-2</v>
      </c>
      <c r="D125" s="4">
        <v>8.0354919648725591E-3</v>
      </c>
      <c r="E125" s="4">
        <v>2.2267025926755286E-3</v>
      </c>
      <c r="F125" s="4">
        <v>1.6942302335574672E-2</v>
      </c>
      <c r="G125" s="4">
        <v>8.0233903203471485E-2</v>
      </c>
      <c r="H125" s="4">
        <v>6.9826488911618481E-2</v>
      </c>
      <c r="I125" s="4">
        <v>3.9935426933854585E-3</v>
      </c>
      <c r="J125" s="4">
        <v>8.8342005035496509E-4</v>
      </c>
      <c r="K125" s="4">
        <v>0</v>
      </c>
      <c r="L125" s="4">
        <v>0</v>
      </c>
      <c r="M125" s="4">
        <v>5.3247235911806111E-4</v>
      </c>
      <c r="N125" s="4">
        <v>3.219037443759188E-2</v>
      </c>
      <c r="O125" s="4">
        <v>0.10891480072869433</v>
      </c>
      <c r="P125" s="4">
        <v>0.23840239715058648</v>
      </c>
      <c r="Q125" s="4">
        <v>0.78297640079405806</v>
      </c>
      <c r="R125" s="4">
        <v>2.2267025926755283E-2</v>
      </c>
      <c r="S125" s="4">
        <v>3.3279522444878821E-3</v>
      </c>
      <c r="T125" s="4">
        <v>4.1871690057920267E-3</v>
      </c>
      <c r="U125" s="4">
        <v>8.1081018320250224E-4</v>
      </c>
      <c r="V125" s="4">
        <v>1.5248072102017204E-3</v>
      </c>
      <c r="W125" s="4">
        <v>8.2291182772791273E-3</v>
      </c>
      <c r="X125" s="4">
        <v>3.6304933576231444E-4</v>
      </c>
      <c r="Y125" s="2">
        <v>0.13994977643186854</v>
      </c>
      <c r="Z125" s="3" t="s">
        <v>68</v>
      </c>
      <c r="AA125" s="3" t="s">
        <v>81</v>
      </c>
    </row>
    <row r="126" spans="1:27" x14ac:dyDescent="0.35">
      <c r="A126" s="4">
        <v>0.22609799724658902</v>
      </c>
      <c r="B126" s="4">
        <v>1.1495218041829947E-2</v>
      </c>
      <c r="C126" s="4">
        <v>1.7927972508946705E-3</v>
      </c>
      <c r="D126" s="4">
        <v>5.3289090260138822E-4</v>
      </c>
      <c r="E126" s="4">
        <v>5.595354477314576E-4</v>
      </c>
      <c r="F126" s="4">
        <v>2.2838181540059494E-3</v>
      </c>
      <c r="G126" s="4">
        <v>1.8689245226948689E-2</v>
      </c>
      <c r="H126" s="4">
        <v>3.2963108689485878E-3</v>
      </c>
      <c r="I126" s="4">
        <v>6.1663090158160638E-3</v>
      </c>
      <c r="J126" s="4">
        <v>7.9933635390208244E-3</v>
      </c>
      <c r="K126" s="4">
        <v>0</v>
      </c>
      <c r="L126" s="4">
        <v>3.4257272310089242E-3</v>
      </c>
      <c r="M126" s="4">
        <v>8.2978726262216177E-4</v>
      </c>
      <c r="N126" s="4">
        <v>2.6644545130069413E-3</v>
      </c>
      <c r="O126" s="4">
        <v>0.22533672452858702</v>
      </c>
      <c r="P126" s="4">
        <v>0.46818272157121965</v>
      </c>
      <c r="Q126" s="4">
        <v>0.30793481443180221</v>
      </c>
      <c r="R126" s="4">
        <v>1.7509272514045614E-2</v>
      </c>
      <c r="S126" s="4">
        <v>1.7280890698645019E-3</v>
      </c>
      <c r="T126" s="4">
        <v>3.3572126863887458E-3</v>
      </c>
      <c r="U126" s="4">
        <v>5.100527210613288E-4</v>
      </c>
      <c r="V126" s="4">
        <v>2.9727699637977444E-3</v>
      </c>
      <c r="W126" s="4">
        <v>3.8063635900099156E-3</v>
      </c>
      <c r="X126" s="4">
        <v>9.515908975024789E-4</v>
      </c>
      <c r="Y126" s="2">
        <v>0.18864602625003662</v>
      </c>
      <c r="Z126" s="3" t="s">
        <v>69</v>
      </c>
      <c r="AA126" s="3" t="s">
        <v>81</v>
      </c>
    </row>
    <row r="127" spans="1:27" x14ac:dyDescent="0.35">
      <c r="A127" s="4">
        <v>5.4746652020520925E-2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6.0829613356134359E-3</v>
      </c>
      <c r="H127" s="4">
        <v>1.088850079074805E-3</v>
      </c>
      <c r="I127" s="4">
        <v>3.9660907908199601E-3</v>
      </c>
      <c r="J127" s="4">
        <v>6.3871094023941076E-4</v>
      </c>
      <c r="K127" s="4">
        <v>0</v>
      </c>
      <c r="L127" s="4">
        <v>1.520740333903359E-3</v>
      </c>
      <c r="M127" s="4">
        <v>2.7555814850328863E-3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4.5622210017100766E-4</v>
      </c>
      <c r="X127" s="4">
        <v>3.2847991212312558E-4</v>
      </c>
      <c r="Y127" s="2">
        <v>8.8233176963998211E-2</v>
      </c>
      <c r="Z127" s="3" t="s">
        <v>51</v>
      </c>
      <c r="AA127" s="3" t="s">
        <v>81</v>
      </c>
    </row>
    <row r="128" spans="1:27" x14ac:dyDescent="0.35">
      <c r="A128" s="4">
        <v>0.68387814271397618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7.5986460301552913E-2</v>
      </c>
      <c r="H128" s="4">
        <v>8.6624564743770331E-3</v>
      </c>
      <c r="I128" s="4">
        <v>1.4817359758802818E-2</v>
      </c>
      <c r="J128" s="4">
        <v>4.8707321053295408E-2</v>
      </c>
      <c r="K128" s="4">
        <v>0</v>
      </c>
      <c r="L128" s="4">
        <v>1.899661507538823E-3</v>
      </c>
      <c r="M128" s="4">
        <v>1.1929874267343807E-2</v>
      </c>
      <c r="N128" s="4">
        <v>1.899661507538823E-3</v>
      </c>
      <c r="O128" s="4">
        <v>1.8996615075388231E-5</v>
      </c>
      <c r="P128" s="4">
        <v>1.1397969045232936E-4</v>
      </c>
      <c r="Q128" s="4">
        <v>8.3585106331708213E-4</v>
      </c>
      <c r="R128" s="4">
        <v>2.2795938090465872E-4</v>
      </c>
      <c r="S128" s="4">
        <v>3.7993230150776458E-6</v>
      </c>
      <c r="T128" s="4">
        <v>1.8996615075388231E-5</v>
      </c>
      <c r="U128" s="4">
        <v>1.5197292060310583E-5</v>
      </c>
      <c r="V128" s="4">
        <v>1.8996615075388231E-5</v>
      </c>
      <c r="W128" s="4">
        <v>7.598646030155292E-3</v>
      </c>
      <c r="X128" s="4">
        <v>7.598646030155292E-3</v>
      </c>
      <c r="Y128" s="2">
        <v>0.72029979748769712</v>
      </c>
      <c r="Z128" s="3" t="s">
        <v>50</v>
      </c>
      <c r="AA128" s="3" t="s">
        <v>81</v>
      </c>
    </row>
    <row r="129" spans="1:27" x14ac:dyDescent="0.35">
      <c r="A129" s="4">
        <v>2.1810195758818453E-2</v>
      </c>
      <c r="B129" s="4">
        <v>3.033206032683361E-4</v>
      </c>
      <c r="C129" s="4">
        <v>4.809798137540758E-3</v>
      </c>
      <c r="D129" s="4">
        <v>3.5820718862165407E-3</v>
      </c>
      <c r="E129" s="4">
        <v>2.1665757376309721E-4</v>
      </c>
      <c r="F129" s="4">
        <v>3.6109595627182867E-4</v>
      </c>
      <c r="G129" s="4">
        <v>2.1665757376309721E-4</v>
      </c>
      <c r="H129" s="4">
        <v>7.2219191254365736E-6</v>
      </c>
      <c r="I129" s="4">
        <v>7.2219191254365736E-6</v>
      </c>
      <c r="J129" s="4">
        <v>7.2219191254365736E-6</v>
      </c>
      <c r="K129" s="4">
        <v>0</v>
      </c>
      <c r="L129" s="4">
        <v>3.6109595627182869E-3</v>
      </c>
      <c r="M129" s="4">
        <v>5.7775353003492588E-5</v>
      </c>
      <c r="N129" s="4">
        <v>2.9465430031781217E-2</v>
      </c>
      <c r="O129" s="4">
        <v>1.1988385748224716E-2</v>
      </c>
      <c r="P129" s="4">
        <v>1.1410632218189786E-2</v>
      </c>
      <c r="Q129" s="4">
        <v>0.28887676501746296</v>
      </c>
      <c r="R129" s="4">
        <v>2.0221373551222409E-2</v>
      </c>
      <c r="S129" s="4">
        <v>2.1665757376309721E-4</v>
      </c>
      <c r="T129" s="4">
        <v>3.6109595627182873E-5</v>
      </c>
      <c r="U129" s="4">
        <v>7.2219191254365736E-6</v>
      </c>
      <c r="V129" s="4">
        <v>3.6109595627182873E-5</v>
      </c>
      <c r="W129" s="4">
        <v>1.4443838250873147E-2</v>
      </c>
      <c r="X129" s="4">
        <v>1.4443838250873147E-2</v>
      </c>
      <c r="Y129" s="2">
        <v>0.27289444136932983</v>
      </c>
      <c r="Z129" s="3" t="s">
        <v>67</v>
      </c>
      <c r="AA129" s="3" t="s">
        <v>81</v>
      </c>
    </row>
    <row r="130" spans="1:27" x14ac:dyDescent="0.35">
      <c r="A130" s="4">
        <v>0.21221157089802234</v>
      </c>
      <c r="B130" s="4">
        <v>1.9979493643058487E-3</v>
      </c>
      <c r="C130" s="4">
        <v>3.8378688353897651E-3</v>
      </c>
      <c r="D130" s="4">
        <v>2.3704483983289729E-3</v>
      </c>
      <c r="E130" s="4">
        <v>0</v>
      </c>
      <c r="F130" s="4">
        <v>6.4340742240357818E-4</v>
      </c>
      <c r="G130" s="4">
        <v>2.0769643109168137E-2</v>
      </c>
      <c r="H130" s="4">
        <v>1.8624951701156214E-2</v>
      </c>
      <c r="I130" s="4">
        <v>9.9333075739499823E-4</v>
      </c>
      <c r="J130" s="4">
        <v>2.2575699031704506E-4</v>
      </c>
      <c r="K130" s="4">
        <v>0</v>
      </c>
      <c r="L130" s="4">
        <v>0</v>
      </c>
      <c r="M130" s="4">
        <v>7.9014946610965757E-4</v>
      </c>
      <c r="N130" s="4">
        <v>3.3863548547556757E-2</v>
      </c>
      <c r="O130" s="4">
        <v>5.1924107772920357E-2</v>
      </c>
      <c r="P130" s="4">
        <v>0.10836335535218161</v>
      </c>
      <c r="Q130" s="4">
        <v>0.24833268934874952</v>
      </c>
      <c r="R130" s="4">
        <v>2.0318129128534052E-2</v>
      </c>
      <c r="S130" s="4">
        <v>8.6916441272062326E-4</v>
      </c>
      <c r="T130" s="4">
        <v>3.724990340231243E-3</v>
      </c>
      <c r="U130" s="4">
        <v>2.4833268934874956E-4</v>
      </c>
      <c r="V130" s="4">
        <v>6.3211957288772619E-4</v>
      </c>
      <c r="W130" s="4">
        <v>3.3863548547556754E-3</v>
      </c>
      <c r="X130" s="4">
        <v>1.1287849515852252E-3</v>
      </c>
      <c r="Y130" s="2">
        <v>0.5798090823301062</v>
      </c>
      <c r="Z130" s="3" t="s">
        <v>67</v>
      </c>
      <c r="AA130" s="3" t="s">
        <v>81</v>
      </c>
    </row>
    <row r="131" spans="1:27" x14ac:dyDescent="0.35">
      <c r="A131" s="4">
        <v>1.9039030225123446E-2</v>
      </c>
      <c r="B131" s="4">
        <v>2.4161205869445998E-4</v>
      </c>
      <c r="C131" s="4">
        <v>1.2660471875589705E-3</v>
      </c>
      <c r="D131" s="4">
        <v>8.7946789364783432E-4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2.4161205869446E-3</v>
      </c>
      <c r="M131" s="4">
        <v>0</v>
      </c>
      <c r="N131" s="4">
        <v>1.353027528688976E-3</v>
      </c>
      <c r="O131" s="4">
        <v>3.092634351289088E-3</v>
      </c>
      <c r="P131" s="4">
        <v>4.5423067034558477E-3</v>
      </c>
      <c r="Q131" s="4">
        <v>4.2523722330224958E-2</v>
      </c>
      <c r="R131" s="4">
        <v>5.8953342321448228E-3</v>
      </c>
      <c r="S131" s="4">
        <v>4.8322411738892002E-6</v>
      </c>
      <c r="T131" s="4">
        <v>4.8322411738892E-5</v>
      </c>
      <c r="U131" s="4">
        <v>9.6644823477784004E-6</v>
      </c>
      <c r="V131" s="4">
        <v>2.4161205869446E-5</v>
      </c>
      <c r="W131" s="4">
        <v>9.6644823477784001E-3</v>
      </c>
      <c r="X131" s="4">
        <v>9.6644823477784001E-3</v>
      </c>
      <c r="Y131" s="2">
        <v>1.1375161697873384</v>
      </c>
      <c r="Z131" s="3" t="s">
        <v>32</v>
      </c>
      <c r="AA131" s="3" t="s">
        <v>81</v>
      </c>
    </row>
    <row r="132" spans="1:27" x14ac:dyDescent="0.35">
      <c r="A132" s="4">
        <v>2.4742902464089483E-2</v>
      </c>
      <c r="B132" s="4">
        <v>2.9561412740847654E-4</v>
      </c>
      <c r="C132" s="4">
        <v>4.1385977837186706E-3</v>
      </c>
      <c r="D132" s="4">
        <v>3.8429836563101949E-3</v>
      </c>
      <c r="E132" s="4">
        <v>0</v>
      </c>
      <c r="F132" s="4">
        <v>2.9561412740847654E-4</v>
      </c>
      <c r="G132" s="4">
        <v>2.9561412740847654E-4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3.931667894532738E-2</v>
      </c>
      <c r="O132" s="4">
        <v>5.9122825481695311E-3</v>
      </c>
      <c r="P132" s="4">
        <v>8.8684238222542962E-3</v>
      </c>
      <c r="Q132" s="4">
        <v>1.4958074846868912E-2</v>
      </c>
      <c r="R132" s="4">
        <v>1.3686934099012463E-2</v>
      </c>
      <c r="S132" s="4">
        <v>2.9561412740847655E-6</v>
      </c>
      <c r="T132" s="4">
        <v>7.3903531852119136E-5</v>
      </c>
      <c r="U132" s="4">
        <v>1.2415793351156012E-5</v>
      </c>
      <c r="V132" s="4">
        <v>2.9561412740847654E-5</v>
      </c>
      <c r="W132" s="4">
        <v>1.4780706370423828E-3</v>
      </c>
      <c r="X132" s="4">
        <v>2.0692988918593353E-3</v>
      </c>
      <c r="Y132" s="2">
        <v>2.9786046571828239E-3</v>
      </c>
      <c r="Z132" s="3" t="s">
        <v>33</v>
      </c>
      <c r="AA132" s="3" t="s">
        <v>81</v>
      </c>
    </row>
    <row r="133" spans="1:27" x14ac:dyDescent="0.35">
      <c r="A133" s="4">
        <v>0.11215468522805433</v>
      </c>
      <c r="B133" s="4">
        <v>2.4067529018895778E-4</v>
      </c>
      <c r="C133" s="4">
        <v>2.6955632501163271E-2</v>
      </c>
      <c r="D133" s="4">
        <v>2.5511580760029524E-2</v>
      </c>
      <c r="E133" s="4">
        <v>0</v>
      </c>
      <c r="F133" s="4">
        <v>0</v>
      </c>
      <c r="G133" s="4">
        <v>1.6847270313227045E-4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1.6847270313227044E-3</v>
      </c>
      <c r="O133" s="4">
        <v>1.1071063348692057E-2</v>
      </c>
      <c r="P133" s="4">
        <v>1.2033764509447889E-2</v>
      </c>
      <c r="Q133" s="4">
        <v>0.11552413929069974</v>
      </c>
      <c r="R133" s="4">
        <v>3.128778772456451E-2</v>
      </c>
      <c r="S133" s="4">
        <v>1.6847270313227043E-5</v>
      </c>
      <c r="T133" s="4">
        <v>2.4067529018895778E-4</v>
      </c>
      <c r="U133" s="4">
        <v>4.8135058037791559E-5</v>
      </c>
      <c r="V133" s="4">
        <v>1.4440517411337466E-4</v>
      </c>
      <c r="W133" s="4">
        <v>0</v>
      </c>
      <c r="X133" s="4">
        <v>2.4067529018895776E-3</v>
      </c>
      <c r="Y133" s="2">
        <v>3.8125038464065182E-2</v>
      </c>
      <c r="Z133" s="3" t="s">
        <v>33</v>
      </c>
      <c r="AA133" s="3" t="s">
        <v>81</v>
      </c>
    </row>
    <row r="134" spans="1:27" x14ac:dyDescent="0.35">
      <c r="A134" s="4">
        <v>2.2433760684635438</v>
      </c>
      <c r="B134" s="4">
        <v>6.8782756816099236E-3</v>
      </c>
      <c r="C134" s="4">
        <v>0.53438911064815553</v>
      </c>
      <c r="D134" s="4">
        <v>0.51639977425009886</v>
      </c>
      <c r="E134" s="4">
        <v>0</v>
      </c>
      <c r="F134" s="4">
        <v>2.1693023303538989E-3</v>
      </c>
      <c r="G134" s="4">
        <v>3.1745887761276564E-3</v>
      </c>
      <c r="H134" s="4">
        <v>0</v>
      </c>
      <c r="I134" s="4">
        <v>0</v>
      </c>
      <c r="J134" s="4">
        <v>0</v>
      </c>
      <c r="K134" s="4">
        <v>0</v>
      </c>
      <c r="L134" s="4">
        <v>5.2909812935460945E-2</v>
      </c>
      <c r="M134" s="4">
        <v>0</v>
      </c>
      <c r="N134" s="4">
        <v>1.4814747621929063</v>
      </c>
      <c r="O134" s="4">
        <v>0.12698355104510628</v>
      </c>
      <c r="P134" s="4">
        <v>0.26454906467730477</v>
      </c>
      <c r="Q134" s="4">
        <v>1.0634872400027651</v>
      </c>
      <c r="R134" s="4">
        <v>0.13227453233865238</v>
      </c>
      <c r="S134" s="4">
        <v>2.6454906467730469E-3</v>
      </c>
      <c r="T134" s="4">
        <v>5.2909812935460938E-3</v>
      </c>
      <c r="U134" s="4">
        <v>2.6454906467730469E-3</v>
      </c>
      <c r="V134" s="4">
        <v>2.6454906467730469E-3</v>
      </c>
      <c r="W134" s="4">
        <v>5.8200794229007043E-2</v>
      </c>
      <c r="X134" s="4">
        <v>5.2909812935460945E-2</v>
      </c>
      <c r="Y134" s="2">
        <v>0.70650138241411575</v>
      </c>
      <c r="Z134" s="3" t="s">
        <v>33</v>
      </c>
      <c r="AA134" s="3" t="s">
        <v>81</v>
      </c>
    </row>
    <row r="135" spans="1:27" x14ac:dyDescent="0.35">
      <c r="A135" s="4">
        <v>1.9023414717313017E-3</v>
      </c>
      <c r="B135" s="4">
        <v>3.7219724446916773E-5</v>
      </c>
      <c r="C135" s="4">
        <v>2.6585517462083408E-4</v>
      </c>
      <c r="D135" s="4">
        <v>2.5403938908213035E-4</v>
      </c>
      <c r="E135" s="4">
        <v>0</v>
      </c>
      <c r="F135" s="4">
        <v>0</v>
      </c>
      <c r="G135" s="4">
        <v>7.6802606001574294E-5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5.9078927693518683E-3</v>
      </c>
      <c r="O135" s="4">
        <v>0</v>
      </c>
      <c r="P135" s="4">
        <v>0</v>
      </c>
      <c r="Q135" s="4">
        <v>4.9035509985620512E-3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2">
        <v>0.13289132539584333</v>
      </c>
      <c r="Z135" s="3" t="s">
        <v>33</v>
      </c>
      <c r="AA135" s="3" t="s">
        <v>81</v>
      </c>
    </row>
    <row r="136" spans="1:27" x14ac:dyDescent="0.35">
      <c r="A136" s="4">
        <v>2.4202127931882825E-2</v>
      </c>
      <c r="B136" s="4">
        <v>0</v>
      </c>
      <c r="C136" s="4">
        <v>6.0104622347391121E-3</v>
      </c>
      <c r="D136" s="4">
        <v>5.2090672701072304E-3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1.6027899292637632E-3</v>
      </c>
      <c r="M136" s="4">
        <v>0</v>
      </c>
      <c r="N136" s="4">
        <v>8.0139496463188159E-5</v>
      </c>
      <c r="O136" s="4">
        <v>1.5547062313858503E-3</v>
      </c>
      <c r="P136" s="4">
        <v>2.4041848938956448E-3</v>
      </c>
      <c r="Q136" s="4">
        <v>4.832411636730246E-2</v>
      </c>
      <c r="R136" s="4">
        <v>2.3400732967250944E-3</v>
      </c>
      <c r="S136" s="4">
        <v>8.0139496463188161E-7</v>
      </c>
      <c r="T136" s="4">
        <v>8.0139496463188159E-5</v>
      </c>
      <c r="U136" s="4">
        <v>8.0139496463188159E-6</v>
      </c>
      <c r="V136" s="4">
        <v>8.0139496463188159E-6</v>
      </c>
      <c r="W136" s="4">
        <v>4.006974823159408E-5</v>
      </c>
      <c r="X136" s="4">
        <v>5.609764752423171E-4</v>
      </c>
      <c r="Y136" s="2">
        <v>9.8299759344452869E-2</v>
      </c>
      <c r="Z136" s="3" t="s">
        <v>33</v>
      </c>
      <c r="AA136" s="3" t="s">
        <v>81</v>
      </c>
    </row>
    <row r="137" spans="1:27" x14ac:dyDescent="0.35">
      <c r="A137" s="4">
        <v>0.13428165475024864</v>
      </c>
      <c r="B137" s="4">
        <v>1.5831100349503E-3</v>
      </c>
      <c r="C137" s="4">
        <v>2.7223838636734624E-2</v>
      </c>
      <c r="D137" s="4">
        <v>2.7223838636734624E-2</v>
      </c>
      <c r="E137" s="4">
        <v>0</v>
      </c>
      <c r="F137" s="4">
        <v>4.2404733079025887E-3</v>
      </c>
      <c r="G137" s="4">
        <v>8.4809466158051767E-4</v>
      </c>
      <c r="H137" s="4">
        <v>5.6539644105367852E-4</v>
      </c>
      <c r="I137" s="4">
        <v>2.5442839847415532E-4</v>
      </c>
      <c r="J137" s="4">
        <v>1.4134911026341963E-5</v>
      </c>
      <c r="K137" s="4">
        <v>2.8269822052683926E-3</v>
      </c>
      <c r="L137" s="4">
        <v>0</v>
      </c>
      <c r="M137" s="4">
        <v>6.5020590721173027E-4</v>
      </c>
      <c r="N137" s="4">
        <v>3.3923786463220709E-2</v>
      </c>
      <c r="O137" s="4">
        <v>2.2898555862673978E-2</v>
      </c>
      <c r="P137" s="4">
        <v>5.3712661900099462E-2</v>
      </c>
      <c r="Q137" s="4">
        <v>0.19336558284035807</v>
      </c>
      <c r="R137" s="4">
        <v>0.16226877858240571</v>
      </c>
      <c r="S137" s="4">
        <v>2.8269822052683926E-4</v>
      </c>
      <c r="T137" s="4">
        <v>5.6539644105367852E-4</v>
      </c>
      <c r="U137" s="4">
        <v>1.4134911026341963E-4</v>
      </c>
      <c r="V137" s="4">
        <v>2.8269822052683926E-4</v>
      </c>
      <c r="W137" s="4">
        <v>0</v>
      </c>
      <c r="X137" s="4">
        <v>2.8269822052683926E-3</v>
      </c>
      <c r="Y137" s="2">
        <v>3.9182674488619153E-2</v>
      </c>
      <c r="Z137" s="3" t="s">
        <v>33</v>
      </c>
      <c r="AA137" s="3" t="s">
        <v>81</v>
      </c>
    </row>
    <row r="138" spans="1:27" x14ac:dyDescent="0.35">
      <c r="A138" s="4">
        <v>0.27398688281898564</v>
      </c>
      <c r="B138" s="4">
        <v>2.0879120889519084E-2</v>
      </c>
      <c r="C138" s="4">
        <v>8.1700907828552941E-3</v>
      </c>
      <c r="D138" s="4">
        <v>8.1700907828552941E-3</v>
      </c>
      <c r="E138" s="4">
        <v>0</v>
      </c>
      <c r="F138" s="4">
        <v>6.8496720704746411E-2</v>
      </c>
      <c r="G138" s="4">
        <v>2.3107327466661441E-3</v>
      </c>
      <c r="H138" s="4">
        <v>5.6943056971415693E-4</v>
      </c>
      <c r="I138" s="4">
        <v>9.0778786476169919E-5</v>
      </c>
      <c r="J138" s="4">
        <v>1.155366373333072E-3</v>
      </c>
      <c r="K138" s="4">
        <v>0</v>
      </c>
      <c r="L138" s="4">
        <v>6.6020935619032675E-2</v>
      </c>
      <c r="M138" s="4">
        <v>1.5679972209520262E-3</v>
      </c>
      <c r="N138" s="4">
        <v>0.49515701714274507</v>
      </c>
      <c r="O138" s="4">
        <v>0.36806671607610719</v>
      </c>
      <c r="P138" s="4">
        <v>0.60244103752367328</v>
      </c>
      <c r="Q138" s="4">
        <v>3.523867438665869</v>
      </c>
      <c r="R138" s="4">
        <v>0.35403726725706269</v>
      </c>
      <c r="S138" s="4">
        <v>1.155366373333072E-3</v>
      </c>
      <c r="T138" s="4">
        <v>5.5292533580939872E-3</v>
      </c>
      <c r="U138" s="4">
        <v>6.7671459009508491E-4</v>
      </c>
      <c r="V138" s="4">
        <v>2.3932589161899344E-3</v>
      </c>
      <c r="W138" s="4">
        <v>4.1263084761895427E-2</v>
      </c>
      <c r="X138" s="4">
        <v>2.0631542380947714E-2</v>
      </c>
      <c r="Y138" s="2">
        <v>0.12101644525410481</v>
      </c>
      <c r="Z138" s="3" t="s">
        <v>70</v>
      </c>
      <c r="AA138" s="3" t="s">
        <v>82</v>
      </c>
    </row>
    <row r="139" spans="1:27" x14ac:dyDescent="0.35">
      <c r="A139" s="4">
        <v>0.31143506149438172</v>
      </c>
      <c r="B139" s="4">
        <v>3.1494748699995745E-2</v>
      </c>
      <c r="C139" s="4">
        <v>2.0254987082153394E-2</v>
      </c>
      <c r="D139" s="4">
        <v>1.5220510524161512E-2</v>
      </c>
      <c r="E139" s="4">
        <v>2.1074553033454402E-3</v>
      </c>
      <c r="F139" s="4">
        <v>2.5757787040888713E-2</v>
      </c>
      <c r="G139" s="4">
        <v>3.5124255055757336E-3</v>
      </c>
      <c r="H139" s="4">
        <v>8.1956595130100462E-4</v>
      </c>
      <c r="I139" s="4">
        <v>5.8540425092928894E-5</v>
      </c>
      <c r="J139" s="4">
        <v>2.224536153531298E-3</v>
      </c>
      <c r="K139" s="4">
        <v>0</v>
      </c>
      <c r="L139" s="4">
        <v>5.1281412381405707</v>
      </c>
      <c r="M139" s="4">
        <v>1.7562127527878668E-2</v>
      </c>
      <c r="N139" s="4">
        <v>2.9270212546464447E-2</v>
      </c>
      <c r="O139" s="4">
        <v>0.11708085018585779</v>
      </c>
      <c r="P139" s="4">
        <v>0.57369616591070316</v>
      </c>
      <c r="Q139" s="4">
        <v>2.5757787040888713</v>
      </c>
      <c r="R139" s="4">
        <v>0.24586978539030135</v>
      </c>
      <c r="S139" s="4">
        <v>1.5220510524161512E-3</v>
      </c>
      <c r="T139" s="4">
        <v>7.4931744118948984E-3</v>
      </c>
      <c r="U139" s="4">
        <v>1.2878893520444357E-3</v>
      </c>
      <c r="V139" s="4">
        <v>5.7369616591070316E-3</v>
      </c>
      <c r="W139" s="4">
        <v>0.11708085018585779</v>
      </c>
      <c r="X139" s="4">
        <v>0.11708085018585779</v>
      </c>
      <c r="Y139" s="2">
        <v>3.806363590009916E-2</v>
      </c>
      <c r="Z139" s="3" t="s">
        <v>71</v>
      </c>
      <c r="AA139" s="3" t="s">
        <v>82</v>
      </c>
    </row>
    <row r="140" spans="1:27" x14ac:dyDescent="0.35">
      <c r="A140" s="4">
        <v>1.4201090506525531</v>
      </c>
      <c r="B140" s="4">
        <v>5.7759787075470817E-2</v>
      </c>
      <c r="C140" s="4">
        <v>0.18109647526670172</v>
      </c>
      <c r="D140" s="4">
        <v>0.14809088265214698</v>
      </c>
      <c r="E140" s="4">
        <v>7.8171140402892823E-3</v>
      </c>
      <c r="F140" s="4">
        <v>0.18674216874024396</v>
      </c>
      <c r="G140" s="4">
        <v>1.215995517378333E-2</v>
      </c>
      <c r="H140" s="4">
        <v>2.258277389416904E-3</v>
      </c>
      <c r="I140" s="4">
        <v>3.0399887934458325E-3</v>
      </c>
      <c r="J140" s="4">
        <v>5.2114093601928549E-3</v>
      </c>
      <c r="K140" s="4">
        <v>0</v>
      </c>
      <c r="L140" s="4">
        <v>0.9554250493686901</v>
      </c>
      <c r="M140" s="4">
        <v>1.7805648647325586E-2</v>
      </c>
      <c r="N140" s="4">
        <v>0.25839904744289571</v>
      </c>
      <c r="O140" s="4">
        <v>0.65142617002410685</v>
      </c>
      <c r="P140" s="4">
        <v>0.65142617002410685</v>
      </c>
      <c r="Q140" s="4">
        <v>5.3416945941976772</v>
      </c>
      <c r="R140" s="4">
        <v>0.87291106783230332</v>
      </c>
      <c r="S140" s="4">
        <v>5.2114093601928549E-3</v>
      </c>
      <c r="T140" s="4">
        <v>1.0857102833735114E-2</v>
      </c>
      <c r="U140" s="4">
        <v>2.5188478574265467E-3</v>
      </c>
      <c r="V140" s="4">
        <v>4.255984310824165E-3</v>
      </c>
      <c r="W140" s="4">
        <v>7.2959731042699968E-2</v>
      </c>
      <c r="X140" s="4">
        <v>4.3428411334940457E-2</v>
      </c>
      <c r="Y140" s="2">
        <v>6.0829613356134359E-3</v>
      </c>
      <c r="Z140" s="3" t="s">
        <v>72</v>
      </c>
      <c r="AA140" s="3" t="s">
        <v>82</v>
      </c>
    </row>
    <row r="141" spans="1:27" x14ac:dyDescent="0.35">
      <c r="A141" s="4">
        <v>1.3032850326805991</v>
      </c>
      <c r="B141" s="4">
        <v>4.3848842221029506E-2</v>
      </c>
      <c r="C141" s="4">
        <v>0.2171126701638475</v>
      </c>
      <c r="D141" s="4">
        <v>0.20401891866729005</v>
      </c>
      <c r="E141" s="4">
        <v>5.4811052776286883E-3</v>
      </c>
      <c r="F141" s="4">
        <v>7.6126462189287342E-2</v>
      </c>
      <c r="G141" s="4">
        <v>1.2180233950285975E-2</v>
      </c>
      <c r="H141" s="4">
        <v>4.5675877313572401E-3</v>
      </c>
      <c r="I141" s="4">
        <v>3.9585760338429416E-3</v>
      </c>
      <c r="J141" s="4">
        <v>2.1315409413000456E-3</v>
      </c>
      <c r="K141" s="4">
        <v>0</v>
      </c>
      <c r="L141" s="4">
        <v>7.6126462189287342E-2</v>
      </c>
      <c r="M141" s="4">
        <v>1.2180233950285974E-3</v>
      </c>
      <c r="N141" s="4">
        <v>2.7405526388143442</v>
      </c>
      <c r="O141" s="4">
        <v>0.51765994288715389</v>
      </c>
      <c r="P141" s="4">
        <v>0.54811052776286884</v>
      </c>
      <c r="Q141" s="4">
        <v>9.7441871602287797</v>
      </c>
      <c r="R141" s="4">
        <v>0.73081403701715841</v>
      </c>
      <c r="S141" s="4">
        <v>9.4396813114716299E-3</v>
      </c>
      <c r="T141" s="4">
        <v>8.8306696139573305E-3</v>
      </c>
      <c r="U141" s="4">
        <v>2.1315409413000456E-3</v>
      </c>
      <c r="V141" s="4">
        <v>8.8306696139573305E-3</v>
      </c>
      <c r="W141" s="4">
        <v>0.30450584875714937</v>
      </c>
      <c r="X141" s="4">
        <v>0.30450584875714937</v>
      </c>
      <c r="Y141" s="2">
        <v>7.5986460301552913E-2</v>
      </c>
      <c r="Z141" s="3" t="s">
        <v>33</v>
      </c>
      <c r="AA141" s="3" t="s">
        <v>82</v>
      </c>
    </row>
    <row r="142" spans="1:27" x14ac:dyDescent="0.35">
      <c r="A142" s="4">
        <v>4.3704383772546436E-2</v>
      </c>
      <c r="B142" s="4">
        <v>2.0811611320260205E-3</v>
      </c>
      <c r="C142" s="4">
        <v>3.656897417702865E-3</v>
      </c>
      <c r="D142" s="4">
        <v>2.3784698651725957E-3</v>
      </c>
      <c r="E142" s="4">
        <v>5.35155719663834E-4</v>
      </c>
      <c r="F142" s="4">
        <v>7.432718328664361E-3</v>
      </c>
      <c r="G142" s="4">
        <v>7.4327183286643608E-4</v>
      </c>
      <c r="H142" s="4">
        <v>1.4865436657328721E-5</v>
      </c>
      <c r="I142" s="4">
        <v>1.4865436657328721E-5</v>
      </c>
      <c r="J142" s="4">
        <v>1.4865436657328721E-5</v>
      </c>
      <c r="K142" s="4">
        <v>0</v>
      </c>
      <c r="L142" s="4">
        <v>0.26519938996674436</v>
      </c>
      <c r="M142" s="4">
        <v>1.2189658059009552E-3</v>
      </c>
      <c r="N142" s="4">
        <v>0.29611949821398809</v>
      </c>
      <c r="O142" s="4">
        <v>5.3515571966383388E-2</v>
      </c>
      <c r="P142" s="4">
        <v>3.2703960646123187E-2</v>
      </c>
      <c r="Q142" s="4">
        <v>0.71354095955177854</v>
      </c>
      <c r="R142" s="4">
        <v>0.16649289056208169</v>
      </c>
      <c r="S142" s="4">
        <v>4.7569397303451908E-4</v>
      </c>
      <c r="T142" s="4">
        <v>1.0405805660130103E-3</v>
      </c>
      <c r="U142" s="4">
        <v>1.1892349325862977E-4</v>
      </c>
      <c r="V142" s="4">
        <v>2.3784698651725954E-4</v>
      </c>
      <c r="W142" s="4">
        <v>2.9730873314657444E-2</v>
      </c>
      <c r="X142" s="4">
        <v>2.9730873314657444E-2</v>
      </c>
      <c r="Y142" s="2">
        <v>0.14443838250873148</v>
      </c>
      <c r="Z142" s="3" t="s">
        <v>33</v>
      </c>
      <c r="AA142" s="3" t="s">
        <v>82</v>
      </c>
    </row>
    <row r="143" spans="1:27" x14ac:dyDescent="0.35">
      <c r="A143" s="4">
        <v>0.30517930708447183</v>
      </c>
      <c r="B143" s="4">
        <v>2.8108620389359251E-2</v>
      </c>
      <c r="C143" s="4">
        <v>1.4723563061092938E-2</v>
      </c>
      <c r="D143" s="4">
        <v>1.4723563061092938E-2</v>
      </c>
      <c r="E143" s="4">
        <v>0</v>
      </c>
      <c r="F143" s="4">
        <v>2.007758599239946E-2</v>
      </c>
      <c r="G143" s="4">
        <v>1.044034471604772E-2</v>
      </c>
      <c r="H143" s="4">
        <v>2.6770114656532616E-3</v>
      </c>
      <c r="I143" s="4">
        <v>5.6217240778718498E-4</v>
      </c>
      <c r="J143" s="4">
        <v>2.4093103190879353E-3</v>
      </c>
      <c r="K143" s="4">
        <v>0</v>
      </c>
      <c r="L143" s="4">
        <v>4.1761378864190881</v>
      </c>
      <c r="M143" s="4">
        <v>1.2046551595439676E-2</v>
      </c>
      <c r="N143" s="4">
        <v>0.52201723580238601</v>
      </c>
      <c r="O143" s="4">
        <v>0.14991264207658264</v>
      </c>
      <c r="P143" s="4">
        <v>0.68263792374158172</v>
      </c>
      <c r="Q143" s="4">
        <v>1.6731321660332883</v>
      </c>
      <c r="R143" s="4">
        <v>0.57957298231393106</v>
      </c>
      <c r="S143" s="4">
        <v>6.692528664133154E-4</v>
      </c>
      <c r="T143" s="4">
        <v>6.692528664133154E-4</v>
      </c>
      <c r="U143" s="4">
        <v>6.692528664133154E-4</v>
      </c>
      <c r="V143" s="4">
        <v>6.692528664133154E-4</v>
      </c>
      <c r="W143" s="4">
        <v>1.7266723953463535E-2</v>
      </c>
      <c r="X143" s="4">
        <v>6.6925286641331544E-2</v>
      </c>
      <c r="Y143" s="2">
        <v>0.11287849515852251</v>
      </c>
      <c r="Z143" s="3" t="s">
        <v>73</v>
      </c>
      <c r="AA143" s="3" t="s">
        <v>82</v>
      </c>
    </row>
    <row r="144" spans="1:27" x14ac:dyDescent="0.35">
      <c r="A144" s="4">
        <v>0.2008653386640846</v>
      </c>
      <c r="B144" s="4">
        <v>6.145195292462863E-3</v>
      </c>
      <c r="C144" s="4">
        <v>3.1184573125930939E-2</v>
      </c>
      <c r="D144" s="4">
        <v>2.283811384810825E-2</v>
      </c>
      <c r="E144" s="4">
        <v>4.3108086379963356E-3</v>
      </c>
      <c r="F144" s="4">
        <v>1.6050883226582102E-2</v>
      </c>
      <c r="G144" s="4">
        <v>1.834386654466526E-3</v>
      </c>
      <c r="H144" s="4">
        <v>5.2280019652295993E-4</v>
      </c>
      <c r="I144" s="4">
        <v>8.2547399450993652E-5</v>
      </c>
      <c r="J144" s="4">
        <v>8.4381786105460193E-4</v>
      </c>
      <c r="K144" s="4">
        <v>0</v>
      </c>
      <c r="L144" s="4">
        <v>48.886404341532916</v>
      </c>
      <c r="M144" s="4">
        <v>6.7872306215261457E-3</v>
      </c>
      <c r="N144" s="4">
        <v>2.1370604524535026</v>
      </c>
      <c r="O144" s="4">
        <v>7.3375466178661031E-2</v>
      </c>
      <c r="P144" s="4">
        <v>0.22012639853598312</v>
      </c>
      <c r="Q144" s="4">
        <v>1.6417760557475407</v>
      </c>
      <c r="R144" s="4">
        <v>0.22929833180831577</v>
      </c>
      <c r="S144" s="4">
        <v>4.1273699725496828E-3</v>
      </c>
      <c r="T144" s="4">
        <v>5.8700372942928833E-3</v>
      </c>
      <c r="U144" s="4">
        <v>9.1719332723326301E-4</v>
      </c>
      <c r="V144" s="4">
        <v>2.3847026508064841E-3</v>
      </c>
      <c r="W144" s="4">
        <v>7.7961432814827349E-3</v>
      </c>
      <c r="X144" s="4">
        <v>1.8343866544665258E-2</v>
      </c>
      <c r="Y144" s="2">
        <v>9.6644823477783998E-2</v>
      </c>
      <c r="Z144" s="3" t="s">
        <v>31</v>
      </c>
      <c r="AA144" s="3" t="s">
        <v>82</v>
      </c>
    </row>
    <row r="145" spans="1:27" x14ac:dyDescent="0.35">
      <c r="A145" s="4">
        <v>4.3382730546564758</v>
      </c>
      <c r="B145" s="4">
        <v>6.5699808279653368E-2</v>
      </c>
      <c r="C145" s="4">
        <v>0.76441205506326848</v>
      </c>
      <c r="D145" s="4">
        <v>0.71956932877715585</v>
      </c>
      <c r="E145" s="4">
        <v>1.8771373794186676E-2</v>
      </c>
      <c r="F145" s="4">
        <v>0.38585601688050386</v>
      </c>
      <c r="G145" s="4">
        <v>3.1285622990311124E-2</v>
      </c>
      <c r="H145" s="4">
        <v>7.2999786977392634E-3</v>
      </c>
      <c r="I145" s="4">
        <v>6.2571245980622249E-3</v>
      </c>
      <c r="J145" s="4">
        <v>1.4599957395478527E-2</v>
      </c>
      <c r="K145" s="4">
        <v>0</v>
      </c>
      <c r="L145" s="4">
        <v>931.26871101159441</v>
      </c>
      <c r="M145" s="4">
        <v>8.7599744372871144E-2</v>
      </c>
      <c r="N145" s="4">
        <v>4.692843448546669</v>
      </c>
      <c r="O145" s="4">
        <v>1.0428540996770375</v>
      </c>
      <c r="P145" s="4">
        <v>1.981422789386371</v>
      </c>
      <c r="Q145" s="4">
        <v>25.028498392248899</v>
      </c>
      <c r="R145" s="4">
        <v>2.7114206591602978</v>
      </c>
      <c r="S145" s="4">
        <v>1.8771373794186676E-2</v>
      </c>
      <c r="T145" s="4">
        <v>2.2942790192894823E-2</v>
      </c>
      <c r="U145" s="4">
        <v>4.1714163987081497E-3</v>
      </c>
      <c r="V145" s="4">
        <v>2.1899936093217786E-2</v>
      </c>
      <c r="W145" s="4">
        <v>1.0428540996770375</v>
      </c>
      <c r="X145" s="4">
        <v>1.0428540996770375</v>
      </c>
      <c r="Y145" s="2">
        <v>0.29561412740847653</v>
      </c>
      <c r="Z145" s="3" t="s">
        <v>31</v>
      </c>
      <c r="AA145" s="3" t="s">
        <v>82</v>
      </c>
    </row>
    <row r="146" spans="1:27" x14ac:dyDescent="0.35">
      <c r="A146" s="4">
        <v>1.6560766549752068</v>
      </c>
      <c r="B146" s="4">
        <v>2.595344011528309E-2</v>
      </c>
      <c r="C146" s="4">
        <v>0.31267715948412483</v>
      </c>
      <c r="D146" s="4">
        <v>0.24717562014555322</v>
      </c>
      <c r="E146" s="4">
        <v>1.6478374676370214E-2</v>
      </c>
      <c r="F146" s="4">
        <v>0.11122902906549896</v>
      </c>
      <c r="G146" s="4">
        <v>1.0298984172731385E-2</v>
      </c>
      <c r="H146" s="4">
        <v>2.0597968345462771E-4</v>
      </c>
      <c r="I146" s="4">
        <v>2.0597968345462771E-4</v>
      </c>
      <c r="J146" s="4">
        <v>2.0597968345462771E-4</v>
      </c>
      <c r="K146" s="4">
        <v>0</v>
      </c>
      <c r="L146" s="4">
        <v>341.51431516777274</v>
      </c>
      <c r="M146" s="4">
        <v>1.1122902906549896E-2</v>
      </c>
      <c r="N146" s="4">
        <v>1.7714252777097983</v>
      </c>
      <c r="O146" s="4">
        <v>0.41195936690925533</v>
      </c>
      <c r="P146" s="4">
        <v>0.90631060720036194</v>
      </c>
      <c r="Q146" s="4">
        <v>9.475065438912873</v>
      </c>
      <c r="R146" s="4">
        <v>1.0298984172731385</v>
      </c>
      <c r="S146" s="4">
        <v>4.1195936690925535E-3</v>
      </c>
      <c r="T146" s="4">
        <v>9.887024805822129E-3</v>
      </c>
      <c r="U146" s="4">
        <v>2.0597968345462767E-3</v>
      </c>
      <c r="V146" s="4">
        <v>7.4152686043665976E-3</v>
      </c>
      <c r="W146" s="4">
        <v>0.41195936690925533</v>
      </c>
      <c r="X146" s="4">
        <v>0.41195936690925533</v>
      </c>
      <c r="Y146" s="2">
        <v>0.24067529018895778</v>
      </c>
      <c r="Z146" s="3" t="s">
        <v>31</v>
      </c>
      <c r="AA146" s="3" t="s">
        <v>82</v>
      </c>
    </row>
    <row r="147" spans="1:27" x14ac:dyDescent="0.35">
      <c r="A147" s="4">
        <v>0.24305232485980446</v>
      </c>
      <c r="B147" s="4">
        <v>1.8253327208346763E-2</v>
      </c>
      <c r="C147" s="4">
        <v>2.4988512114100379E-2</v>
      </c>
      <c r="D147" s="4">
        <v>2.1376891222609311E-2</v>
      </c>
      <c r="E147" s="4">
        <v>0</v>
      </c>
      <c r="F147" s="4">
        <v>2.342673010696911E-2</v>
      </c>
      <c r="G147" s="4">
        <v>2.8307298879254338E-3</v>
      </c>
      <c r="H147" s="4">
        <v>3.709232266936775E-4</v>
      </c>
      <c r="I147" s="4">
        <v>4.8805687722852303E-5</v>
      </c>
      <c r="J147" s="4">
        <v>1.0737251299027506E-3</v>
      </c>
      <c r="K147" s="4">
        <v>0</v>
      </c>
      <c r="L147" s="4">
        <v>0</v>
      </c>
      <c r="M147" s="4">
        <v>9.7611375445704607E-5</v>
      </c>
      <c r="N147" s="4">
        <v>4.1484834564424462</v>
      </c>
      <c r="O147" s="4">
        <v>6.4911564671393571E-2</v>
      </c>
      <c r="P147" s="4">
        <v>0.64423507794165047</v>
      </c>
      <c r="Q147" s="4">
        <v>1.2591867432495896</v>
      </c>
      <c r="R147" s="4">
        <v>0.18448549959238172</v>
      </c>
      <c r="S147" s="4">
        <v>3.4163981405996622E-4</v>
      </c>
      <c r="T147" s="4">
        <v>7.7112986602106649E-3</v>
      </c>
      <c r="U147" s="4">
        <v>1.4641706316855694E-3</v>
      </c>
      <c r="V147" s="4">
        <v>4.9781801477309356E-3</v>
      </c>
      <c r="W147" s="4">
        <v>1.0737251299027507E-2</v>
      </c>
      <c r="X147" s="4">
        <v>1.9522275089140922E-2</v>
      </c>
      <c r="Y147" s="2">
        <v>5.2909812935460945</v>
      </c>
      <c r="Z147" s="3" t="s">
        <v>74</v>
      </c>
      <c r="AA147" s="3" t="s">
        <v>82</v>
      </c>
    </row>
    <row r="148" spans="1:27" x14ac:dyDescent="0.35">
      <c r="A148" s="4">
        <v>8.804373339050299E-2</v>
      </c>
      <c r="B148" s="4">
        <v>5.843261229504234E-3</v>
      </c>
      <c r="C148" s="4">
        <v>9.4755587505474057E-3</v>
      </c>
      <c r="D148" s="4">
        <v>2.7637046355763269E-3</v>
      </c>
      <c r="E148" s="4">
        <v>7.1066690629105543E-4</v>
      </c>
      <c r="F148" s="4">
        <v>9.6729662245171443E-3</v>
      </c>
      <c r="G148" s="4">
        <v>9.870373698486882E-4</v>
      </c>
      <c r="H148" s="4">
        <v>2.4083711824307992E-4</v>
      </c>
      <c r="I148" s="4">
        <v>1.9740747396973765E-5</v>
      </c>
      <c r="J148" s="4">
        <v>4.3429644273342276E-4</v>
      </c>
      <c r="K148" s="4">
        <v>0</v>
      </c>
      <c r="L148" s="4">
        <v>13.542152714324002</v>
      </c>
      <c r="M148" s="4">
        <v>8.9228178234321397E-3</v>
      </c>
      <c r="N148" s="4">
        <v>0.1322630075597242</v>
      </c>
      <c r="O148" s="4">
        <v>8.8833363286381944E-2</v>
      </c>
      <c r="P148" s="4">
        <v>0.1480556054773032</v>
      </c>
      <c r="Q148" s="4">
        <v>1.4489708589378743</v>
      </c>
      <c r="R148" s="4">
        <v>0.30005936043400117</v>
      </c>
      <c r="S148" s="4">
        <v>1.6582227813457958E-3</v>
      </c>
      <c r="T148" s="4">
        <v>3.3559270574855392E-3</v>
      </c>
      <c r="U148" s="4">
        <v>7.8962989587895048E-4</v>
      </c>
      <c r="V148" s="4">
        <v>2.4083711824307991E-3</v>
      </c>
      <c r="W148" s="4">
        <v>3.9481494793947528E-3</v>
      </c>
      <c r="X148" s="4">
        <v>1.579259791757901E-3</v>
      </c>
      <c r="Y148" s="2">
        <v>5.9078927693518683E-2</v>
      </c>
      <c r="Z148" s="3" t="s">
        <v>33</v>
      </c>
      <c r="AA148" s="3" t="s">
        <v>82</v>
      </c>
    </row>
    <row r="149" spans="1:27" x14ac:dyDescent="0.35">
      <c r="A149" s="4">
        <v>0.17239448499679233</v>
      </c>
      <c r="B149" s="4">
        <v>1.211318077400369E-2</v>
      </c>
      <c r="C149" s="4">
        <v>2.0505070902702177E-2</v>
      </c>
      <c r="D149" s="4">
        <v>1.5568664944644241E-2</v>
      </c>
      <c r="E149" s="4">
        <v>3.7972353523522545E-3</v>
      </c>
      <c r="F149" s="4">
        <v>1.822672969129082E-2</v>
      </c>
      <c r="G149" s="4">
        <v>5.6958530285283813E-4</v>
      </c>
      <c r="H149" s="4">
        <v>1.8986176761761272E-5</v>
      </c>
      <c r="I149" s="4">
        <v>1.8986176761761272E-5</v>
      </c>
      <c r="J149" s="4">
        <v>1.8986176761761272E-5</v>
      </c>
      <c r="K149" s="4">
        <v>0</v>
      </c>
      <c r="L149" s="4">
        <v>0.82020283610808709</v>
      </c>
      <c r="M149" s="4">
        <v>1.670783555034992E-3</v>
      </c>
      <c r="N149" s="4">
        <v>3.4175118171170291E-2</v>
      </c>
      <c r="O149" s="4">
        <v>7.2147471694692836E-2</v>
      </c>
      <c r="P149" s="4">
        <v>0.23542859184583978</v>
      </c>
      <c r="Q149" s="4">
        <v>1.5568664944644244</v>
      </c>
      <c r="R149" s="4">
        <v>0.13290323733232889</v>
      </c>
      <c r="S149" s="4">
        <v>7.5944707047045088E-4</v>
      </c>
      <c r="T149" s="4">
        <v>1.93659002969965E-3</v>
      </c>
      <c r="U149" s="4">
        <v>4.936405958057931E-4</v>
      </c>
      <c r="V149" s="4">
        <v>1.1771429592291988E-3</v>
      </c>
      <c r="W149" s="4">
        <v>3.7972353523522545E-2</v>
      </c>
      <c r="X149" s="4">
        <v>3.7972353523522545E-2</v>
      </c>
      <c r="Y149" s="2">
        <v>8.0139496463188159E-2</v>
      </c>
      <c r="Z149" s="3" t="s">
        <v>75</v>
      </c>
      <c r="AA149" s="3" t="s">
        <v>82</v>
      </c>
    </row>
    <row r="150" spans="1:27" x14ac:dyDescent="0.35">
      <c r="A150" s="4">
        <v>3.8011229997472328E-2</v>
      </c>
      <c r="B150" s="4">
        <v>1.4317563299047909E-3</v>
      </c>
      <c r="C150" s="4">
        <v>5.4862875296351719E-3</v>
      </c>
      <c r="D150" s="4">
        <v>4.9414598996714021E-3</v>
      </c>
      <c r="E150" s="4">
        <v>2.2806737998483395E-4</v>
      </c>
      <c r="F150" s="4">
        <v>3.5477147997640835E-3</v>
      </c>
      <c r="G150" s="4">
        <v>3.1676024997893607E-4</v>
      </c>
      <c r="H150" s="4">
        <v>6.3352049995787217E-6</v>
      </c>
      <c r="I150" s="4">
        <v>6.3352049995787217E-6</v>
      </c>
      <c r="J150" s="4">
        <v>6.3352049995787217E-6</v>
      </c>
      <c r="K150" s="4">
        <v>0</v>
      </c>
      <c r="L150" s="4">
        <v>3.1676024997893603E-3</v>
      </c>
      <c r="M150" s="4">
        <v>5.0681639996629773E-5</v>
      </c>
      <c r="N150" s="4">
        <v>1.7738573998820419E-2</v>
      </c>
      <c r="O150" s="4">
        <v>1.2290297699182717E-2</v>
      </c>
      <c r="P150" s="4">
        <v>3.8011229997472328E-2</v>
      </c>
      <c r="Q150" s="4">
        <v>0.32943065997809351</v>
      </c>
      <c r="R150" s="4">
        <v>4.5613475996966794E-2</v>
      </c>
      <c r="S150" s="4">
        <v>1.5204491998988931E-4</v>
      </c>
      <c r="T150" s="4">
        <v>3.1676024997893607E-4</v>
      </c>
      <c r="U150" s="4">
        <v>2.5340819998314887E-5</v>
      </c>
      <c r="V150" s="4">
        <v>1.9005614998736164E-4</v>
      </c>
      <c r="W150" s="4">
        <v>1.2670409999157441E-2</v>
      </c>
      <c r="X150" s="4">
        <v>1.2670409999157441E-2</v>
      </c>
      <c r="Y150" s="2">
        <v>0.28269822052683924</v>
      </c>
      <c r="Z150" s="3" t="s">
        <v>75</v>
      </c>
      <c r="AA150" s="3" t="s">
        <v>82</v>
      </c>
    </row>
    <row r="151" spans="1:27" x14ac:dyDescent="0.35">
      <c r="A151" s="4">
        <v>0.10713897653412874</v>
      </c>
      <c r="B151" s="4">
        <v>8.0850246180847133E-3</v>
      </c>
      <c r="C151" s="4">
        <v>9.0770521785859051E-3</v>
      </c>
      <c r="D151" s="4">
        <v>6.9441929235083437E-3</v>
      </c>
      <c r="E151" s="4">
        <v>8.9282480445107267E-4</v>
      </c>
      <c r="F151" s="4">
        <v>1.6368454748269666E-2</v>
      </c>
      <c r="G151" s="4">
        <v>7.4402067037589387E-4</v>
      </c>
      <c r="H151" s="4">
        <v>2.48006890125298E-5</v>
      </c>
      <c r="I151" s="4">
        <v>2.48006890125298E-5</v>
      </c>
      <c r="J151" s="4">
        <v>2.48006890125298E-5</v>
      </c>
      <c r="K151" s="4">
        <v>0</v>
      </c>
      <c r="L151" s="4">
        <v>0.64481791432577462</v>
      </c>
      <c r="M151" s="4">
        <v>1.984055121002384E-4</v>
      </c>
      <c r="N151" s="4">
        <v>2.4800689012529801E-2</v>
      </c>
      <c r="O151" s="4">
        <v>3.6209005958293503E-2</v>
      </c>
      <c r="P151" s="4">
        <v>0.14384399627267283</v>
      </c>
      <c r="Q151" s="4">
        <v>0.64481791432577462</v>
      </c>
      <c r="R151" s="4">
        <v>0.23808661452028607</v>
      </c>
      <c r="S151" s="4">
        <v>5.4561515827565555E-4</v>
      </c>
      <c r="T151" s="4">
        <v>1.6864468528520263E-3</v>
      </c>
      <c r="U151" s="4">
        <v>5.4561515827565555E-4</v>
      </c>
      <c r="V151" s="4">
        <v>6.4481791432577471E-4</v>
      </c>
      <c r="W151" s="4">
        <v>4.9601378025059602E-2</v>
      </c>
      <c r="X151" s="4">
        <v>4.9601378025059602E-2</v>
      </c>
      <c r="Y151" s="2">
        <v>0.82526169523790849</v>
      </c>
      <c r="Z151" s="3" t="s">
        <v>75</v>
      </c>
      <c r="AA151" s="3" t="s">
        <v>82</v>
      </c>
    </row>
    <row r="152" spans="1:27" x14ac:dyDescent="0.35">
      <c r="A152" s="4">
        <v>9.7830611503174972E-3</v>
      </c>
      <c r="B152" s="4">
        <v>6.758526977891097E-4</v>
      </c>
      <c r="C152" s="4">
        <v>7.9534046756397979E-4</v>
      </c>
      <c r="D152" s="4">
        <v>6.3477877692899793E-4</v>
      </c>
      <c r="E152" s="4">
        <v>6.721187049836449E-5</v>
      </c>
      <c r="F152" s="4">
        <v>8.2147841720223288E-4</v>
      </c>
      <c r="G152" s="4">
        <v>2.6137949638252857E-4</v>
      </c>
      <c r="H152" s="4">
        <v>8.9615827331152658E-5</v>
      </c>
      <c r="I152" s="4">
        <v>5.2275899276505723E-5</v>
      </c>
      <c r="J152" s="4">
        <v>9.3349820136617354E-5</v>
      </c>
      <c r="K152" s="4">
        <v>0</v>
      </c>
      <c r="L152" s="4">
        <v>9.3349820136617357E-4</v>
      </c>
      <c r="M152" s="4">
        <v>1.4935971221858777E-5</v>
      </c>
      <c r="N152" s="4">
        <v>2.2403956832788164E-3</v>
      </c>
      <c r="O152" s="4">
        <v>3.6593129493554004E-3</v>
      </c>
      <c r="P152" s="4">
        <v>1.4935971221858777E-2</v>
      </c>
      <c r="Q152" s="4">
        <v>0.10081780574754674</v>
      </c>
      <c r="R152" s="4">
        <v>8.5881834525687959E-3</v>
      </c>
      <c r="S152" s="4">
        <v>5.2275899276505723E-5</v>
      </c>
      <c r="T152" s="4">
        <v>1.0081780574754675E-4</v>
      </c>
      <c r="U152" s="4">
        <v>7.4679856109293887E-6</v>
      </c>
      <c r="V152" s="4">
        <v>8.2147841720223277E-5</v>
      </c>
      <c r="W152" s="4">
        <v>3.7339928054646943E-3</v>
      </c>
      <c r="X152" s="4">
        <v>3.7339928054646943E-3</v>
      </c>
      <c r="Y152" s="2">
        <v>1.1708085018585779</v>
      </c>
      <c r="Z152" s="3" t="s">
        <v>73</v>
      </c>
      <c r="AA152" s="3" t="s">
        <v>82</v>
      </c>
    </row>
    <row r="153" spans="1:27" x14ac:dyDescent="0.35">
      <c r="A153" s="4">
        <v>1.2712795117917044</v>
      </c>
      <c r="B153" s="4">
        <v>0.10812211130188583</v>
      </c>
      <c r="C153" s="4">
        <v>0.1440220310700901</v>
      </c>
      <c r="D153" s="4">
        <v>0.10136447934551794</v>
      </c>
      <c r="E153" s="4">
        <v>0</v>
      </c>
      <c r="F153" s="4">
        <v>7.6023359509138466E-2</v>
      </c>
      <c r="G153" s="4">
        <v>1.2670559918189743E-2</v>
      </c>
      <c r="H153" s="4">
        <v>3.8011679754569234E-3</v>
      </c>
      <c r="I153" s="4">
        <v>2.9564639809109405E-3</v>
      </c>
      <c r="J153" s="4">
        <v>4.6458719700029063E-3</v>
      </c>
      <c r="K153" s="4">
        <v>0</v>
      </c>
      <c r="L153" s="4">
        <v>0.23693947047014824</v>
      </c>
      <c r="M153" s="4">
        <v>2.9564639809109405E-3</v>
      </c>
      <c r="N153" s="4">
        <v>0.21117599863649572</v>
      </c>
      <c r="O153" s="4">
        <v>0.50682239672758977</v>
      </c>
      <c r="P153" s="4">
        <v>1.942819187455761</v>
      </c>
      <c r="Q153" s="4">
        <v>12.670559918189745</v>
      </c>
      <c r="R153" s="4">
        <v>1.0981151929097779</v>
      </c>
      <c r="S153" s="4">
        <v>6.7576319563678643E-3</v>
      </c>
      <c r="T153" s="4">
        <v>1.6049375896373678E-2</v>
      </c>
      <c r="U153" s="4">
        <v>1.2670559918189744E-3</v>
      </c>
      <c r="V153" s="4">
        <v>1.1825855923643762E-2</v>
      </c>
      <c r="W153" s="4">
        <v>0.21117599863649572</v>
      </c>
      <c r="X153" s="4">
        <v>0.10558799931824786</v>
      </c>
      <c r="Y153" s="2">
        <v>4.342841133494046</v>
      </c>
      <c r="Z153" s="3" t="s">
        <v>73</v>
      </c>
      <c r="AA153" s="3" t="s">
        <v>82</v>
      </c>
    </row>
    <row r="154" spans="1:27" x14ac:dyDescent="0.35">
      <c r="A154" s="4">
        <v>3.7708527092914647E-2</v>
      </c>
      <c r="B154" s="4">
        <v>2.6624176189521871E-3</v>
      </c>
      <c r="C154" s="4">
        <v>4.3794053079091073E-3</v>
      </c>
      <c r="D154" s="4">
        <v>1.630051603440114E-3</v>
      </c>
      <c r="E154" s="4">
        <v>1.9560619241281371E-4</v>
      </c>
      <c r="F154" s="4">
        <v>2.5211464799873768E-3</v>
      </c>
      <c r="G154" s="4">
        <v>5.4335053448003809E-4</v>
      </c>
      <c r="H154" s="4">
        <v>1.412711389648099E-4</v>
      </c>
      <c r="I154" s="4">
        <v>1.0867010689600762E-4</v>
      </c>
      <c r="J154" s="4">
        <v>2.1734021379201524E-4</v>
      </c>
      <c r="K154" s="4">
        <v>0</v>
      </c>
      <c r="L154" s="4">
        <v>0.22712052341265593</v>
      </c>
      <c r="M154" s="4">
        <v>4.6728145965283278E-4</v>
      </c>
      <c r="N154" s="4">
        <v>0.34339753779138404</v>
      </c>
      <c r="O154" s="4">
        <v>4.1294640620482895E-2</v>
      </c>
      <c r="P154" s="4">
        <v>7.0635569482404958E-2</v>
      </c>
      <c r="Q154" s="4">
        <v>0.19234608920593349</v>
      </c>
      <c r="R154" s="4">
        <v>6.3028661999684418E-2</v>
      </c>
      <c r="S154" s="4">
        <v>1.5105144858545058E-3</v>
      </c>
      <c r="T154" s="4">
        <v>3.4013743458450383E-3</v>
      </c>
      <c r="U154" s="4">
        <v>1.412711389648099E-4</v>
      </c>
      <c r="V154" s="4">
        <v>1.2497062293040876E-3</v>
      </c>
      <c r="W154" s="4">
        <v>1.0867010689600762E-2</v>
      </c>
      <c r="X154" s="4">
        <v>5.4335053448003809E-4</v>
      </c>
      <c r="Y154" s="2">
        <v>3.0450584875714934</v>
      </c>
      <c r="Z154" s="3" t="s">
        <v>33</v>
      </c>
      <c r="AA154" s="3" t="s">
        <v>81</v>
      </c>
    </row>
    <row r="155" spans="1:27" x14ac:dyDescent="0.35">
      <c r="A155" s="4">
        <v>0.15794223344863079</v>
      </c>
      <c r="B155" s="4">
        <v>6.4796813722515197E-3</v>
      </c>
      <c r="C155" s="4">
        <v>2.5716235446123215E-2</v>
      </c>
      <c r="D155" s="4">
        <v>1.6907918580718807E-2</v>
      </c>
      <c r="E155" s="4">
        <v>8.4033367796386895E-3</v>
      </c>
      <c r="F155" s="4">
        <v>6.0747012864857996E-3</v>
      </c>
      <c r="G155" s="4">
        <v>1.11369523585573E-3</v>
      </c>
      <c r="H155" s="4">
        <v>3.5435757504500502E-4</v>
      </c>
      <c r="I155" s="4">
        <v>4.0498008576571999E-5</v>
      </c>
      <c r="J155" s="4">
        <v>3.8473108147743398E-4</v>
      </c>
      <c r="K155" s="4">
        <v>0</v>
      </c>
      <c r="L155" s="4">
        <v>0.45560259648643497</v>
      </c>
      <c r="M155" s="4">
        <v>9.1120519297287E-4</v>
      </c>
      <c r="N155" s="4">
        <v>4.8597610291886396E-2</v>
      </c>
      <c r="O155" s="4">
        <v>0.13769322916034479</v>
      </c>
      <c r="P155" s="4">
        <v>0.25007520296033209</v>
      </c>
      <c r="Q155" s="4">
        <v>1.589546836630451</v>
      </c>
      <c r="R155" s="4">
        <v>0.19439044116754559</v>
      </c>
      <c r="S155" s="4">
        <v>8.6058268225215509E-4</v>
      </c>
      <c r="T155" s="4">
        <v>1.31618527873859E-3</v>
      </c>
      <c r="U155" s="4">
        <v>2.6323705574771801E-4</v>
      </c>
      <c r="V155" s="4">
        <v>9.6182770369358491E-4</v>
      </c>
      <c r="W155" s="4">
        <v>5.0622510720714997E-2</v>
      </c>
      <c r="X155" s="4">
        <v>3.0373506432428998E-3</v>
      </c>
      <c r="Y155" s="2">
        <v>0.29730873314657441</v>
      </c>
      <c r="Z155" s="3" t="s">
        <v>47</v>
      </c>
      <c r="AA155" s="3" t="s">
        <v>81</v>
      </c>
    </row>
    <row r="156" spans="1:27" x14ac:dyDescent="0.35">
      <c r="A156" s="4">
        <v>5.1526393467625976E-2</v>
      </c>
      <c r="B156" s="4">
        <v>3.8410584221321179E-3</v>
      </c>
      <c r="C156" s="4">
        <v>5.6210611055591978E-3</v>
      </c>
      <c r="D156" s="4">
        <v>5.5898329883060901E-3</v>
      </c>
      <c r="E156" s="4">
        <v>0</v>
      </c>
      <c r="F156" s="4">
        <v>3.2789523115761988E-3</v>
      </c>
      <c r="G156" s="4">
        <v>8.1193104858077287E-4</v>
      </c>
      <c r="H156" s="4">
        <v>1.9049151524395058E-4</v>
      </c>
      <c r="I156" s="4">
        <v>4.0596552429038639E-5</v>
      </c>
      <c r="J156" s="4">
        <v>2.6231618492609588E-4</v>
      </c>
      <c r="K156" s="4">
        <v>0</v>
      </c>
      <c r="L156" s="4">
        <v>0.37473740703727981</v>
      </c>
      <c r="M156" s="4">
        <v>3.7473740703727984E-4</v>
      </c>
      <c r="N156" s="4">
        <v>2.8105305527795985E-2</v>
      </c>
      <c r="O156" s="4">
        <v>5.4649205192936645E-2</v>
      </c>
      <c r="P156" s="4">
        <v>0.13958968412138673</v>
      </c>
      <c r="Q156" s="4">
        <v>0.81817667203139421</v>
      </c>
      <c r="R156" s="4">
        <v>5.8396579263309434E-2</v>
      </c>
      <c r="S156" s="4">
        <v>5.6210611055591971E-4</v>
      </c>
      <c r="T156" s="4">
        <v>1.1242122211118394E-3</v>
      </c>
      <c r="U156" s="4">
        <v>1.6238620971615456E-4</v>
      </c>
      <c r="V156" s="4">
        <v>9.680716348463062E-4</v>
      </c>
      <c r="W156" s="4">
        <v>1.8112308006801858E-3</v>
      </c>
      <c r="X156" s="4">
        <v>5.1214112295094906E-3</v>
      </c>
      <c r="Y156" s="2">
        <v>1.3385057328266308</v>
      </c>
      <c r="Z156" s="3" t="s">
        <v>69</v>
      </c>
      <c r="AA156" s="3" t="s">
        <v>81</v>
      </c>
    </row>
    <row r="157" spans="1:27" x14ac:dyDescent="0.35">
      <c r="A157" s="4">
        <v>1.5789333530413074</v>
      </c>
      <c r="B157" s="4">
        <v>9.4736001182478449E-2</v>
      </c>
      <c r="C157" s="4">
        <v>0.1426133351134084</v>
      </c>
      <c r="D157" s="4">
        <v>0.1415946684340269</v>
      </c>
      <c r="E157" s="4">
        <v>0</v>
      </c>
      <c r="F157" s="4">
        <v>0.15280000190722329</v>
      </c>
      <c r="G157" s="4">
        <v>3.667200045773359E-2</v>
      </c>
      <c r="H157" s="4">
        <v>1.0186666793814888E-2</v>
      </c>
      <c r="I157" s="4">
        <v>2.9541333702063173E-3</v>
      </c>
      <c r="J157" s="4">
        <v>1.5280000190722329E-2</v>
      </c>
      <c r="K157" s="4">
        <v>0</v>
      </c>
      <c r="L157" s="4">
        <v>17.622933553299752</v>
      </c>
      <c r="M157" s="4">
        <v>1.2224000152577862E-2</v>
      </c>
      <c r="N157" s="4">
        <v>3.9728000495878057</v>
      </c>
      <c r="O157" s="4">
        <v>2.2716266950207196</v>
      </c>
      <c r="P157" s="4">
        <v>6.6213334159796764</v>
      </c>
      <c r="Q157" s="4">
        <v>24.24426696927943</v>
      </c>
      <c r="R157" s="4">
        <v>1.9660266912062732</v>
      </c>
      <c r="S157" s="4">
        <v>9.0661334464952475E-3</v>
      </c>
      <c r="T157" s="4">
        <v>3.2597333740207637E-2</v>
      </c>
      <c r="U157" s="4">
        <v>8.6586667747426543E-3</v>
      </c>
      <c r="V157" s="4">
        <v>2.2410666946392752E-2</v>
      </c>
      <c r="W157" s="4">
        <v>0.50933333969074435</v>
      </c>
      <c r="X157" s="4">
        <v>0.25466666984537217</v>
      </c>
      <c r="Y157" s="2">
        <v>0.91719332723326297</v>
      </c>
      <c r="Z157" s="3" t="s">
        <v>69</v>
      </c>
      <c r="AA157" s="3" t="s">
        <v>81</v>
      </c>
    </row>
    <row r="158" spans="1:27" x14ac:dyDescent="0.35">
      <c r="A158" s="4">
        <v>4.0649757798275031E-3</v>
      </c>
      <c r="B158" s="4">
        <v>5.8190406711229321E-4</v>
      </c>
      <c r="C158" s="4">
        <v>2.5058069875648993E-4</v>
      </c>
      <c r="D158" s="4">
        <v>5.5684599723664431E-5</v>
      </c>
      <c r="E158" s="4">
        <v>5.011613975129799E-5</v>
      </c>
      <c r="F158" s="4">
        <v>2.3665954882557381E-4</v>
      </c>
      <c r="G158" s="4">
        <v>4.1763449792748315E-5</v>
      </c>
      <c r="H158" s="4">
        <v>7.5174209626946973E-6</v>
      </c>
      <c r="I158" s="4">
        <v>2.2273839889465771E-6</v>
      </c>
      <c r="J158" s="4">
        <v>9.7448049516412752E-6</v>
      </c>
      <c r="K158" s="4">
        <v>0</v>
      </c>
      <c r="L158" s="4">
        <v>0.53178792736099534</v>
      </c>
      <c r="M158" s="4">
        <v>2.7842299861832216E-4</v>
      </c>
      <c r="N158" s="4">
        <v>1.4060361430225267E-2</v>
      </c>
      <c r="O158" s="4">
        <v>5.2900369737481209E-3</v>
      </c>
      <c r="P158" s="4">
        <v>1.7874756511296282E-2</v>
      </c>
      <c r="Q158" s="4">
        <v>8.9095359557863088E-2</v>
      </c>
      <c r="R158" s="4">
        <v>2.8120722860450535E-2</v>
      </c>
      <c r="S158" s="4">
        <v>1.030165094887792E-4</v>
      </c>
      <c r="T158" s="4">
        <v>2.5058069875648993E-4</v>
      </c>
      <c r="U158" s="4">
        <v>3.0626529848015439E-5</v>
      </c>
      <c r="V158" s="4">
        <v>4.4547679778931549E-5</v>
      </c>
      <c r="W158" s="4">
        <v>6.4872558678069061E-4</v>
      </c>
      <c r="X158" s="4">
        <v>3.7587104813473489E-3</v>
      </c>
      <c r="Y158" s="2">
        <v>10.428540996770375</v>
      </c>
      <c r="Z158" s="3" t="s">
        <v>33</v>
      </c>
      <c r="AA158" s="3" t="s">
        <v>82</v>
      </c>
    </row>
    <row r="159" spans="1:27" x14ac:dyDescent="0.35">
      <c r="A159" s="4">
        <v>1.3851835369268217E-2</v>
      </c>
      <c r="B159" s="4">
        <v>4.9583274333175995E-4</v>
      </c>
      <c r="C159" s="4">
        <v>1.8967570022691137E-3</v>
      </c>
      <c r="D159" s="4">
        <v>1.0231469306845843E-3</v>
      </c>
      <c r="E159" s="4">
        <v>1.4166649809478854E-4</v>
      </c>
      <c r="F159" s="4">
        <v>1.7314794211585271E-3</v>
      </c>
      <c r="G159" s="4">
        <v>1.9675902513165079E-4</v>
      </c>
      <c r="H159" s="4">
        <v>3.9351805026330155E-6</v>
      </c>
      <c r="I159" s="4">
        <v>3.9351805026330155E-6</v>
      </c>
      <c r="J159" s="4">
        <v>3.9351805026330155E-6</v>
      </c>
      <c r="K159" s="4">
        <v>0</v>
      </c>
      <c r="L159" s="4">
        <v>5.871289309928459E-2</v>
      </c>
      <c r="M159" s="4">
        <v>3.1481444021064124E-5</v>
      </c>
      <c r="N159" s="4">
        <v>6.2175851941601648E-2</v>
      </c>
      <c r="O159" s="4">
        <v>8.657397105792634E-3</v>
      </c>
      <c r="P159" s="4">
        <v>1.8888866412638476E-2</v>
      </c>
      <c r="Q159" s="4">
        <v>0.3069440792053752</v>
      </c>
      <c r="R159" s="4">
        <v>3.6203660624223748E-2</v>
      </c>
      <c r="S159" s="4">
        <v>6.2962888042128248E-5</v>
      </c>
      <c r="T159" s="4">
        <v>4.7222166031596189E-5</v>
      </c>
      <c r="U159" s="4">
        <v>2.3611083015798095E-5</v>
      </c>
      <c r="V159" s="4">
        <v>7.083324904739427E-5</v>
      </c>
      <c r="W159" s="4">
        <v>7.8703610052660317E-3</v>
      </c>
      <c r="X159" s="4">
        <v>7.8703610052660317E-3</v>
      </c>
      <c r="Y159" s="2">
        <v>4.1195936690925539</v>
      </c>
      <c r="Z159" s="3" t="s">
        <v>33</v>
      </c>
      <c r="AA159" s="3" t="s">
        <v>82</v>
      </c>
    </row>
    <row r="160" spans="1:27" x14ac:dyDescent="0.35">
      <c r="A160" s="4">
        <v>6.5225269267927391E-2</v>
      </c>
      <c r="B160" s="4">
        <v>4.2294510540921669E-3</v>
      </c>
      <c r="C160" s="4">
        <v>6.1148689938681925E-3</v>
      </c>
      <c r="D160" s="4">
        <v>6.1148689938681925E-3</v>
      </c>
      <c r="E160" s="4">
        <v>0</v>
      </c>
      <c r="F160" s="4">
        <v>8.1531586584909239E-3</v>
      </c>
      <c r="G160" s="4">
        <v>8.1531586584909234E-4</v>
      </c>
      <c r="H160" s="4">
        <v>2.0382896646227309E-4</v>
      </c>
      <c r="I160" s="4">
        <v>1.528717248467048E-4</v>
      </c>
      <c r="J160" s="4">
        <v>3.8217931211676203E-4</v>
      </c>
      <c r="K160" s="4">
        <v>0</v>
      </c>
      <c r="L160" s="4">
        <v>1.5949616625672869</v>
      </c>
      <c r="M160" s="4">
        <v>1.7835034565448892E-3</v>
      </c>
      <c r="N160" s="4">
        <v>0.46371089870167126</v>
      </c>
      <c r="O160" s="4">
        <v>4.5861517454011444E-2</v>
      </c>
      <c r="P160" s="4">
        <v>0.12739310403892068</v>
      </c>
      <c r="Q160" s="4">
        <v>1.4471856618821388</v>
      </c>
      <c r="R160" s="4">
        <v>0.27160209781097888</v>
      </c>
      <c r="S160" s="4">
        <v>5.6052965777125092E-4</v>
      </c>
      <c r="T160" s="4">
        <v>2.1402041478538673E-3</v>
      </c>
      <c r="U160" s="4">
        <v>3.0064772553185277E-4</v>
      </c>
      <c r="V160" s="4">
        <v>3.9237076043987569E-4</v>
      </c>
      <c r="W160" s="4">
        <v>6.5734841684083065E-3</v>
      </c>
      <c r="X160" s="4">
        <v>1.5287172484670481E-3</v>
      </c>
      <c r="Y160" s="2">
        <v>0.97611375445704618</v>
      </c>
      <c r="Z160" s="3" t="s">
        <v>33</v>
      </c>
      <c r="AA160" s="3" t="s">
        <v>82</v>
      </c>
    </row>
    <row r="161" spans="1:27" x14ac:dyDescent="0.35">
      <c r="A161" s="4">
        <v>0.18157328235842565</v>
      </c>
      <c r="B161" s="4">
        <v>6.5144612754549662E-3</v>
      </c>
      <c r="C161" s="4">
        <v>2.9938800755282401E-2</v>
      </c>
      <c r="D161" s="4">
        <v>8.3163335431339983E-3</v>
      </c>
      <c r="E161" s="4">
        <v>1.2474500314701E-3</v>
      </c>
      <c r="F161" s="4">
        <v>1.8018722676790333E-2</v>
      </c>
      <c r="G161" s="4">
        <v>2.0790833857834996E-3</v>
      </c>
      <c r="H161" s="4">
        <v>6.2372501573504998E-4</v>
      </c>
      <c r="I161" s="4">
        <v>3.4651389763058337E-4</v>
      </c>
      <c r="J161" s="4">
        <v>7.6233057478728328E-4</v>
      </c>
      <c r="K161" s="4">
        <v>0</v>
      </c>
      <c r="L161" s="4">
        <v>5.0937542951695745E-2</v>
      </c>
      <c r="M161" s="4">
        <v>7.8312140864511826E-3</v>
      </c>
      <c r="N161" s="4">
        <v>0.25642028424663166</v>
      </c>
      <c r="O161" s="4">
        <v>6.9302779526116659E-2</v>
      </c>
      <c r="P161" s="4">
        <v>0.26335056219924335</v>
      </c>
      <c r="Q161" s="4">
        <v>2.0790833857835</v>
      </c>
      <c r="R161" s="4">
        <v>0.28414139605707833</v>
      </c>
      <c r="S161" s="4">
        <v>1.1088444724178667E-3</v>
      </c>
      <c r="T161" s="4">
        <v>1.87117504720515E-3</v>
      </c>
      <c r="U161" s="4">
        <v>7.6233057478728328E-4</v>
      </c>
      <c r="V161" s="4">
        <v>1.1781472519439833E-3</v>
      </c>
      <c r="W161" s="4">
        <v>6.9302779526116659E-2</v>
      </c>
      <c r="X161" s="4">
        <v>6.9302779526116659E-2</v>
      </c>
      <c r="Y161" s="2">
        <v>0.39481494793947525</v>
      </c>
      <c r="Z161" s="3" t="s">
        <v>33</v>
      </c>
      <c r="AA161" s="3" t="s">
        <v>82</v>
      </c>
    </row>
    <row r="162" spans="1:27" x14ac:dyDescent="0.35">
      <c r="A162" s="4">
        <v>0.99603056604140749</v>
      </c>
      <c r="B162" s="4">
        <v>4.789423572879959E-2</v>
      </c>
      <c r="C162" s="4">
        <v>0.18564314379835595</v>
      </c>
      <c r="D162" s="4">
        <v>0.13562969409925552</v>
      </c>
      <c r="E162" s="4">
        <v>7.6291702930831205E-3</v>
      </c>
      <c r="F162" s="4">
        <v>1.0596069851504335E-2</v>
      </c>
      <c r="G162" s="4">
        <v>6.3576419109026006E-3</v>
      </c>
      <c r="H162" s="4">
        <v>2.1192139703008671E-4</v>
      </c>
      <c r="I162" s="4">
        <v>2.1192139703008671E-4</v>
      </c>
      <c r="J162" s="4">
        <v>2.1192139703008671E-4</v>
      </c>
      <c r="K162" s="4">
        <v>0</v>
      </c>
      <c r="L162" s="4">
        <v>0.69934061019928606</v>
      </c>
      <c r="M162" s="4">
        <v>1.6953711762406937E-3</v>
      </c>
      <c r="N162" s="4">
        <v>0.10596069851504336</v>
      </c>
      <c r="O162" s="4">
        <v>0.42384279406017344</v>
      </c>
      <c r="P162" s="4">
        <v>1.1443755439624683</v>
      </c>
      <c r="Q162" s="4">
        <v>7.6291702930831207</v>
      </c>
      <c r="R162" s="4">
        <v>1.1443755439624683</v>
      </c>
      <c r="S162" s="4">
        <v>3.8145851465415602E-3</v>
      </c>
      <c r="T162" s="4">
        <v>9.7483842633839888E-3</v>
      </c>
      <c r="U162" s="4">
        <v>2.9668995584212145E-3</v>
      </c>
      <c r="V162" s="4">
        <v>7.6291702930831205E-3</v>
      </c>
      <c r="W162" s="4">
        <v>0.42384279406017344</v>
      </c>
      <c r="X162" s="4">
        <v>0.42384279406017344</v>
      </c>
      <c r="Y162" s="2">
        <v>0.37972353523522545</v>
      </c>
      <c r="Z162" s="3" t="s">
        <v>33</v>
      </c>
      <c r="AA162" s="3" t="s">
        <v>82</v>
      </c>
    </row>
    <row r="163" spans="1:27" x14ac:dyDescent="0.35">
      <c r="A163" s="4">
        <v>0.29515139846832222</v>
      </c>
      <c r="B163" s="4">
        <v>3.550219668409E-2</v>
      </c>
      <c r="C163" s="4">
        <v>4.5165516491593788E-3</v>
      </c>
      <c r="D163" s="4">
        <v>0</v>
      </c>
      <c r="E163" s="4">
        <v>1.8906495275550885E-3</v>
      </c>
      <c r="F163" s="4">
        <v>3.6762629702460053E-2</v>
      </c>
      <c r="G163" s="4">
        <v>7.3525259404920119E-3</v>
      </c>
      <c r="H163" s="4">
        <v>1.3654691032342309E-3</v>
      </c>
      <c r="I163" s="4">
        <v>7.3525259404920126E-4</v>
      </c>
      <c r="J163" s="4">
        <v>4.6215877340235502E-3</v>
      </c>
      <c r="K163" s="4">
        <v>0</v>
      </c>
      <c r="L163" s="4">
        <v>70.164104689266622</v>
      </c>
      <c r="M163" s="4">
        <v>4.1804361775940296E-2</v>
      </c>
      <c r="N163" s="4">
        <v>0.12604330183700591</v>
      </c>
      <c r="O163" s="4">
        <v>0.31510825459251479</v>
      </c>
      <c r="P163" s="4">
        <v>0.31510825459251479</v>
      </c>
      <c r="Q163" s="4">
        <v>1.6805773578267458</v>
      </c>
      <c r="R163" s="4">
        <v>2.5208660367401183</v>
      </c>
      <c r="S163" s="4">
        <v>8.5079228739978995E-3</v>
      </c>
      <c r="T163" s="4">
        <v>1.3654691032342308E-2</v>
      </c>
      <c r="U163" s="4">
        <v>1.4705051880984025E-3</v>
      </c>
      <c r="V163" s="4">
        <v>8.2978507042695566E-3</v>
      </c>
      <c r="W163" s="4">
        <v>0.10503608486417161</v>
      </c>
      <c r="X163" s="4">
        <v>0.10503608486417161</v>
      </c>
      <c r="Y163" s="2">
        <v>0.12670409999157442</v>
      </c>
      <c r="Z163" s="3" t="s">
        <v>76</v>
      </c>
      <c r="AA163" s="3" t="s">
        <v>82</v>
      </c>
    </row>
    <row r="164" spans="1:27" x14ac:dyDescent="0.35">
      <c r="A164" s="4">
        <v>1.6819460660325688E-2</v>
      </c>
      <c r="B164" s="4">
        <v>7.7153489267549021E-4</v>
      </c>
      <c r="C164" s="4">
        <v>2.0291367677365392E-3</v>
      </c>
      <c r="D164" s="4">
        <v>1.6973767638860785E-3</v>
      </c>
      <c r="E164" s="4">
        <v>1.3887628068158823E-4</v>
      </c>
      <c r="F164" s="4">
        <v>2.0059907209562743E-3</v>
      </c>
      <c r="G164" s="4">
        <v>1.9288372316887255E-4</v>
      </c>
      <c r="H164" s="4">
        <v>3.8576744633774512E-6</v>
      </c>
      <c r="I164" s="4">
        <v>3.8576744633774512E-6</v>
      </c>
      <c r="J164" s="4">
        <v>3.8576744633774512E-6</v>
      </c>
      <c r="K164" s="4">
        <v>0</v>
      </c>
      <c r="L164" s="4">
        <v>6.1799944903306757E-3</v>
      </c>
      <c r="M164" s="4">
        <v>3.0861395707019609E-5</v>
      </c>
      <c r="N164" s="4">
        <v>1.6973767638860784E-2</v>
      </c>
      <c r="O164" s="4">
        <v>8.4868838194303922E-3</v>
      </c>
      <c r="P164" s="4">
        <v>2.1602976994913724E-2</v>
      </c>
      <c r="Q164" s="4">
        <v>0.24689116565615685</v>
      </c>
      <c r="R164" s="4">
        <v>2.8546791028993136E-2</v>
      </c>
      <c r="S164" s="4">
        <v>7.7153489267549027E-5</v>
      </c>
      <c r="T164" s="4">
        <v>1.5430697853509805E-4</v>
      </c>
      <c r="U164" s="4">
        <v>6.1722791414039219E-5</v>
      </c>
      <c r="V164" s="4">
        <v>1.4659162960834314E-4</v>
      </c>
      <c r="W164" s="4">
        <v>7.7153489267549015E-3</v>
      </c>
      <c r="X164" s="4">
        <v>7.7153489267549015E-3</v>
      </c>
      <c r="Y164" s="2">
        <v>0.49601378025059595</v>
      </c>
      <c r="Z164" s="3" t="s">
        <v>33</v>
      </c>
      <c r="AA164" s="3" t="s">
        <v>82</v>
      </c>
    </row>
    <row r="165" spans="1:27" x14ac:dyDescent="0.35">
      <c r="A165" s="4">
        <v>0.56221632426216084</v>
      </c>
      <c r="B165" s="4">
        <v>4.9719810989170686E-2</v>
      </c>
      <c r="C165" s="4">
        <v>5.0867191242766931E-2</v>
      </c>
      <c r="D165" s="4">
        <v>2.7919586170842E-2</v>
      </c>
      <c r="E165" s="4">
        <v>0</v>
      </c>
      <c r="F165" s="4">
        <v>4.5895210143849861E-2</v>
      </c>
      <c r="G165" s="4">
        <v>7.649201690641645E-3</v>
      </c>
      <c r="H165" s="4">
        <v>8.0316617751737267E-4</v>
      </c>
      <c r="I165" s="4">
        <v>2.5624825663649509E-4</v>
      </c>
      <c r="J165" s="4">
        <v>3.2509107185226989E-3</v>
      </c>
      <c r="K165" s="4">
        <v>0</v>
      </c>
      <c r="L165" s="4">
        <v>139.21547076967792</v>
      </c>
      <c r="M165" s="4">
        <v>6.884281521577479E-3</v>
      </c>
      <c r="N165" s="4">
        <v>0.32394369159867364</v>
      </c>
      <c r="O165" s="4">
        <v>0.56986552595280249</v>
      </c>
      <c r="P165" s="4">
        <v>1.1282572493696426</v>
      </c>
      <c r="Q165" s="4">
        <v>7.649201690641644</v>
      </c>
      <c r="R165" s="4">
        <v>2.4706921460772509</v>
      </c>
      <c r="S165" s="4">
        <v>1.529840338128329E-2</v>
      </c>
      <c r="T165" s="4">
        <v>3.7481088284144051E-2</v>
      </c>
      <c r="U165" s="4">
        <v>1.3768563043154958E-3</v>
      </c>
      <c r="V165" s="4">
        <v>7.649201690641645E-3</v>
      </c>
      <c r="W165" s="4">
        <v>8.9113199695975157E-2</v>
      </c>
      <c r="X165" s="4">
        <v>4.6660130312914029E-2</v>
      </c>
      <c r="Y165" s="2">
        <v>3.7339928054646941E-2</v>
      </c>
      <c r="Z165" s="3" t="s">
        <v>33</v>
      </c>
      <c r="AA165" s="3" t="s">
        <v>82</v>
      </c>
    </row>
    <row r="166" spans="1:27" x14ac:dyDescent="0.35">
      <c r="A166" s="4">
        <v>0.40454605217896378</v>
      </c>
      <c r="B166" s="4">
        <v>1.4379599011100608E-2</v>
      </c>
      <c r="C166" s="4">
        <v>6.1928139741139948E-2</v>
      </c>
      <c r="D166" s="4">
        <v>5.368383630810894E-2</v>
      </c>
      <c r="E166" s="4">
        <v>3.4511037626641459E-3</v>
      </c>
      <c r="F166" s="4">
        <v>4.0262877231081705E-2</v>
      </c>
      <c r="G166" s="4">
        <v>2.8759198022201217E-3</v>
      </c>
      <c r="H166" s="4">
        <v>9.5863993407337389E-5</v>
      </c>
      <c r="I166" s="4">
        <v>9.5863993407337389E-5</v>
      </c>
      <c r="J166" s="4">
        <v>9.5863993407337389E-5</v>
      </c>
      <c r="K166" s="4">
        <v>0</v>
      </c>
      <c r="L166" s="4">
        <v>4.793199670366869E-2</v>
      </c>
      <c r="M166" s="4">
        <v>7.6691194725869911E-4</v>
      </c>
      <c r="N166" s="4">
        <v>0.19172798681467476</v>
      </c>
      <c r="O166" s="4">
        <v>0.11120223235251137</v>
      </c>
      <c r="P166" s="4">
        <v>0.38345597362934952</v>
      </c>
      <c r="Q166" s="4">
        <v>3.2593757758494712</v>
      </c>
      <c r="R166" s="4">
        <v>0.61352955780695928</v>
      </c>
      <c r="S166" s="4">
        <v>7.6691194725869911E-4</v>
      </c>
      <c r="T166" s="4">
        <v>1.5338238945173982E-3</v>
      </c>
      <c r="U166" s="4">
        <v>1.1503679208880486E-3</v>
      </c>
      <c r="V166" s="4">
        <v>1.1503679208880486E-3</v>
      </c>
      <c r="W166" s="4">
        <v>0.19172798681467476</v>
      </c>
      <c r="X166" s="4">
        <v>0.19172798681467476</v>
      </c>
      <c r="Y166" s="2">
        <v>4.2235199727299149</v>
      </c>
      <c r="Z166" s="3" t="s">
        <v>31</v>
      </c>
      <c r="AA166" s="3" t="s">
        <v>82</v>
      </c>
    </row>
    <row r="167" spans="1:27" x14ac:dyDescent="0.35">
      <c r="A167" s="4">
        <v>0.44766843001156448</v>
      </c>
      <c r="B167" s="4">
        <v>1.4093265389252953E-2</v>
      </c>
      <c r="C167" s="4">
        <v>7.5677282216240649E-2</v>
      </c>
      <c r="D167" s="4">
        <v>2.3686160318072192E-3</v>
      </c>
      <c r="E167" s="4">
        <v>2.1317544286264972E-3</v>
      </c>
      <c r="F167" s="4">
        <v>3.0792008413493853E-2</v>
      </c>
      <c r="G167" s="4">
        <v>1.7764620238554143E-3</v>
      </c>
      <c r="H167" s="4">
        <v>5.9215400795180486E-5</v>
      </c>
      <c r="I167" s="4">
        <v>5.9215400795180486E-5</v>
      </c>
      <c r="J167" s="4">
        <v>5.9215400795180486E-5</v>
      </c>
      <c r="K167" s="4">
        <v>0</v>
      </c>
      <c r="L167" s="4">
        <v>0</v>
      </c>
      <c r="M167" s="4">
        <v>0</v>
      </c>
      <c r="N167" s="4">
        <v>2.9844562000770965E-2</v>
      </c>
      <c r="O167" s="4">
        <v>6.3952632858794919E-2</v>
      </c>
      <c r="P167" s="4">
        <v>0.33160624445301068</v>
      </c>
      <c r="Q167" s="4">
        <v>1.7764620238554145</v>
      </c>
      <c r="R167" s="4">
        <v>0.15396004206746927</v>
      </c>
      <c r="S167" s="4">
        <v>8.2901561113252686E-4</v>
      </c>
      <c r="T167" s="4">
        <v>1.1843080159036096E-3</v>
      </c>
      <c r="U167" s="4">
        <v>4.7372320636144389E-4</v>
      </c>
      <c r="V167" s="4">
        <v>1.1843080159036096E-3</v>
      </c>
      <c r="W167" s="4">
        <v>2.7594376770554107E-2</v>
      </c>
      <c r="X167" s="4">
        <v>1.717246623060234E-2</v>
      </c>
      <c r="Y167" s="2">
        <v>0.10867010689600762</v>
      </c>
      <c r="Z167" s="3" t="s">
        <v>49</v>
      </c>
      <c r="AA167" s="3" t="s">
        <v>82</v>
      </c>
    </row>
    <row r="168" spans="1:27" x14ac:dyDescent="0.35">
      <c r="A168" s="4">
        <v>4.6234327854234785</v>
      </c>
      <c r="B168" s="4">
        <v>0.17941679465822452</v>
      </c>
      <c r="C168" s="4">
        <v>0.77402245387810964</v>
      </c>
      <c r="D168" s="4">
        <v>0.57505382903277091</v>
      </c>
      <c r="E168" s="4">
        <v>2.0701937845179753E-2</v>
      </c>
      <c r="F168" s="4">
        <v>0.32203014425835169</v>
      </c>
      <c r="G168" s="4">
        <v>1.7251614870983128E-2</v>
      </c>
      <c r="H168" s="4">
        <v>5.7505382903277088E-4</v>
      </c>
      <c r="I168" s="4">
        <v>5.7505382903277088E-4</v>
      </c>
      <c r="J168" s="4">
        <v>5.7505382903277088E-4</v>
      </c>
      <c r="K168" s="4">
        <v>0</v>
      </c>
      <c r="L168" s="4">
        <v>0.28752691451638546</v>
      </c>
      <c r="M168" s="4">
        <v>1.2651184238720961E-2</v>
      </c>
      <c r="N168" s="4">
        <v>0.28752691451638546</v>
      </c>
      <c r="O168" s="4">
        <v>1.0696001220009539</v>
      </c>
      <c r="P168" s="4">
        <v>4.0253768032293964</v>
      </c>
      <c r="Q168" s="4">
        <v>31.052906767769628</v>
      </c>
      <c r="R168" s="4">
        <v>3.6803445058097339</v>
      </c>
      <c r="S168" s="4">
        <v>1.4951399554852045E-2</v>
      </c>
      <c r="T168" s="4">
        <v>2.7602583793573002E-2</v>
      </c>
      <c r="U168" s="4">
        <v>9.2008612645243341E-3</v>
      </c>
      <c r="V168" s="4">
        <v>2.4152260819376378E-2</v>
      </c>
      <c r="W168" s="4">
        <v>1.1501076580655418</v>
      </c>
      <c r="X168" s="4">
        <v>1.1501076580655418</v>
      </c>
      <c r="Y168" s="2">
        <v>1.0124502144142999</v>
      </c>
      <c r="Z168" s="3" t="s">
        <v>49</v>
      </c>
      <c r="AA168" s="3" t="s">
        <v>82</v>
      </c>
    </row>
    <row r="169" spans="1:27" x14ac:dyDescent="0.35">
      <c r="A169" s="4">
        <v>1.2200124798622647E-2</v>
      </c>
      <c r="B169" s="4">
        <v>7.2900129700188723E-4</v>
      </c>
      <c r="C169" s="4">
        <v>1.5281470486981138E-3</v>
      </c>
      <c r="D169" s="4">
        <v>1.7786629583207555E-4</v>
      </c>
      <c r="E169" s="4">
        <v>4.5092863732075494E-5</v>
      </c>
      <c r="F169" s="4">
        <v>6.7639295598113242E-4</v>
      </c>
      <c r="G169" s="4">
        <v>2.129385231792454E-4</v>
      </c>
      <c r="H169" s="4">
        <v>4.2587704635849077E-5</v>
      </c>
      <c r="I169" s="4">
        <v>3.5072227347169826E-6</v>
      </c>
      <c r="J169" s="4">
        <v>7.7659931983018899E-5</v>
      </c>
      <c r="K169" s="4">
        <v>0</v>
      </c>
      <c r="L169" s="4">
        <v>1.4655180712924536</v>
      </c>
      <c r="M169" s="4">
        <v>8.617747291018872E-4</v>
      </c>
      <c r="N169" s="4">
        <v>2.1995296864867932E-2</v>
      </c>
      <c r="O169" s="4">
        <v>3.3068100070188693E-3</v>
      </c>
      <c r="P169" s="4">
        <v>1.6534050035094349E-2</v>
      </c>
      <c r="Q169" s="4">
        <v>9.9454816120188722E-2</v>
      </c>
      <c r="R169" s="4">
        <v>1.5607141169490572E-2</v>
      </c>
      <c r="S169" s="4">
        <v>4.0082545539622659E-5</v>
      </c>
      <c r="T169" s="4">
        <v>7.7659931983018902E-4</v>
      </c>
      <c r="U169" s="4">
        <v>1.6784565944716987E-5</v>
      </c>
      <c r="V169" s="4">
        <v>5.2608341020754734E-5</v>
      </c>
      <c r="W169" s="4">
        <v>2.7556750058490583E-4</v>
      </c>
      <c r="X169" s="4">
        <v>1.0020636384905666E-4</v>
      </c>
      <c r="Y169" s="2">
        <v>0.31228117253106652</v>
      </c>
      <c r="Z169" s="3" t="s">
        <v>33</v>
      </c>
      <c r="AA169" s="3" t="s">
        <v>82</v>
      </c>
    </row>
    <row r="170" spans="1:27" x14ac:dyDescent="0.35">
      <c r="A170" s="4">
        <v>4.9330132159469027E-3</v>
      </c>
      <c r="B170" s="4">
        <v>2.2756005237649802E-4</v>
      </c>
      <c r="C170" s="4">
        <v>7.483518500972083E-4</v>
      </c>
      <c r="D170" s="4">
        <v>4.8108333220534818E-4</v>
      </c>
      <c r="E170" s="4">
        <v>2.7490476126019896E-5</v>
      </c>
      <c r="F170" s="4">
        <v>3.4668544892258428E-4</v>
      </c>
      <c r="G170" s="4">
        <v>3.8181216841694299E-5</v>
      </c>
      <c r="H170" s="4">
        <v>7.6362433683388611E-6</v>
      </c>
      <c r="I170" s="4">
        <v>1.0690740715674404E-6</v>
      </c>
      <c r="J170" s="4">
        <v>2.1381481431348811E-5</v>
      </c>
      <c r="K170" s="4">
        <v>0</v>
      </c>
      <c r="L170" s="4">
        <v>0.15272486736677721</v>
      </c>
      <c r="M170" s="4">
        <v>1.1301640185141513E-4</v>
      </c>
      <c r="N170" s="4">
        <v>2.2145105768182692E-3</v>
      </c>
      <c r="O170" s="4">
        <v>2.9017724799687674E-3</v>
      </c>
      <c r="P170" s="4">
        <v>6.1548121548811209E-3</v>
      </c>
      <c r="Q170" s="4">
        <v>3.1766772412289659E-2</v>
      </c>
      <c r="R170" s="4">
        <v>7.7431507754956051E-3</v>
      </c>
      <c r="S170" s="4">
        <v>5.1926454904704255E-5</v>
      </c>
      <c r="T170" s="4">
        <v>2.290873010501658E-4</v>
      </c>
      <c r="U170" s="4">
        <v>1.3287063460909616E-5</v>
      </c>
      <c r="V170" s="4">
        <v>3.207222214702321E-5</v>
      </c>
      <c r="W170" s="4">
        <v>8.5525925725395244E-5</v>
      </c>
      <c r="X170" s="4">
        <v>1.6799735410345494E-4</v>
      </c>
      <c r="Y170" s="2">
        <v>10.186666793814886</v>
      </c>
      <c r="Z170" s="3" t="s">
        <v>77</v>
      </c>
      <c r="AA170" s="3" t="s">
        <v>82</v>
      </c>
    </row>
    <row r="171" spans="1:27" x14ac:dyDescent="0.35">
      <c r="A171" s="4">
        <v>1.0306467582564045</v>
      </c>
      <c r="B171" s="4">
        <v>4.6847579920745668E-2</v>
      </c>
      <c r="C171" s="4">
        <v>0.12776612705657908</v>
      </c>
      <c r="D171" s="4">
        <v>8.9862176029793947E-2</v>
      </c>
      <c r="E171" s="4">
        <v>1.0647177254714923E-2</v>
      </c>
      <c r="F171" s="4">
        <v>0.13628386886035102</v>
      </c>
      <c r="G171" s="4">
        <v>8.5177418037719384E-3</v>
      </c>
      <c r="H171" s="4">
        <v>1.1498951435092116E-3</v>
      </c>
      <c r="I171" s="4">
        <v>1.2776612705657909E-4</v>
      </c>
      <c r="J171" s="4">
        <v>4.6847579920745661E-3</v>
      </c>
      <c r="K171" s="4">
        <v>0</v>
      </c>
      <c r="L171" s="4">
        <v>4.0033386477728108</v>
      </c>
      <c r="M171" s="4">
        <v>2.1294354509429847E-2</v>
      </c>
      <c r="N171" s="4">
        <v>0.24701451230938623</v>
      </c>
      <c r="O171" s="4">
        <v>0.35987459120936438</v>
      </c>
      <c r="P171" s="4">
        <v>0.85177418037719388</v>
      </c>
      <c r="Q171" s="4">
        <v>6.4308950618478136</v>
      </c>
      <c r="R171" s="4">
        <v>1.0902709508828081</v>
      </c>
      <c r="S171" s="4">
        <v>3.1941531764144771E-3</v>
      </c>
      <c r="T171" s="4">
        <v>1.4480161066412296E-2</v>
      </c>
      <c r="U171" s="4">
        <v>5.1106450822631629E-3</v>
      </c>
      <c r="V171" s="4">
        <v>4.2588709018859692E-3</v>
      </c>
      <c r="W171" s="4">
        <v>0.21294354509429847</v>
      </c>
      <c r="X171" s="4">
        <v>0.21294354509429847</v>
      </c>
      <c r="Y171" s="2">
        <v>2.7842299861832214E-2</v>
      </c>
      <c r="Z171" s="3" t="s">
        <v>77</v>
      </c>
      <c r="AA171" s="3" t="s">
        <v>82</v>
      </c>
    </row>
    <row r="172" spans="1:27" x14ac:dyDescent="0.35">
      <c r="A172" s="4">
        <v>4.5291336661857654E-2</v>
      </c>
      <c r="B172" s="4">
        <v>1.37246474732902E-3</v>
      </c>
      <c r="C172" s="4">
        <v>7.8058932504338008E-3</v>
      </c>
      <c r="D172" s="4">
        <v>4.632068522235442E-3</v>
      </c>
      <c r="E172" s="4">
        <v>4.288952335403187E-4</v>
      </c>
      <c r="F172" s="4">
        <v>2.5733714012419122E-3</v>
      </c>
      <c r="G172" s="4">
        <v>4.6320685222354425E-4</v>
      </c>
      <c r="H172" s="4">
        <v>1.2180624632545051E-4</v>
      </c>
      <c r="I172" s="4">
        <v>3.4311618683225497E-5</v>
      </c>
      <c r="J172" s="4">
        <v>2.7449294946580398E-4</v>
      </c>
      <c r="K172" s="4">
        <v>1.7155809341612748E-3</v>
      </c>
      <c r="L172" s="4">
        <v>1.4307944990905035</v>
      </c>
      <c r="M172" s="4">
        <v>2.4704365451922359E-3</v>
      </c>
      <c r="N172" s="4">
        <v>1.4410879846954709E-2</v>
      </c>
      <c r="O172" s="4">
        <v>2.0415413116519173E-2</v>
      </c>
      <c r="P172" s="4">
        <v>3.8600571018628689E-2</v>
      </c>
      <c r="Q172" s="4">
        <v>0.26591504479499761</v>
      </c>
      <c r="R172" s="4">
        <v>1.3209973193041817E-2</v>
      </c>
      <c r="S172" s="4">
        <v>1.7155809341612749E-4</v>
      </c>
      <c r="T172" s="4">
        <v>6.8623237366450998E-4</v>
      </c>
      <c r="U172" s="4">
        <v>8.5779046708063747E-5</v>
      </c>
      <c r="V172" s="4">
        <v>2.2302552144096575E-4</v>
      </c>
      <c r="W172" s="4">
        <v>1.7155809341612749E-4</v>
      </c>
      <c r="X172" s="4">
        <v>4.2889523354031874E-3</v>
      </c>
      <c r="Y172" s="2">
        <v>7.8703610052660314E-2</v>
      </c>
      <c r="Z172" s="3" t="s">
        <v>78</v>
      </c>
      <c r="AA172" s="3" t="s">
        <v>82</v>
      </c>
    </row>
    <row r="173" spans="1:27" x14ac:dyDescent="0.35">
      <c r="A173" s="4">
        <v>0.17002025937863433</v>
      </c>
      <c r="B173" s="4">
        <v>1.102200302178733E-2</v>
      </c>
      <c r="C173" s="4">
        <v>1.7940068748228313E-2</v>
      </c>
      <c r="D173" s="4">
        <v>1.289808864251709E-2</v>
      </c>
      <c r="E173" s="4">
        <v>2.1105963233209778E-3</v>
      </c>
      <c r="F173" s="4">
        <v>1.6415749181385383E-2</v>
      </c>
      <c r="G173" s="4">
        <v>2.9313837823902473E-3</v>
      </c>
      <c r="H173" s="4">
        <v>5.8627675647804943E-5</v>
      </c>
      <c r="I173" s="4">
        <v>5.8627675647804943E-5</v>
      </c>
      <c r="J173" s="4">
        <v>5.8627675647804943E-5</v>
      </c>
      <c r="K173" s="4">
        <v>0</v>
      </c>
      <c r="L173" s="4">
        <v>2.9313837823902469E-2</v>
      </c>
      <c r="M173" s="4">
        <v>4.6902140518243954E-4</v>
      </c>
      <c r="N173" s="4">
        <v>0.18760856207297583</v>
      </c>
      <c r="O173" s="4">
        <v>7.2698317803278123E-2</v>
      </c>
      <c r="P173" s="4">
        <v>0.23451070259121976</v>
      </c>
      <c r="Q173" s="4">
        <v>2.9313837823902475</v>
      </c>
      <c r="R173" s="4">
        <v>0.17588302694341482</v>
      </c>
      <c r="S173" s="4">
        <v>4.6902140518243954E-4</v>
      </c>
      <c r="T173" s="4">
        <v>4.6902140518243953E-3</v>
      </c>
      <c r="U173" s="4">
        <v>5.8627675647804943E-5</v>
      </c>
      <c r="V173" s="4">
        <v>9.3804281036487908E-4</v>
      </c>
      <c r="W173" s="4">
        <v>0.11725535129560988</v>
      </c>
      <c r="X173" s="4">
        <v>0.11725535129560988</v>
      </c>
      <c r="Y173" s="2">
        <v>0.50957241615568272</v>
      </c>
      <c r="Z173" s="3" t="s">
        <v>33</v>
      </c>
      <c r="AA173" s="3" t="s">
        <v>82</v>
      </c>
    </row>
    <row r="174" spans="1:27" x14ac:dyDescent="0.35">
      <c r="A174" s="4">
        <v>2.7332490603363596E-2</v>
      </c>
      <c r="B174" s="4">
        <v>1.2415276388056348E-3</v>
      </c>
      <c r="C174" s="4">
        <v>4.3854721538039345E-3</v>
      </c>
      <c r="D174" s="4">
        <v>1.085746604278692E-3</v>
      </c>
      <c r="E174" s="4">
        <v>8.497147337833242E-5</v>
      </c>
      <c r="F174" s="4">
        <v>2.1242868344583106E-3</v>
      </c>
      <c r="G174" s="4">
        <v>7.0809561148610345E-5</v>
      </c>
      <c r="H174" s="4">
        <v>2.3603187049536788E-6</v>
      </c>
      <c r="I174" s="4">
        <v>2.3603187049536788E-6</v>
      </c>
      <c r="J174" s="4">
        <v>2.3603187049536788E-6</v>
      </c>
      <c r="K174" s="4">
        <v>0</v>
      </c>
      <c r="L174" s="4">
        <v>1.1801593524768392E-3</v>
      </c>
      <c r="M174" s="4">
        <v>8.9692110788239785E-4</v>
      </c>
      <c r="N174" s="4">
        <v>3.7765099279258858E-3</v>
      </c>
      <c r="O174" s="4">
        <v>1.0857466042786921E-2</v>
      </c>
      <c r="P174" s="4">
        <v>4.1541609207184742E-2</v>
      </c>
      <c r="Q174" s="4">
        <v>8.0250835968425069E-2</v>
      </c>
      <c r="R174" s="4">
        <v>1.7938422157647956E-2</v>
      </c>
      <c r="S174" s="4">
        <v>9.9133385608054494E-5</v>
      </c>
      <c r="T174" s="4">
        <v>2.6435569495481204E-4</v>
      </c>
      <c r="U174" s="4">
        <v>9.4412748198147159E-5</v>
      </c>
      <c r="V174" s="4">
        <v>2.3131123308546049E-4</v>
      </c>
      <c r="W174" s="4">
        <v>4.7206374099073569E-3</v>
      </c>
      <c r="X174" s="4">
        <v>4.7206374099073569E-3</v>
      </c>
      <c r="Y174" s="2">
        <v>0.69302779526116665</v>
      </c>
      <c r="Z174" s="3" t="s">
        <v>33</v>
      </c>
      <c r="AA174" s="3" t="s">
        <v>82</v>
      </c>
    </row>
    <row r="175" spans="1:27" x14ac:dyDescent="0.35">
      <c r="A175" s="4">
        <v>4.7315084495999393</v>
      </c>
      <c r="B175" s="4">
        <v>0.21083405526714752</v>
      </c>
      <c r="C175" s="4">
        <v>0.61043813676185743</v>
      </c>
      <c r="D175" s="4">
        <v>0.60798657797968125</v>
      </c>
      <c r="E175" s="4">
        <v>0</v>
      </c>
      <c r="F175" s="4">
        <v>0.29418705386113608</v>
      </c>
      <c r="G175" s="4">
        <v>6.3740528336579491E-2</v>
      </c>
      <c r="H175" s="4">
        <v>1.372872918018635E-2</v>
      </c>
      <c r="I175" s="4">
        <v>8.5804557376164704E-3</v>
      </c>
      <c r="J175" s="4">
        <v>2.9418705386113606E-2</v>
      </c>
      <c r="K175" s="4">
        <v>0</v>
      </c>
      <c r="L175" s="4">
        <v>110.07498931970842</v>
      </c>
      <c r="M175" s="4">
        <v>0.16180287962362486</v>
      </c>
      <c r="N175" s="4">
        <v>0.78940192786071517</v>
      </c>
      <c r="O175" s="4">
        <v>2.4760743699978951</v>
      </c>
      <c r="P175" s="4">
        <v>6.5211463605885172</v>
      </c>
      <c r="Q175" s="4">
        <v>62.759904823709029</v>
      </c>
      <c r="R175" s="4">
        <v>1.9955688486913732</v>
      </c>
      <c r="S175" s="4">
        <v>1.6180287962362486E-2</v>
      </c>
      <c r="T175" s="4">
        <v>2.9418705386113606E-2</v>
      </c>
      <c r="U175" s="4">
        <v>7.1095204683107897E-3</v>
      </c>
      <c r="V175" s="4">
        <v>2.1328561404932365E-2</v>
      </c>
      <c r="W175" s="4">
        <v>1.225779391088067</v>
      </c>
      <c r="X175" s="4">
        <v>4.9031175643522683E-2</v>
      </c>
      <c r="Y175" s="2">
        <v>4.238427940601734</v>
      </c>
      <c r="Z175" s="3" t="s">
        <v>79</v>
      </c>
      <c r="AA175" s="3" t="s">
        <v>81</v>
      </c>
    </row>
    <row r="176" spans="1:27" x14ac:dyDescent="0.35">
      <c r="A176" s="4">
        <v>2.7178029555135343</v>
      </c>
      <c r="B176" s="4">
        <v>0.15890979029505364</v>
      </c>
      <c r="C176" s="4">
        <v>0.28069112491369286</v>
      </c>
      <c r="D176" s="4">
        <v>0.27920598668663632</v>
      </c>
      <c r="E176" s="4">
        <v>3.71284556764144E-4</v>
      </c>
      <c r="F176" s="4">
        <v>0.18861255483618516</v>
      </c>
      <c r="G176" s="4">
        <v>4.1583870357584131E-2</v>
      </c>
      <c r="H176" s="4">
        <v>6.6831220217545917E-3</v>
      </c>
      <c r="I176" s="4">
        <v>5.6435252628149893E-3</v>
      </c>
      <c r="J176" s="4">
        <v>1.930679695173549E-2</v>
      </c>
      <c r="K176" s="4">
        <v>0</v>
      </c>
      <c r="L176" s="4">
        <v>36.385886562886114</v>
      </c>
      <c r="M176" s="4">
        <v>9.9504261212790601E-2</v>
      </c>
      <c r="N176" s="4">
        <v>16.63354814303365</v>
      </c>
      <c r="O176" s="4">
        <v>1.36632716889205</v>
      </c>
      <c r="P176" s="4">
        <v>2.6732488087018367</v>
      </c>
      <c r="Q176" s="4">
        <v>28.217626314074945</v>
      </c>
      <c r="R176" s="4">
        <v>3.1336416590893759</v>
      </c>
      <c r="S176" s="4">
        <v>1.0841509057513006E-2</v>
      </c>
      <c r="T176" s="4">
        <v>0.11435564348335638</v>
      </c>
      <c r="U176" s="4">
        <v>8.9108293623394556E-3</v>
      </c>
      <c r="V176" s="4">
        <v>1.6336520497622339E-2</v>
      </c>
      <c r="W176" s="4">
        <v>0.16336520497622339</v>
      </c>
      <c r="X176" s="4">
        <v>2.9702764541131525E-2</v>
      </c>
      <c r="Y176" s="2">
        <v>1.050360848641716</v>
      </c>
      <c r="Z176" s="3" t="s">
        <v>79</v>
      </c>
      <c r="AA176" s="3" t="s">
        <v>81</v>
      </c>
    </row>
    <row r="177" spans="1:27" x14ac:dyDescent="0.35">
      <c r="A177" s="4">
        <v>9.3139538088913981E-3</v>
      </c>
      <c r="B177" s="4">
        <v>2.0470228151409661E-4</v>
      </c>
      <c r="C177" s="4">
        <v>1.8195758356808589E-3</v>
      </c>
      <c r="D177" s="4">
        <v>1.0917455014085153E-3</v>
      </c>
      <c r="E177" s="4">
        <v>2.843087243251342E-5</v>
      </c>
      <c r="F177" s="4">
        <v>2.5019167740611816E-4</v>
      </c>
      <c r="G177" s="4">
        <v>7.9606442811037576E-5</v>
      </c>
      <c r="H177" s="4">
        <v>0</v>
      </c>
      <c r="I177" s="4">
        <v>4.5489395892021472E-7</v>
      </c>
      <c r="J177" s="4">
        <v>1.1372348973005368E-7</v>
      </c>
      <c r="K177" s="4">
        <v>0</v>
      </c>
      <c r="L177" s="4">
        <v>2.843087243251342E-3</v>
      </c>
      <c r="M177" s="4">
        <v>2.1607463048710196E-5</v>
      </c>
      <c r="N177" s="4">
        <v>4.0826732813089269E-3</v>
      </c>
      <c r="O177" s="4">
        <v>1.603501205193757E-3</v>
      </c>
      <c r="P177" s="4">
        <v>7.2783033427234354E-3</v>
      </c>
      <c r="Q177" s="4">
        <v>5.1403017357984269E-2</v>
      </c>
      <c r="R177" s="4">
        <v>3.7415028121187662E-3</v>
      </c>
      <c r="S177" s="4">
        <v>5.6861744865026843E-6</v>
      </c>
      <c r="T177" s="4">
        <v>2.2744697946010737E-5</v>
      </c>
      <c r="U177" s="4">
        <v>5.6861744865026843E-6</v>
      </c>
      <c r="V177" s="4">
        <v>3.8665986508218251E-5</v>
      </c>
      <c r="W177" s="4">
        <v>5.6861744865026841E-4</v>
      </c>
      <c r="X177" s="4">
        <v>5.6861744865026841E-4</v>
      </c>
      <c r="Y177" s="2">
        <v>7.7153489267549016E-2</v>
      </c>
      <c r="Z177" s="3" t="s">
        <v>33</v>
      </c>
      <c r="AA177" s="3" t="s">
        <v>82</v>
      </c>
    </row>
    <row r="178" spans="1:27" x14ac:dyDescent="0.35">
      <c r="A178" s="4">
        <v>5.9035148608353467E-2</v>
      </c>
      <c r="B178" s="4">
        <v>4.1702533233273975E-3</v>
      </c>
      <c r="C178" s="4">
        <v>6.4117644846158738E-3</v>
      </c>
      <c r="D178" s="4">
        <v>1.2901721219044135E-3</v>
      </c>
      <c r="E178" s="4">
        <v>7.8192249812388708E-4</v>
      </c>
      <c r="F178" s="4">
        <v>7.0373024831149834E-3</v>
      </c>
      <c r="G178" s="4">
        <v>2.3457674943716609E-4</v>
      </c>
      <c r="H178" s="4">
        <v>4.6915349887433222E-5</v>
      </c>
      <c r="I178" s="4">
        <v>6.5160208176990592E-6</v>
      </c>
      <c r="J178" s="4">
        <v>8.3405066466547955E-5</v>
      </c>
      <c r="K178" s="4">
        <v>0</v>
      </c>
      <c r="L178" s="4">
        <v>1.0425633308318494E-2</v>
      </c>
      <c r="M178" s="4">
        <v>3.5186512415574919E-4</v>
      </c>
      <c r="N178" s="4">
        <v>7.8843851894158601E-2</v>
      </c>
      <c r="O178" s="4">
        <v>6.2293159017202997E-2</v>
      </c>
      <c r="P178" s="4">
        <v>0.10582017807943273</v>
      </c>
      <c r="Q178" s="4">
        <v>0.50434001128990713</v>
      </c>
      <c r="R178" s="4">
        <v>6.7766616504070218E-2</v>
      </c>
      <c r="S178" s="4">
        <v>3.3883308252035109E-4</v>
      </c>
      <c r="T178" s="4">
        <v>1.5508129546123758E-3</v>
      </c>
      <c r="U178" s="4">
        <v>2.9973695761415669E-4</v>
      </c>
      <c r="V178" s="4">
        <v>6.3857004013450778E-4</v>
      </c>
      <c r="W178" s="4">
        <v>2.9973695761415669E-4</v>
      </c>
      <c r="X178" s="4">
        <v>6.5160208176990588E-4</v>
      </c>
      <c r="Y178" s="2">
        <v>3.824600845320822</v>
      </c>
      <c r="Z178" s="3" t="s">
        <v>70</v>
      </c>
      <c r="AA178" s="3" t="s">
        <v>82</v>
      </c>
    </row>
    <row r="179" spans="1:27" x14ac:dyDescent="0.35">
      <c r="A179" s="4">
        <v>5.8550053478768416E-4</v>
      </c>
      <c r="B179" s="4">
        <v>3.093210372463238E-5</v>
      </c>
      <c r="C179" s="4">
        <v>6.6006899912385162E-5</v>
      </c>
      <c r="D179" s="4">
        <v>6.6006899912385162E-5</v>
      </c>
      <c r="E179" s="4">
        <v>0</v>
      </c>
      <c r="F179" s="4">
        <v>7.456846433616733E-5</v>
      </c>
      <c r="G179" s="4">
        <v>3.8665129655790475E-6</v>
      </c>
      <c r="H179" s="4">
        <v>9.3901029164062572E-7</v>
      </c>
      <c r="I179" s="4">
        <v>4.4188719606617671E-7</v>
      </c>
      <c r="J179" s="4">
        <v>2.0989641813143391E-6</v>
      </c>
      <c r="K179" s="4">
        <v>0</v>
      </c>
      <c r="L179" s="4">
        <v>3.8665129655790465E-4</v>
      </c>
      <c r="M179" s="4">
        <v>4.6950514582031279E-6</v>
      </c>
      <c r="N179" s="4">
        <v>6.9044874385340118E-5</v>
      </c>
      <c r="O179" s="4">
        <v>3.3141539704963254E-4</v>
      </c>
      <c r="P179" s="4">
        <v>7.5120823331250046E-4</v>
      </c>
      <c r="Q179" s="4">
        <v>6.49021819222197E-3</v>
      </c>
      <c r="R179" s="4">
        <v>2.4027616286098358E-4</v>
      </c>
      <c r="S179" s="4">
        <v>6.6283079409926508E-6</v>
      </c>
      <c r="T179" s="4">
        <v>8.8377439213235349E-6</v>
      </c>
      <c r="U179" s="4">
        <v>2.2370539300850198E-6</v>
      </c>
      <c r="V179" s="4">
        <v>4.4188719606617675E-6</v>
      </c>
      <c r="W179" s="4">
        <v>5.5235899508272091E-6</v>
      </c>
      <c r="X179" s="4">
        <v>4.142692463120407E-6</v>
      </c>
      <c r="Y179" s="2">
        <v>1.9172798681467478</v>
      </c>
      <c r="Z179" s="3" t="s">
        <v>72</v>
      </c>
      <c r="AA179" s="3" t="s">
        <v>82</v>
      </c>
    </row>
    <row r="180" spans="1:27" x14ac:dyDescent="0.35">
      <c r="A180" s="4">
        <v>0.1750023675985343</v>
      </c>
      <c r="B180" s="4">
        <v>8.2424323305794293E-3</v>
      </c>
      <c r="C180" s="4">
        <v>2.3771652663555166E-2</v>
      </c>
      <c r="D180" s="4">
        <v>9.5564432818312246E-3</v>
      </c>
      <c r="E180" s="4">
        <v>1.0750998692060124E-3</v>
      </c>
      <c r="F180" s="4">
        <v>2.6877496730150316E-2</v>
      </c>
      <c r="G180" s="4">
        <v>1.4931942627861286E-3</v>
      </c>
      <c r="H180" s="4">
        <v>2.986388525572257E-5</v>
      </c>
      <c r="I180" s="4">
        <v>2.986388525572257E-5</v>
      </c>
      <c r="J180" s="4">
        <v>2.986388525572257E-5</v>
      </c>
      <c r="K180" s="4">
        <v>0</v>
      </c>
      <c r="L180" s="4">
        <v>1.4931942627861286E-2</v>
      </c>
      <c r="M180" s="4">
        <v>7.1673324613734173E-4</v>
      </c>
      <c r="N180" s="4">
        <v>0.20307441973891349</v>
      </c>
      <c r="O180" s="4">
        <v>7.7646101664878689E-2</v>
      </c>
      <c r="P180" s="4">
        <v>0.33447551486409283</v>
      </c>
      <c r="Q180" s="4">
        <v>2.9863885255722575</v>
      </c>
      <c r="R180" s="4">
        <v>0.23891108204578057</v>
      </c>
      <c r="S180" s="4">
        <v>1.1945554102289031E-3</v>
      </c>
      <c r="T180" s="4">
        <v>1.6723775743204641E-3</v>
      </c>
      <c r="U180" s="4">
        <v>6.5700547562589653E-4</v>
      </c>
      <c r="V180" s="4">
        <v>1.9710164268776898E-3</v>
      </c>
      <c r="W180" s="4">
        <v>5.9727770511445143E-2</v>
      </c>
      <c r="X180" s="4">
        <v>5.9727770511445143E-2</v>
      </c>
      <c r="Y180" s="2">
        <v>1.1843080159036097</v>
      </c>
      <c r="Z180" s="3" t="s">
        <v>33</v>
      </c>
      <c r="AA180" s="3" t="s">
        <v>82</v>
      </c>
    </row>
    <row r="181" spans="1:27" x14ac:dyDescent="0.35">
      <c r="A181" s="4">
        <v>3.5199069310078136E-2</v>
      </c>
      <c r="B181" s="4">
        <v>3.9848002992541286E-3</v>
      </c>
      <c r="C181" s="4">
        <v>1.8374356935449592E-3</v>
      </c>
      <c r="D181" s="4">
        <v>5.5344448600751781E-4</v>
      </c>
      <c r="E181" s="4">
        <v>1.7710223552240572E-4</v>
      </c>
      <c r="F181" s="4">
        <v>4.3611425497392413E-3</v>
      </c>
      <c r="G181" s="4">
        <v>5.5344448600751781E-4</v>
      </c>
      <c r="H181" s="4">
        <v>2.2137779440300717E-4</v>
      </c>
      <c r="I181" s="4">
        <v>1.9038490318658616E-5</v>
      </c>
      <c r="J181" s="4">
        <v>2.1916401645897708E-4</v>
      </c>
      <c r="K181" s="4">
        <v>0</v>
      </c>
      <c r="L181" s="4">
        <v>0.66191960526499127</v>
      </c>
      <c r="M181" s="4">
        <v>3.5420447104481145E-4</v>
      </c>
      <c r="N181" s="4">
        <v>1.1068889720150356E-2</v>
      </c>
      <c r="O181" s="4">
        <v>2.7008090917166872E-2</v>
      </c>
      <c r="P181" s="4">
        <v>7.3054672152992356E-2</v>
      </c>
      <c r="Q181" s="4">
        <v>0.57115470955975844</v>
      </c>
      <c r="R181" s="4">
        <v>2.2137779440300712E-2</v>
      </c>
      <c r="S181" s="4">
        <v>3.7634225048511214E-4</v>
      </c>
      <c r="T181" s="4">
        <v>1.7710223552240573E-3</v>
      </c>
      <c r="U181" s="4">
        <v>1.394680104738945E-4</v>
      </c>
      <c r="V181" s="4">
        <v>4.6489336824631503E-4</v>
      </c>
      <c r="W181" s="4">
        <v>5.1581026095900663E-3</v>
      </c>
      <c r="X181" s="4">
        <v>3.2099780188436034E-3</v>
      </c>
      <c r="Y181" s="2">
        <v>11.501076580655418</v>
      </c>
      <c r="Z181" s="3" t="s">
        <v>74</v>
      </c>
      <c r="AA181" s="3" t="s">
        <v>82</v>
      </c>
    </row>
    <row r="182" spans="1:27" x14ac:dyDescent="0.35">
      <c r="A182" s="4">
        <v>2.8513015058397205E-3</v>
      </c>
      <c r="B182" s="4">
        <v>3.1285113744630272E-4</v>
      </c>
      <c r="C182" s="4">
        <v>1.3464479333132013E-4</v>
      </c>
      <c r="D182" s="4">
        <v>1.3464479333132013E-4</v>
      </c>
      <c r="E182" s="4">
        <v>0</v>
      </c>
      <c r="F182" s="4">
        <v>2.2968817685931081E-4</v>
      </c>
      <c r="G182" s="4">
        <v>3.8017353411196269E-5</v>
      </c>
      <c r="H182" s="4">
        <v>4.8313719960061932E-6</v>
      </c>
      <c r="I182" s="4">
        <v>1.7424620313464956E-6</v>
      </c>
      <c r="J182" s="4">
        <v>1.2672451137065423E-5</v>
      </c>
      <c r="K182" s="4">
        <v>0</v>
      </c>
      <c r="L182" s="4">
        <v>2.8592217878003864E-2</v>
      </c>
      <c r="M182" s="4">
        <v>8.2370932390925263E-5</v>
      </c>
      <c r="N182" s="4">
        <v>1.504853572526519E-3</v>
      </c>
      <c r="O182" s="4">
        <v>1.7345417493858297E-3</v>
      </c>
      <c r="P182" s="4">
        <v>6.0590156999094057E-3</v>
      </c>
      <c r="Q182" s="4">
        <v>2.8275406599577228E-2</v>
      </c>
      <c r="R182" s="4">
        <v>3.6354094199456434E-3</v>
      </c>
      <c r="S182" s="4">
        <v>3.1681127842663563E-5</v>
      </c>
      <c r="T182" s="4">
        <v>6.0194142901060763E-5</v>
      </c>
      <c r="U182" s="4">
        <v>4.6729663567928748E-6</v>
      </c>
      <c r="V182" s="4">
        <v>3.1681127842663563E-5</v>
      </c>
      <c r="W182" s="4">
        <v>4.7521691763995337E-5</v>
      </c>
      <c r="X182" s="4">
        <v>6.3362255685327126E-5</v>
      </c>
      <c r="Y182" s="2">
        <v>2.5051590962264163E-2</v>
      </c>
      <c r="Z182" s="3" t="s">
        <v>73</v>
      </c>
      <c r="AA182" s="3" t="s">
        <v>82</v>
      </c>
    </row>
    <row r="183" spans="1:27" x14ac:dyDescent="0.35">
      <c r="A183" s="4">
        <v>2.627135262121464E-2</v>
      </c>
      <c r="B183" s="4">
        <v>2.1038226042743315E-3</v>
      </c>
      <c r="C183" s="4">
        <v>2.997154313124487E-3</v>
      </c>
      <c r="D183" s="4">
        <v>1.1629170174380725E-3</v>
      </c>
      <c r="E183" s="4">
        <v>5.2859864429003302E-4</v>
      </c>
      <c r="F183" s="4">
        <v>2.0879646449456306E-3</v>
      </c>
      <c r="G183" s="4">
        <v>2.1143945771601321E-4</v>
      </c>
      <c r="H183" s="4">
        <v>3.700190510030231E-5</v>
      </c>
      <c r="I183" s="4">
        <v>1.0043374241510627E-5</v>
      </c>
      <c r="J183" s="4">
        <v>1.2157768818670759E-4</v>
      </c>
      <c r="K183" s="4">
        <v>0</v>
      </c>
      <c r="L183" s="4">
        <v>0.23786938993051485</v>
      </c>
      <c r="M183" s="4">
        <v>4.7045279341812932E-4</v>
      </c>
      <c r="N183" s="4">
        <v>8.7218776307855447E-3</v>
      </c>
      <c r="O183" s="4">
        <v>1.2422068140815774E-2</v>
      </c>
      <c r="P183" s="4">
        <v>4.0384936423758518E-2</v>
      </c>
      <c r="Q183" s="4">
        <v>0.23046900891045438</v>
      </c>
      <c r="R183" s="4">
        <v>1.7073736210568066E-2</v>
      </c>
      <c r="S183" s="4">
        <v>1.5857959328700988E-4</v>
      </c>
      <c r="T183" s="4">
        <v>6.0788844093353784E-4</v>
      </c>
      <c r="U183" s="4">
        <v>3.2773115945982049E-5</v>
      </c>
      <c r="V183" s="4">
        <v>2.2729741704471417E-4</v>
      </c>
      <c r="W183" s="4">
        <v>5.8145850871903627E-4</v>
      </c>
      <c r="X183" s="4">
        <v>1.3214966107250826E-4</v>
      </c>
      <c r="Y183" s="2">
        <v>1.5272486736677721E-2</v>
      </c>
      <c r="Z183" s="3" t="s">
        <v>75</v>
      </c>
      <c r="AA183" s="3" t="s">
        <v>82</v>
      </c>
    </row>
    <row r="184" spans="1:27" x14ac:dyDescent="0.35">
      <c r="A184" s="4">
        <v>4.7594263043156098E-3</v>
      </c>
      <c r="B184" s="4">
        <v>4.3448421314658183E-4</v>
      </c>
      <c r="C184" s="4">
        <v>3.7312575556481262E-4</v>
      </c>
      <c r="D184" s="4">
        <v>5.3066774124773354E-5</v>
      </c>
      <c r="E184" s="4">
        <v>3.2005898144003923E-4</v>
      </c>
      <c r="F184" s="4">
        <v>3.9302579586160261E-4</v>
      </c>
      <c r="G184" s="4">
        <v>8.2916834569958365E-5</v>
      </c>
      <c r="H184" s="4">
        <v>1.0613354824954671E-5</v>
      </c>
      <c r="I184" s="4">
        <v>3.4825070519382512E-6</v>
      </c>
      <c r="J184" s="4">
        <v>4.3116753976378353E-5</v>
      </c>
      <c r="K184" s="4">
        <v>0</v>
      </c>
      <c r="L184" s="4">
        <v>0.93364355725773118</v>
      </c>
      <c r="M184" s="4">
        <v>4.0960916277559434E-4</v>
      </c>
      <c r="N184" s="4">
        <v>1.1061105731632445E-2</v>
      </c>
      <c r="O184" s="4">
        <v>8.7062676298456272E-3</v>
      </c>
      <c r="P184" s="4">
        <v>7.4956818451242368E-3</v>
      </c>
      <c r="Q184" s="4">
        <v>8.3580169246518038E-2</v>
      </c>
      <c r="R184" s="4">
        <v>1.8905038281950507E-2</v>
      </c>
      <c r="S184" s="4">
        <v>2.1558376988189176E-4</v>
      </c>
      <c r="T184" s="4">
        <v>5.9865954559509935E-4</v>
      </c>
      <c r="U184" s="4">
        <v>1.6583366913991672E-5</v>
      </c>
      <c r="V184" s="4">
        <v>1.3598360869473172E-4</v>
      </c>
      <c r="W184" s="4">
        <v>1.6583366913991672E-5</v>
      </c>
      <c r="X184" s="4">
        <v>5.6383447507571687E-4</v>
      </c>
      <c r="Y184" s="2">
        <v>4.2588709018859694</v>
      </c>
      <c r="Z184" s="3" t="s">
        <v>76</v>
      </c>
      <c r="AA184" s="3" t="s">
        <v>82</v>
      </c>
    </row>
    <row r="185" spans="1:27" x14ac:dyDescent="0.35">
      <c r="A185" s="4">
        <v>4.117082412805239E-2</v>
      </c>
      <c r="B185" s="4">
        <v>4.8004155933538267E-3</v>
      </c>
      <c r="C185" s="4">
        <v>1.5887496447754656E-3</v>
      </c>
      <c r="D185" s="4">
        <v>6.8333318054858742E-4</v>
      </c>
      <c r="E185" s="4">
        <v>3.0749993124686432E-4</v>
      </c>
      <c r="F185" s="4">
        <v>4.0999990832915239E-3</v>
      </c>
      <c r="G185" s="4">
        <v>8.5416647568573425E-4</v>
      </c>
      <c r="H185" s="4">
        <v>1.3837496906108897E-4</v>
      </c>
      <c r="I185" s="4">
        <v>2.2208328367829087E-5</v>
      </c>
      <c r="J185" s="4">
        <v>3.5874991978800835E-4</v>
      </c>
      <c r="K185" s="4">
        <v>0</v>
      </c>
      <c r="L185" s="4">
        <v>10.044997754064234</v>
      </c>
      <c r="M185" s="4">
        <v>2.1354161892143354E-3</v>
      </c>
      <c r="N185" s="4">
        <v>0.55008321034161289</v>
      </c>
      <c r="O185" s="4">
        <v>0.12983330430423159</v>
      </c>
      <c r="P185" s="4">
        <v>7.5166649860344617E-2</v>
      </c>
      <c r="Q185" s="4">
        <v>0.59108320117452806</v>
      </c>
      <c r="R185" s="4">
        <v>0.21695828482417651</v>
      </c>
      <c r="S185" s="4">
        <v>1.024999770822881E-3</v>
      </c>
      <c r="T185" s="4">
        <v>3.9291657881543769E-3</v>
      </c>
      <c r="U185" s="4">
        <v>3.0749993124686432E-4</v>
      </c>
      <c r="V185" s="4">
        <v>7.8583315763087547E-4</v>
      </c>
      <c r="W185" s="4">
        <v>2.3062494843514823E-3</v>
      </c>
      <c r="X185" s="4">
        <v>4.7662489343263973E-3</v>
      </c>
      <c r="Y185" s="2">
        <v>0.17155809341612749</v>
      </c>
      <c r="Z185" s="3" t="s">
        <v>76</v>
      </c>
      <c r="AA185" s="3" t="s">
        <v>82</v>
      </c>
    </row>
    <row r="186" spans="1:27" x14ac:dyDescent="0.35">
      <c r="A186" s="4">
        <v>7.3202990385733838E-3</v>
      </c>
      <c r="B186" s="4">
        <v>2.1234455226396074E-4</v>
      </c>
      <c r="C186" s="4">
        <v>1.3131834153165994E-3</v>
      </c>
      <c r="D186" s="4">
        <v>1.0617227613198036E-3</v>
      </c>
      <c r="E186" s="4">
        <v>1.927865013975433E-4</v>
      </c>
      <c r="F186" s="4">
        <v>5.308613806599018E-4</v>
      </c>
      <c r="G186" s="4">
        <v>2.7940072666310625E-5</v>
      </c>
      <c r="H186" s="4">
        <v>3.0734079932941688E-6</v>
      </c>
      <c r="I186" s="4">
        <v>1.6764043599786375E-6</v>
      </c>
      <c r="J186" s="4">
        <v>1.480823851314463E-5</v>
      </c>
      <c r="K186" s="4">
        <v>0</v>
      </c>
      <c r="L186" s="4">
        <v>0</v>
      </c>
      <c r="M186" s="4">
        <v>8.3820217998931864E-6</v>
      </c>
      <c r="N186" s="4">
        <v>1.1734830519850463E-2</v>
      </c>
      <c r="O186" s="4">
        <v>2.6543069032995094E-3</v>
      </c>
      <c r="P186" s="4">
        <v>1.0756927976529591E-2</v>
      </c>
      <c r="Q186" s="4">
        <v>6.6217972219156179E-2</v>
      </c>
      <c r="R186" s="4">
        <v>1.1176029066524248E-2</v>
      </c>
      <c r="S186" s="4">
        <v>2.7940072666310625E-5</v>
      </c>
      <c r="T186" s="4">
        <v>1.117602906652425E-4</v>
      </c>
      <c r="U186" s="4">
        <v>1.7602245779775694E-5</v>
      </c>
      <c r="V186" s="4">
        <v>6.9850181665776555E-5</v>
      </c>
      <c r="W186" s="4">
        <v>3.4925090832888276E-4</v>
      </c>
      <c r="X186" s="4">
        <v>1.3970036333155311E-4</v>
      </c>
      <c r="Y186" s="2">
        <v>1.1725535129560989</v>
      </c>
      <c r="Z186" s="3" t="s">
        <v>31</v>
      </c>
      <c r="AA186" s="3" t="s">
        <v>82</v>
      </c>
    </row>
    <row r="187" spans="1:27" x14ac:dyDescent="0.35">
      <c r="A187" s="4">
        <v>5.7074237574816264E-2</v>
      </c>
      <c r="B187" s="4">
        <v>2.1728770650310762E-3</v>
      </c>
      <c r="C187" s="4">
        <v>9.4158006151346639E-3</v>
      </c>
      <c r="D187" s="4">
        <v>2.1728770650310762E-3</v>
      </c>
      <c r="E187" s="4">
        <v>2.6074524780372914E-4</v>
      </c>
      <c r="F187" s="4">
        <v>4.3457541300621523E-3</v>
      </c>
      <c r="G187" s="4">
        <v>2.897169420041435E-4</v>
      </c>
      <c r="H187" s="4">
        <v>0</v>
      </c>
      <c r="I187" s="4">
        <v>2.0280185940290047E-5</v>
      </c>
      <c r="J187" s="4">
        <v>1.0864385325155381E-4</v>
      </c>
      <c r="K187" s="4">
        <v>0</v>
      </c>
      <c r="L187" s="4">
        <v>0.30275420439432993</v>
      </c>
      <c r="M187" s="4">
        <v>6.2289142530890852E-4</v>
      </c>
      <c r="N187" s="4">
        <v>0.46354710720662956</v>
      </c>
      <c r="O187" s="4">
        <v>1.7672733462252753E-2</v>
      </c>
      <c r="P187" s="4">
        <v>4.7803295430683679E-2</v>
      </c>
      <c r="Q187" s="4">
        <v>0.31579146678451642</v>
      </c>
      <c r="R187" s="4">
        <v>4.2298673532604948E-2</v>
      </c>
      <c r="S187" s="4">
        <v>2.1728770650310763E-4</v>
      </c>
      <c r="T187" s="4">
        <v>6.5186311950932293E-4</v>
      </c>
      <c r="U187" s="4">
        <v>1.1443819209163668E-4</v>
      </c>
      <c r="V187" s="4">
        <v>3.1868863620455786E-4</v>
      </c>
      <c r="W187" s="4">
        <v>1.4485847100207174E-2</v>
      </c>
      <c r="X187" s="4">
        <v>1.4485847100207174E-2</v>
      </c>
      <c r="Y187" s="2">
        <v>4.7206374099073571E-2</v>
      </c>
      <c r="Z187" s="3" t="s">
        <v>70</v>
      </c>
      <c r="AA187" s="3" t="s">
        <v>82</v>
      </c>
    </row>
    <row r="188" spans="1:27" x14ac:dyDescent="0.35">
      <c r="A188" s="4">
        <v>2.9697044527025906</v>
      </c>
      <c r="B188" s="4">
        <v>0.13172076201503427</v>
      </c>
      <c r="C188" s="4">
        <v>0.51191477964933774</v>
      </c>
      <c r="D188" s="4">
        <v>0.39815593972726271</v>
      </c>
      <c r="E188" s="4">
        <v>6.5860381007517132E-3</v>
      </c>
      <c r="F188" s="4">
        <v>0.12573345465071453</v>
      </c>
      <c r="G188" s="4">
        <v>1.5866364515447307E-2</v>
      </c>
      <c r="H188" s="4">
        <v>2.7840979244086791E-3</v>
      </c>
      <c r="I188" s="4">
        <v>1.8560652829391192E-3</v>
      </c>
      <c r="J188" s="4">
        <v>5.9873073643197392E-3</v>
      </c>
      <c r="K188" s="4">
        <v>0</v>
      </c>
      <c r="L188" s="4">
        <v>23.470244868133378</v>
      </c>
      <c r="M188" s="4">
        <v>0.17063825988311257</v>
      </c>
      <c r="N188" s="4">
        <v>3.2331459767326591</v>
      </c>
      <c r="O188" s="4">
        <v>1.8949827808071973</v>
      </c>
      <c r="P188" s="4">
        <v>3.0834632926246655</v>
      </c>
      <c r="Q188" s="4">
        <v>30.235902189814684</v>
      </c>
      <c r="R188" s="4">
        <v>1.3651060790649006</v>
      </c>
      <c r="S188" s="4">
        <v>1.4968268410799348E-3</v>
      </c>
      <c r="T188" s="4">
        <v>3.5923844185918437E-2</v>
      </c>
      <c r="U188" s="4">
        <v>1.4968268410799348E-3</v>
      </c>
      <c r="V188" s="4">
        <v>1.4968268410799348E-3</v>
      </c>
      <c r="W188" s="4">
        <v>1.1974614728639478E-2</v>
      </c>
      <c r="X188" s="4">
        <v>0.13172076201503427</v>
      </c>
      <c r="Y188" s="2">
        <v>24.51558782176134</v>
      </c>
      <c r="Z188" s="3" t="s">
        <v>79</v>
      </c>
      <c r="AA188" s="3" t="s">
        <v>81</v>
      </c>
    </row>
    <row r="189" spans="1:27" x14ac:dyDescent="0.35">
      <c r="A189" s="4">
        <v>5.3162182051190599E-3</v>
      </c>
      <c r="B189" s="4">
        <v>4.6379420892935235E-4</v>
      </c>
      <c r="C189" s="4">
        <v>3.5197030875271015E-4</v>
      </c>
      <c r="D189" s="4">
        <v>3.5197030875271015E-4</v>
      </c>
      <c r="E189" s="4">
        <v>0</v>
      </c>
      <c r="F189" s="4">
        <v>5.6461903695747249E-4</v>
      </c>
      <c r="G189" s="4">
        <v>7.5160326348234967E-5</v>
      </c>
      <c r="H189" s="4">
        <v>9.8991649336699723E-6</v>
      </c>
      <c r="I189" s="4">
        <v>2.5664501679885117E-6</v>
      </c>
      <c r="J189" s="4">
        <v>1.3932158054794775E-5</v>
      </c>
      <c r="K189" s="4">
        <v>0</v>
      </c>
      <c r="L189" s="4">
        <v>5.8845035994593724E-2</v>
      </c>
      <c r="M189" s="4">
        <v>2.9330859062725844E-5</v>
      </c>
      <c r="N189" s="4">
        <v>4.7296010238645422E-3</v>
      </c>
      <c r="O189" s="4">
        <v>3.2997216445566574E-3</v>
      </c>
      <c r="P189" s="4">
        <v>5.9944943209445959E-3</v>
      </c>
      <c r="Q189" s="4">
        <v>4.2346427771810441E-2</v>
      </c>
      <c r="R189" s="4">
        <v>1.7635179011463914E-2</v>
      </c>
      <c r="S189" s="4">
        <v>3.1164037754146213E-5</v>
      </c>
      <c r="T189" s="4">
        <v>1.7048561830209399E-4</v>
      </c>
      <c r="U189" s="4">
        <v>8.9825755879597915E-6</v>
      </c>
      <c r="V189" s="4">
        <v>4.0329931211248038E-5</v>
      </c>
      <c r="W189" s="4">
        <v>3.4097123660418798E-4</v>
      </c>
      <c r="X189" s="4">
        <v>5.4995360742610959E-5</v>
      </c>
      <c r="Y189" s="2">
        <v>14.851382270565761</v>
      </c>
      <c r="Z189" s="3" t="s">
        <v>75</v>
      </c>
      <c r="AA189" s="3" t="s">
        <v>82</v>
      </c>
    </row>
    <row r="190" spans="1:27" x14ac:dyDescent="0.35">
      <c r="A190" s="4">
        <v>2.4740047406922878E-2</v>
      </c>
      <c r="B190" s="4">
        <v>2.2594956591293729E-3</v>
      </c>
      <c r="C190" s="4">
        <v>2.0449865775664573E-3</v>
      </c>
      <c r="D190" s="4">
        <v>1.758974468815904E-3</v>
      </c>
      <c r="E190" s="4">
        <v>1.2012508567523247E-4</v>
      </c>
      <c r="F190" s="4">
        <v>2.1450908156291511E-3</v>
      </c>
      <c r="G190" s="4">
        <v>3.8611634681324727E-4</v>
      </c>
      <c r="H190" s="4">
        <v>1.2155514621898525E-4</v>
      </c>
      <c r="I190" s="4">
        <v>1.7160726525033211E-5</v>
      </c>
      <c r="J190" s="4">
        <v>2.4311029243797051E-4</v>
      </c>
      <c r="K190" s="4">
        <v>0</v>
      </c>
      <c r="L190" s="4">
        <v>0.70501984807011442</v>
      </c>
      <c r="M190" s="4">
        <v>1.0582448023770479E-3</v>
      </c>
      <c r="N190" s="4">
        <v>0.41614761823205532</v>
      </c>
      <c r="O190" s="4">
        <v>1.2155514621898525E-2</v>
      </c>
      <c r="P190" s="4">
        <v>5.0052119031346862E-2</v>
      </c>
      <c r="Q190" s="4">
        <v>0.203068597212893</v>
      </c>
      <c r="R190" s="4">
        <v>2.2594956591293725E-2</v>
      </c>
      <c r="S190" s="4">
        <v>2.2880968700044282E-4</v>
      </c>
      <c r="T190" s="4">
        <v>1.5587659926905167E-3</v>
      </c>
      <c r="U190" s="4">
        <v>1.0868460132521032E-4</v>
      </c>
      <c r="V190" s="4">
        <v>6.0062542837616226E-4</v>
      </c>
      <c r="W190" s="4">
        <v>2.8601210875055347E-4</v>
      </c>
      <c r="X190" s="4">
        <v>1.0010423806269373E-3</v>
      </c>
      <c r="Y190" s="2">
        <v>1.1372348973005368E-2</v>
      </c>
      <c r="Z190" s="3" t="s">
        <v>71</v>
      </c>
      <c r="AA190" s="3" t="s">
        <v>82</v>
      </c>
    </row>
    <row r="191" spans="1:27" x14ac:dyDescent="0.35">
      <c r="A191" s="4">
        <v>1.2465450709915464E-2</v>
      </c>
      <c r="B191" s="4">
        <v>8.3325205280183597E-4</v>
      </c>
      <c r="C191" s="4">
        <v>1.3665333665950107E-3</v>
      </c>
      <c r="D191" s="4">
        <v>8.3325205280183597E-4</v>
      </c>
      <c r="E191" s="4">
        <v>5.9994147801732186E-5</v>
      </c>
      <c r="F191" s="4">
        <v>1.0998927096984234E-3</v>
      </c>
      <c r="G191" s="4">
        <v>1.7664943519398921E-4</v>
      </c>
      <c r="H191" s="4">
        <v>2.5997464047417278E-5</v>
      </c>
      <c r="I191" s="4">
        <v>1.9331447625002594E-5</v>
      </c>
      <c r="J191" s="4">
        <v>9.665723812501296E-5</v>
      </c>
      <c r="K191" s="4">
        <v>0</v>
      </c>
      <c r="L191" s="4">
        <v>0.15498488182114148</v>
      </c>
      <c r="M191" s="4">
        <v>2.2997756657330671E-4</v>
      </c>
      <c r="N191" s="4">
        <v>7.399278228880303E-2</v>
      </c>
      <c r="O191" s="4">
        <v>4.0662700176729598E-3</v>
      </c>
      <c r="P191" s="4">
        <v>1.7664943519398922E-2</v>
      </c>
      <c r="Q191" s="4">
        <v>8.3991806922425069E-2</v>
      </c>
      <c r="R191" s="4">
        <v>8.765811595475315E-3</v>
      </c>
      <c r="S191" s="4">
        <v>3.3330082112073442E-5</v>
      </c>
      <c r="T191" s="4">
        <v>2.3331057478451407E-4</v>
      </c>
      <c r="U191" s="4">
        <v>9.9990246336220316E-6</v>
      </c>
      <c r="V191" s="4">
        <v>6.6660164224146884E-5</v>
      </c>
      <c r="W191" s="4">
        <v>4.9995123168110149E-4</v>
      </c>
      <c r="X191" s="4">
        <v>3.3330082112073436E-4</v>
      </c>
      <c r="Y191" s="2">
        <v>0.13032041635398117</v>
      </c>
      <c r="Z191" s="3" t="s">
        <v>75</v>
      </c>
      <c r="AA191" s="3" t="s">
        <v>82</v>
      </c>
    </row>
    <row r="192" spans="1:27" x14ac:dyDescent="0.35">
      <c r="A192" s="4">
        <v>2.434953367071659E-2</v>
      </c>
      <c r="B192" s="4">
        <v>1.1710081078283553E-3</v>
      </c>
      <c r="C192" s="4">
        <v>2.5650653790525875E-3</v>
      </c>
      <c r="D192" s="4">
        <v>1.4869944226391812E-3</v>
      </c>
      <c r="E192" s="4">
        <v>3.3457374509381576E-4</v>
      </c>
      <c r="F192" s="4">
        <v>3.7174860565979528E-3</v>
      </c>
      <c r="G192" s="4">
        <v>2.7881145424484645E-4</v>
      </c>
      <c r="H192" s="4">
        <v>1.8587430282989765E-4</v>
      </c>
      <c r="I192" s="4">
        <v>1.4684069923561916E-5</v>
      </c>
      <c r="J192" s="4">
        <v>7.8067207188557011E-5</v>
      </c>
      <c r="K192" s="4">
        <v>0</v>
      </c>
      <c r="L192" s="4">
        <v>0.10408960958474267</v>
      </c>
      <c r="M192" s="4">
        <v>7.9925950216855985E-4</v>
      </c>
      <c r="N192" s="4">
        <v>0.39591226502768201</v>
      </c>
      <c r="O192" s="4">
        <v>1.4869944226391811E-2</v>
      </c>
      <c r="P192" s="4">
        <v>6.1338519933866215E-2</v>
      </c>
      <c r="Q192" s="4">
        <v>0.52230679095201238</v>
      </c>
      <c r="R192" s="4">
        <v>5.4275296426330104E-2</v>
      </c>
      <c r="S192" s="4">
        <v>2.0446173311288739E-4</v>
      </c>
      <c r="T192" s="4">
        <v>8.3643436273453939E-4</v>
      </c>
      <c r="U192" s="4">
        <v>7.4349721131959054E-5</v>
      </c>
      <c r="V192" s="4">
        <v>2.6022402396185673E-4</v>
      </c>
      <c r="W192" s="4">
        <v>1.8587430282989764E-3</v>
      </c>
      <c r="X192" s="4">
        <v>3.717486056597953E-4</v>
      </c>
      <c r="Y192" s="2">
        <v>2.7617949754136046E-3</v>
      </c>
      <c r="Z192" s="3" t="s">
        <v>33</v>
      </c>
      <c r="AA192" s="3" t="s">
        <v>82</v>
      </c>
    </row>
    <row r="193" spans="1:27" x14ac:dyDescent="0.35">
      <c r="A193" s="4">
        <v>0.2371409860668359</v>
      </c>
      <c r="B193" s="4">
        <v>2.7258989635517733E-2</v>
      </c>
      <c r="C193" s="4">
        <v>8.556633517875523E-3</v>
      </c>
      <c r="D193" s="4">
        <v>0</v>
      </c>
      <c r="E193" s="4">
        <v>2.4447524336787207E-3</v>
      </c>
      <c r="F193" s="4">
        <v>3.0559405420984009E-2</v>
      </c>
      <c r="G193" s="4">
        <v>4.5227920023056334E-3</v>
      </c>
      <c r="H193" s="4">
        <v>7.9454454094558423E-4</v>
      </c>
      <c r="I193" s="4">
        <v>7.334257301036163E-5</v>
      </c>
      <c r="J193" s="4">
        <v>3.3004157854662729E-3</v>
      </c>
      <c r="K193" s="4">
        <v>0</v>
      </c>
      <c r="L193" s="4">
        <v>0.12223762168393604</v>
      </c>
      <c r="M193" s="4">
        <v>0</v>
      </c>
      <c r="N193" s="4">
        <v>3.0681643042667948</v>
      </c>
      <c r="O193" s="4">
        <v>5.9285246516708974E-2</v>
      </c>
      <c r="P193" s="4">
        <v>0.57451682191449938</v>
      </c>
      <c r="Q193" s="4">
        <v>0.88133325234117876</v>
      </c>
      <c r="R193" s="4">
        <v>0.27136752013833798</v>
      </c>
      <c r="S193" s="4">
        <v>3.3004157854662727E-4</v>
      </c>
      <c r="T193" s="4">
        <v>1.1001385951554244E-2</v>
      </c>
      <c r="U193" s="4">
        <v>2.0780395686269128E-3</v>
      </c>
      <c r="V193" s="4">
        <v>5.3784553540931861E-3</v>
      </c>
      <c r="W193" s="4">
        <v>6.1118810841968019E-3</v>
      </c>
      <c r="X193" s="4">
        <v>3.0559405420984009E-2</v>
      </c>
      <c r="Y193" s="2">
        <v>0.59727770511445144</v>
      </c>
      <c r="Z193" s="3" t="s">
        <v>74</v>
      </c>
      <c r="AA193" s="3" t="s">
        <v>82</v>
      </c>
    </row>
    <row r="194" spans="1:27" x14ac:dyDescent="0.35">
      <c r="A194" s="4">
        <v>2.8961791512273464E-2</v>
      </c>
      <c r="B194" s="4">
        <v>1.2929371210836369E-3</v>
      </c>
      <c r="C194" s="4">
        <v>4.3959862116843655E-3</v>
      </c>
      <c r="D194" s="4">
        <v>1.0343496968669094E-3</v>
      </c>
      <c r="E194" s="4">
        <v>2.5858742421672738E-3</v>
      </c>
      <c r="F194" s="4">
        <v>2.5858742421672738E-3</v>
      </c>
      <c r="G194" s="4">
        <v>1.5515245453003639E-4</v>
      </c>
      <c r="H194" s="4">
        <v>7.2404478780683672E-5</v>
      </c>
      <c r="I194" s="4">
        <v>1.1377846665536003E-5</v>
      </c>
      <c r="J194" s="4">
        <v>5.7923583024546936E-5</v>
      </c>
      <c r="K194" s="4">
        <v>0</v>
      </c>
      <c r="L194" s="4">
        <v>1.9652644240471279E-2</v>
      </c>
      <c r="M194" s="4">
        <v>4.4477036965277105E-4</v>
      </c>
      <c r="N194" s="4">
        <v>0.2430721787637237</v>
      </c>
      <c r="O194" s="4">
        <v>9.2057123021154937E-3</v>
      </c>
      <c r="P194" s="4">
        <v>3.4133539996608009E-2</v>
      </c>
      <c r="Q194" s="4">
        <v>0.17894249755797531</v>
      </c>
      <c r="R194" s="4">
        <v>2.1721343634205099E-2</v>
      </c>
      <c r="S194" s="4">
        <v>1.5515245453003639E-4</v>
      </c>
      <c r="T194" s="4">
        <v>4.654573635901092E-4</v>
      </c>
      <c r="U194" s="4">
        <v>8.1713626052485849E-5</v>
      </c>
      <c r="V194" s="4">
        <v>2.2755693331072006E-4</v>
      </c>
      <c r="W194" s="4">
        <v>6.2060981812014557E-4</v>
      </c>
      <c r="X194" s="4">
        <v>2.0686993937338191E-4</v>
      </c>
      <c r="Y194" s="2">
        <v>0.22137779440300714</v>
      </c>
      <c r="Z194" s="3" t="s">
        <v>33</v>
      </c>
      <c r="AA194" s="3" t="s">
        <v>82</v>
      </c>
    </row>
    <row r="195" spans="1:27" x14ac:dyDescent="0.35">
      <c r="A195" s="4">
        <v>3.3286557372531306E-2</v>
      </c>
      <c r="B195" s="4">
        <v>1.037004287375014E-3</v>
      </c>
      <c r="C195" s="4">
        <v>4.3912650687608617E-3</v>
      </c>
      <c r="D195" s="4">
        <v>3.840756619907459E-3</v>
      </c>
      <c r="E195" s="4">
        <v>2.3044539719444752E-4</v>
      </c>
      <c r="F195" s="4">
        <v>4.0968070612346233E-3</v>
      </c>
      <c r="G195" s="4">
        <v>3.2006305165895488E-4</v>
      </c>
      <c r="H195" s="4">
        <v>6.4012610331790988E-6</v>
      </c>
      <c r="I195" s="4">
        <v>6.4012610331790988E-6</v>
      </c>
      <c r="J195" s="4">
        <v>6.4012610331790988E-6</v>
      </c>
      <c r="K195" s="4">
        <v>0</v>
      </c>
      <c r="L195" s="4">
        <v>0.19715883982191623</v>
      </c>
      <c r="M195" s="4">
        <v>3.584706178580295E-4</v>
      </c>
      <c r="N195" s="4">
        <v>3.2006305165895488E-3</v>
      </c>
      <c r="O195" s="4">
        <v>9.8579419910958116E-3</v>
      </c>
      <c r="P195" s="4">
        <v>2.1764287512808934E-2</v>
      </c>
      <c r="Q195" s="4">
        <v>0.20484035306173112</v>
      </c>
      <c r="R195" s="4">
        <v>7.9375636811420819E-3</v>
      </c>
      <c r="S195" s="4">
        <v>8.9617654464507374E-5</v>
      </c>
      <c r="T195" s="4">
        <v>2.8165548545988032E-4</v>
      </c>
      <c r="U195" s="4">
        <v>5.121008826543279E-5</v>
      </c>
      <c r="V195" s="4">
        <v>1.4082774272994016E-4</v>
      </c>
      <c r="W195" s="4">
        <v>1.2802522066358195E-2</v>
      </c>
      <c r="X195" s="4">
        <v>1.2802522066358195E-2</v>
      </c>
      <c r="Y195" s="2">
        <v>7.9202819606658901E-3</v>
      </c>
      <c r="Z195" s="3" t="s">
        <v>78</v>
      </c>
      <c r="AA195" s="3" t="s">
        <v>82</v>
      </c>
    </row>
    <row r="196" spans="1:27" x14ac:dyDescent="0.35">
      <c r="A196" s="4">
        <v>6.8853017018999874E-2</v>
      </c>
      <c r="B196" s="4">
        <v>3.6615477258658898E-3</v>
      </c>
      <c r="C196" s="4">
        <v>9.3926659054820623E-3</v>
      </c>
      <c r="D196" s="4">
        <v>9.3926659054820623E-3</v>
      </c>
      <c r="E196" s="4">
        <v>0</v>
      </c>
      <c r="F196" s="4">
        <v>4.775931816346812E-3</v>
      </c>
      <c r="G196" s="4">
        <v>7.959886360578021E-4</v>
      </c>
      <c r="H196" s="4">
        <v>1.1541835222838131E-4</v>
      </c>
      <c r="I196" s="4">
        <v>5.1739261343757128E-5</v>
      </c>
      <c r="J196" s="4">
        <v>4.3779374983179113E-4</v>
      </c>
      <c r="K196" s="4">
        <v>0</v>
      </c>
      <c r="L196" s="4">
        <v>1.0507049995962987</v>
      </c>
      <c r="M196" s="4">
        <v>1.989971590144505E-3</v>
      </c>
      <c r="N196" s="4">
        <v>7.9598863605780199E-3</v>
      </c>
      <c r="O196" s="4">
        <v>3.9799431802890098E-2</v>
      </c>
      <c r="P196" s="4">
        <v>7.1638977245202184E-2</v>
      </c>
      <c r="Q196" s="4">
        <v>0.66067056792797574</v>
      </c>
      <c r="R196" s="4">
        <v>3.5819488622601092E-2</v>
      </c>
      <c r="S196" s="4">
        <v>4.7759318163468115E-4</v>
      </c>
      <c r="T196" s="4">
        <v>1.8307738629329449E-3</v>
      </c>
      <c r="U196" s="4">
        <v>2.5869630671878567E-4</v>
      </c>
      <c r="V196" s="4">
        <v>4.7759318163468115E-4</v>
      </c>
      <c r="W196" s="4">
        <v>0</v>
      </c>
      <c r="X196" s="4">
        <v>3.97994318028901E-3</v>
      </c>
      <c r="Y196" s="2">
        <v>5.2859864429003298E-2</v>
      </c>
      <c r="Z196" s="3" t="s">
        <v>78</v>
      </c>
      <c r="AA196" s="3" t="s">
        <v>82</v>
      </c>
    </row>
    <row r="197" spans="1:27" x14ac:dyDescent="0.35">
      <c r="A197" s="4">
        <v>7.7614629122428336E-2</v>
      </c>
      <c r="B197" s="4">
        <v>2.2478553789555748E-3</v>
      </c>
      <c r="C197" s="4">
        <v>1.2681297326560695E-2</v>
      </c>
      <c r="D197" s="4">
        <v>1.0178967753761092E-2</v>
      </c>
      <c r="E197" s="4">
        <v>3.8171129076604098E-4</v>
      </c>
      <c r="F197" s="4">
        <v>6.7859785025073949E-3</v>
      </c>
      <c r="G197" s="4">
        <v>5.3015457050839022E-4</v>
      </c>
      <c r="H197" s="4">
        <v>1.0603091410167804E-5</v>
      </c>
      <c r="I197" s="4">
        <v>1.0603091410167804E-5</v>
      </c>
      <c r="J197" s="4">
        <v>1.0603091410167804E-5</v>
      </c>
      <c r="K197" s="4">
        <v>0</v>
      </c>
      <c r="L197" s="4">
        <v>1.1748225282465927</v>
      </c>
      <c r="M197" s="4">
        <v>7.316133073015786E-3</v>
      </c>
      <c r="N197" s="4">
        <v>5.3015457050839022E-3</v>
      </c>
      <c r="O197" s="4">
        <v>1.7389069912675196E-2</v>
      </c>
      <c r="P197" s="4">
        <v>4.0291747358637657E-2</v>
      </c>
      <c r="Q197" s="4">
        <v>0.38171129076604093</v>
      </c>
      <c r="R197" s="4">
        <v>1.0178967753761092E-2</v>
      </c>
      <c r="S197" s="4">
        <v>1.6964946256268487E-4</v>
      </c>
      <c r="T197" s="4">
        <v>4.4532983922704778E-4</v>
      </c>
      <c r="U197" s="4">
        <v>8.4824731281342433E-5</v>
      </c>
      <c r="V197" s="4">
        <v>2.9688655948469854E-4</v>
      </c>
      <c r="W197" s="4">
        <v>2.1206182820335609E-2</v>
      </c>
      <c r="X197" s="4">
        <v>2.1206182820335609E-2</v>
      </c>
      <c r="Y197" s="2">
        <v>1.6583366913991673E-2</v>
      </c>
      <c r="Z197" s="3" t="s">
        <v>78</v>
      </c>
      <c r="AA197" s="3" t="s">
        <v>82</v>
      </c>
    </row>
    <row r="198" spans="1:27" x14ac:dyDescent="0.35">
      <c r="A198" s="4">
        <v>1.2676745518324082</v>
      </c>
      <c r="B198" s="4">
        <v>4.4038321899885151E-2</v>
      </c>
      <c r="C198" s="4">
        <v>0.22019160949942573</v>
      </c>
      <c r="D198" s="4">
        <v>0.18873566528522207</v>
      </c>
      <c r="E198" s="4">
        <v>5.6620699585566625E-3</v>
      </c>
      <c r="F198" s="4">
        <v>6.9203077271248109E-2</v>
      </c>
      <c r="G198" s="4">
        <v>9.4367832642611033E-3</v>
      </c>
      <c r="H198" s="4">
        <v>3.145594421420368E-3</v>
      </c>
      <c r="I198" s="4">
        <v>6.605748284982774E-4</v>
      </c>
      <c r="J198" s="4">
        <v>3.4601538635624044E-3</v>
      </c>
      <c r="K198" s="4">
        <v>0</v>
      </c>
      <c r="L198" s="4">
        <v>6.5742923407685687</v>
      </c>
      <c r="M198" s="4">
        <v>2.831034979278331E-2</v>
      </c>
      <c r="N198" s="4">
        <v>0.53475105164146253</v>
      </c>
      <c r="O198" s="4">
        <v>0.44038321899885147</v>
      </c>
      <c r="P198" s="4">
        <v>0.81785454956929571</v>
      </c>
      <c r="Q198" s="4">
        <v>5.6620699585566623</v>
      </c>
      <c r="R198" s="4">
        <v>0.28310349792783313</v>
      </c>
      <c r="S198" s="4">
        <v>3.145594421420368E-3</v>
      </c>
      <c r="T198" s="4">
        <v>1.4155174896391655E-2</v>
      </c>
      <c r="U198" s="4">
        <v>3.145594421420368E-4</v>
      </c>
      <c r="V198" s="4">
        <v>6.2911888428407361E-3</v>
      </c>
      <c r="W198" s="4">
        <v>0</v>
      </c>
      <c r="X198" s="4">
        <v>3.1455944214203682E-2</v>
      </c>
      <c r="Y198" s="2">
        <v>0.17083329513714685</v>
      </c>
      <c r="Z198" s="3" t="s">
        <v>78</v>
      </c>
      <c r="AA198" s="3" t="s">
        <v>82</v>
      </c>
    </row>
    <row r="199" spans="1:27" x14ac:dyDescent="0.35">
      <c r="A199" s="4">
        <v>9.3139577026504272E-2</v>
      </c>
      <c r="B199" s="4">
        <v>2.9983288494833567E-3</v>
      </c>
      <c r="C199" s="4">
        <v>1.760720771185971E-2</v>
      </c>
      <c r="D199" s="4">
        <v>1.3715759630615354E-2</v>
      </c>
      <c r="E199" s="4">
        <v>5.7414807756064282E-4</v>
      </c>
      <c r="F199" s="4">
        <v>3.8276538504042851E-3</v>
      </c>
      <c r="G199" s="4">
        <v>4.7845673130053563E-4</v>
      </c>
      <c r="H199" s="4">
        <v>1.5948557710017854E-5</v>
      </c>
      <c r="I199" s="4">
        <v>1.5948557710017854E-5</v>
      </c>
      <c r="J199" s="4">
        <v>1.5948557710017854E-5</v>
      </c>
      <c r="K199" s="4">
        <v>0</v>
      </c>
      <c r="L199" s="4">
        <v>7.9742788550089278E-3</v>
      </c>
      <c r="M199" s="4">
        <v>1.2758846168014283E-4</v>
      </c>
      <c r="N199" s="4">
        <v>7.3363365466082131E-2</v>
      </c>
      <c r="O199" s="4">
        <v>3.1897115420035711E-2</v>
      </c>
      <c r="P199" s="4">
        <v>0.10207076934411427</v>
      </c>
      <c r="Q199" s="4">
        <v>0.95691346260107124</v>
      </c>
      <c r="R199" s="4">
        <v>0.12439875013813927</v>
      </c>
      <c r="S199" s="4">
        <v>1.9138269252021425E-4</v>
      </c>
      <c r="T199" s="4">
        <v>7.3363365466082135E-4</v>
      </c>
      <c r="U199" s="4">
        <v>3.1897115420035708E-5</v>
      </c>
      <c r="V199" s="4">
        <v>4.7845673130053563E-4</v>
      </c>
      <c r="W199" s="4">
        <v>3.1897115420035711E-2</v>
      </c>
      <c r="X199" s="4">
        <v>3.1897115420035711E-2</v>
      </c>
      <c r="Y199" s="2">
        <v>2.7940072666310625E-2</v>
      </c>
      <c r="Z199" s="3" t="s">
        <v>33</v>
      </c>
      <c r="AA199" s="3" t="s">
        <v>82</v>
      </c>
    </row>
    <row r="200" spans="1:27" x14ac:dyDescent="0.35">
      <c r="A200" s="4">
        <v>4.719535828300072E-2</v>
      </c>
      <c r="B200" s="4">
        <v>4.1545209756162606E-3</v>
      </c>
      <c r="C200" s="4">
        <v>9.9708503414790237E-4</v>
      </c>
      <c r="D200" s="4">
        <v>7.6443185951339198E-4</v>
      </c>
      <c r="E200" s="4">
        <v>2.2268232429303159E-4</v>
      </c>
      <c r="F200" s="4">
        <v>1.0303212019528328E-2</v>
      </c>
      <c r="G200" s="4">
        <v>6.6472335609860165E-4</v>
      </c>
      <c r="H200" s="4">
        <v>1.5953360546366443E-4</v>
      </c>
      <c r="I200" s="4">
        <v>1.3294467121972034E-5</v>
      </c>
      <c r="J200" s="4">
        <v>2.9247827668338474E-4</v>
      </c>
      <c r="K200" s="4">
        <v>0</v>
      </c>
      <c r="L200" s="4">
        <v>4.9854251707395125</v>
      </c>
      <c r="M200" s="4">
        <v>0</v>
      </c>
      <c r="N200" s="4">
        <v>7.311956917084618E-2</v>
      </c>
      <c r="O200" s="4">
        <v>4.9854251707395124E-2</v>
      </c>
      <c r="P200" s="4">
        <v>9.3061269853804238E-2</v>
      </c>
      <c r="Q200" s="4">
        <v>1.0436156690748046</v>
      </c>
      <c r="R200" s="4">
        <v>0.17282807258563643</v>
      </c>
      <c r="S200" s="4">
        <v>1.3959190478070635E-3</v>
      </c>
      <c r="T200" s="4">
        <v>2.7586019278091965E-3</v>
      </c>
      <c r="U200" s="4">
        <v>3.2903806126880782E-4</v>
      </c>
      <c r="V200" s="4">
        <v>2.6256572565894767E-3</v>
      </c>
      <c r="W200" s="4">
        <v>1.9941700682958047E-3</v>
      </c>
      <c r="X200" s="4">
        <v>1.3294467121972033E-3</v>
      </c>
      <c r="Y200" s="2">
        <v>0.14485847100207175</v>
      </c>
      <c r="Z200" s="3" t="s">
        <v>33</v>
      </c>
      <c r="AA200" s="3" t="s">
        <v>82</v>
      </c>
    </row>
    <row r="201" spans="1:27" x14ac:dyDescent="0.35">
      <c r="A201" s="4">
        <v>0.2425207370435172</v>
      </c>
      <c r="B201" s="4">
        <v>8.4060972600741007E-3</v>
      </c>
      <c r="C201" s="4">
        <v>4.3962922452111676E-2</v>
      </c>
      <c r="D201" s="4">
        <v>3.2658170964425824E-2</v>
      </c>
      <c r="E201" s="4">
        <v>8.695962682835277E-4</v>
      </c>
      <c r="F201" s="4">
        <v>1.2319280467349975E-2</v>
      </c>
      <c r="G201" s="4">
        <v>1.1594616910447038E-3</v>
      </c>
      <c r="H201" s="4">
        <v>1.835814344154114E-4</v>
      </c>
      <c r="I201" s="4">
        <v>1.4010162100123503E-4</v>
      </c>
      <c r="J201" s="4">
        <v>4.541224956591756E-4</v>
      </c>
      <c r="K201" s="4">
        <v>0</v>
      </c>
      <c r="L201" s="4">
        <v>9.6621807587058642E-2</v>
      </c>
      <c r="M201" s="4">
        <v>2.8986542276117594E-4</v>
      </c>
      <c r="N201" s="4">
        <v>0.2922809679508524</v>
      </c>
      <c r="O201" s="4">
        <v>9.1790717207705708E-2</v>
      </c>
      <c r="P201" s="4">
        <v>0.18406454345334672</v>
      </c>
      <c r="Q201" s="4">
        <v>1.5845976444277616</v>
      </c>
      <c r="R201" s="4">
        <v>0.10676709738369981</v>
      </c>
      <c r="S201" s="4">
        <v>2.2223015745023488E-3</v>
      </c>
      <c r="T201" s="4">
        <v>3.3817632655470521E-3</v>
      </c>
      <c r="U201" s="4">
        <v>4.7344685717658734E-4</v>
      </c>
      <c r="V201" s="4">
        <v>2.6087888048505837E-3</v>
      </c>
      <c r="W201" s="4">
        <v>9.6621807587058642E-4</v>
      </c>
      <c r="X201" s="4">
        <v>2.4155451896764658E-3</v>
      </c>
      <c r="Y201" s="2">
        <v>2.9936536821598696</v>
      </c>
      <c r="Z201" s="3" t="s">
        <v>33</v>
      </c>
      <c r="AA201" s="3" t="s">
        <v>82</v>
      </c>
    </row>
    <row r="202" spans="1:27" x14ac:dyDescent="0.35">
      <c r="A202" s="4">
        <v>5.1911736449887268E-3</v>
      </c>
      <c r="B202" s="4">
        <v>3.3855480293404745E-4</v>
      </c>
      <c r="C202" s="4">
        <v>8.2757840717211594E-4</v>
      </c>
      <c r="D202" s="4">
        <v>5.2664080456407377E-4</v>
      </c>
      <c r="E202" s="4">
        <v>3.3855480293404739E-5</v>
      </c>
      <c r="F202" s="4">
        <v>2.0689460179302898E-4</v>
      </c>
      <c r="G202" s="4">
        <v>2.0689460179302898E-5</v>
      </c>
      <c r="H202" s="4">
        <v>2.6332040228203688E-6</v>
      </c>
      <c r="I202" s="4">
        <v>1.5046880130402108E-6</v>
      </c>
      <c r="J202" s="4">
        <v>9.9685580863913957E-6</v>
      </c>
      <c r="K202" s="4">
        <v>0</v>
      </c>
      <c r="L202" s="4">
        <v>3.9498060342305526E-3</v>
      </c>
      <c r="M202" s="4">
        <v>9.7804720847613697E-5</v>
      </c>
      <c r="N202" s="4">
        <v>3.9498060342305526E-3</v>
      </c>
      <c r="O202" s="4">
        <v>3.5736340309705005E-3</v>
      </c>
      <c r="P202" s="4">
        <v>8.4638700733511846E-3</v>
      </c>
      <c r="Q202" s="4">
        <v>6.3949240554208961E-2</v>
      </c>
      <c r="R202" s="4">
        <v>4.7021500407506585E-3</v>
      </c>
      <c r="S202" s="4">
        <v>2.6332040228203691E-5</v>
      </c>
      <c r="T202" s="4">
        <v>7.5234400652010542E-5</v>
      </c>
      <c r="U202" s="4">
        <v>2.4451180211903424E-5</v>
      </c>
      <c r="V202" s="4">
        <v>5.8306660505308163E-5</v>
      </c>
      <c r="W202" s="4">
        <v>1.8808600163002635E-3</v>
      </c>
      <c r="X202" s="4">
        <v>1.8808600163002635E-3</v>
      </c>
      <c r="Y202" s="2">
        <v>1.8331786914203653E-2</v>
      </c>
      <c r="Z202" s="3" t="s">
        <v>75</v>
      </c>
      <c r="AA202" s="3" t="s">
        <v>82</v>
      </c>
    </row>
    <row r="203" spans="1:27" x14ac:dyDescent="0.35">
      <c r="A203" s="4">
        <v>1.7076008379539591E-2</v>
      </c>
      <c r="B203" s="4">
        <v>1.019160974431019E-3</v>
      </c>
      <c r="C203" s="4">
        <v>2.2408042616629026E-3</v>
      </c>
      <c r="D203" s="4">
        <v>2.2408042616629026E-3</v>
      </c>
      <c r="E203" s="4">
        <v>0</v>
      </c>
      <c r="F203" s="4">
        <v>1.7548467109408275E-3</v>
      </c>
      <c r="G203" s="4">
        <v>6.074469384025941E-5</v>
      </c>
      <c r="H203" s="4">
        <v>7.4243514693650395E-6</v>
      </c>
      <c r="I203" s="4">
        <v>4.7245872986868428E-6</v>
      </c>
      <c r="J203" s="4">
        <v>2.9022464834790604E-5</v>
      </c>
      <c r="K203" s="4">
        <v>0</v>
      </c>
      <c r="L203" s="4">
        <v>1.3498820853390981E-2</v>
      </c>
      <c r="M203" s="4">
        <v>8.0992925120345875E-5</v>
      </c>
      <c r="N203" s="4">
        <v>1.8898349194747373E-2</v>
      </c>
      <c r="O203" s="4">
        <v>7.9643043035006796E-3</v>
      </c>
      <c r="P203" s="4">
        <v>2.2273054408095117E-2</v>
      </c>
      <c r="Q203" s="4">
        <v>0.17683455317942184</v>
      </c>
      <c r="R203" s="4">
        <v>3.6851780929757376E-2</v>
      </c>
      <c r="S203" s="4">
        <v>1.0799056682712785E-4</v>
      </c>
      <c r="T203" s="4">
        <v>4.4546108816190234E-4</v>
      </c>
      <c r="U203" s="4">
        <v>2.2947995450764667E-5</v>
      </c>
      <c r="V203" s="4">
        <v>9.449174597373687E-5</v>
      </c>
      <c r="W203" s="4">
        <v>9.9891274315093252E-4</v>
      </c>
      <c r="X203" s="4">
        <v>9.1117040760389128E-4</v>
      </c>
      <c r="Y203" s="2">
        <v>0.14300605437527675</v>
      </c>
      <c r="Z203" s="3" t="s">
        <v>75</v>
      </c>
      <c r="AA203" s="3" t="s">
        <v>82</v>
      </c>
    </row>
    <row r="204" spans="1:27" x14ac:dyDescent="0.35">
      <c r="A204" s="4">
        <v>0.60227784967317721</v>
      </c>
      <c r="B204" s="4">
        <v>1.9131178754324452E-2</v>
      </c>
      <c r="C204" s="4">
        <v>0.10628432641291362</v>
      </c>
      <c r="D204" s="4">
        <v>7.3218091528896051E-2</v>
      </c>
      <c r="E204" s="4">
        <v>1.4171243521721817E-2</v>
      </c>
      <c r="F204" s="4">
        <v>4.7237478405739386E-2</v>
      </c>
      <c r="G204" s="4">
        <v>1.6533117442008788E-3</v>
      </c>
      <c r="H204" s="4">
        <v>8.738933505061787E-4</v>
      </c>
      <c r="I204" s="4">
        <v>2.1256865282582725E-4</v>
      </c>
      <c r="J204" s="4">
        <v>9.4474956811478779E-5</v>
      </c>
      <c r="K204" s="4">
        <v>0</v>
      </c>
      <c r="L204" s="4">
        <v>142.18481000127557</v>
      </c>
      <c r="M204" s="4">
        <v>5.6684974086887267E-3</v>
      </c>
      <c r="N204" s="4">
        <v>5.9046848007174232E-2</v>
      </c>
      <c r="O204" s="4">
        <v>0.16296930049980091</v>
      </c>
      <c r="P204" s="4">
        <v>0.49599352326026358</v>
      </c>
      <c r="Q204" s="4">
        <v>5.4323100166600291</v>
      </c>
      <c r="R204" s="4">
        <v>0.30704360963730598</v>
      </c>
      <c r="S204" s="4">
        <v>9.4474956811478768E-4</v>
      </c>
      <c r="T204" s="4">
        <v>4.251373056516545E-3</v>
      </c>
      <c r="U204" s="4">
        <v>9.4474956811478768E-4</v>
      </c>
      <c r="V204" s="4">
        <v>2.3618739202869695E-3</v>
      </c>
      <c r="W204" s="4">
        <v>0.23618739202869693</v>
      </c>
      <c r="X204" s="4">
        <v>0.23618739202869693</v>
      </c>
      <c r="Y204" s="2">
        <v>3.3330082112073438E-2</v>
      </c>
      <c r="Z204" s="3" t="s">
        <v>69</v>
      </c>
      <c r="AA204" s="3" t="s">
        <v>81</v>
      </c>
    </row>
    <row r="205" spans="1:27" x14ac:dyDescent="0.35">
      <c r="A205" s="4">
        <v>0.12259940730844388</v>
      </c>
      <c r="B205" s="4">
        <v>3.4890711828346448E-3</v>
      </c>
      <c r="C205" s="4">
        <v>2.351749637048766E-2</v>
      </c>
      <c r="D205" s="4">
        <v>6.3612900018532193E-3</v>
      </c>
      <c r="E205" s="4">
        <v>3.4697945464653925E-4</v>
      </c>
      <c r="F205" s="4">
        <v>5.011925456005567E-3</v>
      </c>
      <c r="G205" s="4">
        <v>4.8191590923130453E-4</v>
      </c>
      <c r="H205" s="4">
        <v>9.6383181846260908E-6</v>
      </c>
      <c r="I205" s="4">
        <v>9.6383181846260908E-6</v>
      </c>
      <c r="J205" s="4">
        <v>9.6383181846260908E-6</v>
      </c>
      <c r="K205" s="4">
        <v>0</v>
      </c>
      <c r="L205" s="4">
        <v>4.819159092313046E-3</v>
      </c>
      <c r="M205" s="4">
        <v>7.7106545477008726E-5</v>
      </c>
      <c r="N205" s="4">
        <v>9.6383181846260921E-3</v>
      </c>
      <c r="O205" s="4">
        <v>1.4457477276939136E-2</v>
      </c>
      <c r="P205" s="4">
        <v>8.8672527298560039E-2</v>
      </c>
      <c r="Q205" s="4">
        <v>0.42408600012354797</v>
      </c>
      <c r="R205" s="4">
        <v>1.8312804550789572E-2</v>
      </c>
      <c r="S205" s="4">
        <v>1.5421309095401745E-4</v>
      </c>
      <c r="T205" s="4">
        <v>2.3131963643102619E-4</v>
      </c>
      <c r="U205" s="4">
        <v>1.3493645458476528E-4</v>
      </c>
      <c r="V205" s="4">
        <v>3.855327273850437E-4</v>
      </c>
      <c r="W205" s="4">
        <v>1.9276636369252184E-2</v>
      </c>
      <c r="X205" s="4">
        <v>1.9276636369252184E-2</v>
      </c>
      <c r="Y205" s="2">
        <v>0.18587430282989764</v>
      </c>
      <c r="Z205" s="3" t="s">
        <v>49</v>
      </c>
      <c r="AA205" s="3" t="s">
        <v>82</v>
      </c>
    </row>
    <row r="206" spans="1:27" x14ac:dyDescent="0.35">
      <c r="A206" s="4">
        <v>0.16605187566680224</v>
      </c>
      <c r="B206" s="4">
        <v>1.9768080436524074E-2</v>
      </c>
      <c r="C206" s="4">
        <v>4.9420201091310186E-3</v>
      </c>
      <c r="D206" s="4">
        <v>0</v>
      </c>
      <c r="E206" s="4">
        <v>1.7791272392871668E-3</v>
      </c>
      <c r="F206" s="4">
        <v>2.2733292502002685E-2</v>
      </c>
      <c r="G206" s="4">
        <v>2.4710100545655093E-3</v>
      </c>
      <c r="H206" s="4">
        <v>4.9420201091310193E-5</v>
      </c>
      <c r="I206" s="4">
        <v>4.9420201091310193E-5</v>
      </c>
      <c r="J206" s="4">
        <v>4.9420201091310193E-5</v>
      </c>
      <c r="K206" s="4">
        <v>0</v>
      </c>
      <c r="L206" s="4">
        <v>32.419651915899486</v>
      </c>
      <c r="M206" s="4">
        <v>2.1744888480176483E-3</v>
      </c>
      <c r="N206" s="4">
        <v>2.4710100545655096E-2</v>
      </c>
      <c r="O206" s="4">
        <v>0.18779676414697871</v>
      </c>
      <c r="P206" s="4">
        <v>0.29652120654786113</v>
      </c>
      <c r="Q206" s="4">
        <v>3.2617332720264729</v>
      </c>
      <c r="R206" s="4">
        <v>0.40524564894874354</v>
      </c>
      <c r="S206" s="4">
        <v>2.7675312611133707E-3</v>
      </c>
      <c r="T206" s="4">
        <v>3.9536160873048154E-3</v>
      </c>
      <c r="U206" s="4">
        <v>9.8840402182620384E-4</v>
      </c>
      <c r="V206" s="4">
        <v>1.3837656305566853E-3</v>
      </c>
      <c r="W206" s="4">
        <v>9.8840402182620385E-2</v>
      </c>
      <c r="X206" s="4">
        <v>9.8840402182620385E-2</v>
      </c>
      <c r="Y206" s="2">
        <v>1.2223762168393604</v>
      </c>
      <c r="Z206" s="3" t="s">
        <v>33</v>
      </c>
      <c r="AA206" s="3" t="s">
        <v>82</v>
      </c>
    </row>
    <row r="207" spans="1:27" x14ac:dyDescent="0.35">
      <c r="A207" s="4">
        <v>4.2839180665674138E-2</v>
      </c>
      <c r="B207" s="4">
        <v>3.2390600015509718E-3</v>
      </c>
      <c r="C207" s="4">
        <v>4.4779631357847538E-3</v>
      </c>
      <c r="D207" s="4">
        <v>3.4928112459121073E-3</v>
      </c>
      <c r="E207" s="4">
        <v>2.6867778814708524E-4</v>
      </c>
      <c r="F207" s="4">
        <v>3.2838396329088193E-3</v>
      </c>
      <c r="G207" s="4">
        <v>7.0154755793961135E-4</v>
      </c>
      <c r="H207" s="4">
        <v>9.1051917094289988E-5</v>
      </c>
      <c r="I207" s="4">
        <v>1.1941235028759343E-5</v>
      </c>
      <c r="J207" s="4">
        <v>2.6867778814708524E-4</v>
      </c>
      <c r="K207" s="4">
        <v>0</v>
      </c>
      <c r="L207" s="4">
        <v>0</v>
      </c>
      <c r="M207" s="4">
        <v>1.4926543785949179E-5</v>
      </c>
      <c r="N207" s="4">
        <v>2.9853087571898359E-3</v>
      </c>
      <c r="O207" s="4">
        <v>1.7911852543139015E-2</v>
      </c>
      <c r="P207" s="4">
        <v>0.12986093093775786</v>
      </c>
      <c r="Q207" s="4">
        <v>0.53138495877979075</v>
      </c>
      <c r="R207" s="4">
        <v>8.9559262715695077E-3</v>
      </c>
      <c r="S207" s="4">
        <v>1.7911852543139013E-4</v>
      </c>
      <c r="T207" s="4">
        <v>2.597218618755157E-3</v>
      </c>
      <c r="U207" s="4">
        <v>7.4632718929745897E-4</v>
      </c>
      <c r="V207" s="4">
        <v>1.2986093093775785E-3</v>
      </c>
      <c r="W207" s="4">
        <v>1.7762587105279525E-2</v>
      </c>
      <c r="X207" s="4">
        <v>1.4926543785949178E-2</v>
      </c>
      <c r="Y207" s="2">
        <v>0.10343496968669094</v>
      </c>
      <c r="Z207" s="3" t="s">
        <v>74</v>
      </c>
      <c r="AA207" s="3" t="s">
        <v>82</v>
      </c>
    </row>
    <row r="208" spans="1:27" x14ac:dyDescent="0.35">
      <c r="A208" s="4">
        <v>8.3217459998217343E-3</v>
      </c>
      <c r="B208" s="4">
        <v>5.7321996615086258E-4</v>
      </c>
      <c r="C208" s="4">
        <v>5.7824821146797547E-4</v>
      </c>
      <c r="D208" s="4">
        <v>4.7014093715004964E-4</v>
      </c>
      <c r="E208" s="4">
        <v>0</v>
      </c>
      <c r="F208" s="4">
        <v>1.0634738845693638E-3</v>
      </c>
      <c r="G208" s="4">
        <v>1.9610156736740041E-4</v>
      </c>
      <c r="H208" s="4">
        <v>1.2570613292782075E-4</v>
      </c>
      <c r="I208" s="4">
        <v>5.5310698488241133E-6</v>
      </c>
      <c r="J208" s="4">
        <v>6.5367189122466791E-5</v>
      </c>
      <c r="K208" s="4">
        <v>0</v>
      </c>
      <c r="L208" s="4">
        <v>7.5172267490836817E-2</v>
      </c>
      <c r="M208" s="4">
        <v>1.5084735951338491E-5</v>
      </c>
      <c r="N208" s="4">
        <v>1.2570613292782076E-3</v>
      </c>
      <c r="O208" s="4">
        <v>2.5141226585564153E-3</v>
      </c>
      <c r="P208" s="4">
        <v>1.3450556223276821E-2</v>
      </c>
      <c r="Q208" s="4">
        <v>0.11288410736918304</v>
      </c>
      <c r="R208" s="4">
        <v>2.0942641745774941E-3</v>
      </c>
      <c r="S208" s="4">
        <v>7.0395434439579627E-5</v>
      </c>
      <c r="T208" s="4">
        <v>8.8497117581185826E-4</v>
      </c>
      <c r="U208" s="4">
        <v>9.8050783683700207E-5</v>
      </c>
      <c r="V208" s="4">
        <v>2.1118630331873887E-4</v>
      </c>
      <c r="W208" s="4">
        <v>2.2627103927007737E-4</v>
      </c>
      <c r="X208" s="4">
        <v>8.2966047732361701E-4</v>
      </c>
      <c r="Y208" s="2">
        <v>0.12802522066358196</v>
      </c>
      <c r="Z208" s="3" t="s">
        <v>74</v>
      </c>
      <c r="AA208" s="3" t="s">
        <v>82</v>
      </c>
    </row>
    <row r="209" spans="1:27" x14ac:dyDescent="0.35">
      <c r="A209" s="4">
        <v>1.3492890269013974E-3</v>
      </c>
      <c r="B209" s="4">
        <v>1.7403074795952723E-4</v>
      </c>
      <c r="C209" s="4">
        <v>5.5073021506179488E-6</v>
      </c>
      <c r="D209" s="4">
        <v>2.4232129462718973E-6</v>
      </c>
      <c r="E209" s="4">
        <v>0</v>
      </c>
      <c r="F209" s="4">
        <v>1.8449462204570132E-4</v>
      </c>
      <c r="G209" s="4">
        <v>2.9739431613336926E-5</v>
      </c>
      <c r="H209" s="4">
        <v>8.8116834409887195E-6</v>
      </c>
      <c r="I209" s="4">
        <v>1.5971176236792052E-6</v>
      </c>
      <c r="J209" s="4">
        <v>1.3217525161483077E-5</v>
      </c>
      <c r="K209" s="4">
        <v>0</v>
      </c>
      <c r="L209" s="4">
        <v>0</v>
      </c>
      <c r="M209" s="4">
        <v>2.7536510753089744E-6</v>
      </c>
      <c r="N209" s="4">
        <v>1.1565334516297693E-3</v>
      </c>
      <c r="O209" s="4">
        <v>1.0463874086174103E-3</v>
      </c>
      <c r="P209" s="4">
        <v>1.0684166172198821E-2</v>
      </c>
      <c r="Q209" s="4">
        <v>2.2635011839039772E-2</v>
      </c>
      <c r="R209" s="4">
        <v>2.368139924765718E-3</v>
      </c>
      <c r="S209" s="4">
        <v>3.2493082688645897E-5</v>
      </c>
      <c r="T209" s="4">
        <v>6.6087625807415389E-5</v>
      </c>
      <c r="U209" s="4">
        <v>3.469600354889308E-5</v>
      </c>
      <c r="V209" s="4">
        <v>1.1179823365754435E-4</v>
      </c>
      <c r="W209" s="4">
        <v>1.2832014010939822E-4</v>
      </c>
      <c r="X209" s="4">
        <v>7.9855881183960259E-5</v>
      </c>
      <c r="Y209" s="2">
        <v>0.39799431802890101</v>
      </c>
      <c r="Z209" s="3" t="s">
        <v>74</v>
      </c>
      <c r="AA209" s="3" t="s">
        <v>82</v>
      </c>
    </row>
    <row r="210" spans="1:27" x14ac:dyDescent="0.35">
      <c r="A210" s="4">
        <v>1.1511434489619537E-2</v>
      </c>
      <c r="B210" s="4">
        <v>9.1297583883189436E-4</v>
      </c>
      <c r="C210" s="4">
        <v>7.9389203376686477E-4</v>
      </c>
      <c r="D210" s="4">
        <v>7.6412108250060724E-4</v>
      </c>
      <c r="E210" s="4">
        <v>2.729003866073597E-5</v>
      </c>
      <c r="F210" s="4">
        <v>8.9312853798772282E-4</v>
      </c>
      <c r="G210" s="4">
        <v>3.2251863871778877E-4</v>
      </c>
      <c r="H210" s="4">
        <v>4.9618252110429048E-5</v>
      </c>
      <c r="I210" s="4">
        <v>1.9847300844171618E-5</v>
      </c>
      <c r="J210" s="4">
        <v>1.2900745548711552E-4</v>
      </c>
      <c r="K210" s="4">
        <v>0</v>
      </c>
      <c r="L210" s="4">
        <v>0.14835857381018283</v>
      </c>
      <c r="M210" s="4">
        <v>7.9389203376686472E-5</v>
      </c>
      <c r="N210" s="4">
        <v>1.9847300844171617E-3</v>
      </c>
      <c r="O210" s="4">
        <v>5.1106799673741918E-2</v>
      </c>
      <c r="P210" s="4">
        <v>3.1259498829570298E-2</v>
      </c>
      <c r="Q210" s="4">
        <v>0.19351118323067326</v>
      </c>
      <c r="R210" s="4">
        <v>2.1832030928588778E-2</v>
      </c>
      <c r="S210" s="4">
        <v>1.7366388238650163E-4</v>
      </c>
      <c r="T210" s="4">
        <v>1.1908380506502969E-3</v>
      </c>
      <c r="U210" s="4">
        <v>6.450372774355776E-5</v>
      </c>
      <c r="V210" s="4">
        <v>9.9236504220858097E-5</v>
      </c>
      <c r="W210" s="4">
        <v>4.4656426899386141E-4</v>
      </c>
      <c r="X210" s="4">
        <v>1.9847300844171619E-4</v>
      </c>
      <c r="Y210" s="2">
        <v>0.21206182820335609</v>
      </c>
      <c r="Z210" s="3" t="s">
        <v>33</v>
      </c>
      <c r="AA210" s="3" t="s">
        <v>82</v>
      </c>
    </row>
    <row r="211" spans="1:27" x14ac:dyDescent="0.35">
      <c r="A211" s="4">
        <v>8.8658980481970092E-4</v>
      </c>
      <c r="B211" s="4">
        <v>1.063907765783641E-4</v>
      </c>
      <c r="C211" s="4">
        <v>5.2152341459982405E-5</v>
      </c>
      <c r="D211" s="4">
        <v>2.4685441624391673E-5</v>
      </c>
      <c r="E211" s="4">
        <v>0</v>
      </c>
      <c r="F211" s="4">
        <v>8.3443746335971845E-5</v>
      </c>
      <c r="G211" s="4">
        <v>1.2516561950395776E-5</v>
      </c>
      <c r="H211" s="4">
        <v>2.1556301136792726E-6</v>
      </c>
      <c r="I211" s="4">
        <v>1.0778150568396363E-6</v>
      </c>
      <c r="J211" s="4">
        <v>4.1721873167985926E-6</v>
      </c>
      <c r="K211" s="4">
        <v>0</v>
      </c>
      <c r="L211" s="4">
        <v>1.0082786015596598E-3</v>
      </c>
      <c r="M211" s="4">
        <v>0</v>
      </c>
      <c r="N211" s="4">
        <v>4.6937107313984163E-4</v>
      </c>
      <c r="O211" s="4">
        <v>6.2582809751978883E-4</v>
      </c>
      <c r="P211" s="4">
        <v>4.1721873167985925E-3</v>
      </c>
      <c r="Q211" s="4">
        <v>1.4602655608795074E-2</v>
      </c>
      <c r="R211" s="4">
        <v>1.7384113819994134E-4</v>
      </c>
      <c r="S211" s="4">
        <v>3.8245050403987095E-6</v>
      </c>
      <c r="T211" s="4">
        <v>4.0678826338786276E-5</v>
      </c>
      <c r="U211" s="4">
        <v>8.3443746335971852E-6</v>
      </c>
      <c r="V211" s="4">
        <v>2.677153528279097E-5</v>
      </c>
      <c r="W211" s="4">
        <v>8.1009970401172676E-5</v>
      </c>
      <c r="X211" s="4">
        <v>5.0413930077982994E-5</v>
      </c>
      <c r="Y211" s="2">
        <v>3.1455944214203679</v>
      </c>
      <c r="Z211" s="3" t="s">
        <v>74</v>
      </c>
      <c r="AA211" s="3" t="s">
        <v>82</v>
      </c>
    </row>
    <row r="212" spans="1:27" x14ac:dyDescent="0.35">
      <c r="A212" s="4">
        <v>0.12988011570092475</v>
      </c>
      <c r="B212" s="4">
        <v>5.5268134340819043E-3</v>
      </c>
      <c r="C212" s="4">
        <v>1.7851607392084551E-2</v>
      </c>
      <c r="D212" s="4">
        <v>1.5475077615429331E-2</v>
      </c>
      <c r="E212" s="4">
        <v>9.9482641813474263E-4</v>
      </c>
      <c r="F212" s="4">
        <v>1.4922396272021141E-2</v>
      </c>
      <c r="G212" s="4">
        <v>8.2902201511228556E-4</v>
      </c>
      <c r="H212" s="4">
        <v>2.763406717040952E-5</v>
      </c>
      <c r="I212" s="4">
        <v>2.763406717040952E-5</v>
      </c>
      <c r="J212" s="4">
        <v>2.763406717040952E-5</v>
      </c>
      <c r="K212" s="4">
        <v>0</v>
      </c>
      <c r="L212" s="4">
        <v>1.3817033585204761E-2</v>
      </c>
      <c r="M212" s="4">
        <v>3.5371605978124186E-3</v>
      </c>
      <c r="N212" s="4">
        <v>3.8687694038573327E-2</v>
      </c>
      <c r="O212" s="4">
        <v>3.5371605978124186E-2</v>
      </c>
      <c r="P212" s="4">
        <v>0.10500945524755619</v>
      </c>
      <c r="Q212" s="4">
        <v>0.66321761208982855</v>
      </c>
      <c r="R212" s="4">
        <v>0.23212616423143997</v>
      </c>
      <c r="S212" s="4">
        <v>4.4214507472655233E-4</v>
      </c>
      <c r="T212" s="4">
        <v>1.0500945524755619E-3</v>
      </c>
      <c r="U212" s="4">
        <v>3.8687694038573334E-4</v>
      </c>
      <c r="V212" s="4">
        <v>3.8687694038573334E-4</v>
      </c>
      <c r="W212" s="4">
        <v>5.5268134340819043E-2</v>
      </c>
      <c r="X212" s="4">
        <v>5.5268134340819043E-2</v>
      </c>
      <c r="Y212" s="2">
        <v>0.3189711542003571</v>
      </c>
      <c r="Z212" s="3" t="s">
        <v>75</v>
      </c>
      <c r="AA212" s="3" t="s">
        <v>82</v>
      </c>
    </row>
    <row r="213" spans="1:27" x14ac:dyDescent="0.35">
      <c r="A213" s="4">
        <v>1.8796372249046459E-2</v>
      </c>
      <c r="B213" s="4">
        <v>1.7409754624116802E-3</v>
      </c>
      <c r="C213" s="4">
        <v>1.2325489999374729E-3</v>
      </c>
      <c r="D213" s="4">
        <v>7.7034312496092046E-4</v>
      </c>
      <c r="E213" s="4">
        <v>4.622058749765523E-4</v>
      </c>
      <c r="F213" s="4">
        <v>3.0813724998436818E-3</v>
      </c>
      <c r="G213" s="4">
        <v>7.7034312496092054E-5</v>
      </c>
      <c r="H213" s="4">
        <v>3.0813724998436826E-5</v>
      </c>
      <c r="I213" s="4">
        <v>2.1569607498905774E-5</v>
      </c>
      <c r="J213" s="4">
        <v>4.6220587497655235E-5</v>
      </c>
      <c r="K213" s="4">
        <v>0</v>
      </c>
      <c r="L213" s="4">
        <v>2.1569607498905775E-2</v>
      </c>
      <c r="M213" s="4">
        <v>4.9301959997498921E-4</v>
      </c>
      <c r="N213" s="4">
        <v>8.9513871120458971E-2</v>
      </c>
      <c r="O213" s="4">
        <v>1.5714999749202777E-2</v>
      </c>
      <c r="P213" s="4">
        <v>2.6653872123647847E-2</v>
      </c>
      <c r="Q213" s="4">
        <v>0.41598528747889707</v>
      </c>
      <c r="R213" s="4">
        <v>6.6249508746639166E-2</v>
      </c>
      <c r="S213" s="4">
        <v>2.1569607498905775E-4</v>
      </c>
      <c r="T213" s="4">
        <v>3.0813724998436822E-4</v>
      </c>
      <c r="U213" s="4">
        <v>2.465097999874946E-4</v>
      </c>
      <c r="V213" s="4">
        <v>2.7732352498593136E-4</v>
      </c>
      <c r="W213" s="4">
        <v>2.773235249859314E-3</v>
      </c>
      <c r="X213" s="4">
        <v>1.540686249921841E-2</v>
      </c>
      <c r="Y213" s="2">
        <v>0.33236167804930083</v>
      </c>
      <c r="Z213" s="3" t="s">
        <v>33</v>
      </c>
      <c r="AA213" s="3" t="s">
        <v>82</v>
      </c>
    </row>
    <row r="214" spans="1:27" x14ac:dyDescent="0.35">
      <c r="A214" s="4">
        <v>2.1944405107452701E-3</v>
      </c>
      <c r="B214" s="4">
        <v>1.061826053586421E-4</v>
      </c>
      <c r="C214" s="4">
        <v>3.5394201786214031E-4</v>
      </c>
      <c r="D214" s="4">
        <v>3.5394201786214031E-4</v>
      </c>
      <c r="E214" s="4">
        <v>0</v>
      </c>
      <c r="F214" s="4">
        <v>9.7334054912088589E-5</v>
      </c>
      <c r="G214" s="4">
        <v>1.7697100893107017E-5</v>
      </c>
      <c r="H214" s="4">
        <v>2.477594125034982E-6</v>
      </c>
      <c r="I214" s="4">
        <v>2.6545651339660525E-6</v>
      </c>
      <c r="J214" s="4">
        <v>7.167325861708342E-6</v>
      </c>
      <c r="K214" s="4">
        <v>0</v>
      </c>
      <c r="L214" s="4">
        <v>3.061598454507514E-2</v>
      </c>
      <c r="M214" s="4">
        <v>3.3624491696903329E-5</v>
      </c>
      <c r="N214" s="4">
        <v>1.150311558051956E-3</v>
      </c>
      <c r="O214" s="4">
        <v>8.8485504465535074E-4</v>
      </c>
      <c r="P214" s="4">
        <v>2.4775941250349824E-3</v>
      </c>
      <c r="Q214" s="4">
        <v>1.8051042910969154E-2</v>
      </c>
      <c r="R214" s="4">
        <v>1.150311558051956E-3</v>
      </c>
      <c r="S214" s="4">
        <v>8.8485504465535084E-6</v>
      </c>
      <c r="T214" s="4">
        <v>4.5127607277422891E-5</v>
      </c>
      <c r="U214" s="4">
        <v>7.9636954018981559E-6</v>
      </c>
      <c r="V214" s="4">
        <v>6.1939853125874559E-6</v>
      </c>
      <c r="W214" s="4">
        <v>2.0617122540469675E-4</v>
      </c>
      <c r="X214" s="4">
        <v>1.2830398147502587E-4</v>
      </c>
      <c r="Y214" s="2">
        <v>0.4831090379352932</v>
      </c>
      <c r="Z214" s="3" t="s">
        <v>79</v>
      </c>
      <c r="AA214" s="3" t="s">
        <v>81</v>
      </c>
    </row>
    <row r="215" spans="1:27" x14ac:dyDescent="0.35">
      <c r="A215" s="4">
        <v>0.43483547850254362</v>
      </c>
      <c r="B215" s="4">
        <v>5.2363071134990988E-2</v>
      </c>
      <c r="C215" s="4">
        <v>6.6596424635524711E-3</v>
      </c>
      <c r="D215" s="4">
        <v>6.6596424635524711E-3</v>
      </c>
      <c r="E215" s="4">
        <v>0</v>
      </c>
      <c r="F215" s="4">
        <v>4.8315053166949298E-2</v>
      </c>
      <c r="G215" s="4">
        <v>1.1360566555471862E-2</v>
      </c>
      <c r="H215" s="4">
        <v>2.0892995964086184E-3</v>
      </c>
      <c r="I215" s="4">
        <v>0</v>
      </c>
      <c r="J215" s="4">
        <v>4.8315053166949297E-3</v>
      </c>
      <c r="K215" s="4">
        <v>0</v>
      </c>
      <c r="L215" s="4">
        <v>94.540806737489987</v>
      </c>
      <c r="M215" s="4">
        <v>4.6225753570540679E-2</v>
      </c>
      <c r="N215" s="4">
        <v>1.2666378803227247</v>
      </c>
      <c r="O215" s="4">
        <v>1.0707660431594168</v>
      </c>
      <c r="P215" s="4">
        <v>0.6529061238776932</v>
      </c>
      <c r="Q215" s="4">
        <v>3.943552988221267</v>
      </c>
      <c r="R215" s="4">
        <v>1.9978927390657413</v>
      </c>
      <c r="S215" s="4">
        <v>9.4018481838387818E-3</v>
      </c>
      <c r="T215" s="4">
        <v>2.5593920056005571E-2</v>
      </c>
      <c r="U215" s="4">
        <v>2.0892995964086184E-3</v>
      </c>
      <c r="V215" s="4">
        <v>6.3984800140013927E-3</v>
      </c>
      <c r="W215" s="4">
        <v>0.13058122477553863</v>
      </c>
      <c r="X215" s="4">
        <v>0.13058122477553863</v>
      </c>
      <c r="Y215" s="2">
        <v>1.8808600163002634E-2</v>
      </c>
      <c r="Z215" s="3" t="s">
        <v>76</v>
      </c>
      <c r="AA215" s="3" t="s">
        <v>82</v>
      </c>
    </row>
    <row r="216" spans="1:27" x14ac:dyDescent="0.35">
      <c r="A216" s="4">
        <v>0.50438867787374408</v>
      </c>
      <c r="B216" s="4">
        <v>5.8319940879151676E-2</v>
      </c>
      <c r="C216" s="4">
        <v>5.9502101842918265E-2</v>
      </c>
      <c r="D216" s="4">
        <v>0</v>
      </c>
      <c r="E216" s="4">
        <v>2.3643219275331757E-3</v>
      </c>
      <c r="F216" s="4">
        <v>1.182160963766588E-2</v>
      </c>
      <c r="G216" s="4">
        <v>7.8810730917772513E-3</v>
      </c>
      <c r="H216" s="4">
        <v>2.3643219275331757E-3</v>
      </c>
      <c r="I216" s="4">
        <v>2.1016194911406007E-3</v>
      </c>
      <c r="J216" s="4">
        <v>2.3643219275331757E-3</v>
      </c>
      <c r="K216" s="4">
        <v>0</v>
      </c>
      <c r="L216" s="4">
        <v>3.2837804549071883E-2</v>
      </c>
      <c r="M216" s="4">
        <v>5.2540487278515018E-4</v>
      </c>
      <c r="N216" s="4">
        <v>0.14448634001591631</v>
      </c>
      <c r="O216" s="4">
        <v>0.18389170547480255</v>
      </c>
      <c r="P216" s="4">
        <v>1.8389170547480256</v>
      </c>
      <c r="Q216" s="4">
        <v>7.0929657825995278</v>
      </c>
      <c r="R216" s="4">
        <v>3.546482891299764E-2</v>
      </c>
      <c r="S216" s="4">
        <v>6.5675609098143775E-4</v>
      </c>
      <c r="T216" s="4">
        <v>4.071887764084914E-3</v>
      </c>
      <c r="U216" s="4">
        <v>5.1226975096552137E-3</v>
      </c>
      <c r="V216" s="4">
        <v>1.0639448673899292E-2</v>
      </c>
      <c r="W216" s="4">
        <v>0.13135121819628753</v>
      </c>
      <c r="X216" s="4">
        <v>0.13135121819628753</v>
      </c>
      <c r="Y216" s="2">
        <v>6.7494104266954902E-2</v>
      </c>
      <c r="Z216" s="3" t="s">
        <v>74</v>
      </c>
      <c r="AA216" s="3" t="s">
        <v>82</v>
      </c>
    </row>
    <row r="217" spans="1:27" x14ac:dyDescent="0.35">
      <c r="A217" s="4">
        <v>2.6618077715488568E-2</v>
      </c>
      <c r="B217" s="4">
        <v>6.3376375513068018E-4</v>
      </c>
      <c r="C217" s="4">
        <v>5.3005695883656875E-3</v>
      </c>
      <c r="D217" s="4">
        <v>2.1663197448103248E-3</v>
      </c>
      <c r="E217" s="4">
        <v>1.0946828497711747E-3</v>
      </c>
      <c r="F217" s="4">
        <v>1.1522977366012366E-3</v>
      </c>
      <c r="G217" s="4">
        <v>1.1522977366012367E-4</v>
      </c>
      <c r="H217" s="4">
        <v>1.9589061522221025E-5</v>
      </c>
      <c r="I217" s="4">
        <v>4.0330420781043279E-6</v>
      </c>
      <c r="J217" s="4">
        <v>4.6091909464049463E-5</v>
      </c>
      <c r="K217" s="4">
        <v>0</v>
      </c>
      <c r="L217" s="4">
        <v>0.34453702324376978</v>
      </c>
      <c r="M217" s="4">
        <v>1.8436763785619785E-4</v>
      </c>
      <c r="N217" s="4">
        <v>1.4979870575816076E-2</v>
      </c>
      <c r="O217" s="4">
        <v>7.2018608537577286E-3</v>
      </c>
      <c r="P217" s="4">
        <v>2.1087048579802634E-2</v>
      </c>
      <c r="Q217" s="4">
        <v>0.27078996810129058</v>
      </c>
      <c r="R217" s="4">
        <v>2.1087048579802634E-2</v>
      </c>
      <c r="S217" s="4">
        <v>1.9589061522221025E-4</v>
      </c>
      <c r="T217" s="4">
        <v>4.9548802673853173E-4</v>
      </c>
      <c r="U217" s="4">
        <v>7.2594757405877901E-5</v>
      </c>
      <c r="V217" s="4">
        <v>2.4198252468625968E-4</v>
      </c>
      <c r="W217" s="4">
        <v>2.6848537262808814E-3</v>
      </c>
      <c r="X217" s="4">
        <v>5.7614886830061832E-4</v>
      </c>
      <c r="Y217" s="2">
        <v>2.3618739202869694</v>
      </c>
      <c r="Z217" s="3" t="s">
        <v>69</v>
      </c>
      <c r="AA217" s="3" t="s">
        <v>81</v>
      </c>
    </row>
    <row r="218" spans="1:27" x14ac:dyDescent="0.35">
      <c r="A218" s="4">
        <v>8.4688499490339381E-2</v>
      </c>
      <c r="B218" s="4">
        <v>2.3499950120355953E-3</v>
      </c>
      <c r="C218" s="4">
        <v>1.525279781396688E-2</v>
      </c>
      <c r="D218" s="4">
        <v>7.7594174925703615E-3</v>
      </c>
      <c r="E218" s="4">
        <v>2.6603717117384094E-3</v>
      </c>
      <c r="F218" s="4">
        <v>3.9905575676076142E-3</v>
      </c>
      <c r="G218" s="4">
        <v>6.6509292793460236E-4</v>
      </c>
      <c r="H218" s="4">
        <v>1.77358114115894E-4</v>
      </c>
      <c r="I218" s="4">
        <v>3.1037669970281447E-4</v>
      </c>
      <c r="J218" s="4">
        <v>1.5518834985140724E-4</v>
      </c>
      <c r="K218" s="4">
        <v>0</v>
      </c>
      <c r="L218" s="4">
        <v>11.772144824442462</v>
      </c>
      <c r="M218" s="4">
        <v>3.3698041682019854E-3</v>
      </c>
      <c r="N218" s="4">
        <v>5.5424410661216858E-3</v>
      </c>
      <c r="O218" s="4">
        <v>1.8844299624813734E-2</v>
      </c>
      <c r="P218" s="4">
        <v>5.9858363514114214E-2</v>
      </c>
      <c r="Q218" s="4">
        <v>0.73160222072806258</v>
      </c>
      <c r="R218" s="4">
        <v>3.9905575676076138E-2</v>
      </c>
      <c r="S218" s="4">
        <v>1.3301858558692047E-4</v>
      </c>
      <c r="T218" s="4">
        <v>4.2122552102524818E-4</v>
      </c>
      <c r="U218" s="4">
        <v>1.77358114115894E-4</v>
      </c>
      <c r="V218" s="4">
        <v>5.3207434234768189E-4</v>
      </c>
      <c r="W218" s="4">
        <v>2.2169764264486743E-2</v>
      </c>
      <c r="X218" s="4">
        <v>2.2169764264486743E-2</v>
      </c>
      <c r="Y218" s="2">
        <v>0.19276636369252181</v>
      </c>
      <c r="Z218" s="3" t="s">
        <v>69</v>
      </c>
      <c r="AA218" s="3" t="s">
        <v>81</v>
      </c>
    </row>
    <row r="219" spans="1:27" x14ac:dyDescent="0.35">
      <c r="A219" s="4">
        <v>8.5791445412664979E-2</v>
      </c>
      <c r="B219" s="4">
        <v>1.6702759283881679E-3</v>
      </c>
      <c r="C219" s="4">
        <v>1.6955831394243524E-2</v>
      </c>
      <c r="D219" s="4">
        <v>6.0737306486842472E-3</v>
      </c>
      <c r="E219" s="4">
        <v>2.2776489932565925E-4</v>
      </c>
      <c r="F219" s="4">
        <v>4.5552979865131852E-3</v>
      </c>
      <c r="G219" s="4">
        <v>3.7960816554276545E-4</v>
      </c>
      <c r="H219" s="4">
        <v>6.3268027590460913E-5</v>
      </c>
      <c r="I219" s="4">
        <v>1.3918966069901401E-4</v>
      </c>
      <c r="J219" s="4">
        <v>5.9471945935033252E-5</v>
      </c>
      <c r="K219" s="4">
        <v>0</v>
      </c>
      <c r="L219" s="4">
        <v>0</v>
      </c>
      <c r="M219" s="4">
        <v>1.2653605518092182E-3</v>
      </c>
      <c r="N219" s="4">
        <v>1.2653605518092182E-2</v>
      </c>
      <c r="O219" s="4">
        <v>3.6695456002467326E-2</v>
      </c>
      <c r="P219" s="4">
        <v>8.7309878074836048E-2</v>
      </c>
      <c r="Q219" s="4">
        <v>0.46438732251398307</v>
      </c>
      <c r="R219" s="4">
        <v>4.6818340416941072E-2</v>
      </c>
      <c r="S219" s="4">
        <v>3.6695456002467324E-4</v>
      </c>
      <c r="T219" s="4">
        <v>7.3390912004934648E-4</v>
      </c>
      <c r="U219" s="4">
        <v>1.7715047725329054E-4</v>
      </c>
      <c r="V219" s="4">
        <v>3.2899374347039671E-4</v>
      </c>
      <c r="W219" s="4">
        <v>1.2653605518092182E-2</v>
      </c>
      <c r="X219" s="4">
        <v>1.2653605518092182E-2</v>
      </c>
      <c r="Y219" s="2">
        <v>0.98840402182620379</v>
      </c>
      <c r="Z219" s="3" t="s">
        <v>33</v>
      </c>
      <c r="AA219" s="3" t="s">
        <v>82</v>
      </c>
    </row>
    <row r="220" spans="1:27" x14ac:dyDescent="0.35">
      <c r="A220" s="4">
        <v>1.5366820601154289E-2</v>
      </c>
      <c r="B220" s="4">
        <v>1.1344632658570283E-3</v>
      </c>
      <c r="C220" s="4">
        <v>1.6501283867011319E-3</v>
      </c>
      <c r="D220" s="4">
        <v>1.6501283867011319E-3</v>
      </c>
      <c r="E220" s="4">
        <v>0</v>
      </c>
      <c r="F220" s="4">
        <v>1.3407293141946698E-3</v>
      </c>
      <c r="G220" s="4">
        <v>1.7532614108699526E-4</v>
      </c>
      <c r="H220" s="4">
        <v>3.8159218942463672E-5</v>
      </c>
      <c r="I220" s="4">
        <v>1.3407293141946695E-5</v>
      </c>
      <c r="J220" s="4">
        <v>7.9412428609991972E-5</v>
      </c>
      <c r="K220" s="4">
        <v>0</v>
      </c>
      <c r="L220" s="4">
        <v>0.84569079818433013</v>
      </c>
      <c r="M220" s="4">
        <v>1.2375962900258489E-4</v>
      </c>
      <c r="N220" s="4">
        <v>4.6409860875969329E-3</v>
      </c>
      <c r="O220" s="4">
        <v>1.7016948987855423E-2</v>
      </c>
      <c r="P220" s="4">
        <v>3.1455572371490326E-2</v>
      </c>
      <c r="Q220" s="4">
        <v>0.3217750354067207</v>
      </c>
      <c r="R220" s="4">
        <v>2.939291188811391E-2</v>
      </c>
      <c r="S220" s="4">
        <v>1.7532614108699526E-4</v>
      </c>
      <c r="T220" s="4">
        <v>6.1879814501292446E-4</v>
      </c>
      <c r="U220" s="4">
        <v>6.2911144742980644E-5</v>
      </c>
      <c r="V220" s="4">
        <v>2.6814586283893394E-4</v>
      </c>
      <c r="W220" s="4">
        <v>2.4751925800516977E-4</v>
      </c>
      <c r="X220" s="4">
        <v>1.5469953625323111E-4</v>
      </c>
      <c r="Y220" s="2">
        <v>0.14926543785949178</v>
      </c>
      <c r="Z220" s="3" t="s">
        <v>69</v>
      </c>
      <c r="AA220" s="3" t="s">
        <v>81</v>
      </c>
    </row>
    <row r="221" spans="1:27" x14ac:dyDescent="0.35">
      <c r="A221" s="4">
        <v>1.7306494663158073E-3</v>
      </c>
      <c r="B221" s="4">
        <v>8.2411879348371782E-5</v>
      </c>
      <c r="C221" s="4">
        <v>2.0740322969340231E-4</v>
      </c>
      <c r="D221" s="4">
        <v>5.4941252898914526E-5</v>
      </c>
      <c r="E221" s="4">
        <v>1.2361781902255767E-5</v>
      </c>
      <c r="F221" s="4">
        <v>1.7855907192147218E-4</v>
      </c>
      <c r="G221" s="4">
        <v>1.7169141530910788E-5</v>
      </c>
      <c r="H221" s="4">
        <v>3.4338283061821578E-7</v>
      </c>
      <c r="I221" s="4">
        <v>3.4338283061821578E-7</v>
      </c>
      <c r="J221" s="4">
        <v>3.4338283061821578E-7</v>
      </c>
      <c r="K221" s="4">
        <v>0</v>
      </c>
      <c r="L221" s="4">
        <v>7.3483925752298172E-4</v>
      </c>
      <c r="M221" s="4">
        <v>2.884415777193012E-5</v>
      </c>
      <c r="N221" s="4">
        <v>2.0122233874227444E-2</v>
      </c>
      <c r="O221" s="4">
        <v>1.373531322472863E-3</v>
      </c>
      <c r="P221" s="4">
        <v>1.7855907192147219E-3</v>
      </c>
      <c r="Q221" s="4">
        <v>9.6147192573100421E-3</v>
      </c>
      <c r="R221" s="4">
        <v>2.4723563804511534E-3</v>
      </c>
      <c r="S221" s="4">
        <v>3.4338283061821579E-6</v>
      </c>
      <c r="T221" s="4">
        <v>2.4723563804511535E-5</v>
      </c>
      <c r="U221" s="4">
        <v>4.1205939674185891E-6</v>
      </c>
      <c r="V221" s="4">
        <v>1.3735313224728631E-5</v>
      </c>
      <c r="W221" s="4">
        <v>6.8676566123643148E-4</v>
      </c>
      <c r="X221" s="4">
        <v>6.8676566123643148E-4</v>
      </c>
      <c r="Y221" s="2">
        <v>2.5141226585564152E-2</v>
      </c>
      <c r="Z221" s="3" t="s">
        <v>70</v>
      </c>
      <c r="AA221" s="3" t="s">
        <v>82</v>
      </c>
    </row>
    <row r="222" spans="1:27" x14ac:dyDescent="0.35">
      <c r="A222" s="4">
        <v>4.525124134641146E-2</v>
      </c>
      <c r="B222" s="4">
        <v>4.4821640953882228E-3</v>
      </c>
      <c r="C222" s="4">
        <v>4.338963964545149E-3</v>
      </c>
      <c r="D222" s="4">
        <v>2.434402224332262E-3</v>
      </c>
      <c r="E222" s="4">
        <v>2.8640026168614847E-4</v>
      </c>
      <c r="F222" s="4">
        <v>2.7637625252713328E-3</v>
      </c>
      <c r="G222" s="4">
        <v>6.1576056262521923E-4</v>
      </c>
      <c r="H222" s="4">
        <v>1.0167209289858269E-4</v>
      </c>
      <c r="I222" s="4">
        <v>0</v>
      </c>
      <c r="J222" s="4">
        <v>3.8664035327630046E-4</v>
      </c>
      <c r="K222" s="4">
        <v>0</v>
      </c>
      <c r="L222" s="4">
        <v>0.42816839122079192</v>
      </c>
      <c r="M222" s="4">
        <v>5.7280052337229691E-5</v>
      </c>
      <c r="N222" s="4">
        <v>7.1600065421537117E-3</v>
      </c>
      <c r="O222" s="4">
        <v>1.7184015701168908E-2</v>
      </c>
      <c r="P222" s="4">
        <v>0.18472816878756576</v>
      </c>
      <c r="Q222" s="4">
        <v>0.51695247234349795</v>
      </c>
      <c r="R222" s="4">
        <v>3.2936030093907075E-2</v>
      </c>
      <c r="S222" s="4">
        <v>2.4344022243322623E-4</v>
      </c>
      <c r="T222" s="4">
        <v>1.4320013084307423E-3</v>
      </c>
      <c r="U222" s="4">
        <v>3.2936030093907076E-4</v>
      </c>
      <c r="V222" s="4">
        <v>5.7280052337229694E-4</v>
      </c>
      <c r="W222" s="4">
        <v>0</v>
      </c>
      <c r="X222" s="4">
        <v>2.0764018972245762E-3</v>
      </c>
      <c r="Y222" s="2">
        <v>5.507302150617949E-3</v>
      </c>
      <c r="Z222" s="3" t="s">
        <v>74</v>
      </c>
      <c r="AA222" s="3" t="s">
        <v>82</v>
      </c>
    </row>
    <row r="223" spans="1:27" x14ac:dyDescent="0.35">
      <c r="A223" s="4">
        <v>2.5850273709550651E-2</v>
      </c>
      <c r="B223" s="4">
        <v>1.9148350895963446E-3</v>
      </c>
      <c r="C223" s="4">
        <v>2.1883829595386794E-3</v>
      </c>
      <c r="D223" s="4">
        <v>2.1883829595386794E-3</v>
      </c>
      <c r="E223" s="4">
        <v>0</v>
      </c>
      <c r="F223" s="4">
        <v>4.1032180491350238E-3</v>
      </c>
      <c r="G223" s="4">
        <v>1.3677393497116746E-4</v>
      </c>
      <c r="H223" s="4">
        <v>2.7354786994233493E-5</v>
      </c>
      <c r="I223" s="4">
        <v>0</v>
      </c>
      <c r="J223" s="4">
        <v>6.8386967485583732E-5</v>
      </c>
      <c r="K223" s="4">
        <v>0</v>
      </c>
      <c r="L223" s="4">
        <v>0.40895406556379071</v>
      </c>
      <c r="M223" s="4">
        <v>7.7961142933565442E-4</v>
      </c>
      <c r="N223" s="4">
        <v>9.5741754479817236E-3</v>
      </c>
      <c r="O223" s="4">
        <v>1.6686420066482431E-2</v>
      </c>
      <c r="P223" s="4">
        <v>4.103218049135024E-2</v>
      </c>
      <c r="Q223" s="4">
        <v>0.24619308294810144</v>
      </c>
      <c r="R223" s="4">
        <v>4.9238616589620282E-2</v>
      </c>
      <c r="S223" s="4">
        <v>2.3251568945098473E-4</v>
      </c>
      <c r="T223" s="4">
        <v>4.1032180491350239E-4</v>
      </c>
      <c r="U223" s="4">
        <v>8.6167579031835504E-5</v>
      </c>
      <c r="V223" s="4">
        <v>2.7354786994233493E-4</v>
      </c>
      <c r="W223" s="4">
        <v>3.1868326848282021E-3</v>
      </c>
      <c r="X223" s="4">
        <v>1.9832220570819279E-3</v>
      </c>
      <c r="Y223" s="2">
        <v>4.9618252110429042E-2</v>
      </c>
      <c r="Z223" s="3" t="s">
        <v>33</v>
      </c>
      <c r="AA223" s="3" t="s">
        <v>82</v>
      </c>
    </row>
    <row r="224" spans="1:27" x14ac:dyDescent="0.35">
      <c r="A224" s="4">
        <v>5.9091783921388537E-3</v>
      </c>
      <c r="B224" s="4">
        <v>2.1136676556496672E-4</v>
      </c>
      <c r="C224" s="4">
        <v>9.6819615194275064E-4</v>
      </c>
      <c r="D224" s="4">
        <v>8.9774056342109511E-4</v>
      </c>
      <c r="E224" s="4">
        <v>7.0455588521655565E-5</v>
      </c>
      <c r="F224" s="4">
        <v>4.0909696560961301E-4</v>
      </c>
      <c r="G224" s="4">
        <v>4.0909696560961293E-5</v>
      </c>
      <c r="H224" s="4">
        <v>6.5910066681548759E-6</v>
      </c>
      <c r="I224" s="4">
        <v>6.1364544841441939E-6</v>
      </c>
      <c r="J224" s="4">
        <v>2.1591228740507354E-5</v>
      </c>
      <c r="K224" s="4">
        <v>0</v>
      </c>
      <c r="L224" s="4">
        <v>2.2727609200534054E-4</v>
      </c>
      <c r="M224" s="4">
        <v>5.4546262081281721E-5</v>
      </c>
      <c r="N224" s="4">
        <v>1.1363804600267027E-3</v>
      </c>
      <c r="O224" s="4">
        <v>2.2727609200534054E-3</v>
      </c>
      <c r="P224" s="4">
        <v>9.3183197722189626E-3</v>
      </c>
      <c r="Q224" s="4">
        <v>4.9091635873153558E-2</v>
      </c>
      <c r="R224" s="4">
        <v>4.0909696560961295E-3</v>
      </c>
      <c r="S224" s="4">
        <v>2.2045780924518031E-5</v>
      </c>
      <c r="T224" s="4">
        <v>4.0909696560961293E-5</v>
      </c>
      <c r="U224" s="4">
        <v>6.5910066681548759E-6</v>
      </c>
      <c r="V224" s="4">
        <v>2.7273131040640861E-5</v>
      </c>
      <c r="W224" s="4">
        <v>2.2727609200534054E-3</v>
      </c>
      <c r="X224" s="4">
        <v>2.2727609200534054E-3</v>
      </c>
      <c r="Y224" s="2">
        <v>3.4768227639988269E-3</v>
      </c>
      <c r="Z224" s="3" t="s">
        <v>33</v>
      </c>
      <c r="AA224" s="3" t="s">
        <v>82</v>
      </c>
    </row>
    <row r="225" spans="1:27" x14ac:dyDescent="0.35">
      <c r="A225" s="4">
        <v>8.7433229479931436E-3</v>
      </c>
      <c r="B225" s="4">
        <v>7.7344779924554726E-4</v>
      </c>
      <c r="C225" s="4">
        <v>9.247745425761979E-4</v>
      </c>
      <c r="D225" s="4">
        <v>6.6135391529691719E-4</v>
      </c>
      <c r="E225" s="4">
        <v>1.0088449555376704E-4</v>
      </c>
      <c r="F225" s="4">
        <v>5.8849289073030779E-4</v>
      </c>
      <c r="G225" s="4">
        <v>1.1209388394863006E-4</v>
      </c>
      <c r="H225" s="4">
        <v>1.737455201203766E-5</v>
      </c>
      <c r="I225" s="4">
        <v>9.5279801356335558E-6</v>
      </c>
      <c r="J225" s="4">
        <v>5.044224777688352E-5</v>
      </c>
      <c r="K225" s="4">
        <v>0</v>
      </c>
      <c r="L225" s="4">
        <v>1.502058044911643</v>
      </c>
      <c r="M225" s="4">
        <v>6.1651636171746531E-5</v>
      </c>
      <c r="N225" s="4">
        <v>2.8583940406900665E-2</v>
      </c>
      <c r="O225" s="4">
        <v>9.8082148455051303E-3</v>
      </c>
      <c r="P225" s="4">
        <v>2.118574406629108E-2</v>
      </c>
      <c r="Q225" s="4">
        <v>0.13955688551604442</v>
      </c>
      <c r="R225" s="4">
        <v>4.8424557865808182E-2</v>
      </c>
      <c r="S225" s="4">
        <v>9.5279801356335544E-5</v>
      </c>
      <c r="T225" s="4">
        <v>3.8111920542534218E-4</v>
      </c>
      <c r="U225" s="4">
        <v>1.1769857814606156E-5</v>
      </c>
      <c r="V225" s="4">
        <v>9.5279801356335544E-5</v>
      </c>
      <c r="W225" s="4">
        <v>1.6253613172551354E-4</v>
      </c>
      <c r="X225" s="4">
        <v>1.6814082592294505E-4</v>
      </c>
      <c r="Y225" s="2">
        <v>0.55268134340819042</v>
      </c>
      <c r="Z225" s="3" t="s">
        <v>75</v>
      </c>
      <c r="AA225" s="3" t="s">
        <v>82</v>
      </c>
    </row>
    <row r="226" spans="1:27" x14ac:dyDescent="0.35">
      <c r="A226" s="4">
        <v>0.90454594183382442</v>
      </c>
      <c r="B226" s="4">
        <v>4.1588319164773541E-2</v>
      </c>
      <c r="C226" s="4">
        <v>0.12580466547343994</v>
      </c>
      <c r="D226" s="4">
        <v>0.1109021844393961</v>
      </c>
      <c r="E226" s="4">
        <v>6.2382478747160294E-3</v>
      </c>
      <c r="F226" s="4">
        <v>6.2382478747160304E-2</v>
      </c>
      <c r="G226" s="4">
        <v>8.6642331593278204E-3</v>
      </c>
      <c r="H226" s="4">
        <v>1.732846631865564E-4</v>
      </c>
      <c r="I226" s="4">
        <v>1.732846631865564E-4</v>
      </c>
      <c r="J226" s="4">
        <v>1.732846631865564E-4</v>
      </c>
      <c r="K226" s="4">
        <v>0</v>
      </c>
      <c r="L226" s="4">
        <v>68.620726621876344</v>
      </c>
      <c r="M226" s="4">
        <v>4.5054012428504667E-2</v>
      </c>
      <c r="N226" s="4">
        <v>0.93920287447113571</v>
      </c>
      <c r="O226" s="4">
        <v>0.38122625901042406</v>
      </c>
      <c r="P226" s="4">
        <v>0.69313865274622555</v>
      </c>
      <c r="Q226" s="4">
        <v>9.0108024857009337</v>
      </c>
      <c r="R226" s="4">
        <v>0.69313865274622555</v>
      </c>
      <c r="S226" s="4">
        <v>2.7725546109849024E-3</v>
      </c>
      <c r="T226" s="4">
        <v>1.3516203728551399E-2</v>
      </c>
      <c r="U226" s="4">
        <v>2.7725546109849024E-3</v>
      </c>
      <c r="V226" s="4">
        <v>3.1191239373580147E-3</v>
      </c>
      <c r="W226" s="4">
        <v>0.34656932637311277</v>
      </c>
      <c r="X226" s="4">
        <v>0.34656932637311277</v>
      </c>
      <c r="Y226" s="2">
        <v>0.1540686249921841</v>
      </c>
      <c r="Z226" s="3" t="s">
        <v>79</v>
      </c>
      <c r="AA226" s="3" t="s">
        <v>81</v>
      </c>
    </row>
    <row r="227" spans="1:27" x14ac:dyDescent="0.35">
      <c r="A227" s="4">
        <v>1.9351802594583489</v>
      </c>
      <c r="B227" s="4">
        <v>5.752128159748808E-2</v>
      </c>
      <c r="C227" s="4">
        <v>0.30979318803218581</v>
      </c>
      <c r="D227" s="4">
        <v>0.149555332153469</v>
      </c>
      <c r="E227" s="4">
        <v>7.3955933482484672E-3</v>
      </c>
      <c r="F227" s="4">
        <v>9.7786178715729727E-2</v>
      </c>
      <c r="G227" s="4">
        <v>1.6434651884996595E-2</v>
      </c>
      <c r="H227" s="4">
        <v>3.4923635255617765E-3</v>
      </c>
      <c r="I227" s="4">
        <v>2.3419378936120148E-3</v>
      </c>
      <c r="J227" s="4">
        <v>9.449924833873042E-3</v>
      </c>
      <c r="K227" s="4">
        <v>0</v>
      </c>
      <c r="L227" s="4">
        <v>8.5871056099107204</v>
      </c>
      <c r="M227" s="4">
        <v>9.4499248338730413E-2</v>
      </c>
      <c r="N227" s="4">
        <v>9.8197045012854645</v>
      </c>
      <c r="O227" s="4">
        <v>1.2325988913747445</v>
      </c>
      <c r="P227" s="4">
        <v>1.721529784953393</v>
      </c>
      <c r="Q227" s="4">
        <v>32.787130510568204</v>
      </c>
      <c r="R227" s="4">
        <v>0.81762393127858046</v>
      </c>
      <c r="S227" s="4">
        <v>6.5738607539986386E-3</v>
      </c>
      <c r="T227" s="4">
        <v>2.4651977827494891E-2</v>
      </c>
      <c r="U227" s="4">
        <v>6.1629944568737226E-3</v>
      </c>
      <c r="V227" s="4">
        <v>8.2173259424982974E-3</v>
      </c>
      <c r="W227" s="4">
        <v>1.6434651884996595E-2</v>
      </c>
      <c r="X227" s="4">
        <v>9.0390585367481277E-2</v>
      </c>
      <c r="Y227" s="2">
        <v>8.8485504465535079E-3</v>
      </c>
      <c r="Z227" s="3" t="s">
        <v>79</v>
      </c>
      <c r="AA227" s="3" t="s">
        <v>81</v>
      </c>
    </row>
    <row r="228" spans="1:27" x14ac:dyDescent="0.35">
      <c r="A228" s="4">
        <v>4.7354733744195791E-3</v>
      </c>
      <c r="B228" s="4">
        <v>3.5373415567953483E-4</v>
      </c>
      <c r="C228" s="4">
        <v>3.4232337646406598E-4</v>
      </c>
      <c r="D228" s="4">
        <v>3.3947068166019875E-4</v>
      </c>
      <c r="E228" s="4">
        <v>0</v>
      </c>
      <c r="F228" s="4">
        <v>5.9906590881211549E-4</v>
      </c>
      <c r="G228" s="4">
        <v>8.5580844116016496E-5</v>
      </c>
      <c r="H228" s="4">
        <v>1.1410779215468865E-5</v>
      </c>
      <c r="I228" s="4">
        <v>3.4232337646406599E-6</v>
      </c>
      <c r="J228" s="4">
        <v>4.5643116861875459E-5</v>
      </c>
      <c r="K228" s="4">
        <v>0</v>
      </c>
      <c r="L228" s="4">
        <v>1.4919593824225541</v>
      </c>
      <c r="M228" s="4">
        <v>3.7085032450273813E-5</v>
      </c>
      <c r="N228" s="4">
        <v>2.2821558430937729E-3</v>
      </c>
      <c r="O228" s="4">
        <v>3.9937727254141025E-3</v>
      </c>
      <c r="P228" s="4">
        <v>8.5580844116016491E-3</v>
      </c>
      <c r="Q228" s="4">
        <v>7.0461561655520241E-2</v>
      </c>
      <c r="R228" s="4">
        <v>9.4138928527618144E-3</v>
      </c>
      <c r="S228" s="4">
        <v>4.5643116861875459E-5</v>
      </c>
      <c r="T228" s="4">
        <v>2.7671139597511995E-4</v>
      </c>
      <c r="U228" s="4">
        <v>1.369293505856264E-5</v>
      </c>
      <c r="V228" s="4">
        <v>6.5611980488945981E-5</v>
      </c>
      <c r="W228" s="4">
        <v>2.8526948038672161E-4</v>
      </c>
      <c r="X228" s="4">
        <v>3.5658685048340201E-4</v>
      </c>
      <c r="Y228" s="2">
        <v>1.3058122477553864</v>
      </c>
      <c r="Z228" s="3" t="s">
        <v>33</v>
      </c>
      <c r="AA228" s="3" t="s">
        <v>82</v>
      </c>
    </row>
    <row r="229" spans="1:27" x14ac:dyDescent="0.35">
      <c r="A229" s="4">
        <v>0.86825672989365177</v>
      </c>
      <c r="B229" s="4">
        <v>3.3751225998833345E-2</v>
      </c>
      <c r="C229" s="4">
        <v>0.14479533596446059</v>
      </c>
      <c r="D229" s="4">
        <v>0.12366861434687026</v>
      </c>
      <c r="E229" s="4">
        <v>4.6375730380076342E-3</v>
      </c>
      <c r="F229" s="4">
        <v>3.0917153586717566E-2</v>
      </c>
      <c r="G229" s="4">
        <v>6.441073663899493E-3</v>
      </c>
      <c r="H229" s="4">
        <v>1.2882147327798987E-4</v>
      </c>
      <c r="I229" s="4">
        <v>1.2882147327798987E-4</v>
      </c>
      <c r="J229" s="4">
        <v>1.2882147327798987E-4</v>
      </c>
      <c r="K229" s="4">
        <v>0</v>
      </c>
      <c r="L229" s="4">
        <v>35.03944073161324</v>
      </c>
      <c r="M229" s="4">
        <v>1.0305717862239187E-2</v>
      </c>
      <c r="N229" s="4">
        <v>6.4410736638994937E-2</v>
      </c>
      <c r="O229" s="4">
        <v>0.28340724121157768</v>
      </c>
      <c r="P229" s="4">
        <v>0.79869313432353706</v>
      </c>
      <c r="Q229" s="4">
        <v>8.502217236347331</v>
      </c>
      <c r="R229" s="4">
        <v>0.17004434472694657</v>
      </c>
      <c r="S229" s="4">
        <v>4.1222871448956758E-3</v>
      </c>
      <c r="T229" s="4">
        <v>9.5327890225712485E-3</v>
      </c>
      <c r="U229" s="4">
        <v>1.2882147327798984E-3</v>
      </c>
      <c r="V229" s="4">
        <v>4.6375730380076342E-3</v>
      </c>
      <c r="W229" s="4">
        <v>0.25764294655597975</v>
      </c>
      <c r="X229" s="4">
        <v>0.25764294655597975</v>
      </c>
      <c r="Y229" s="2">
        <v>1.3135121819628754</v>
      </c>
      <c r="Z229" s="3" t="s">
        <v>79</v>
      </c>
      <c r="AA229" s="3" t="s">
        <v>81</v>
      </c>
    </row>
    <row r="230" spans="1:27" x14ac:dyDescent="0.35">
      <c r="A230" s="4">
        <v>0.30838102412927393</v>
      </c>
      <c r="B230" s="4">
        <v>7.9310636952787394E-3</v>
      </c>
      <c r="C230" s="4">
        <v>6.6461427614067647E-2</v>
      </c>
      <c r="D230" s="4">
        <v>3.3142098570215064E-2</v>
      </c>
      <c r="E230" s="4">
        <v>0</v>
      </c>
      <c r="F230" s="4">
        <v>8.1526017873256307E-3</v>
      </c>
      <c r="G230" s="4">
        <v>4.076300893662816E-4</v>
      </c>
      <c r="H230" s="4">
        <v>6.911988471863036E-5</v>
      </c>
      <c r="I230" s="4">
        <v>5.6713751564004394E-5</v>
      </c>
      <c r="J230" s="4">
        <v>1.5950742627376236E-4</v>
      </c>
      <c r="K230" s="4">
        <v>0</v>
      </c>
      <c r="L230" s="4">
        <v>9.7476760500632559E-3</v>
      </c>
      <c r="M230" s="4">
        <v>1.5950742627376236E-4</v>
      </c>
      <c r="N230" s="4">
        <v>0.15064590259188668</v>
      </c>
      <c r="O230" s="4">
        <v>8.1526017873256307E-2</v>
      </c>
      <c r="P230" s="4">
        <v>0.26850416756083328</v>
      </c>
      <c r="Q230" s="4">
        <v>1.4355668364638612</v>
      </c>
      <c r="R230" s="4">
        <v>0.22774115862420516</v>
      </c>
      <c r="S230" s="4">
        <v>1.2317517917807203E-3</v>
      </c>
      <c r="T230" s="4">
        <v>1.3735361706907314E-3</v>
      </c>
      <c r="U230" s="4">
        <v>3.7218399463877878E-4</v>
      </c>
      <c r="V230" s="4">
        <v>1.6748279758745047E-3</v>
      </c>
      <c r="W230" s="4">
        <v>4.8738380250316279E-3</v>
      </c>
      <c r="X230" s="4">
        <v>0</v>
      </c>
      <c r="Y230" s="2">
        <v>0.11522977366012366</v>
      </c>
      <c r="Z230" s="3" t="s">
        <v>49</v>
      </c>
      <c r="AA230" s="3" t="s">
        <v>82</v>
      </c>
    </row>
    <row r="231" spans="1:27" x14ac:dyDescent="0.35">
      <c r="A231" s="4">
        <v>7.1174105247880206E-3</v>
      </c>
      <c r="B231" s="4">
        <v>6.2005915419339694E-4</v>
      </c>
      <c r="C231" s="4">
        <v>8.2031172150099209E-4</v>
      </c>
      <c r="D231" s="4">
        <v>8.2031172150099209E-4</v>
      </c>
      <c r="E231" s="4">
        <v>0</v>
      </c>
      <c r="F231" s="4">
        <v>4.1015586075049604E-4</v>
      </c>
      <c r="G231" s="4">
        <v>6.0317038345661185E-5</v>
      </c>
      <c r="H231" s="4">
        <v>2.4126815338264476E-8</v>
      </c>
      <c r="I231" s="4">
        <v>2.4126815338264476E-8</v>
      </c>
      <c r="J231" s="4">
        <v>2.4126815338264476E-8</v>
      </c>
      <c r="K231" s="4">
        <v>0</v>
      </c>
      <c r="L231" s="4">
        <v>1.2063407669132237E-3</v>
      </c>
      <c r="M231" s="4">
        <v>2.2920474571351252E-5</v>
      </c>
      <c r="N231" s="4">
        <v>4.1256854228432253E-3</v>
      </c>
      <c r="O231" s="4">
        <v>3.8602904541223159E-3</v>
      </c>
      <c r="P231" s="4">
        <v>1.0374530595453724E-2</v>
      </c>
      <c r="Q231" s="4">
        <v>2.8952178405917368E-2</v>
      </c>
      <c r="R231" s="4">
        <v>3.8602904541223159E-3</v>
      </c>
      <c r="S231" s="4">
        <v>2.8952178405917365E-5</v>
      </c>
      <c r="T231" s="4">
        <v>1.0615798748836368E-4</v>
      </c>
      <c r="U231" s="4">
        <v>2.4126815338264476E-5</v>
      </c>
      <c r="V231" s="4">
        <v>7.7205809082446321E-5</v>
      </c>
      <c r="W231" s="4">
        <v>6.0317038345661187E-3</v>
      </c>
      <c r="X231" s="4">
        <v>2.4126815338264473E-3</v>
      </c>
      <c r="Y231" s="2">
        <v>0.22169764264486747</v>
      </c>
      <c r="Z231" s="3" t="s">
        <v>33</v>
      </c>
      <c r="AA231" s="3" t="s">
        <v>82</v>
      </c>
    </row>
    <row r="232" spans="1:27" x14ac:dyDescent="0.35">
      <c r="A232" s="4">
        <v>2.1014822425475311E-3</v>
      </c>
      <c r="B232" s="4">
        <v>1.9333636631437288E-4</v>
      </c>
      <c r="C232" s="4">
        <v>2.2816092919087483E-4</v>
      </c>
      <c r="D232" s="4">
        <v>1.3809740451026632E-4</v>
      </c>
      <c r="E232" s="4">
        <v>2.1615245923346034E-5</v>
      </c>
      <c r="F232" s="4">
        <v>1.5010587446768079E-4</v>
      </c>
      <c r="G232" s="4">
        <v>1.8012704936121696E-5</v>
      </c>
      <c r="H232" s="4">
        <v>4.9234726825399312E-6</v>
      </c>
      <c r="I232" s="4">
        <v>4.8033879829657864E-7</v>
      </c>
      <c r="J232" s="4">
        <v>9.3666065667832816E-6</v>
      </c>
      <c r="K232" s="4">
        <v>0</v>
      </c>
      <c r="L232" s="4">
        <v>9.606775965931572E-4</v>
      </c>
      <c r="M232" s="4">
        <v>7.5653360731711133E-5</v>
      </c>
      <c r="N232" s="4">
        <v>8.898276238444117E-3</v>
      </c>
      <c r="O232" s="4">
        <v>4.202964485095063E-4</v>
      </c>
      <c r="P232" s="4">
        <v>3.2182699485870762E-3</v>
      </c>
      <c r="Q232" s="4">
        <v>2.353660111653235E-2</v>
      </c>
      <c r="R232" s="4">
        <v>2.0414398927604592E-3</v>
      </c>
      <c r="S232" s="4">
        <v>1.681185794038025E-5</v>
      </c>
      <c r="T232" s="4">
        <v>2.8820327897794717E-5</v>
      </c>
      <c r="U232" s="4">
        <v>1.1768300558266177E-5</v>
      </c>
      <c r="V232" s="4">
        <v>6.7247431761521001E-5</v>
      </c>
      <c r="W232" s="4">
        <v>1.2008469957414463E-3</v>
      </c>
      <c r="X232" s="4">
        <v>1.2008469957414463E-3</v>
      </c>
      <c r="Y232" s="2">
        <v>0.12653605518092181</v>
      </c>
      <c r="Z232" s="3" t="s">
        <v>33</v>
      </c>
      <c r="AA232" s="3" t="s">
        <v>82</v>
      </c>
    </row>
    <row r="233" spans="1:27" x14ac:dyDescent="0.35">
      <c r="A233" s="4">
        <v>0.25393321261231455</v>
      </c>
      <c r="B233" s="4">
        <v>1.3256807423142891E-2</v>
      </c>
      <c r="C233" s="4">
        <v>4.0423926860710363E-2</v>
      </c>
      <c r="D233" s="4">
        <v>3.510253233170231E-2</v>
      </c>
      <c r="E233" s="4">
        <v>0</v>
      </c>
      <c r="F233" s="4">
        <v>1.1483009246806872E-2</v>
      </c>
      <c r="G233" s="4">
        <v>2.7913981827603694E-3</v>
      </c>
      <c r="H233" s="4">
        <v>4.2944587427082607E-4</v>
      </c>
      <c r="I233" s="4">
        <v>4.947963333989953E-4</v>
      </c>
      <c r="J233" s="4">
        <v>1.1296293649297815E-3</v>
      </c>
      <c r="K233" s="4">
        <v>0</v>
      </c>
      <c r="L233" s="4">
        <v>0.48919486547372359</v>
      </c>
      <c r="M233" s="4">
        <v>9.3357798754527412E-6</v>
      </c>
      <c r="N233" s="4">
        <v>0.23059376292368269</v>
      </c>
      <c r="O233" s="4">
        <v>0.18111412958378317</v>
      </c>
      <c r="P233" s="4">
        <v>0.33235376356611757</v>
      </c>
      <c r="Q233" s="4">
        <v>3.2021724972802899</v>
      </c>
      <c r="R233" s="4">
        <v>0.10269357862998013</v>
      </c>
      <c r="S233" s="4">
        <v>1.727119276958757E-3</v>
      </c>
      <c r="T233" s="4">
        <v>8.486223906786541E-3</v>
      </c>
      <c r="U233" s="4">
        <v>1.3256807423142891E-3</v>
      </c>
      <c r="V233" s="4">
        <v>1.8578201952150952E-3</v>
      </c>
      <c r="W233" s="4">
        <v>5.1346789314990074E-3</v>
      </c>
      <c r="X233" s="4">
        <v>0</v>
      </c>
      <c r="Y233" s="2">
        <v>0.10313302416882074</v>
      </c>
      <c r="Z233" s="3" t="s">
        <v>79</v>
      </c>
      <c r="AA233" s="3" t="s">
        <v>81</v>
      </c>
    </row>
    <row r="234" spans="1:27" x14ac:dyDescent="0.35">
      <c r="A234" s="4">
        <v>7.4920204903533683E-2</v>
      </c>
      <c r="B234" s="4">
        <v>4.3488164915269556E-3</v>
      </c>
      <c r="C234" s="4">
        <v>1.0549109311129744E-2</v>
      </c>
      <c r="D234" s="4">
        <v>6.3725231757028652E-3</v>
      </c>
      <c r="E234" s="4">
        <v>7.7503660245034839E-4</v>
      </c>
      <c r="F234" s="4">
        <v>4.9516227378772256E-3</v>
      </c>
      <c r="G234" s="4">
        <v>7.7503660245034839E-4</v>
      </c>
      <c r="H234" s="4">
        <v>9.9032454757544525E-5</v>
      </c>
      <c r="I234" s="4">
        <v>2.7126281085762194E-5</v>
      </c>
      <c r="J234" s="4">
        <v>3.7890678342017035E-4</v>
      </c>
      <c r="K234" s="4">
        <v>0</v>
      </c>
      <c r="L234" s="4">
        <v>1.287421911848079</v>
      </c>
      <c r="M234" s="4">
        <v>9.4726695855042588E-4</v>
      </c>
      <c r="N234" s="4">
        <v>4.0818594395718354E-2</v>
      </c>
      <c r="O234" s="4">
        <v>3.7589275218841901E-2</v>
      </c>
      <c r="P234" s="4">
        <v>0.10161591009904569</v>
      </c>
      <c r="Q234" s="4">
        <v>0.7707308435478466</v>
      </c>
      <c r="R234" s="4">
        <v>7.4920204903533683E-2</v>
      </c>
      <c r="S234" s="4">
        <v>8.1809419147536779E-4</v>
      </c>
      <c r="T234" s="4">
        <v>1.8514763280758325E-3</v>
      </c>
      <c r="U234" s="4">
        <v>1.2486700817255616E-4</v>
      </c>
      <c r="V234" s="4">
        <v>9.0420936952540648E-4</v>
      </c>
      <c r="W234" s="4">
        <v>6.4586383537529031E-4</v>
      </c>
      <c r="X234" s="4">
        <v>2.5834553415011612E-3</v>
      </c>
      <c r="Y234" s="2">
        <v>6.8676566123643153E-3</v>
      </c>
      <c r="Z234" s="3" t="s">
        <v>33</v>
      </c>
      <c r="AA234" s="3" t="s">
        <v>82</v>
      </c>
    </row>
    <row r="235" spans="1:27" x14ac:dyDescent="0.35">
      <c r="A235" s="4">
        <v>0.1737048131282436</v>
      </c>
      <c r="B235" s="4">
        <v>1.8960736644280111E-2</v>
      </c>
      <c r="C235" s="4">
        <v>1.4434625316290663E-2</v>
      </c>
      <c r="D235" s="4">
        <v>8.9910589893844386E-3</v>
      </c>
      <c r="E235" s="4">
        <v>1.1009459987001355E-3</v>
      </c>
      <c r="F235" s="4">
        <v>1.834909997833559E-2</v>
      </c>
      <c r="G235" s="4">
        <v>6.7280033253897171E-4</v>
      </c>
      <c r="H235" s="4">
        <v>1.1009459987001353E-4</v>
      </c>
      <c r="I235" s="4">
        <v>4.8930933275561576E-5</v>
      </c>
      <c r="J235" s="4">
        <v>3.3640016626948586E-4</v>
      </c>
      <c r="K235" s="4">
        <v>0</v>
      </c>
      <c r="L235" s="4">
        <v>3.6514708956887825</v>
      </c>
      <c r="M235" s="4">
        <v>8.0736039904676597E-3</v>
      </c>
      <c r="N235" s="4">
        <v>0.14679279982668472</v>
      </c>
      <c r="O235" s="4">
        <v>0.12232733318890394</v>
      </c>
      <c r="P235" s="4">
        <v>0.33640016626948588</v>
      </c>
      <c r="Q235" s="4">
        <v>1.1009459987001355</v>
      </c>
      <c r="R235" s="4">
        <v>0.31193469963170506</v>
      </c>
      <c r="S235" s="4">
        <v>2.0184009976169149E-3</v>
      </c>
      <c r="T235" s="4">
        <v>3.73098366226157E-3</v>
      </c>
      <c r="U235" s="4">
        <v>2.6300376635614346E-4</v>
      </c>
      <c r="V235" s="4">
        <v>1.8349099978335589E-3</v>
      </c>
      <c r="W235" s="4">
        <v>6.1163666594451972E-2</v>
      </c>
      <c r="X235" s="4">
        <v>6.1163666594451972E-2</v>
      </c>
      <c r="Y235" s="2">
        <v>0.14320013084307423</v>
      </c>
      <c r="Z235" s="3" t="s">
        <v>73</v>
      </c>
      <c r="AA235" s="3" t="s">
        <v>82</v>
      </c>
    </row>
    <row r="236" spans="1:27" x14ac:dyDescent="0.35">
      <c r="A236" s="4">
        <v>3.8238909983604359E-2</v>
      </c>
      <c r="B236" s="4">
        <v>3.2520942135588755E-3</v>
      </c>
      <c r="C236" s="4">
        <v>3.7702850497852891E-3</v>
      </c>
      <c r="D236" s="4">
        <v>1.8583395506050718E-3</v>
      </c>
      <c r="E236" s="4">
        <v>1.608178457254389E-4</v>
      </c>
      <c r="F236" s="4">
        <v>3.6630731526349969E-3</v>
      </c>
      <c r="G236" s="4">
        <v>3.4843866573845098E-4</v>
      </c>
      <c r="H236" s="4">
        <v>7.2368030576447497E-5</v>
      </c>
      <c r="I236" s="4">
        <v>2.6802974287573147E-5</v>
      </c>
      <c r="J236" s="4">
        <v>1.7868649525048765E-4</v>
      </c>
      <c r="K236" s="4">
        <v>0</v>
      </c>
      <c r="L236" s="4">
        <v>0.4958550243201032</v>
      </c>
      <c r="M236" s="4">
        <v>4.5565056288874353E-4</v>
      </c>
      <c r="N236" s="4">
        <v>1.3401487143786575E-2</v>
      </c>
      <c r="O236" s="4">
        <v>1.6081784572543889E-2</v>
      </c>
      <c r="P236" s="4">
        <v>5.0032218670136547E-2</v>
      </c>
      <c r="Q236" s="4">
        <v>0.25909541811320713</v>
      </c>
      <c r="R236" s="4">
        <v>2.3229244382563397E-2</v>
      </c>
      <c r="S236" s="4">
        <v>1.8762082001301205E-4</v>
      </c>
      <c r="T236" s="4">
        <v>4.2884758860117035E-4</v>
      </c>
      <c r="U236" s="4">
        <v>3.0376704192582906E-5</v>
      </c>
      <c r="V236" s="4">
        <v>2.1442379430058517E-4</v>
      </c>
      <c r="W236" s="4">
        <v>8.9343247625243826E-3</v>
      </c>
      <c r="X236" s="4">
        <v>8.9343247625243826E-3</v>
      </c>
      <c r="Y236" s="2">
        <v>0.13677393497116747</v>
      </c>
      <c r="Z236" s="3" t="s">
        <v>75</v>
      </c>
      <c r="AA236" s="3" t="s">
        <v>82</v>
      </c>
    </row>
    <row r="237" spans="1:27" x14ac:dyDescent="0.35">
      <c r="A237" s="4">
        <v>0.40109068610176385</v>
      </c>
      <c r="B237" s="4">
        <v>1.5279645184829103E-2</v>
      </c>
      <c r="C237" s="4">
        <v>6.0845729932444456E-2</v>
      </c>
      <c r="D237" s="4">
        <v>4.9113145236950685E-2</v>
      </c>
      <c r="E237" s="4">
        <v>4.9113145236950682E-3</v>
      </c>
      <c r="F237" s="4">
        <v>2.182806454975586E-2</v>
      </c>
      <c r="G237" s="4">
        <v>6.8212701717987054E-3</v>
      </c>
      <c r="H237" s="4">
        <v>1.364254034359741E-4</v>
      </c>
      <c r="I237" s="4">
        <v>1.364254034359741E-4</v>
      </c>
      <c r="J237" s="4">
        <v>1.364254034359741E-4</v>
      </c>
      <c r="K237" s="4">
        <v>0</v>
      </c>
      <c r="L237" s="4">
        <v>0.66302746069883423</v>
      </c>
      <c r="M237" s="4">
        <v>1.0914032274877928E-3</v>
      </c>
      <c r="N237" s="4">
        <v>6.8212701717987045E-2</v>
      </c>
      <c r="O237" s="4">
        <v>0.24283721811603393</v>
      </c>
      <c r="P237" s="4">
        <v>0.68212701717987057</v>
      </c>
      <c r="Q237" s="4">
        <v>3.819911296207275</v>
      </c>
      <c r="R237" s="4">
        <v>0.43656129099511715</v>
      </c>
      <c r="S237" s="4">
        <v>3.0013588755914305E-3</v>
      </c>
      <c r="T237" s="4">
        <v>3.8199112962072758E-3</v>
      </c>
      <c r="U237" s="4">
        <v>5.4570161374389642E-4</v>
      </c>
      <c r="V237" s="4">
        <v>3.5470604893353269E-3</v>
      </c>
      <c r="W237" s="4">
        <v>0.27285080687194818</v>
      </c>
      <c r="X237" s="4">
        <v>0.27285080687194818</v>
      </c>
      <c r="Y237" s="2">
        <v>2.2727609200534054E-2</v>
      </c>
      <c r="Z237" s="3" t="s">
        <v>47</v>
      </c>
      <c r="AA237" s="3" t="s">
        <v>81</v>
      </c>
    </row>
    <row r="238" spans="1:27" x14ac:dyDescent="0.35">
      <c r="A238" s="4">
        <v>1.2056830109267063E-3</v>
      </c>
      <c r="B238" s="4">
        <v>3.088449092029002E-5</v>
      </c>
      <c r="C238" s="4">
        <v>2.4351233225613285E-4</v>
      </c>
      <c r="D238" s="4">
        <v>7.6023362265329267E-5</v>
      </c>
      <c r="E238" s="4">
        <v>3.5635951061873094E-6</v>
      </c>
      <c r="F238" s="4">
        <v>4.1575276238851943E-5</v>
      </c>
      <c r="G238" s="4">
        <v>4.3555051297844901E-6</v>
      </c>
      <c r="H238" s="4">
        <v>9.8988752949647504E-7</v>
      </c>
      <c r="I238" s="4">
        <v>1.385842541295065E-6</v>
      </c>
      <c r="J238" s="4">
        <v>6.7312352005760294E-7</v>
      </c>
      <c r="K238" s="4">
        <v>0</v>
      </c>
      <c r="L238" s="4">
        <v>0</v>
      </c>
      <c r="M238" s="4">
        <v>0</v>
      </c>
      <c r="N238" s="4">
        <v>7.9191002359717993E-5</v>
      </c>
      <c r="O238" s="4">
        <v>2.77168508259013E-4</v>
      </c>
      <c r="P238" s="4">
        <v>5.7413476710795541E-4</v>
      </c>
      <c r="Q238" s="4">
        <v>2.3163368190217515E-3</v>
      </c>
      <c r="R238" s="4">
        <v>5.9393251769788495E-5</v>
      </c>
      <c r="S238" s="4">
        <v>3.9595501179859001E-6</v>
      </c>
      <c r="T238" s="4">
        <v>8.7110102595689801E-6</v>
      </c>
      <c r="U238" s="4">
        <v>1.7817975530936551E-5</v>
      </c>
      <c r="V238" s="4">
        <v>2.6331008284606236E-5</v>
      </c>
      <c r="W238" s="4">
        <v>1.9797750589929498E-4</v>
      </c>
      <c r="X238" s="4">
        <v>1.9797750589929498E-4</v>
      </c>
      <c r="Y238" s="2">
        <v>5.6046941974315027E-2</v>
      </c>
      <c r="Z238" s="3" t="s">
        <v>74</v>
      </c>
      <c r="AA238" s="3" t="s">
        <v>82</v>
      </c>
    </row>
    <row r="239" spans="1:27" x14ac:dyDescent="0.35">
      <c r="A239" s="4">
        <v>6.2641533520064435E-2</v>
      </c>
      <c r="B239" s="4">
        <v>5.813494837473605E-3</v>
      </c>
      <c r="C239" s="4">
        <v>4.7319144025947954E-3</v>
      </c>
      <c r="D239" s="4">
        <v>4.6192497739615847E-3</v>
      </c>
      <c r="E239" s="4">
        <v>4.7319144025947952E-5</v>
      </c>
      <c r="F239" s="4">
        <v>3.6052681162627009E-3</v>
      </c>
      <c r="G239" s="4">
        <v>1.4871730979583641E-3</v>
      </c>
      <c r="H239" s="4">
        <v>1.9378316124912015E-4</v>
      </c>
      <c r="I239" s="4">
        <v>1.1041133606054522E-4</v>
      </c>
      <c r="J239" s="4">
        <v>7.2105362325254022E-4</v>
      </c>
      <c r="K239" s="4">
        <v>0</v>
      </c>
      <c r="L239" s="4">
        <v>3.1996754531831471</v>
      </c>
      <c r="M239" s="4">
        <v>9.6891580624560087E-4</v>
      </c>
      <c r="N239" s="4">
        <v>6.0838899461933077E-2</v>
      </c>
      <c r="O239" s="4">
        <v>0.10590475091521684</v>
      </c>
      <c r="P239" s="4">
        <v>0.11717121377853777</v>
      </c>
      <c r="Q239" s="4">
        <v>0.83146495931308539</v>
      </c>
      <c r="R239" s="4">
        <v>0.36052681162627009</v>
      </c>
      <c r="S239" s="4">
        <v>7.2105362325254022E-4</v>
      </c>
      <c r="T239" s="4">
        <v>3.2898071560897146E-3</v>
      </c>
      <c r="U239" s="4">
        <v>1.712502355224783E-4</v>
      </c>
      <c r="V239" s="4">
        <v>1.0590475091521684E-3</v>
      </c>
      <c r="W239" s="4">
        <v>5.2501716943075582E-3</v>
      </c>
      <c r="X239" s="4">
        <v>3.2672742303630725E-3</v>
      </c>
      <c r="Y239" s="2">
        <v>3.465693263731128</v>
      </c>
      <c r="Z239" s="3" t="s">
        <v>33</v>
      </c>
      <c r="AA239" s="3" t="s">
        <v>82</v>
      </c>
    </row>
    <row r="240" spans="1:27" x14ac:dyDescent="0.35">
      <c r="A240" s="4">
        <v>1.9808416905417583E-2</v>
      </c>
      <c r="B240" s="4">
        <v>2.2617073033797692E-3</v>
      </c>
      <c r="C240" s="4">
        <v>1.1086800506763573E-3</v>
      </c>
      <c r="D240" s="4">
        <v>1.1086800506763573E-3</v>
      </c>
      <c r="E240" s="4">
        <v>0</v>
      </c>
      <c r="F240" s="4">
        <v>1.9956240912174434E-3</v>
      </c>
      <c r="G240" s="4">
        <v>2.51300811486641E-4</v>
      </c>
      <c r="H240" s="4">
        <v>4.286896195948582E-5</v>
      </c>
      <c r="I240" s="4">
        <v>2.3651841081095624E-5</v>
      </c>
      <c r="J240" s="4">
        <v>1.0199856466222488E-4</v>
      </c>
      <c r="K240" s="4">
        <v>0</v>
      </c>
      <c r="L240" s="4">
        <v>3.7695121722996152</v>
      </c>
      <c r="M240" s="4">
        <v>1.3304160608116288E-4</v>
      </c>
      <c r="N240" s="4">
        <v>3.1782161452722245E-2</v>
      </c>
      <c r="O240" s="4">
        <v>1.5521520709469003E-2</v>
      </c>
      <c r="P240" s="4">
        <v>5.0260162297328194E-2</v>
      </c>
      <c r="Q240" s="4">
        <v>0.44051554013540595</v>
      </c>
      <c r="R240" s="4">
        <v>9.2390004223029773E-2</v>
      </c>
      <c r="S240" s="4">
        <v>2.2173601013527147E-4</v>
      </c>
      <c r="T240" s="4">
        <v>9.9042084527087922E-4</v>
      </c>
      <c r="U240" s="4">
        <v>3.5477761621643437E-5</v>
      </c>
      <c r="V240" s="4">
        <v>2.6608321216232576E-4</v>
      </c>
      <c r="W240" s="4">
        <v>1.4782400675684766E-2</v>
      </c>
      <c r="X240" s="4">
        <v>1.4782400675684766E-2</v>
      </c>
      <c r="Y240" s="2">
        <v>4.1086629712491485</v>
      </c>
      <c r="Z240" s="3" t="s">
        <v>75</v>
      </c>
      <c r="AA240" s="3" t="s">
        <v>82</v>
      </c>
    </row>
    <row r="241" spans="1:27" x14ac:dyDescent="0.35">
      <c r="A241" s="4">
        <v>2.1996414232690296E-2</v>
      </c>
      <c r="B241" s="4">
        <v>7.7394790818725119E-4</v>
      </c>
      <c r="C241" s="4">
        <v>3.6966196141048975E-3</v>
      </c>
      <c r="D241" s="4">
        <v>2.3625778249926617E-3</v>
      </c>
      <c r="E241" s="4">
        <v>1.8330345193908582E-4</v>
      </c>
      <c r="F241" s="4">
        <v>1.7311992683135883E-3</v>
      </c>
      <c r="G241" s="4">
        <v>1.120187761849969E-4</v>
      </c>
      <c r="H241" s="4">
        <v>1.2220230129272387E-5</v>
      </c>
      <c r="I241" s="4">
        <v>2.0367050215453981E-5</v>
      </c>
      <c r="J241" s="4">
        <v>4.4807510473998758E-5</v>
      </c>
      <c r="K241" s="4">
        <v>0</v>
      </c>
      <c r="L241" s="4">
        <v>0.21283567475149406</v>
      </c>
      <c r="M241" s="4">
        <v>4.3789157963226058E-4</v>
      </c>
      <c r="N241" s="4">
        <v>0.17923004189599503</v>
      </c>
      <c r="O241" s="4">
        <v>4.378915796322605E-2</v>
      </c>
      <c r="P241" s="4">
        <v>2.3422107747772078E-2</v>
      </c>
      <c r="Q241" s="4">
        <v>0.39919418422289804</v>
      </c>
      <c r="R241" s="4">
        <v>7.3321380775634326E-2</v>
      </c>
      <c r="S241" s="4">
        <v>1.3238582640045087E-4</v>
      </c>
      <c r="T241" s="4">
        <v>7.4339733286407032E-4</v>
      </c>
      <c r="U241" s="4">
        <v>8.0449848351043225E-5</v>
      </c>
      <c r="V241" s="4">
        <v>1.8330345193908582E-4</v>
      </c>
      <c r="W241" s="4">
        <v>1.0183525107726989E-2</v>
      </c>
      <c r="X241" s="4">
        <v>1.0183525107726989E-2</v>
      </c>
      <c r="Y241" s="2">
        <v>2.8526948038672163E-2</v>
      </c>
      <c r="Z241" s="3" t="s">
        <v>33</v>
      </c>
      <c r="AA241" s="3" t="s">
        <v>82</v>
      </c>
    </row>
    <row r="242" spans="1:27" x14ac:dyDescent="0.35">
      <c r="A242" s="4">
        <v>1.0186014269602834</v>
      </c>
      <c r="B242" s="4">
        <v>5.6921844447780548E-2</v>
      </c>
      <c r="C242" s="4">
        <v>0.16776964679345846</v>
      </c>
      <c r="D242" s="4">
        <v>0.1491951501841827</v>
      </c>
      <c r="E242" s="4">
        <v>0</v>
      </c>
      <c r="F242" s="4">
        <v>4.1942411698364615E-2</v>
      </c>
      <c r="G242" s="4">
        <v>6.5909504097430103E-3</v>
      </c>
      <c r="H242" s="4">
        <v>8.9876596496495597E-4</v>
      </c>
      <c r="I242" s="4">
        <v>9.5868369596261978E-4</v>
      </c>
      <c r="J242" s="4">
        <v>2.6363801638972038E-3</v>
      </c>
      <c r="K242" s="4">
        <v>0</v>
      </c>
      <c r="L242" s="4">
        <v>17.555895182315474</v>
      </c>
      <c r="M242" s="4">
        <v>3.3553929358691698E-2</v>
      </c>
      <c r="N242" s="4">
        <v>0.65909504097430105</v>
      </c>
      <c r="O242" s="4">
        <v>0.53925957897897359</v>
      </c>
      <c r="P242" s="4">
        <v>1.6776964679345843</v>
      </c>
      <c r="Q242" s="4">
        <v>13.062065357490694</v>
      </c>
      <c r="R242" s="4">
        <v>0.65909504097430105</v>
      </c>
      <c r="S242" s="4">
        <v>6.5909504097430103E-3</v>
      </c>
      <c r="T242" s="4">
        <v>4.074405707841134E-2</v>
      </c>
      <c r="U242" s="4">
        <v>4.4938298248247801E-3</v>
      </c>
      <c r="V242" s="4">
        <v>8.3884823396729244E-3</v>
      </c>
      <c r="W242" s="4">
        <v>1.0785191579579472E-2</v>
      </c>
      <c r="X242" s="4">
        <v>8.9876596496495598E-2</v>
      </c>
      <c r="Y242" s="2">
        <v>2.576429465559797</v>
      </c>
      <c r="Z242" s="3" t="s">
        <v>79</v>
      </c>
      <c r="AA242" s="3" t="s">
        <v>81</v>
      </c>
    </row>
    <row r="243" spans="1:27" x14ac:dyDescent="0.35">
      <c r="A243" s="4">
        <v>8.7927251723537214E-2</v>
      </c>
      <c r="B243" s="4">
        <v>2.6286173908381828E-3</v>
      </c>
      <c r="C243" s="4">
        <v>1.6165996953654824E-2</v>
      </c>
      <c r="D243" s="4">
        <v>4.9943730425925474E-3</v>
      </c>
      <c r="E243" s="4">
        <v>2.3657556517543644E-4</v>
      </c>
      <c r="F243" s="4">
        <v>3.8114952167153647E-3</v>
      </c>
      <c r="G243" s="4">
        <v>5.2572347816763653E-4</v>
      </c>
      <c r="H243" s="4">
        <v>1.5771704345029095E-4</v>
      </c>
      <c r="I243" s="4">
        <v>1.5771704345029095E-4</v>
      </c>
      <c r="J243" s="4">
        <v>1.4457395649610004E-4</v>
      </c>
      <c r="K243" s="4">
        <v>0</v>
      </c>
      <c r="L243" s="4">
        <v>6.9526929987669926E-3</v>
      </c>
      <c r="M243" s="4">
        <v>5.2572347816763656E-5</v>
      </c>
      <c r="N243" s="4">
        <v>3.285771738547728E-3</v>
      </c>
      <c r="O243" s="4">
        <v>1.4457395649610006E-2</v>
      </c>
      <c r="P243" s="4">
        <v>6.3086817380116386E-2</v>
      </c>
      <c r="Q243" s="4">
        <v>0.35486334776315465</v>
      </c>
      <c r="R243" s="4">
        <v>2.8914791299220012E-2</v>
      </c>
      <c r="S243" s="4">
        <v>1.5771704345029095E-4</v>
      </c>
      <c r="T243" s="4">
        <v>3.2857717385477284E-4</v>
      </c>
      <c r="U243" s="4">
        <v>1.1828778258771822E-4</v>
      </c>
      <c r="V243" s="4">
        <v>3.5486334776315472E-4</v>
      </c>
      <c r="W243" s="4">
        <v>1.3143086954190912E-2</v>
      </c>
      <c r="X243" s="4">
        <v>1.3143086954190912E-2</v>
      </c>
      <c r="Y243" s="2">
        <v>8.8615236818756868E-2</v>
      </c>
      <c r="Z243" s="3" t="s">
        <v>49</v>
      </c>
      <c r="AA243" s="3" t="s">
        <v>82</v>
      </c>
    </row>
    <row r="244" spans="1:27" x14ac:dyDescent="0.35">
      <c r="A244" s="4">
        <v>0.18086611148167694</v>
      </c>
      <c r="B244" s="4">
        <v>4.1299374119078101E-3</v>
      </c>
      <c r="C244" s="4">
        <v>1.2960459325424979E-2</v>
      </c>
      <c r="D244" s="4">
        <v>6.2867899712882366E-3</v>
      </c>
      <c r="E244" s="4">
        <v>0</v>
      </c>
      <c r="F244" s="4">
        <v>5.4453273135927341E-3</v>
      </c>
      <c r="G244" s="4">
        <v>1.1316221948318826E-2</v>
      </c>
      <c r="H244" s="4">
        <v>1.2767019634000729E-3</v>
      </c>
      <c r="I244" s="4">
        <v>5.6871269278730508E-3</v>
      </c>
      <c r="J244" s="4">
        <v>3.4238825382092858E-3</v>
      </c>
      <c r="K244" s="4">
        <v>0</v>
      </c>
      <c r="L244" s="4">
        <v>1.0639183028333938E-2</v>
      </c>
      <c r="M244" s="4">
        <v>9.671984571212673E-6</v>
      </c>
      <c r="N244" s="4">
        <v>0.98654242626369248</v>
      </c>
      <c r="O244" s="4">
        <v>7.8343075026822639E-2</v>
      </c>
      <c r="P244" s="4">
        <v>0.13444058553985613</v>
      </c>
      <c r="Q244" s="4">
        <v>1.5185015776803894</v>
      </c>
      <c r="R244" s="4">
        <v>4.5458327484699558E-2</v>
      </c>
      <c r="S244" s="4">
        <v>4.5458327484699558E-4</v>
      </c>
      <c r="T244" s="4">
        <v>2.5920918650849962E-3</v>
      </c>
      <c r="U244" s="4">
        <v>4.5458327484699558E-4</v>
      </c>
      <c r="V244" s="4">
        <v>7.5441479655458847E-4</v>
      </c>
      <c r="W244" s="4">
        <v>5.3195915141669688E-3</v>
      </c>
      <c r="X244" s="4">
        <v>0</v>
      </c>
      <c r="Y244" s="2">
        <v>2.4126815338264475E-2</v>
      </c>
      <c r="Z244" s="3" t="s">
        <v>79</v>
      </c>
      <c r="AA244" s="3" t="s">
        <v>81</v>
      </c>
    </row>
    <row r="245" spans="1:27" x14ac:dyDescent="0.35">
      <c r="A245" s="4">
        <v>0.47496633549654005</v>
      </c>
      <c r="B245" s="4">
        <v>1.4909946454098506E-2</v>
      </c>
      <c r="C245" s="4">
        <v>3.2663542489648791E-2</v>
      </c>
      <c r="D245" s="4">
        <v>1.8445294582389905E-2</v>
      </c>
      <c r="E245" s="4">
        <v>1.2296863054926605E-2</v>
      </c>
      <c r="F245" s="4">
        <v>2.5362280050786116E-2</v>
      </c>
      <c r="G245" s="4">
        <v>2.6130833991719032E-2</v>
      </c>
      <c r="H245" s="4">
        <v>1.6677620518244205E-2</v>
      </c>
      <c r="I245" s="4">
        <v>5.9178653451834283E-3</v>
      </c>
      <c r="J245" s="4">
        <v>1.3833970936792427E-3</v>
      </c>
      <c r="K245" s="4">
        <v>0</v>
      </c>
      <c r="L245" s="4">
        <v>7.9929609857022923</v>
      </c>
      <c r="M245" s="4">
        <v>3.3047819460115244E-3</v>
      </c>
      <c r="N245" s="4">
        <v>1.9367559311509401</v>
      </c>
      <c r="O245" s="4">
        <v>0.13833970936792428</v>
      </c>
      <c r="P245" s="4">
        <v>0.32279265519182332</v>
      </c>
      <c r="Q245" s="4">
        <v>1.9982402464255731</v>
      </c>
      <c r="R245" s="4">
        <v>0.36122035223846899</v>
      </c>
      <c r="S245" s="4">
        <v>1.3833970936792427E-3</v>
      </c>
      <c r="T245" s="4">
        <v>5.149311404250516E-3</v>
      </c>
      <c r="U245" s="4">
        <v>9.2226472911949514E-4</v>
      </c>
      <c r="V245" s="4">
        <v>2.5362280050786122E-3</v>
      </c>
      <c r="W245" s="4">
        <v>7.6855394093291271E-2</v>
      </c>
      <c r="X245" s="4">
        <v>7.6855394093291271E-2</v>
      </c>
      <c r="Y245" s="2">
        <v>1.2008469957414464E-2</v>
      </c>
      <c r="Z245" s="3" t="s">
        <v>33</v>
      </c>
      <c r="AA245" s="3" t="s">
        <v>82</v>
      </c>
    </row>
    <row r="246" spans="1:27" x14ac:dyDescent="0.35">
      <c r="A246" s="4">
        <v>1.4352197541870953E-2</v>
      </c>
      <c r="B246" s="4">
        <v>1.2458504810651868E-3</v>
      </c>
      <c r="C246" s="4">
        <v>1.3704355291717055E-3</v>
      </c>
      <c r="D246" s="4">
        <v>8.2226131750302324E-4</v>
      </c>
      <c r="E246" s="4">
        <v>8.9701234636693457E-5</v>
      </c>
      <c r="F246" s="4">
        <v>1.1910330598983187E-3</v>
      </c>
      <c r="G246" s="4">
        <v>1.8936927312190841E-4</v>
      </c>
      <c r="H246" s="4">
        <v>3.6378834047103459E-5</v>
      </c>
      <c r="I246" s="4">
        <v>1.3455185195504019E-5</v>
      </c>
      <c r="J246" s="4">
        <v>6.9767626939650474E-5</v>
      </c>
      <c r="K246" s="4">
        <v>0</v>
      </c>
      <c r="L246" s="4">
        <v>0.10415310021704963</v>
      </c>
      <c r="M246" s="4">
        <v>2.1428628274321215E-4</v>
      </c>
      <c r="N246" s="4">
        <v>3.9518377259387723E-3</v>
      </c>
      <c r="O246" s="4">
        <v>6.0797503475981118E-3</v>
      </c>
      <c r="P246" s="4">
        <v>1.6445226350060467E-2</v>
      </c>
      <c r="Q246" s="4">
        <v>0.1086381619488843</v>
      </c>
      <c r="R246" s="4">
        <v>4.3355596741068501E-2</v>
      </c>
      <c r="S246" s="4">
        <v>7.475102886391121E-5</v>
      </c>
      <c r="T246" s="4">
        <v>4.4850617318346729E-4</v>
      </c>
      <c r="U246" s="4">
        <v>3.936887520165991E-5</v>
      </c>
      <c r="V246" s="4">
        <v>1.0963484233373644E-4</v>
      </c>
      <c r="W246" s="4">
        <v>4.9834019242607471E-3</v>
      </c>
      <c r="X246" s="4">
        <v>4.9834019242607471E-3</v>
      </c>
      <c r="Y246" s="2">
        <v>9.3357798754527405E-2</v>
      </c>
      <c r="Z246" s="3" t="s">
        <v>73</v>
      </c>
      <c r="AA246" s="3" t="s">
        <v>82</v>
      </c>
    </row>
    <row r="247" spans="1:27" x14ac:dyDescent="0.35">
      <c r="A247" s="4">
        <v>0.15784342147282815</v>
      </c>
      <c r="B247" s="4">
        <v>4.4095939967012301E-3</v>
      </c>
      <c r="C247" s="4">
        <v>2.5355165481032071E-2</v>
      </c>
      <c r="D247" s="4">
        <v>2.4052330891097616E-2</v>
      </c>
      <c r="E247" s="4">
        <v>9.0196240841616067E-4</v>
      </c>
      <c r="F247" s="4">
        <v>1.553379703383388E-2</v>
      </c>
      <c r="G247" s="4">
        <v>7.516353403468005E-4</v>
      </c>
      <c r="H247" s="4">
        <v>2.5054511344893356E-5</v>
      </c>
      <c r="I247" s="4">
        <v>2.5054511344893356E-5</v>
      </c>
      <c r="J247" s="4">
        <v>2.5054511344893356E-5</v>
      </c>
      <c r="K247" s="4">
        <v>5.2614473824276045E-2</v>
      </c>
      <c r="L247" s="4">
        <v>30.366067750010746</v>
      </c>
      <c r="M247" s="4">
        <v>5.8126466320152581E-3</v>
      </c>
      <c r="N247" s="4">
        <v>0.26056691798689086</v>
      </c>
      <c r="O247" s="4">
        <v>4.2091579059420833E-2</v>
      </c>
      <c r="P247" s="4">
        <v>0.12527255672446677</v>
      </c>
      <c r="Q247" s="4">
        <v>1.1525075218650942</v>
      </c>
      <c r="R247" s="4">
        <v>0.15032706806936014</v>
      </c>
      <c r="S247" s="4">
        <v>5.0109022689786707E-4</v>
      </c>
      <c r="T247" s="4">
        <v>1.6034887260731748E-3</v>
      </c>
      <c r="U247" s="4">
        <v>3.0065413613872028E-4</v>
      </c>
      <c r="V247" s="4">
        <v>1.1525075218650942E-3</v>
      </c>
      <c r="W247" s="4">
        <v>5.010902268978671E-2</v>
      </c>
      <c r="X247" s="4">
        <v>5.010902268978671E-2</v>
      </c>
      <c r="Y247" s="2">
        <v>0.4305758902501936</v>
      </c>
      <c r="Z247" s="3" t="s">
        <v>31</v>
      </c>
      <c r="AA247" s="3" t="s">
        <v>82</v>
      </c>
    </row>
    <row r="248" spans="1:27" x14ac:dyDescent="0.35">
      <c r="A248" s="4">
        <v>7.9765383054948527E-2</v>
      </c>
      <c r="B248" s="4">
        <v>3.9251858093823522E-3</v>
      </c>
      <c r="C248" s="4">
        <v>9.1120384860661763E-3</v>
      </c>
      <c r="D248" s="4">
        <v>3.2242597719926462E-3</v>
      </c>
      <c r="E248" s="4">
        <v>2.5233337346029409E-4</v>
      </c>
      <c r="F248" s="4">
        <v>2.1027781121691173E-3</v>
      </c>
      <c r="G248" s="4">
        <v>2.6635189420808818E-3</v>
      </c>
      <c r="H248" s="4">
        <v>1.8224076972132353E-3</v>
      </c>
      <c r="I248" s="4">
        <v>1.3317594710404411E-4</v>
      </c>
      <c r="J248" s="4">
        <v>7.0092603738970585E-4</v>
      </c>
      <c r="K248" s="4">
        <v>0</v>
      </c>
      <c r="L248" s="4">
        <v>0.29298708362889703</v>
      </c>
      <c r="M248" s="4">
        <v>6.0279639215514696E-4</v>
      </c>
      <c r="N248" s="4">
        <v>0.30840745645147055</v>
      </c>
      <c r="O248" s="4">
        <v>1.7102595312308823E-2</v>
      </c>
      <c r="P248" s="4">
        <v>4.6261118467720588E-2</v>
      </c>
      <c r="Q248" s="4">
        <v>0.30560375230191172</v>
      </c>
      <c r="R248" s="4">
        <v>4.0934080583558824E-2</v>
      </c>
      <c r="S248" s="4">
        <v>2.1027781121691174E-4</v>
      </c>
      <c r="T248" s="4">
        <v>6.3083343365073524E-4</v>
      </c>
      <c r="U248" s="4">
        <v>1.1074631390757352E-4</v>
      </c>
      <c r="V248" s="4">
        <v>3.0840745645147055E-4</v>
      </c>
      <c r="W248" s="4">
        <v>1.4018520747794116E-2</v>
      </c>
      <c r="X248" s="4">
        <v>1.4018520747794116E-2</v>
      </c>
      <c r="Y248" s="2">
        <v>0.61163666594451971</v>
      </c>
      <c r="Z248" s="3" t="s">
        <v>69</v>
      </c>
      <c r="AA248" s="3" t="s">
        <v>81</v>
      </c>
    </row>
    <row r="249" spans="1:27" x14ac:dyDescent="0.35">
      <c r="A249" s="4">
        <v>1.6842277999070246E-2</v>
      </c>
      <c r="B249" s="4">
        <v>1.5594701850990967E-3</v>
      </c>
      <c r="C249" s="4">
        <v>1.9493377313738707E-3</v>
      </c>
      <c r="D249" s="4">
        <v>0</v>
      </c>
      <c r="E249" s="4">
        <v>1.4035231665891871E-4</v>
      </c>
      <c r="F249" s="4">
        <v>1.5594701850990967E-3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0.23314079267231494</v>
      </c>
      <c r="M249" s="4">
        <v>1.2475761480792774E-4</v>
      </c>
      <c r="N249" s="4">
        <v>1.481496675844142E-2</v>
      </c>
      <c r="O249" s="4">
        <v>9.5127681291044888E-3</v>
      </c>
      <c r="P249" s="4">
        <v>2.5731258054135092E-2</v>
      </c>
      <c r="Q249" s="4">
        <v>0.20117165387778346</v>
      </c>
      <c r="R249" s="4">
        <v>1.9493377313738708E-2</v>
      </c>
      <c r="S249" s="4">
        <v>1.3255496573342322E-4</v>
      </c>
      <c r="T249" s="4">
        <v>4.8343575738071993E-4</v>
      </c>
      <c r="U249" s="4">
        <v>4.912331083062154E-5</v>
      </c>
      <c r="V249" s="4">
        <v>1.6374436943540516E-4</v>
      </c>
      <c r="W249" s="4">
        <v>1.8167827656404476E-3</v>
      </c>
      <c r="X249" s="4">
        <v>1.130615884196845E-3</v>
      </c>
      <c r="Y249" s="2">
        <v>8.934324762524383E-2</v>
      </c>
      <c r="Z249" s="3" t="s">
        <v>33</v>
      </c>
      <c r="AA249" s="3" t="s">
        <v>82</v>
      </c>
    </row>
    <row r="250" spans="1:27" x14ac:dyDescent="0.35">
      <c r="A250" s="4">
        <v>1.1565578797210308E-2</v>
      </c>
      <c r="B250" s="4">
        <v>6.0941703662223553E-4</v>
      </c>
      <c r="C250" s="4">
        <v>1.2588687690809682E-3</v>
      </c>
      <c r="D250" s="4">
        <v>9.3859120238899035E-4</v>
      </c>
      <c r="E250" s="4">
        <v>8.0069391672994448E-5</v>
      </c>
      <c r="F250" s="4">
        <v>1.7837681144928204E-3</v>
      </c>
      <c r="G250" s="4">
        <v>8.0069391672994448E-5</v>
      </c>
      <c r="H250" s="4">
        <v>0</v>
      </c>
      <c r="I250" s="4">
        <v>5.782789398605154E-6</v>
      </c>
      <c r="J250" s="4">
        <v>2.9803606900503488E-5</v>
      </c>
      <c r="K250" s="4">
        <v>0</v>
      </c>
      <c r="L250" s="4">
        <v>9.2969460331421325E-2</v>
      </c>
      <c r="M250" s="4">
        <v>1.9127688010770895E-4</v>
      </c>
      <c r="N250" s="4">
        <v>2.4243232478767762E-2</v>
      </c>
      <c r="O250" s="4">
        <v>5.4269254356140674E-3</v>
      </c>
      <c r="P250" s="4">
        <v>1.4679388473382316E-2</v>
      </c>
      <c r="Q250" s="4">
        <v>9.6972929915071046E-2</v>
      </c>
      <c r="R250" s="4">
        <v>2.2241497686942901E-2</v>
      </c>
      <c r="S250" s="4">
        <v>6.6724493060828704E-5</v>
      </c>
      <c r="T250" s="4">
        <v>2.2241497686942901E-4</v>
      </c>
      <c r="U250" s="4">
        <v>3.5141566345369786E-5</v>
      </c>
      <c r="V250" s="4">
        <v>9.7862589822548773E-5</v>
      </c>
      <c r="W250" s="4">
        <v>4.44829953738858E-3</v>
      </c>
      <c r="X250" s="4">
        <v>4.44829953738858E-3</v>
      </c>
      <c r="Y250" s="2">
        <v>2.7285080687194823</v>
      </c>
      <c r="Z250" s="3" t="s">
        <v>33</v>
      </c>
      <c r="AA250" s="3" t="s">
        <v>82</v>
      </c>
    </row>
    <row r="251" spans="1:27" x14ac:dyDescent="0.35">
      <c r="A251" s="4">
        <v>2.6723569815896033E-3</v>
      </c>
      <c r="B251" s="4">
        <v>2.7053490430907094E-4</v>
      </c>
      <c r="C251" s="4">
        <v>2.2324628282415201E-4</v>
      </c>
      <c r="D251" s="4">
        <v>1.6496030750553107E-4</v>
      </c>
      <c r="E251" s="4">
        <v>1.9795236900663724E-5</v>
      </c>
      <c r="F251" s="4">
        <v>2.364431074245945E-4</v>
      </c>
      <c r="G251" s="4">
        <v>2.9692855350995591E-5</v>
      </c>
      <c r="H251" s="4">
        <v>7.5881741452544294E-6</v>
      </c>
      <c r="I251" s="4">
        <v>7.6981476835914495E-7</v>
      </c>
      <c r="J251" s="4">
        <v>1.7595766133923314E-5</v>
      </c>
      <c r="K251" s="4">
        <v>0</v>
      </c>
      <c r="L251" s="4">
        <v>3.2882087962769188E-2</v>
      </c>
      <c r="M251" s="4">
        <v>1.7595766133923314E-5</v>
      </c>
      <c r="N251" s="4">
        <v>4.2339812259752974E-4</v>
      </c>
      <c r="O251" s="4">
        <v>1.3416771677116526E-3</v>
      </c>
      <c r="P251" s="4">
        <v>9.4027375278152702E-3</v>
      </c>
      <c r="Q251" s="4">
        <v>2.9362934735984531E-2</v>
      </c>
      <c r="R251" s="4">
        <v>2.4634072587492637E-3</v>
      </c>
      <c r="S251" s="4">
        <v>1.8695501517293521E-5</v>
      </c>
      <c r="T251" s="4">
        <v>1.0997353833702071E-4</v>
      </c>
      <c r="U251" s="4">
        <v>6.928332915232305E-6</v>
      </c>
      <c r="V251" s="4">
        <v>2.3094443050774344E-5</v>
      </c>
      <c r="W251" s="4">
        <v>2.5623834432525824E-4</v>
      </c>
      <c r="X251" s="4">
        <v>1.5946163058868002E-4</v>
      </c>
      <c r="Y251" s="2">
        <v>1.9797750589929499E-3</v>
      </c>
      <c r="Z251" s="3" t="s">
        <v>71</v>
      </c>
      <c r="AA251" s="3" t="s">
        <v>82</v>
      </c>
    </row>
    <row r="252" spans="1:27" x14ac:dyDescent="0.35">
      <c r="A252" s="4">
        <v>1.0134294742918153E-2</v>
      </c>
      <c r="B252" s="4">
        <v>8.4924257622219165E-4</v>
      </c>
      <c r="C252" s="4">
        <v>5.7465414324368305E-4</v>
      </c>
      <c r="D252" s="4">
        <v>4.5292937398516892E-4</v>
      </c>
      <c r="E252" s="4">
        <v>5.0954554573331498E-5</v>
      </c>
      <c r="F252" s="4">
        <v>1.2172476925851414E-3</v>
      </c>
      <c r="G252" s="4">
        <v>2.2646468699258446E-4</v>
      </c>
      <c r="H252" s="4">
        <v>7.6431831859997254E-5</v>
      </c>
      <c r="I252" s="4">
        <v>5.0954554573331498E-5</v>
      </c>
      <c r="J252" s="4">
        <v>7.3601023272589953E-5</v>
      </c>
      <c r="K252" s="4">
        <v>0</v>
      </c>
      <c r="L252" s="4">
        <v>2.2957857643873248E-2</v>
      </c>
      <c r="M252" s="4">
        <v>2.0947983546814062E-4</v>
      </c>
      <c r="N252" s="4">
        <v>7.0770214685182643E-4</v>
      </c>
      <c r="O252" s="4">
        <v>3.6800511636294973E-3</v>
      </c>
      <c r="P252" s="4">
        <v>1.5569447230740181E-2</v>
      </c>
      <c r="Q252" s="4">
        <v>7.3601023272589938E-2</v>
      </c>
      <c r="R252" s="4">
        <v>9.0585874797033776E-3</v>
      </c>
      <c r="S252" s="4">
        <v>5.3785363160738814E-5</v>
      </c>
      <c r="T252" s="4">
        <v>1.5003285513258722E-4</v>
      </c>
      <c r="U252" s="4">
        <v>1.4154042937036529E-5</v>
      </c>
      <c r="V252" s="4">
        <v>9.058587479703379E-5</v>
      </c>
      <c r="W252" s="4">
        <v>2.8308085874073057E-3</v>
      </c>
      <c r="X252" s="4">
        <v>2.8308085874073057E-3</v>
      </c>
      <c r="Y252" s="2">
        <v>0.22532925726641881</v>
      </c>
      <c r="Z252" s="3" t="s">
        <v>73</v>
      </c>
      <c r="AA252" s="3" t="s">
        <v>82</v>
      </c>
    </row>
    <row r="253" spans="1:27" x14ac:dyDescent="0.35">
      <c r="A253" s="4">
        <v>2.1202348438732768E-2</v>
      </c>
      <c r="B253" s="4">
        <v>2.0465587296074105E-3</v>
      </c>
      <c r="C253" s="4">
        <v>2.0465587296074105E-3</v>
      </c>
      <c r="D253" s="4">
        <v>1.5390121646647725E-3</v>
      </c>
      <c r="E253" s="4">
        <v>1.4735222853173353E-4</v>
      </c>
      <c r="F253" s="4">
        <v>1.4735222853173354E-3</v>
      </c>
      <c r="G253" s="4">
        <v>2.4558704755288922E-4</v>
      </c>
      <c r="H253" s="4">
        <v>5.7303644429007488E-5</v>
      </c>
      <c r="I253" s="4">
        <v>4.9117409510577845E-6</v>
      </c>
      <c r="J253" s="4">
        <v>1.391659936133039E-4</v>
      </c>
      <c r="K253" s="4">
        <v>0</v>
      </c>
      <c r="L253" s="4">
        <v>0.24476842406104626</v>
      </c>
      <c r="M253" s="4">
        <v>1.3097975869487427E-4</v>
      </c>
      <c r="N253" s="4">
        <v>6.3034008871908241E-3</v>
      </c>
      <c r="O253" s="4">
        <v>5.975951490453638E-3</v>
      </c>
      <c r="P253" s="4">
        <v>3.4791498403325974E-2</v>
      </c>
      <c r="Q253" s="4">
        <v>0.13834737012146095</v>
      </c>
      <c r="R253" s="4">
        <v>1.3589149964593206E-2</v>
      </c>
      <c r="S253" s="4">
        <v>1.391659936133039E-4</v>
      </c>
      <c r="T253" s="4">
        <v>5.0754656494263781E-4</v>
      </c>
      <c r="U253" s="4">
        <v>5.1573279986106737E-5</v>
      </c>
      <c r="V253" s="4">
        <v>1.7191093328702248E-4</v>
      </c>
      <c r="W253" s="4">
        <v>1.9073927359941065E-3</v>
      </c>
      <c r="X253" s="4">
        <v>1.1870040631722979E-3</v>
      </c>
      <c r="Y253" s="2">
        <v>0.14782400675684765</v>
      </c>
      <c r="Z253" s="3" t="s">
        <v>71</v>
      </c>
      <c r="AA253" s="3" t="s">
        <v>82</v>
      </c>
    </row>
    <row r="254" spans="1:27" x14ac:dyDescent="0.35">
      <c r="A254" s="4">
        <v>6.0184811187759615E-4</v>
      </c>
      <c r="B254" s="4">
        <v>2.8802731068427817E-5</v>
      </c>
      <c r="C254" s="4">
        <v>4.7288065933239701E-5</v>
      </c>
      <c r="D254" s="4">
        <v>3.826034425507575E-5</v>
      </c>
      <c r="E254" s="4">
        <v>3.6970669729623762E-6</v>
      </c>
      <c r="F254" s="4">
        <v>1.0575331108706331E-4</v>
      </c>
      <c r="G254" s="4">
        <v>1.0317396203615932E-5</v>
      </c>
      <c r="H254" s="4">
        <v>1.7625551847843886E-6</v>
      </c>
      <c r="I254" s="4">
        <v>3.5680995204171766E-7</v>
      </c>
      <c r="J254" s="4">
        <v>4.0839693305979736E-6</v>
      </c>
      <c r="K254" s="4">
        <v>0</v>
      </c>
      <c r="L254" s="4">
        <v>1.2853756103671517E-2</v>
      </c>
      <c r="M254" s="4">
        <v>2.1924466932683862E-5</v>
      </c>
      <c r="N254" s="4">
        <v>4.3848933865367715E-2</v>
      </c>
      <c r="O254" s="4">
        <v>3.2370830588844988E-3</v>
      </c>
      <c r="P254" s="4">
        <v>8.3828844154379455E-4</v>
      </c>
      <c r="Q254" s="4">
        <v>5.1157089509595664E-3</v>
      </c>
      <c r="R254" s="4">
        <v>1.4745278741001102E-3</v>
      </c>
      <c r="S254" s="4">
        <v>3.0092405593879801E-5</v>
      </c>
      <c r="T254" s="4">
        <v>2.1021694764867461E-4</v>
      </c>
      <c r="U254" s="4">
        <v>3.0092405593879807E-6</v>
      </c>
      <c r="V254" s="4">
        <v>2.0634792407231865E-5</v>
      </c>
      <c r="W254" s="4">
        <v>1.0016472147677136E-4</v>
      </c>
      <c r="X254" s="4">
        <v>0</v>
      </c>
      <c r="Y254" s="2">
        <v>0.1018352510772699</v>
      </c>
      <c r="Z254" s="3" t="s">
        <v>33</v>
      </c>
      <c r="AA254" s="3" t="s">
        <v>82</v>
      </c>
    </row>
    <row r="255" spans="1:27" x14ac:dyDescent="0.35">
      <c r="A255" s="4">
        <v>3.0855306042634062E-2</v>
      </c>
      <c r="B255" s="4">
        <v>1.9219635077061625E-3</v>
      </c>
      <c r="C255" s="4">
        <v>2.7011379027221745E-3</v>
      </c>
      <c r="D255" s="4">
        <v>6.233395160128094E-4</v>
      </c>
      <c r="E255" s="4">
        <v>9.3500927401921408E-5</v>
      </c>
      <c r="F255" s="4">
        <v>1.1427891126901508E-3</v>
      </c>
      <c r="G255" s="4">
        <v>1.1427891126901508E-3</v>
      </c>
      <c r="H255" s="4">
        <v>6.233395160128094E-4</v>
      </c>
      <c r="I255" s="4">
        <v>8.3111935468374582E-5</v>
      </c>
      <c r="J255" s="4">
        <v>4.2594866927541975E-4</v>
      </c>
      <c r="K255" s="4">
        <v>0</v>
      </c>
      <c r="L255" s="4">
        <v>0.1085649657055643</v>
      </c>
      <c r="M255" s="4">
        <v>2.2336332657125671E-4</v>
      </c>
      <c r="N255" s="4">
        <v>0.15012093343975161</v>
      </c>
      <c r="O255" s="4">
        <v>6.3372850794635614E-3</v>
      </c>
      <c r="P255" s="4">
        <v>1.7141836690352259E-2</v>
      </c>
      <c r="Q255" s="4">
        <v>0.11324001207566038</v>
      </c>
      <c r="R255" s="4">
        <v>1.5167928222978362E-2</v>
      </c>
      <c r="S255" s="4">
        <v>7.7917439501601175E-5</v>
      </c>
      <c r="T255" s="4">
        <v>2.3375231850480353E-4</v>
      </c>
      <c r="U255" s="4">
        <v>4.1036518137509953E-5</v>
      </c>
      <c r="V255" s="4">
        <v>1.1427891126901506E-4</v>
      </c>
      <c r="W255" s="4">
        <v>5.1944959667734117E-3</v>
      </c>
      <c r="X255" s="4">
        <v>5.1944959667734117E-3</v>
      </c>
      <c r="Y255" s="2">
        <v>5.9917730997663732</v>
      </c>
      <c r="Z255" s="3" t="s">
        <v>76</v>
      </c>
      <c r="AA255" s="3" t="s">
        <v>82</v>
      </c>
    </row>
    <row r="256" spans="1:27" x14ac:dyDescent="0.35">
      <c r="A256" s="4">
        <v>6.154874776594547E-4</v>
      </c>
      <c r="B256" s="4">
        <v>7.6030806063814995E-5</v>
      </c>
      <c r="C256" s="4">
        <v>2.5343602021271665E-5</v>
      </c>
      <c r="D256" s="4">
        <v>7.1686188574454144E-6</v>
      </c>
      <c r="E256" s="4">
        <v>0</v>
      </c>
      <c r="F256" s="4">
        <v>8.7616452702110603E-5</v>
      </c>
      <c r="G256" s="4">
        <v>3.9342925042545534E-6</v>
      </c>
      <c r="H256" s="4">
        <v>7.9651320638282381E-7</v>
      </c>
      <c r="I256" s="4">
        <v>3.6205145744673807E-7</v>
      </c>
      <c r="J256" s="4">
        <v>1.3033852468082572E-6</v>
      </c>
      <c r="K256" s="4">
        <v>0</v>
      </c>
      <c r="L256" s="4">
        <v>0</v>
      </c>
      <c r="M256" s="4">
        <v>6.9272512191475886E-6</v>
      </c>
      <c r="N256" s="4">
        <v>4.7790792382969424E-3</v>
      </c>
      <c r="O256" s="4">
        <v>1.1730467221274315E-3</v>
      </c>
      <c r="P256" s="4">
        <v>1.2502843663827353E-3</v>
      </c>
      <c r="Q256" s="4">
        <v>4.1756601425523791E-3</v>
      </c>
      <c r="R256" s="4">
        <v>7.6754908978708474E-4</v>
      </c>
      <c r="S256" s="4">
        <v>9.5098849489343191E-6</v>
      </c>
      <c r="T256" s="4">
        <v>8.9788761446791052E-5</v>
      </c>
      <c r="U256" s="4">
        <v>2.5584969659569491E-6</v>
      </c>
      <c r="V256" s="4">
        <v>1.0909817251061706E-5</v>
      </c>
      <c r="W256" s="4">
        <v>1.2358023080848661E-4</v>
      </c>
      <c r="X256" s="4">
        <v>1.2309749553189095E-2</v>
      </c>
      <c r="Y256" s="2">
        <v>0.13143086954190913</v>
      </c>
      <c r="Z256" s="3" t="s">
        <v>80</v>
      </c>
      <c r="AA256" s="3" t="s">
        <v>82</v>
      </c>
    </row>
    <row r="257" spans="1:27" x14ac:dyDescent="0.35">
      <c r="A257" s="4">
        <v>0.5356296167666792</v>
      </c>
      <c r="B257" s="4">
        <v>9.8163196698275862E-3</v>
      </c>
      <c r="C257" s="4">
        <v>3.5566375615317343E-4</v>
      </c>
      <c r="D257" s="4">
        <v>7.1132751230634686E-4</v>
      </c>
      <c r="E257" s="4">
        <v>1.2803895221514241E-3</v>
      </c>
      <c r="F257" s="4">
        <v>3.2009738053785604E-2</v>
      </c>
      <c r="G257" s="4">
        <v>4.6947615812218887E-2</v>
      </c>
      <c r="H257" s="4">
        <v>1.4368815748588205E-2</v>
      </c>
      <c r="I257" s="4">
        <v>2.2193418383958021E-2</v>
      </c>
      <c r="J257" s="4">
        <v>7.6823371329085462E-3</v>
      </c>
      <c r="K257" s="4">
        <v>7.4689388792166411E-2</v>
      </c>
      <c r="L257" s="4">
        <v>1.7783187807658671E-2</v>
      </c>
      <c r="M257" s="4">
        <v>2.8453100492253874E-3</v>
      </c>
      <c r="N257" s="4">
        <v>3.5922039371470516</v>
      </c>
      <c r="O257" s="4">
        <v>4.8370270836831583E-2</v>
      </c>
      <c r="P257" s="4">
        <v>0.10669912684595202</v>
      </c>
      <c r="Q257" s="4">
        <v>0.59040183521426792</v>
      </c>
      <c r="R257" s="4">
        <v>0.30587083029172912</v>
      </c>
      <c r="S257" s="4">
        <v>6.4019476107571207E-4</v>
      </c>
      <c r="T257" s="4">
        <v>2.1339825369190405E-3</v>
      </c>
      <c r="U257" s="4">
        <v>3.5566375615317343E-4</v>
      </c>
      <c r="V257" s="4">
        <v>1.0669912684595202E-3</v>
      </c>
      <c r="W257" s="4">
        <v>7.1132751230634686E-2</v>
      </c>
      <c r="X257" s="4">
        <v>7.1132751230634686E-2</v>
      </c>
      <c r="Y257" s="2">
        <v>9.6719845712126717E-2</v>
      </c>
      <c r="Z257" s="3" t="s">
        <v>75</v>
      </c>
      <c r="AA257" s="3" t="s">
        <v>82</v>
      </c>
    </row>
    <row r="258" spans="1:27" x14ac:dyDescent="0.35">
      <c r="A258" s="4">
        <v>0.15403702018079862</v>
      </c>
      <c r="B258" s="4">
        <v>9.7351396754264742E-4</v>
      </c>
      <c r="C258" s="4">
        <v>3.561335906580064E-2</v>
      </c>
      <c r="D258" s="4">
        <v>1.7252146260249446E-2</v>
      </c>
      <c r="E258" s="4">
        <v>1.6635998179526254E-2</v>
      </c>
      <c r="F258" s="4">
        <v>2.8342811713266947E-3</v>
      </c>
      <c r="G258" s="4">
        <v>2.2181330906035E-4</v>
      </c>
      <c r="H258" s="4">
        <v>8.502843513980086E-5</v>
      </c>
      <c r="I258" s="4">
        <v>1.8484442421695834E-5</v>
      </c>
      <c r="J258" s="4">
        <v>4.0665773327730836E-5</v>
      </c>
      <c r="K258" s="4">
        <v>0</v>
      </c>
      <c r="L258" s="4">
        <v>0.45471728357371755</v>
      </c>
      <c r="M258" s="4">
        <v>1.6019850098803059E-4</v>
      </c>
      <c r="N258" s="4">
        <v>6.1614808072319449E-3</v>
      </c>
      <c r="O258" s="4">
        <v>3.9433477166284446E-2</v>
      </c>
      <c r="P258" s="4">
        <v>3.4504292520498893E-2</v>
      </c>
      <c r="Q258" s="4">
        <v>0.57301771507257082</v>
      </c>
      <c r="R258" s="4">
        <v>2.4645923228927779E-3</v>
      </c>
      <c r="S258" s="4">
        <v>1.8484442421695834E-4</v>
      </c>
      <c r="T258" s="4">
        <v>7.1473177363890557E-4</v>
      </c>
      <c r="U258" s="4">
        <v>8.1331546655461672E-5</v>
      </c>
      <c r="V258" s="4">
        <v>1.6019850098803059E-4</v>
      </c>
      <c r="W258" s="4">
        <v>6.1614808072319449E-3</v>
      </c>
      <c r="X258" s="4">
        <v>3.696888484339167E-3</v>
      </c>
      <c r="Y258" s="2">
        <v>0.76855394093291274</v>
      </c>
      <c r="Z258" s="3" t="s">
        <v>33</v>
      </c>
      <c r="AA258" s="3" t="s">
        <v>81</v>
      </c>
    </row>
    <row r="259" spans="1:27" x14ac:dyDescent="0.35">
      <c r="A259" s="4">
        <v>3.6320126271348854</v>
      </c>
      <c r="B259" s="4">
        <v>7.7461857988948571E-2</v>
      </c>
      <c r="C259" s="4">
        <v>0.7943792579478911</v>
      </c>
      <c r="D259" s="4">
        <v>6.7186305398577853E-2</v>
      </c>
      <c r="E259" s="4">
        <v>0.53353830757694176</v>
      </c>
      <c r="F259" s="4">
        <v>5.9282034175215742E-2</v>
      </c>
      <c r="G259" s="4">
        <v>3.9521356116810503E-3</v>
      </c>
      <c r="H259" s="4">
        <v>1.0275552590370729E-3</v>
      </c>
      <c r="I259" s="4">
        <v>7.9042712233621005E-5</v>
      </c>
      <c r="J259" s="4">
        <v>1.6994183130228512E-3</v>
      </c>
      <c r="K259" s="4">
        <v>0</v>
      </c>
      <c r="L259" s="4">
        <v>0</v>
      </c>
      <c r="M259" s="4">
        <v>1.5808542446724199E-3</v>
      </c>
      <c r="N259" s="4">
        <v>5.6515539247039011E-2</v>
      </c>
      <c r="O259" s="4">
        <v>0.85761342773478788</v>
      </c>
      <c r="P259" s="4">
        <v>1.976067805840525</v>
      </c>
      <c r="Q259" s="4">
        <v>15.452850241672907</v>
      </c>
      <c r="R259" s="4">
        <v>0.37466245598736359</v>
      </c>
      <c r="S259" s="4">
        <v>5.9282034175215746E-3</v>
      </c>
      <c r="T259" s="4">
        <v>1.3832474640883673E-2</v>
      </c>
      <c r="U259" s="4">
        <v>3.7150074749801869E-3</v>
      </c>
      <c r="V259" s="4">
        <v>9.4851254680345196E-3</v>
      </c>
      <c r="W259" s="4">
        <v>4.3473491728491548E-2</v>
      </c>
      <c r="X259" s="4">
        <v>0.11856406835043148</v>
      </c>
      <c r="Y259" s="2">
        <v>4.9834019242607476E-2</v>
      </c>
      <c r="Z259" s="3" t="s">
        <v>105</v>
      </c>
      <c r="AA259" s="3" t="s">
        <v>106</v>
      </c>
    </row>
    <row r="260" spans="1:27" x14ac:dyDescent="0.35">
      <c r="A260" s="4">
        <v>13.52330777520358</v>
      </c>
      <c r="B260" s="4">
        <v>0.30238452168157076</v>
      </c>
      <c r="C260" s="4">
        <v>2.8054563956012397</v>
      </c>
      <c r="D260" s="4">
        <v>0.14447260480341714</v>
      </c>
      <c r="E260" s="4">
        <v>2.6542641347604548</v>
      </c>
      <c r="F260" s="4">
        <v>0.30238452168157076</v>
      </c>
      <c r="G260" s="4">
        <v>5.7117076317630036E-2</v>
      </c>
      <c r="H260" s="4">
        <v>1.579119168781536E-2</v>
      </c>
      <c r="I260" s="4">
        <v>3.3598280186841197E-4</v>
      </c>
      <c r="J260" s="4">
        <v>7.2236302401708563E-3</v>
      </c>
      <c r="K260" s="4">
        <v>0</v>
      </c>
      <c r="L260" s="4">
        <v>0.33598280186841195</v>
      </c>
      <c r="M260" s="4">
        <v>1.6799140093420597E-3</v>
      </c>
      <c r="N260" s="4">
        <v>3.4606228592446433</v>
      </c>
      <c r="O260" s="4">
        <v>2.9062512361617632</v>
      </c>
      <c r="P260" s="4">
        <v>6.2492801147524633</v>
      </c>
      <c r="Q260" s="4">
        <v>60.980878539116766</v>
      </c>
      <c r="R260" s="4">
        <v>0.97938986744642076</v>
      </c>
      <c r="S260" s="4">
        <v>1.2431363669131241E-2</v>
      </c>
      <c r="T260" s="4">
        <v>4.5357678252235613E-2</v>
      </c>
      <c r="U260" s="4">
        <v>1.2767346470999655E-2</v>
      </c>
      <c r="V260" s="4">
        <v>2.5198710140130896E-2</v>
      </c>
      <c r="W260" s="4">
        <v>0.83995700467102974</v>
      </c>
      <c r="X260" s="4">
        <v>0.41997850233551487</v>
      </c>
      <c r="Y260" s="2">
        <v>0.50109022689786709</v>
      </c>
      <c r="Z260" s="3" t="s">
        <v>105</v>
      </c>
      <c r="AA260" s="3" t="s">
        <v>106</v>
      </c>
    </row>
    <row r="261" spans="1:27" x14ac:dyDescent="0.35">
      <c r="A261" s="4">
        <v>7.0507374646273977</v>
      </c>
      <c r="B261" s="4">
        <v>0.12866309242020799</v>
      </c>
      <c r="C261" s="4">
        <v>0.8903485995478394</v>
      </c>
      <c r="D261" s="4">
        <v>0.11322352132978304</v>
      </c>
      <c r="E261" s="4">
        <v>0.72051331755316483</v>
      </c>
      <c r="F261" s="4">
        <v>0.13380961611701631</v>
      </c>
      <c r="G261" s="4">
        <v>0.29335185071807424</v>
      </c>
      <c r="H261" s="4">
        <v>5.9699674882976506E-2</v>
      </c>
      <c r="I261" s="4">
        <v>0.18424554834573784</v>
      </c>
      <c r="J261" s="4">
        <v>3.3967056398934908E-2</v>
      </c>
      <c r="K261" s="4">
        <v>0</v>
      </c>
      <c r="L261" s="4">
        <v>0.52494541707444864</v>
      </c>
      <c r="M261" s="4">
        <v>1.9042137678190782E-2</v>
      </c>
      <c r="N261" s="4">
        <v>10.498908341488972</v>
      </c>
      <c r="O261" s="4">
        <v>1.4410266351063297</v>
      </c>
      <c r="P261" s="4">
        <v>2.3674009005318273</v>
      </c>
      <c r="Q261" s="4">
        <v>34.996361138296578</v>
      </c>
      <c r="R261" s="4">
        <v>0.9263742654254975</v>
      </c>
      <c r="S261" s="4">
        <v>8.7490902845741431E-3</v>
      </c>
      <c r="T261" s="4">
        <v>3.7569622986700732E-2</v>
      </c>
      <c r="U261" s="4">
        <v>7.71978554521248E-3</v>
      </c>
      <c r="V261" s="4">
        <v>1.8012832938829118E-2</v>
      </c>
      <c r="W261" s="4">
        <v>0.51465236968083194</v>
      </c>
      <c r="X261" s="4">
        <v>0.51465236968083194</v>
      </c>
      <c r="Y261" s="2">
        <v>0.14018520747794116</v>
      </c>
      <c r="Z261" s="3" t="s">
        <v>105</v>
      </c>
      <c r="AA261" s="3" t="s">
        <v>106</v>
      </c>
    </row>
    <row r="262" spans="1:27" x14ac:dyDescent="0.35">
      <c r="A262" s="4">
        <v>0.21053730034232526</v>
      </c>
      <c r="B262" s="4">
        <v>0</v>
      </c>
      <c r="C262" s="4">
        <v>5.2210830515927203E-2</v>
      </c>
      <c r="D262" s="4">
        <v>7.8648991507190467E-4</v>
      </c>
      <c r="E262" s="4">
        <v>3.9263996529358941E-2</v>
      </c>
      <c r="F262" s="4">
        <v>3.3274573329965203E-4</v>
      </c>
      <c r="G262" s="4">
        <v>1.2099844847260073E-4</v>
      </c>
      <c r="H262" s="4">
        <v>2.3594697452157142E-5</v>
      </c>
      <c r="I262" s="4">
        <v>5.7474263024485346E-6</v>
      </c>
      <c r="J262" s="4">
        <v>6.6549146659930405E-5</v>
      </c>
      <c r="K262" s="4">
        <v>0</v>
      </c>
      <c r="L262" s="4">
        <v>3.0249612118150182E-4</v>
      </c>
      <c r="M262" s="4">
        <v>0</v>
      </c>
      <c r="N262" s="4">
        <v>2.2687209088612633E-3</v>
      </c>
      <c r="O262" s="4">
        <v>3.6299534541780216E-3</v>
      </c>
      <c r="P262" s="4">
        <v>2.153772382812293E-2</v>
      </c>
      <c r="Q262" s="4">
        <v>2.0267240119160621E-2</v>
      </c>
      <c r="R262" s="4">
        <v>1.6637286664982598E-2</v>
      </c>
      <c r="S262" s="4">
        <v>6.0499224236300363E-5</v>
      </c>
      <c r="T262" s="4">
        <v>5.0819348358492296E-4</v>
      </c>
      <c r="U262" s="4">
        <v>6.0499224236300363E-5</v>
      </c>
      <c r="V262" s="4">
        <v>9.6798758778080587E-5</v>
      </c>
      <c r="W262" s="4">
        <v>2.4199689694520145E-4</v>
      </c>
      <c r="X262" s="4">
        <v>2.9039627633424173E-4</v>
      </c>
      <c r="Y262" s="2">
        <v>7.7973509254954831E-2</v>
      </c>
      <c r="Z262" s="3" t="s">
        <v>105</v>
      </c>
      <c r="AA262" s="3" t="s">
        <v>106</v>
      </c>
    </row>
    <row r="263" spans="1:27" x14ac:dyDescent="0.35">
      <c r="A263" s="4">
        <v>4.2123531748336944</v>
      </c>
      <c r="B263" s="4">
        <v>0</v>
      </c>
      <c r="C263" s="4">
        <v>1.0446151695061718</v>
      </c>
      <c r="D263" s="4">
        <v>1.5735802089895987E-2</v>
      </c>
      <c r="E263" s="4">
        <v>0.78557965818019182</v>
      </c>
      <c r="F263" s="4">
        <v>6.6574547303406093E-3</v>
      </c>
      <c r="G263" s="4">
        <v>2.4208926292147671E-3</v>
      </c>
      <c r="H263" s="4">
        <v>4.7207406269687954E-4</v>
      </c>
      <c r="I263" s="4">
        <v>1.1499239988770142E-4</v>
      </c>
      <c r="J263" s="4">
        <v>1.3314909460681217E-3</v>
      </c>
      <c r="K263" s="4">
        <v>0</v>
      </c>
      <c r="L263" s="4">
        <v>6.0522315730369173E-3</v>
      </c>
      <c r="M263" s="4">
        <v>0</v>
      </c>
      <c r="N263" s="4">
        <v>4.5391736797776874E-2</v>
      </c>
      <c r="O263" s="4">
        <v>7.2626778876443004E-2</v>
      </c>
      <c r="P263" s="4">
        <v>0.43091888800022848</v>
      </c>
      <c r="Q263" s="4">
        <v>0.4054995153934734</v>
      </c>
      <c r="R263" s="4">
        <v>0.33287273651703048</v>
      </c>
      <c r="S263" s="4">
        <v>1.2104463146073836E-3</v>
      </c>
      <c r="T263" s="4">
        <v>1.0167749042702021E-2</v>
      </c>
      <c r="U263" s="4">
        <v>1.2104463146073836E-3</v>
      </c>
      <c r="V263" s="4">
        <v>1.9367141033718135E-3</v>
      </c>
      <c r="W263" s="4">
        <v>4.8417852584295342E-3</v>
      </c>
      <c r="X263" s="4">
        <v>5.8101423101154402E-3</v>
      </c>
      <c r="Y263" s="2">
        <v>4.4482995373885802E-2</v>
      </c>
      <c r="Z263" s="3" t="s">
        <v>105</v>
      </c>
      <c r="AA263" s="3" t="s">
        <v>106</v>
      </c>
    </row>
    <row r="264" spans="1:27" x14ac:dyDescent="0.35">
      <c r="A264" s="4">
        <v>1.2718111100620728</v>
      </c>
      <c r="B264" s="4">
        <v>2.3755092572998487E-2</v>
      </c>
      <c r="C264" s="4">
        <v>0.18492425910672669</v>
      </c>
      <c r="D264" s="4">
        <v>0</v>
      </c>
      <c r="E264" s="4">
        <v>0.16518925912300489</v>
      </c>
      <c r="F264" s="4">
        <v>2.4851481460983035E-2</v>
      </c>
      <c r="G264" s="4">
        <v>4.2393703668735759E-2</v>
      </c>
      <c r="H264" s="4">
        <v>4.6779259220673941E-3</v>
      </c>
      <c r="I264" s="4">
        <v>1.5568722209380546E-2</v>
      </c>
      <c r="J264" s="4">
        <v>1.9661907391189518E-2</v>
      </c>
      <c r="K264" s="4">
        <v>7.6747222158918188E-2</v>
      </c>
      <c r="L264" s="4">
        <v>0.13156666655814547</v>
      </c>
      <c r="M264" s="4">
        <v>1.0159870361990122E-2</v>
      </c>
      <c r="N264" s="4">
        <v>2.2073962944755516</v>
      </c>
      <c r="O264" s="4">
        <v>0.17542222207752731</v>
      </c>
      <c r="P264" s="4">
        <v>0.6139777772713455</v>
      </c>
      <c r="Q264" s="4">
        <v>4.0200925892766666</v>
      </c>
      <c r="R264" s="4">
        <v>0.12425740730491515</v>
      </c>
      <c r="S264" s="4">
        <v>9.5020370291993954E-4</v>
      </c>
      <c r="T264" s="4">
        <v>5.1164814772612123E-3</v>
      </c>
      <c r="U264" s="4">
        <v>9.5020370291993954E-4</v>
      </c>
      <c r="V264" s="4">
        <v>3.1429814788890304E-3</v>
      </c>
      <c r="W264" s="4">
        <v>7.3092592532303033E-2</v>
      </c>
      <c r="X264" s="4">
        <v>7.3092592532303033E-2</v>
      </c>
      <c r="Y264" s="2">
        <v>1.0997353833702071E-2</v>
      </c>
      <c r="Z264" s="3" t="s">
        <v>105</v>
      </c>
      <c r="AA264" s="3" t="s">
        <v>106</v>
      </c>
    </row>
    <row r="265" spans="1:27" x14ac:dyDescent="0.35">
      <c r="A265" s="4">
        <v>1.3785679676911491</v>
      </c>
      <c r="B265" s="4">
        <v>3.8550558380624975E-2</v>
      </c>
      <c r="C265" s="4">
        <v>0.28527413201662477</v>
      </c>
      <c r="D265" s="4">
        <v>1.8195863555654987E-2</v>
      </c>
      <c r="E265" s="4">
        <v>0.26676986399392483</v>
      </c>
      <c r="F265" s="4">
        <v>3.3924491374949975E-2</v>
      </c>
      <c r="G265" s="4">
        <v>2.0046290357924987E-3</v>
      </c>
      <c r="H265" s="4">
        <v>5.3970781732874966E-4</v>
      </c>
      <c r="I265" s="4">
        <v>4.6260670056749975E-5</v>
      </c>
      <c r="J265" s="4">
        <v>8.9437295443049942E-4</v>
      </c>
      <c r="K265" s="4">
        <v>0</v>
      </c>
      <c r="L265" s="4">
        <v>9.2521340113499925E-2</v>
      </c>
      <c r="M265" s="4">
        <v>6.1680893408999962E-4</v>
      </c>
      <c r="N265" s="4">
        <v>0.1542022335224999</v>
      </c>
      <c r="O265" s="4">
        <v>0.43176625386299966</v>
      </c>
      <c r="P265" s="4">
        <v>1.0794156346574992</v>
      </c>
      <c r="Q265" s="4">
        <v>8.2498194934537441</v>
      </c>
      <c r="R265" s="4">
        <v>0.23130335028374982</v>
      </c>
      <c r="S265" s="4">
        <v>3.3924491374949977E-3</v>
      </c>
      <c r="T265" s="4">
        <v>1.6653841220429989E-2</v>
      </c>
      <c r="U265" s="4">
        <v>1.8504268022699985E-3</v>
      </c>
      <c r="V265" s="4">
        <v>5.551280406809995E-3</v>
      </c>
      <c r="W265" s="4">
        <v>7.7101116761249949E-2</v>
      </c>
      <c r="X265" s="4">
        <v>4.6260670056749963E-2</v>
      </c>
      <c r="Y265" s="2">
        <v>2.8308085874073057E-2</v>
      </c>
      <c r="Z265" s="3" t="s">
        <v>105</v>
      </c>
      <c r="AA265" s="3" t="s">
        <v>106</v>
      </c>
    </row>
    <row r="266" spans="1:27" x14ac:dyDescent="0.35">
      <c r="A266" s="4">
        <v>2.6997188394353433</v>
      </c>
      <c r="B266" s="4">
        <v>4.9264942325462469E-2</v>
      </c>
      <c r="C266" s="4">
        <v>0.34091340089220035</v>
      </c>
      <c r="D266" s="4">
        <v>4.3353149246406979E-2</v>
      </c>
      <c r="E266" s="4">
        <v>0.27588367702258981</v>
      </c>
      <c r="F266" s="4">
        <v>5.123554001848097E-2</v>
      </c>
      <c r="G266" s="4">
        <v>0.11232406850205442</v>
      </c>
      <c r="H266" s="4">
        <v>2.2858933239014584E-2</v>
      </c>
      <c r="I266" s="4">
        <v>7.054739741006226E-2</v>
      </c>
      <c r="J266" s="4">
        <v>1.3005944773922092E-2</v>
      </c>
      <c r="K266" s="4">
        <v>0</v>
      </c>
      <c r="L266" s="4">
        <v>0.20100096468788686</v>
      </c>
      <c r="M266" s="4">
        <v>7.2912114641684456E-3</v>
      </c>
      <c r="N266" s="4">
        <v>4.0200192937577377</v>
      </c>
      <c r="O266" s="4">
        <v>0.55176735404517963</v>
      </c>
      <c r="P266" s="4">
        <v>0.90647493878850938</v>
      </c>
      <c r="Q266" s="4">
        <v>13.400064312525792</v>
      </c>
      <c r="R266" s="4">
        <v>0.35470758474332975</v>
      </c>
      <c r="S266" s="4">
        <v>3.3500160781314483E-3</v>
      </c>
      <c r="T266" s="4">
        <v>1.438536315903504E-2</v>
      </c>
      <c r="U266" s="4">
        <v>2.955896539527748E-3</v>
      </c>
      <c r="V266" s="4">
        <v>6.8970919255647457E-3</v>
      </c>
      <c r="W266" s="4">
        <v>0.19705976930184987</v>
      </c>
      <c r="X266" s="4">
        <v>0.19705976930184987</v>
      </c>
      <c r="Y266" s="2">
        <v>8.1862349184296412E-2</v>
      </c>
      <c r="Z266" s="3" t="s">
        <v>105</v>
      </c>
      <c r="AA266" s="3" t="s">
        <v>106</v>
      </c>
    </row>
    <row r="267" spans="1:27" x14ac:dyDescent="0.35">
      <c r="A267" s="4">
        <v>8.6992323382096028</v>
      </c>
      <c r="B267" s="4">
        <v>0.20690684010721921</v>
      </c>
      <c r="C267" s="4">
        <v>1.7947167898802991</v>
      </c>
      <c r="D267" s="4">
        <v>1.1431317132995538E-2</v>
      </c>
      <c r="E267" s="4">
        <v>1.5432278129543975</v>
      </c>
      <c r="F267" s="4">
        <v>0.21719502552691519</v>
      </c>
      <c r="G267" s="4">
        <v>2.857829283248884E-2</v>
      </c>
      <c r="H267" s="4">
        <v>7.5446693077770542E-3</v>
      </c>
      <c r="I267" s="4">
        <v>6.1729112518175901E-4</v>
      </c>
      <c r="J267" s="4">
        <v>1.257444884629509E-2</v>
      </c>
      <c r="K267" s="4">
        <v>0</v>
      </c>
      <c r="L267" s="4">
        <v>0.28578292832488844</v>
      </c>
      <c r="M267" s="4">
        <v>1.1431317132995538E-2</v>
      </c>
      <c r="N267" s="4">
        <v>0.28578292832488844</v>
      </c>
      <c r="O267" s="4">
        <v>1.9433239126092412</v>
      </c>
      <c r="P267" s="4">
        <v>4.5725268531982151</v>
      </c>
      <c r="Q267" s="4">
        <v>44.582136818682592</v>
      </c>
      <c r="R267" s="4">
        <v>0.74303561364470982</v>
      </c>
      <c r="S267" s="4">
        <v>1.1431317132995538E-2</v>
      </c>
      <c r="T267" s="4">
        <v>3.5437083112286161E-2</v>
      </c>
      <c r="U267" s="4">
        <v>8.0019219930968759E-3</v>
      </c>
      <c r="V267" s="4">
        <v>2.6292029405889736E-2</v>
      </c>
      <c r="W267" s="4">
        <v>1.1431317132995538</v>
      </c>
      <c r="X267" s="4">
        <v>1.1431317132995538</v>
      </c>
      <c r="Y267" s="2">
        <v>4.2989150848399722E-3</v>
      </c>
      <c r="Z267" s="3" t="s">
        <v>105</v>
      </c>
      <c r="AA267" s="3" t="s">
        <v>106</v>
      </c>
    </row>
    <row r="268" spans="1:27" x14ac:dyDescent="0.35">
      <c r="A268" s="4">
        <v>2.8523266522808983</v>
      </c>
      <c r="B268" s="4">
        <v>5.0217018526072153E-2</v>
      </c>
      <c r="C268" s="4">
        <v>0.43655328105332059</v>
      </c>
      <c r="D268" s="4">
        <v>3.8834494326829127E-3</v>
      </c>
      <c r="E268" s="4">
        <v>0.4097708711727488</v>
      </c>
      <c r="F268" s="4">
        <v>5.6243060749200817E-2</v>
      </c>
      <c r="G268" s="4">
        <v>8.8381952605886979E-2</v>
      </c>
      <c r="H268" s="4">
        <v>1.0043403705214431E-2</v>
      </c>
      <c r="I268" s="4">
        <v>2.9996299066240434E-2</v>
      </c>
      <c r="J268" s="4">
        <v>4.445880040174921E-2</v>
      </c>
      <c r="K268" s="4">
        <v>0.14060765187300203</v>
      </c>
      <c r="L268" s="4">
        <v>3.3478012350714771E-2</v>
      </c>
      <c r="M268" s="4">
        <v>0.10230880574378434</v>
      </c>
      <c r="N268" s="4">
        <v>2.0890279706846018</v>
      </c>
      <c r="O268" s="4">
        <v>0.38834494326829128</v>
      </c>
      <c r="P268" s="4">
        <v>1.0846876001631585</v>
      </c>
      <c r="Q268" s="4">
        <v>7.9008109147686856</v>
      </c>
      <c r="R268" s="4">
        <v>0.14730325434314498</v>
      </c>
      <c r="S268" s="4">
        <v>2.008680741042886E-3</v>
      </c>
      <c r="T268" s="4">
        <v>8.9721073099915602E-3</v>
      </c>
      <c r="U268" s="4">
        <v>1.4730325434314498E-3</v>
      </c>
      <c r="V268" s="4">
        <v>6.0260422231286593E-3</v>
      </c>
      <c r="W268" s="4">
        <v>0.13391204940285908</v>
      </c>
      <c r="X268" s="4">
        <v>0.13391204940285908</v>
      </c>
      <c r="Y268" s="2">
        <v>5.1944959667734117E-2</v>
      </c>
      <c r="Z268" s="3" t="s">
        <v>105</v>
      </c>
      <c r="AA268" s="3" t="s">
        <v>106</v>
      </c>
    </row>
    <row r="269" spans="1:27" x14ac:dyDescent="0.35">
      <c r="A269" s="4">
        <v>33.845950209509411</v>
      </c>
      <c r="B269" s="4">
        <v>0.3895253217094416</v>
      </c>
      <c r="C269" s="4">
        <v>4.6790541693146341</v>
      </c>
      <c r="D269" s="4">
        <v>8.1942826823022785E-2</v>
      </c>
      <c r="E269" s="4">
        <v>3.8121228130710603</v>
      </c>
      <c r="F269" s="4">
        <v>0.46315510813012878</v>
      </c>
      <c r="G269" s="4">
        <v>1.4132168683970596</v>
      </c>
      <c r="H269" s="4">
        <v>0.3491476968980971</v>
      </c>
      <c r="I269" s="4">
        <v>0.69473266219519314</v>
      </c>
      <c r="J269" s="4">
        <v>0.30164460888475053</v>
      </c>
      <c r="K269" s="4">
        <v>0.11875772003336635</v>
      </c>
      <c r="L269" s="4">
        <v>0</v>
      </c>
      <c r="M269" s="4">
        <v>5.2253396814681191E-2</v>
      </c>
      <c r="N269" s="4">
        <v>3.4439738809676244</v>
      </c>
      <c r="O269" s="4">
        <v>2.7670548767774363</v>
      </c>
      <c r="P269" s="4">
        <v>12.588318323536832</v>
      </c>
      <c r="Q269" s="4">
        <v>81.230280502822595</v>
      </c>
      <c r="R269" s="4">
        <v>2.8264337367941192</v>
      </c>
      <c r="S269" s="4">
        <v>1.9001235205338619E-2</v>
      </c>
      <c r="T269" s="4">
        <v>0.10688194803002972</v>
      </c>
      <c r="U269" s="4">
        <v>1.4250926404003963E-2</v>
      </c>
      <c r="V269" s="4">
        <v>4.2752779212011885E-2</v>
      </c>
      <c r="W269" s="4">
        <v>0.13063349203670302</v>
      </c>
      <c r="X269" s="4">
        <v>0.29689430008341589</v>
      </c>
      <c r="Y269" s="2">
        <v>2.4136763829782538E-4</v>
      </c>
      <c r="Z269" s="3" t="s">
        <v>105</v>
      </c>
      <c r="AA269" s="3" t="s">
        <v>106</v>
      </c>
    </row>
    <row r="270" spans="1:27" x14ac:dyDescent="0.35">
      <c r="A270" s="4">
        <v>7.8688164025846277</v>
      </c>
      <c r="B270" s="4">
        <v>0.18086277352345931</v>
      </c>
      <c r="C270" s="4">
        <v>1.0886053193118166</v>
      </c>
      <c r="D270" s="4">
        <v>0.12771826187201629</v>
      </c>
      <c r="E270" s="4">
        <v>0.9085997153311226</v>
      </c>
      <c r="F270" s="4">
        <v>0.13543278775690321</v>
      </c>
      <c r="G270" s="4">
        <v>0.27858010139869327</v>
      </c>
      <c r="H270" s="4">
        <v>0.14657599181285091</v>
      </c>
      <c r="I270" s="4">
        <v>7.3716580677808063E-2</v>
      </c>
      <c r="J270" s="4">
        <v>2.5715086282956299E-2</v>
      </c>
      <c r="K270" s="4">
        <v>2.0914936843471126</v>
      </c>
      <c r="L270" s="4">
        <v>1.1228921010224251</v>
      </c>
      <c r="M270" s="4">
        <v>1.4571882227008573E-2</v>
      </c>
      <c r="N270" s="4">
        <v>12.00037359871294</v>
      </c>
      <c r="O270" s="4">
        <v>1.3286127912860755</v>
      </c>
      <c r="P270" s="4">
        <v>4.4315665360961365</v>
      </c>
      <c r="Q270" s="4">
        <v>20.400635117811998</v>
      </c>
      <c r="R270" s="4">
        <v>3.0343801813888431</v>
      </c>
      <c r="S270" s="4">
        <v>7.3716580677808067E-3</v>
      </c>
      <c r="T270" s="4">
        <v>2.2286408111895462E-2</v>
      </c>
      <c r="U270" s="4">
        <v>4.2001307595495299E-3</v>
      </c>
      <c r="V270" s="4">
        <v>2.057206902636504E-2</v>
      </c>
      <c r="W270" s="4">
        <v>0.30086650951058869</v>
      </c>
      <c r="X270" s="4">
        <v>0.4328706190964311</v>
      </c>
      <c r="Y270" s="2">
        <v>0.71132751230634683</v>
      </c>
      <c r="Z270" s="3" t="s">
        <v>105</v>
      </c>
      <c r="AA270" s="3" t="s">
        <v>106</v>
      </c>
    </row>
    <row r="271" spans="1:27" x14ac:dyDescent="0.35">
      <c r="A271" s="4">
        <v>0.43083481462585327</v>
      </c>
      <c r="B271" s="4">
        <v>0</v>
      </c>
      <c r="C271" s="4">
        <v>0.10684208190290555</v>
      </c>
      <c r="D271" s="4">
        <v>1.6094403994643945E-3</v>
      </c>
      <c r="E271" s="4">
        <v>8.0348216865568603E-2</v>
      </c>
      <c r="F271" s="4">
        <v>6.8091709208108989E-4</v>
      </c>
      <c r="G271" s="4">
        <v>2.4760621530221452E-4</v>
      </c>
      <c r="H271" s="4">
        <v>4.8283211983931831E-5</v>
      </c>
      <c r="I271" s="4">
        <v>1.1761295226855188E-5</v>
      </c>
      <c r="J271" s="4">
        <v>1.3618341841621797E-4</v>
      </c>
      <c r="K271" s="4">
        <v>0</v>
      </c>
      <c r="L271" s="4">
        <v>6.1901553825553627E-4</v>
      </c>
      <c r="M271" s="4">
        <v>0</v>
      </c>
      <c r="N271" s="4">
        <v>4.6426165369165221E-3</v>
      </c>
      <c r="O271" s="4">
        <v>7.4281864590664349E-3</v>
      </c>
      <c r="P271" s="4">
        <v>4.4073906323794182E-2</v>
      </c>
      <c r="Q271" s="4">
        <v>4.1474041063120935E-2</v>
      </c>
      <c r="R271" s="4">
        <v>3.4045854604054494E-2</v>
      </c>
      <c r="S271" s="4">
        <v>1.2380310765110726E-4</v>
      </c>
      <c r="T271" s="4">
        <v>1.0399461042693008E-3</v>
      </c>
      <c r="U271" s="4">
        <v>1.2380310765110726E-4</v>
      </c>
      <c r="V271" s="4">
        <v>1.9808497224177161E-4</v>
      </c>
      <c r="W271" s="4">
        <v>4.9521243060442904E-4</v>
      </c>
      <c r="X271" s="4">
        <v>5.9425491672531481E-4</v>
      </c>
      <c r="Y271" s="2">
        <v>0.1232296161446389</v>
      </c>
      <c r="Z271" s="3" t="s">
        <v>105</v>
      </c>
      <c r="AA271" s="3" t="s">
        <v>106</v>
      </c>
    </row>
    <row r="272" spans="1:27" x14ac:dyDescent="0.35">
      <c r="A272" s="4">
        <v>1.5002676439726E-2</v>
      </c>
      <c r="B272" s="4">
        <v>5.9552608768378015E-5</v>
      </c>
      <c r="C272" s="4">
        <v>3.378465305129137E-3</v>
      </c>
      <c r="D272" s="4">
        <v>5.6116881339433125E-5</v>
      </c>
      <c r="E272" s="4">
        <v>1.5460773430251984E-3</v>
      </c>
      <c r="F272" s="4">
        <v>5.8407366292063045E-4</v>
      </c>
      <c r="G272" s="4">
        <v>1.2597667239464579E-5</v>
      </c>
      <c r="H272" s="4">
        <v>2.6340576955244115E-6</v>
      </c>
      <c r="I272" s="4">
        <v>1.0307182286834654E-6</v>
      </c>
      <c r="J272" s="4">
        <v>5.268115391048823E-6</v>
      </c>
      <c r="K272" s="4">
        <v>0</v>
      </c>
      <c r="L272" s="4">
        <v>4.4664456576283505E-3</v>
      </c>
      <c r="M272" s="4">
        <v>3.3555604556028377E-4</v>
      </c>
      <c r="N272" s="4">
        <v>1.7178637144724426E-3</v>
      </c>
      <c r="O272" s="4">
        <v>3.4357274289448852E-3</v>
      </c>
      <c r="P272" s="4">
        <v>8.7038428199937082E-3</v>
      </c>
      <c r="Q272" s="4">
        <v>5.5429735853644149E-2</v>
      </c>
      <c r="R272" s="4">
        <v>2.061436457366931E-3</v>
      </c>
      <c r="S272" s="4">
        <v>5.1535911434173286E-5</v>
      </c>
      <c r="T272" s="4">
        <v>8.2457458294677246E-5</v>
      </c>
      <c r="U272" s="4">
        <v>2.2904849526299235E-5</v>
      </c>
      <c r="V272" s="4">
        <v>3.0921546860503967E-5</v>
      </c>
      <c r="W272" s="4">
        <v>5.7262123815748087E-4</v>
      </c>
      <c r="X272" s="4">
        <v>3.4357274289448854E-4</v>
      </c>
      <c r="Y272" s="2">
        <v>1.1452424763149617E-2</v>
      </c>
      <c r="Z272" s="3" t="s">
        <v>107</v>
      </c>
      <c r="AA272" s="3" t="s">
        <v>106</v>
      </c>
    </row>
    <row r="273" spans="1:27" x14ac:dyDescent="0.35">
      <c r="A273" s="4">
        <v>5.1303299619498227E-2</v>
      </c>
      <c r="B273" s="4">
        <v>7.0130198562433355E-4</v>
      </c>
      <c r="C273" s="4">
        <v>1.1107870376331725E-2</v>
      </c>
      <c r="D273" s="4">
        <v>2.3062951205095528E-4</v>
      </c>
      <c r="E273" s="4">
        <v>6.354078393240605E-3</v>
      </c>
      <c r="F273" s="4">
        <v>1.8356226469361751E-3</v>
      </c>
      <c r="G273" s="4">
        <v>6.5894146300272952E-5</v>
      </c>
      <c r="H273" s="4">
        <v>1.3649501733627968E-5</v>
      </c>
      <c r="I273" s="4">
        <v>2.353362367866891E-6</v>
      </c>
      <c r="J273" s="4">
        <v>2.824034841440269E-5</v>
      </c>
      <c r="K273" s="4">
        <v>0</v>
      </c>
      <c r="L273" s="4">
        <v>3.4359090570856607E-2</v>
      </c>
      <c r="M273" s="4">
        <v>1.6002864101494861E-4</v>
      </c>
      <c r="N273" s="4">
        <v>3.7653797885870257E-3</v>
      </c>
      <c r="O273" s="4">
        <v>8.4721045243208067E-3</v>
      </c>
      <c r="P273" s="4">
        <v>2.3062951205095529E-2</v>
      </c>
      <c r="Q273" s="4">
        <v>0.31535055729416339</v>
      </c>
      <c r="R273" s="4">
        <v>6.5894146300272951E-3</v>
      </c>
      <c r="S273" s="4">
        <v>1.7414881522214993E-4</v>
      </c>
      <c r="T273" s="4">
        <v>2.4474968625815669E-4</v>
      </c>
      <c r="U273" s="4">
        <v>7.0600871036006731E-5</v>
      </c>
      <c r="V273" s="4">
        <v>9.4134494714675642E-5</v>
      </c>
      <c r="W273" s="4">
        <v>2.3533623678668909E-3</v>
      </c>
      <c r="X273" s="4">
        <v>1.4120174207201347E-3</v>
      </c>
      <c r="Y273" s="2">
        <v>4.7067247357337819E-2</v>
      </c>
      <c r="Z273" s="3" t="s">
        <v>108</v>
      </c>
      <c r="AA273" s="3" t="s">
        <v>106</v>
      </c>
    </row>
    <row r="274" spans="1:27" x14ac:dyDescent="0.35">
      <c r="A274" s="4">
        <v>0.59290882136765644</v>
      </c>
      <c r="B274" s="4">
        <v>3.0992961116945673E-3</v>
      </c>
      <c r="C274" s="4">
        <v>0.1437354718467046</v>
      </c>
      <c r="D274" s="4">
        <v>5.3002455243472309E-3</v>
      </c>
      <c r="E274" s="4">
        <v>6.0638402185328497E-2</v>
      </c>
      <c r="F274" s="4">
        <v>1.7966933980838073E-3</v>
      </c>
      <c r="G274" s="4">
        <v>1.9314454029400929E-4</v>
      </c>
      <c r="H274" s="4">
        <v>4.9409068447304696E-5</v>
      </c>
      <c r="I274" s="4">
        <v>4.1773121505448523E-6</v>
      </c>
      <c r="J274" s="4">
        <v>8.0851202913771318E-5</v>
      </c>
      <c r="K274" s="4">
        <v>0</v>
      </c>
      <c r="L274" s="4">
        <v>0.11229333738023796</v>
      </c>
      <c r="M274" s="4">
        <v>5.8392535437723741E-4</v>
      </c>
      <c r="N274" s="4">
        <v>4.4917334952095184E-2</v>
      </c>
      <c r="O274" s="4">
        <v>9.7470616846046548E-2</v>
      </c>
      <c r="P274" s="4">
        <v>0.18191520655598548</v>
      </c>
      <c r="Q274" s="4">
        <v>2.0302635398347024</v>
      </c>
      <c r="R274" s="4">
        <v>5.4349975292035169E-2</v>
      </c>
      <c r="S274" s="4">
        <v>1.7068587281796169E-4</v>
      </c>
      <c r="T274" s="4">
        <v>2.6950400971257112E-3</v>
      </c>
      <c r="U274" s="4">
        <v>8.0851202913771318E-5</v>
      </c>
      <c r="V274" s="4">
        <v>1.5721067233233313E-3</v>
      </c>
      <c r="W274" s="4">
        <v>2.2458667476047592E-2</v>
      </c>
      <c r="X274" s="4">
        <v>1.3475200485628556E-2</v>
      </c>
      <c r="Y274" s="2">
        <v>0.44917334952095184</v>
      </c>
      <c r="Z274" s="3" t="s">
        <v>109</v>
      </c>
      <c r="AA274" s="3" t="s">
        <v>106</v>
      </c>
    </row>
    <row r="278" spans="1:27" x14ac:dyDescent="0.35">
      <c r="A278" s="1" t="s">
        <v>0</v>
      </c>
      <c r="B278" s="1" t="s">
        <v>1</v>
      </c>
      <c r="C278" s="1" t="s">
        <v>2</v>
      </c>
      <c r="D278" s="1" t="s">
        <v>3</v>
      </c>
      <c r="E278" s="1" t="s">
        <v>4</v>
      </c>
      <c r="F278" s="1" t="s">
        <v>5</v>
      </c>
      <c r="G278" s="1" t="s">
        <v>6</v>
      </c>
      <c r="H278" s="1" t="s">
        <v>7</v>
      </c>
      <c r="I278" s="1" t="s">
        <v>8</v>
      </c>
      <c r="J278" s="1" t="s">
        <v>9</v>
      </c>
      <c r="K278" s="1" t="s">
        <v>10</v>
      </c>
      <c r="L278" s="1" t="s">
        <v>11</v>
      </c>
      <c r="M278" s="1" t="s">
        <v>12</v>
      </c>
      <c r="N278" s="1" t="s">
        <v>13</v>
      </c>
      <c r="O278" s="1" t="s">
        <v>14</v>
      </c>
      <c r="P278" s="1" t="s">
        <v>15</v>
      </c>
      <c r="Q278" s="1" t="s">
        <v>16</v>
      </c>
      <c r="R278" s="1" t="s">
        <v>17</v>
      </c>
      <c r="S278" s="1" t="s">
        <v>18</v>
      </c>
      <c r="T278" s="1" t="s">
        <v>19</v>
      </c>
      <c r="U278" s="1" t="s">
        <v>20</v>
      </c>
      <c r="V278" s="1" t="s">
        <v>21</v>
      </c>
      <c r="W278" s="1" t="s">
        <v>22</v>
      </c>
      <c r="X278" s="1" t="s">
        <v>23</v>
      </c>
      <c r="Y278" s="2" t="s">
        <v>174</v>
      </c>
    </row>
    <row r="279" spans="1:27" x14ac:dyDescent="0.35">
      <c r="A279">
        <f>SUM(A2:A274)</f>
        <v>267.52382147661035</v>
      </c>
      <c r="B279">
        <f t="shared" ref="B279:Y279" si="0">SUM(B2:B274)</f>
        <v>5.0094981587585954</v>
      </c>
      <c r="C279">
        <f t="shared" si="0"/>
        <v>47.021326597638108</v>
      </c>
      <c r="D279">
        <f t="shared" si="0"/>
        <v>28.299428043365424</v>
      </c>
      <c r="E279">
        <f t="shared" si="0"/>
        <v>13.225977047297436</v>
      </c>
      <c r="F279">
        <f t="shared" si="0"/>
        <v>8.2364568048473146</v>
      </c>
      <c r="G279">
        <f t="shared" si="0"/>
        <v>4.2591044714682962</v>
      </c>
      <c r="H279">
        <f t="shared" si="0"/>
        <v>1.0647249702847392</v>
      </c>
      <c r="I279">
        <f t="shared" si="0"/>
        <v>1.6741022997123296</v>
      </c>
      <c r="J279">
        <f t="shared" si="0"/>
        <v>0.8692355082012817</v>
      </c>
      <c r="K279">
        <f t="shared" si="0"/>
        <v>4.3355941514926482</v>
      </c>
      <c r="L279">
        <f t="shared" si="0"/>
        <v>2659.2034887344612</v>
      </c>
      <c r="M279">
        <f t="shared" si="0"/>
        <v>1.970589901152564</v>
      </c>
      <c r="N279">
        <f t="shared" si="0"/>
        <v>140.55701027353632</v>
      </c>
      <c r="O279">
        <f t="shared" si="0"/>
        <v>59.523466979288962</v>
      </c>
      <c r="P279">
        <f t="shared" si="0"/>
        <v>131.61128762787959</v>
      </c>
      <c r="Q279">
        <f t="shared" si="0"/>
        <v>1101.1138536378264</v>
      </c>
      <c r="R279">
        <f t="shared" si="0"/>
        <v>80.558764944677463</v>
      </c>
      <c r="S279">
        <f t="shared" si="0"/>
        <v>0.50986277247529344</v>
      </c>
      <c r="T279">
        <f t="shared" si="0"/>
        <v>1.4636002708726565</v>
      </c>
      <c r="U279">
        <f t="shared" si="0"/>
        <v>0.28223008972369712</v>
      </c>
      <c r="V279">
        <f t="shared" si="0"/>
        <v>0.67981434538102092</v>
      </c>
      <c r="W279">
        <f t="shared" si="0"/>
        <v>25.943050106501826</v>
      </c>
      <c r="X279">
        <f t="shared" si="0"/>
        <v>22.287918443809854</v>
      </c>
      <c r="Y279">
        <f t="shared" si="0"/>
        <v>444.17651257970704</v>
      </c>
    </row>
    <row r="280" spans="1:27" x14ac:dyDescent="0.35">
      <c r="A280">
        <v>1829.8517536170707</v>
      </c>
      <c r="B280">
        <v>77.237424016868303</v>
      </c>
      <c r="C280">
        <v>203.87203314632822</v>
      </c>
      <c r="D280">
        <v>81.627105533390036</v>
      </c>
      <c r="E280">
        <v>101.91159340879783</v>
      </c>
      <c r="F280">
        <v>17.454917084941975</v>
      </c>
      <c r="G280">
        <v>73.568878372881301</v>
      </c>
      <c r="H280">
        <v>31.497574600027924</v>
      </c>
      <c r="I280">
        <v>27.454185063200377</v>
      </c>
      <c r="J280">
        <v>8.4809075356245849</v>
      </c>
      <c r="K280">
        <v>468.11371447487028</v>
      </c>
      <c r="L280">
        <v>2950.689989783928</v>
      </c>
      <c r="M280">
        <v>10.080532019942666</v>
      </c>
      <c r="N280">
        <v>2231.0333036921425</v>
      </c>
      <c r="O280">
        <v>260.18413433158588</v>
      </c>
      <c r="P280">
        <v>1133.3923108771889</v>
      </c>
      <c r="Q280">
        <v>2966.4016568684006</v>
      </c>
      <c r="R280">
        <v>719.747796261075</v>
      </c>
      <c r="S280">
        <v>2.8892095755588394</v>
      </c>
      <c r="T280">
        <v>8.9098468983555748</v>
      </c>
      <c r="U280">
        <v>1.1841308230422012</v>
      </c>
      <c r="V280">
        <v>9.2529887103669264</v>
      </c>
      <c r="W280">
        <v>122.13264565835807</v>
      </c>
      <c r="X280">
        <v>159.07089254617023</v>
      </c>
      <c r="Y280">
        <v>1586.3849390063315</v>
      </c>
    </row>
    <row r="283" spans="1:27" x14ac:dyDescent="0.35">
      <c r="A283" s="68">
        <f t="shared" ref="A283:Y283" si="1">(A279/A280)*100</f>
        <v>14.619972407480311</v>
      </c>
      <c r="B283" s="68">
        <f t="shared" si="1"/>
        <v>6.4858431291863692</v>
      </c>
      <c r="C283" s="68">
        <f t="shared" si="1"/>
        <v>23.064137769150889</v>
      </c>
      <c r="D283" s="68">
        <f t="shared" si="1"/>
        <v>34.669155372401853</v>
      </c>
      <c r="E283" s="68">
        <f t="shared" si="1"/>
        <v>12.977892509485248</v>
      </c>
      <c r="F283" s="68">
        <f t="shared" si="1"/>
        <v>47.187029103408051</v>
      </c>
      <c r="G283" s="68">
        <f t="shared" si="1"/>
        <v>5.7892747118981118</v>
      </c>
      <c r="H283" s="68">
        <f t="shared" si="1"/>
        <v>3.3803395461560246</v>
      </c>
      <c r="I283" s="68">
        <f t="shared" si="1"/>
        <v>6.0978036530987705</v>
      </c>
      <c r="J283" s="68">
        <f t="shared" si="1"/>
        <v>10.249321839083887</v>
      </c>
      <c r="K283" s="68">
        <f t="shared" si="1"/>
        <v>0.92618396287669458</v>
      </c>
      <c r="L283" s="68">
        <f t="shared" si="1"/>
        <v>90.121412210070503</v>
      </c>
      <c r="M283" s="68">
        <f t="shared" si="1"/>
        <v>19.548471224079027</v>
      </c>
      <c r="N283" s="68">
        <f t="shared" si="1"/>
        <v>6.3000857065167155</v>
      </c>
      <c r="O283" s="68">
        <f t="shared" si="1"/>
        <v>22.877439138326015</v>
      </c>
      <c r="P283" s="68">
        <f t="shared" si="1"/>
        <v>11.612156387934117</v>
      </c>
      <c r="Q283" s="68">
        <f t="shared" si="1"/>
        <v>37.119513168026643</v>
      </c>
      <c r="R283" s="68">
        <f t="shared" si="1"/>
        <v>11.19263794389671</v>
      </c>
      <c r="S283" s="68">
        <f t="shared" si="1"/>
        <v>17.647137015897307</v>
      </c>
      <c r="T283" s="68">
        <f t="shared" si="1"/>
        <v>16.426772396535597</v>
      </c>
      <c r="U283" s="68">
        <f t="shared" si="1"/>
        <v>23.834367303994984</v>
      </c>
      <c r="V283" s="68">
        <f t="shared" si="1"/>
        <v>7.346970440149418</v>
      </c>
      <c r="W283" s="68">
        <f t="shared" si="1"/>
        <v>21.241699929331244</v>
      </c>
      <c r="X283" s="68">
        <f t="shared" si="1"/>
        <v>14.01131161525406</v>
      </c>
      <c r="Y283" s="68">
        <f t="shared" si="1"/>
        <v>27.999289558177924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D5762-5247-43D5-81EA-A0DF24698626}">
  <dimension ref="A1:AA120"/>
  <sheetViews>
    <sheetView topLeftCell="A105" workbookViewId="0">
      <selection activeCell="A120" sqref="A120:Y120"/>
    </sheetView>
  </sheetViews>
  <sheetFormatPr baseColWidth="10" defaultRowHeight="14.5" x14ac:dyDescent="0.35"/>
  <sheetData>
    <row r="1" spans="1:2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  <c r="AA1" s="3" t="s">
        <v>24</v>
      </c>
    </row>
    <row r="2" spans="1:27" x14ac:dyDescent="0.35">
      <c r="A2" s="4">
        <v>0.12524759623793574</v>
      </c>
      <c r="B2" s="4">
        <v>1.3114931543239344E-3</v>
      </c>
      <c r="C2" s="4">
        <v>2.1475700402054425E-2</v>
      </c>
      <c r="D2" s="4">
        <v>1.9508460670568523E-2</v>
      </c>
      <c r="E2" s="4">
        <v>0</v>
      </c>
      <c r="F2" s="4">
        <v>1.0819818523172459E-3</v>
      </c>
      <c r="G2" s="4">
        <v>3.2787328858098361E-4</v>
      </c>
      <c r="H2" s="4">
        <v>1.2131311677496391E-4</v>
      </c>
      <c r="I2" s="4">
        <v>8.1968322145245906E-6</v>
      </c>
      <c r="J2" s="4">
        <v>1.3442804831820327E-4</v>
      </c>
      <c r="K2" s="4">
        <v>0</v>
      </c>
      <c r="L2" s="4">
        <v>30.492215838031473</v>
      </c>
      <c r="M2" s="4">
        <v>3.8033301475394092E-3</v>
      </c>
      <c r="N2" s="4">
        <v>0.13934614764691802</v>
      </c>
      <c r="O2" s="4">
        <v>2.868891275083606E-2</v>
      </c>
      <c r="P2" s="4">
        <v>8.3935561876731804E-2</v>
      </c>
      <c r="Q2" s="4">
        <v>0.68853390602006559</v>
      </c>
      <c r="R2" s="4">
        <v>4.4590767247013767E-2</v>
      </c>
      <c r="S2" s="4">
        <v>2.3279003489249831E-4</v>
      </c>
      <c r="T2" s="4">
        <v>1.5082171274725246E-3</v>
      </c>
      <c r="U2" s="4">
        <v>1.6721537717630163E-4</v>
      </c>
      <c r="V2" s="4">
        <v>2.8197102817964585E-4</v>
      </c>
      <c r="W2" s="4">
        <v>3.6066061743908195E-3</v>
      </c>
      <c r="X2" s="4">
        <v>6.557465771619672E-3</v>
      </c>
      <c r="Y2" s="2">
        <v>0.32787328858098358</v>
      </c>
      <c r="Z2" s="3" t="s">
        <v>31</v>
      </c>
      <c r="AA2" s="3" t="s">
        <v>82</v>
      </c>
    </row>
    <row r="3" spans="1:27" x14ac:dyDescent="0.35">
      <c r="A3" s="4">
        <v>9.283990103840617E-2</v>
      </c>
      <c r="B3" s="4">
        <v>2.4983986107469176E-3</v>
      </c>
      <c r="C3" s="4">
        <v>1.8035776953320943E-2</v>
      </c>
      <c r="D3" s="4">
        <v>9.0326719003927039E-3</v>
      </c>
      <c r="E3" s="4">
        <v>9.0770221715893926E-3</v>
      </c>
      <c r="F3" s="4">
        <v>4.287192882346782E-3</v>
      </c>
      <c r="G3" s="4">
        <v>2.2175135598345423E-4</v>
      </c>
      <c r="H3" s="4">
        <v>6.2090379675367192E-5</v>
      </c>
      <c r="I3" s="4">
        <v>2.9566847464460564E-6</v>
      </c>
      <c r="J3" s="4">
        <v>1.1383236273817317E-4</v>
      </c>
      <c r="K3" s="4">
        <v>0</v>
      </c>
      <c r="L3" s="4">
        <v>15.522594918841797</v>
      </c>
      <c r="M3" s="4">
        <v>1.2270241697751134E-3</v>
      </c>
      <c r="N3" s="4">
        <v>4.6567784756525385E-2</v>
      </c>
      <c r="O3" s="4">
        <v>3.3262703397518141E-2</v>
      </c>
      <c r="P3" s="4">
        <v>6.3568722048590209E-2</v>
      </c>
      <c r="Q3" s="4">
        <v>0.521854857747729</v>
      </c>
      <c r="R3" s="4">
        <v>4.8046127129748421E-2</v>
      </c>
      <c r="S3" s="4">
        <v>5.6177010182475074E-4</v>
      </c>
      <c r="T3" s="4">
        <v>1.0496230849883501E-3</v>
      </c>
      <c r="U3" s="4">
        <v>1.9218450851899368E-4</v>
      </c>
      <c r="V3" s="4">
        <v>3.8436901703798736E-4</v>
      </c>
      <c r="W3" s="4">
        <v>7.3917118661151419E-3</v>
      </c>
      <c r="X3" s="4">
        <v>4.4350271196690848E-3</v>
      </c>
      <c r="Y3" s="2">
        <v>0.14783423732230283</v>
      </c>
      <c r="Z3" s="3" t="s">
        <v>45</v>
      </c>
      <c r="AA3" s="3" t="s">
        <v>82</v>
      </c>
    </row>
    <row r="4" spans="1:27" x14ac:dyDescent="0.35">
      <c r="A4" s="4">
        <v>2.0314103984664751</v>
      </c>
      <c r="B4" s="4">
        <v>9.3757403006145004E-2</v>
      </c>
      <c r="C4" s="4">
        <v>0.34377714435586504</v>
      </c>
      <c r="D4" s="4">
        <v>1.5626233834357503E-2</v>
      </c>
      <c r="E4" s="4">
        <v>2.8127220901843501E-3</v>
      </c>
      <c r="F4" s="4">
        <v>9.0632156239273509E-2</v>
      </c>
      <c r="G4" s="4">
        <v>6.2504935337430014E-3</v>
      </c>
      <c r="H4" s="4">
        <v>3.1252467668715007E-3</v>
      </c>
      <c r="I4" s="4">
        <v>6.2504935337430012E-4</v>
      </c>
      <c r="J4" s="4">
        <v>1.5626233834357503E-3</v>
      </c>
      <c r="K4" s="4">
        <v>0</v>
      </c>
      <c r="L4" s="4">
        <v>8.7506909472402E-2</v>
      </c>
      <c r="M4" s="4">
        <v>6.0942311953994252E-3</v>
      </c>
      <c r="N4" s="4">
        <v>3.9065584585893751E-2</v>
      </c>
      <c r="O4" s="4">
        <v>0.34377714435586504</v>
      </c>
      <c r="P4" s="4">
        <v>2.3439350751536252</v>
      </c>
      <c r="Q4" s="4">
        <v>9.063215623927352</v>
      </c>
      <c r="R4" s="4">
        <v>0.18751480601229001</v>
      </c>
      <c r="S4" s="4">
        <v>3.5940337819022256E-3</v>
      </c>
      <c r="T4" s="4">
        <v>1.2032200052455276E-2</v>
      </c>
      <c r="U4" s="4">
        <v>2.6564597518407757E-3</v>
      </c>
      <c r="V4" s="4">
        <v>1.50011844809832E-2</v>
      </c>
      <c r="W4" s="4">
        <v>0.156262338343575</v>
      </c>
      <c r="X4" s="4">
        <v>0.156262338343575</v>
      </c>
      <c r="Y4" s="2">
        <v>1.5626233834357501</v>
      </c>
      <c r="Z4" s="3" t="s">
        <v>46</v>
      </c>
      <c r="AA4" s="3" t="s">
        <v>82</v>
      </c>
    </row>
    <row r="5" spans="1:27" x14ac:dyDescent="0.35">
      <c r="A5" s="4">
        <v>1.3432950949351021E-3</v>
      </c>
      <c r="B5" s="4">
        <v>1.252395426856787E-4</v>
      </c>
      <c r="C5" s="4">
        <v>1.2220955374973486E-4</v>
      </c>
      <c r="D5" s="4">
        <v>2.0199926239625594E-5</v>
      </c>
      <c r="E5" s="4">
        <v>6.059977871887679E-6</v>
      </c>
      <c r="F5" s="4">
        <v>8.5849686518408783E-5</v>
      </c>
      <c r="G5" s="4">
        <v>2.0199926239625594E-5</v>
      </c>
      <c r="H5" s="4">
        <v>7.4066396211960525E-6</v>
      </c>
      <c r="I5" s="4">
        <v>3.2656547420728049E-7</v>
      </c>
      <c r="J5" s="4">
        <v>8.4166359331773321E-6</v>
      </c>
      <c r="K5" s="4">
        <v>0</v>
      </c>
      <c r="L5" s="4">
        <v>0</v>
      </c>
      <c r="M5" s="4">
        <v>9.7632976824857062E-5</v>
      </c>
      <c r="N5" s="4">
        <v>3.3666543732709331E-4</v>
      </c>
      <c r="O5" s="4">
        <v>1.1446624869121172E-3</v>
      </c>
      <c r="P5" s="4">
        <v>1.3668616755479991E-3</v>
      </c>
      <c r="Q5" s="4">
        <v>2.0098926608427471E-2</v>
      </c>
      <c r="R5" s="4">
        <v>9.1909664390296478E-3</v>
      </c>
      <c r="S5" s="4">
        <v>5.723312434560586E-5</v>
      </c>
      <c r="T5" s="4">
        <v>5.3866469972334929E-5</v>
      </c>
      <c r="U5" s="4">
        <v>2.4576576924877805E-6</v>
      </c>
      <c r="V5" s="4">
        <v>3.7033198105980265E-5</v>
      </c>
      <c r="W5" s="4">
        <v>3.3666543732709331E-6</v>
      </c>
      <c r="X5" s="4">
        <v>9.4266322451586111E-5</v>
      </c>
      <c r="Y5" s="2">
        <v>3.366654373270933E-3</v>
      </c>
      <c r="Z5" s="3" t="s">
        <v>33</v>
      </c>
      <c r="AA5" s="3" t="s">
        <v>82</v>
      </c>
    </row>
    <row r="6" spans="1:27" x14ac:dyDescent="0.35">
      <c r="A6" s="4">
        <v>5.6942174156167251E-2</v>
      </c>
      <c r="B6" s="4">
        <v>4.9273194471834954E-3</v>
      </c>
      <c r="C6" s="4">
        <v>4.0262143342744521E-3</v>
      </c>
      <c r="D6" s="4">
        <v>3.3551786118953767E-3</v>
      </c>
      <c r="E6" s="4">
        <v>0</v>
      </c>
      <c r="F6" s="4">
        <v>6.1160112982550007E-3</v>
      </c>
      <c r="G6" s="4">
        <v>9.9696735896319779E-4</v>
      </c>
      <c r="H6" s="4">
        <v>2.8758673816246089E-4</v>
      </c>
      <c r="I6" s="4">
        <v>8.0524286685489045E-5</v>
      </c>
      <c r="J6" s="4">
        <v>3.834489842166145E-4</v>
      </c>
      <c r="K6" s="4">
        <v>0</v>
      </c>
      <c r="L6" s="4">
        <v>3.0867643229437465</v>
      </c>
      <c r="M6" s="4">
        <v>1.8980724718722416E-3</v>
      </c>
      <c r="N6" s="4">
        <v>2.2048316592455333E-2</v>
      </c>
      <c r="O6" s="4">
        <v>4.5630429121777123E-2</v>
      </c>
      <c r="P6" s="4">
        <v>8.8768439846146255E-2</v>
      </c>
      <c r="Q6" s="4">
        <v>0.52724235329784497</v>
      </c>
      <c r="R6" s="4">
        <v>0.17792032867650914</v>
      </c>
      <c r="S6" s="4">
        <v>1.6296581829206116E-3</v>
      </c>
      <c r="T6" s="4">
        <v>2.5115908466188251E-3</v>
      </c>
      <c r="U6" s="4">
        <v>1.9172449210830725E-4</v>
      </c>
      <c r="V6" s="4">
        <v>8.6276021448738268E-4</v>
      </c>
      <c r="W6" s="4">
        <v>6.7103572237907523E-4</v>
      </c>
      <c r="X6" s="4">
        <v>4.21793882638276E-3</v>
      </c>
      <c r="Y6" s="2">
        <v>0.19172449210830725</v>
      </c>
      <c r="Z6" s="3" t="s">
        <v>33</v>
      </c>
      <c r="AA6" s="3" t="s">
        <v>82</v>
      </c>
    </row>
    <row r="7" spans="1:27" x14ac:dyDescent="0.35">
      <c r="A7" s="4">
        <v>5.3002006902093314E-2</v>
      </c>
      <c r="B7" s="4">
        <v>1.4207702148680539E-3</v>
      </c>
      <c r="C7" s="4">
        <v>9.2239313504240018E-3</v>
      </c>
      <c r="D7" s="4">
        <v>5.3634866685998918E-4</v>
      </c>
      <c r="E7" s="4">
        <v>8.6860005341042497E-3</v>
      </c>
      <c r="F7" s="4">
        <v>2.2308307382672113E-3</v>
      </c>
      <c r="G7" s="4">
        <v>6.7083137093992742E-4</v>
      </c>
      <c r="H7" s="4">
        <v>4.1135885953863473E-4</v>
      </c>
      <c r="I7" s="4">
        <v>7.5943174068671018E-5</v>
      </c>
      <c r="J7" s="4">
        <v>1.4713989975805012E-4</v>
      </c>
      <c r="K7" s="4">
        <v>0</v>
      </c>
      <c r="L7" s="4">
        <v>2.8478690275751633E-3</v>
      </c>
      <c r="M7" s="4">
        <v>0</v>
      </c>
      <c r="N7" s="4">
        <v>4.2718035413627457E-3</v>
      </c>
      <c r="O7" s="4">
        <v>3.3857998438949169E-2</v>
      </c>
      <c r="P7" s="4">
        <v>2.658011092403486E-2</v>
      </c>
      <c r="Q7" s="4">
        <v>0.20884372868884532</v>
      </c>
      <c r="R7" s="4">
        <v>1.8036503841309368E-2</v>
      </c>
      <c r="S7" s="4">
        <v>5.2685577010140516E-3</v>
      </c>
      <c r="T7" s="4">
        <v>3.1326559303326801E-3</v>
      </c>
      <c r="U7" s="4">
        <v>7.5943174068671018E-5</v>
      </c>
      <c r="V7" s="4">
        <v>5.7590240335408862E-4</v>
      </c>
      <c r="W7" s="4">
        <v>4.9046633252683371E-4</v>
      </c>
      <c r="X7" s="4">
        <v>1.5821494597639796E-3</v>
      </c>
      <c r="Y7" s="2">
        <v>1.5821494597639797E-2</v>
      </c>
      <c r="Z7" s="3" t="s">
        <v>48</v>
      </c>
      <c r="AA7" s="3" t="s">
        <v>82</v>
      </c>
    </row>
    <row r="8" spans="1:27" x14ac:dyDescent="0.35">
      <c r="A8" s="4">
        <v>0.13500097782522957</v>
      </c>
      <c r="B8" s="4">
        <v>6.5538265397713192E-3</v>
      </c>
      <c r="C8" s="4">
        <v>2.4645527347163999E-2</v>
      </c>
      <c r="D8" s="4">
        <v>9.5364062824217406E-4</v>
      </c>
      <c r="E8" s="4">
        <v>7.8488940596063705E-4</v>
      </c>
      <c r="F8" s="4">
        <v>3.7086024431640095E-3</v>
      </c>
      <c r="G8" s="4">
        <v>3.0218242129484527E-4</v>
      </c>
      <c r="H8" s="4">
        <v>7.8488940596063708E-5</v>
      </c>
      <c r="I8" s="4">
        <v>2.6293795099681343E-5</v>
      </c>
      <c r="J8" s="4">
        <v>1.1380896386429237E-4</v>
      </c>
      <c r="K8" s="4">
        <v>0</v>
      </c>
      <c r="L8" s="4">
        <v>0</v>
      </c>
      <c r="M8" s="4">
        <v>2.629379509968134E-4</v>
      </c>
      <c r="N8" s="4">
        <v>1.6875122228153697E-2</v>
      </c>
      <c r="O8" s="4">
        <v>2.6490017451171501E-2</v>
      </c>
      <c r="P8" s="4">
        <v>0.16325699643981254</v>
      </c>
      <c r="Q8" s="4">
        <v>0.45131140842736628</v>
      </c>
      <c r="R8" s="4">
        <v>3.1199353886935323E-2</v>
      </c>
      <c r="S8" s="4">
        <v>3.8459580892071215E-4</v>
      </c>
      <c r="T8" s="4">
        <v>1.6482677525173379E-3</v>
      </c>
      <c r="U8" s="4">
        <v>2.0799569257956883E-4</v>
      </c>
      <c r="V8" s="4">
        <v>1.102769615374695E-3</v>
      </c>
      <c r="W8" s="4">
        <v>1.7267566931134018E-3</v>
      </c>
      <c r="X8" s="4">
        <v>5.886670544704777E-3</v>
      </c>
      <c r="Y8" s="2">
        <v>3.9244470298031853E-2</v>
      </c>
      <c r="Z8" s="3" t="s">
        <v>46</v>
      </c>
      <c r="AA8" s="3" t="s">
        <v>82</v>
      </c>
    </row>
    <row r="9" spans="1:27" x14ac:dyDescent="0.35">
      <c r="A9" s="4">
        <v>2.8240120369686549E-2</v>
      </c>
      <c r="B9" s="4">
        <v>2.8143075282505499E-3</v>
      </c>
      <c r="C9" s="4">
        <v>1.6303574646416978E-3</v>
      </c>
      <c r="D9" s="4">
        <v>7.0551778380625841E-4</v>
      </c>
      <c r="E9" s="4">
        <v>1.9409017436210687E-4</v>
      </c>
      <c r="F9" s="4">
        <v>2.8822390892772869E-3</v>
      </c>
      <c r="G9" s="4">
        <v>5.1822076554682527E-4</v>
      </c>
      <c r="H9" s="4">
        <v>1.3392222030985372E-4</v>
      </c>
      <c r="I9" s="4">
        <v>7.3754266257600615E-5</v>
      </c>
      <c r="J9" s="4">
        <v>3.0278067200488674E-4</v>
      </c>
      <c r="K9" s="4">
        <v>0</v>
      </c>
      <c r="L9" s="4">
        <v>0.11160185025821144</v>
      </c>
      <c r="M9" s="4">
        <v>8.6952398114223883E-4</v>
      </c>
      <c r="N9" s="4">
        <v>4.0953026790404551E-2</v>
      </c>
      <c r="O9" s="4">
        <v>3.7459403651886623E-2</v>
      </c>
      <c r="P9" s="4">
        <v>4.7746182893078283E-2</v>
      </c>
      <c r="Q9" s="4">
        <v>0.43573244144292994</v>
      </c>
      <c r="R9" s="4">
        <v>6.3855667365133165E-2</v>
      </c>
      <c r="S9" s="4">
        <v>5.4054113559846764E-4</v>
      </c>
      <c r="T9" s="4">
        <v>3.6877133128800305E-3</v>
      </c>
      <c r="U9" s="4">
        <v>6.0167954052253129E-5</v>
      </c>
      <c r="V9" s="4">
        <v>5.6092060390648885E-4</v>
      </c>
      <c r="W9" s="4">
        <v>4.2699838359663514E-4</v>
      </c>
      <c r="X9" s="4">
        <v>1.4556763077158013E-3</v>
      </c>
      <c r="Y9" s="2">
        <v>9.7045087181053431E-3</v>
      </c>
      <c r="Z9" s="3" t="s">
        <v>33</v>
      </c>
      <c r="AA9" s="3" t="s">
        <v>82</v>
      </c>
    </row>
    <row r="10" spans="1:27" x14ac:dyDescent="0.35">
      <c r="A10" s="4">
        <v>2.5316758845478323E-3</v>
      </c>
      <c r="B10" s="4">
        <v>3.2297669385520001E-5</v>
      </c>
      <c r="C10" s="4">
        <v>2.9944553473146404E-4</v>
      </c>
      <c r="D10" s="4">
        <v>1.2965207281901599E-4</v>
      </c>
      <c r="E10" s="4">
        <v>0</v>
      </c>
      <c r="F10" s="4">
        <v>6.4595338771040003E-5</v>
      </c>
      <c r="G10" s="4">
        <v>1.19501376726424E-4</v>
      </c>
      <c r="H10" s="4">
        <v>3.1328739303954402E-5</v>
      </c>
      <c r="I10" s="4">
        <v>4.0602784370368002E-5</v>
      </c>
      <c r="J10" s="4">
        <v>3.5804273490233605E-5</v>
      </c>
      <c r="K10" s="4">
        <v>5.0753480462960006E-4</v>
      </c>
      <c r="L10" s="4">
        <v>2.7683716616160004E-4</v>
      </c>
      <c r="M10" s="4">
        <v>1.6148834692760001E-5</v>
      </c>
      <c r="N10" s="4">
        <v>5.951999072474401E-3</v>
      </c>
      <c r="O10" s="4">
        <v>3.6911622154880004E-4</v>
      </c>
      <c r="P10" s="4">
        <v>9.227905538720001E-5</v>
      </c>
      <c r="Q10" s="4">
        <v>4.5216737139728005E-3</v>
      </c>
      <c r="R10" s="4">
        <v>1.2457672477272001E-3</v>
      </c>
      <c r="S10" s="4">
        <v>5.998138600168001E-6</v>
      </c>
      <c r="T10" s="4">
        <v>1.5226044138888002E-5</v>
      </c>
      <c r="U10" s="4">
        <v>1.0612091369528E-6</v>
      </c>
      <c r="V10" s="4">
        <v>4.1525574924240004E-6</v>
      </c>
      <c r="W10" s="4">
        <v>1.8455811077440001E-5</v>
      </c>
      <c r="X10" s="4">
        <v>4.6139527693600003E-4</v>
      </c>
      <c r="Y10" s="2">
        <v>4.6139527693600003E-3</v>
      </c>
      <c r="Z10" s="3" t="s">
        <v>49</v>
      </c>
      <c r="AA10" s="3" t="s">
        <v>82</v>
      </c>
    </row>
    <row r="11" spans="1:27" x14ac:dyDescent="0.35">
      <c r="A11" s="4">
        <v>1.3156313644517809E-4</v>
      </c>
      <c r="B11" s="4">
        <v>4.3987674799299681E-6</v>
      </c>
      <c r="C11" s="4">
        <v>1.3596190392510807E-5</v>
      </c>
      <c r="D11" s="4">
        <v>3.9988795272090612E-6</v>
      </c>
      <c r="E11" s="4">
        <v>7.9977590544181224E-6</v>
      </c>
      <c r="F11" s="4">
        <v>1.0796974723464466E-5</v>
      </c>
      <c r="G11" s="4">
        <v>4.3987674799299681E-6</v>
      </c>
      <c r="H11" s="4">
        <v>3.5989915744881544E-7</v>
      </c>
      <c r="I11" s="4">
        <v>3.1991036217672487E-6</v>
      </c>
      <c r="J11" s="4">
        <v>5.1985433853717797E-7</v>
      </c>
      <c r="K11" s="4">
        <v>0</v>
      </c>
      <c r="L11" s="4">
        <v>1.7195181966998965E-4</v>
      </c>
      <c r="M11" s="4">
        <v>2.9991596454067957E-6</v>
      </c>
      <c r="N11" s="4">
        <v>2.5192941021417082E-5</v>
      </c>
      <c r="O11" s="4">
        <v>1.0397086770743559E-4</v>
      </c>
      <c r="P11" s="4">
        <v>1.0397086770743559E-4</v>
      </c>
      <c r="Q11" s="4">
        <v>1.2796414487068997E-3</v>
      </c>
      <c r="R11" s="4">
        <v>4.3987674799299667E-5</v>
      </c>
      <c r="S11" s="4">
        <v>2.7992156690463426E-5</v>
      </c>
      <c r="T11" s="4">
        <v>1.5995518108836243E-6</v>
      </c>
      <c r="U11" s="4">
        <v>1.9994397636045304E-7</v>
      </c>
      <c r="V11" s="4">
        <v>9.5973108653017465E-7</v>
      </c>
      <c r="W11" s="4">
        <v>3.9988795272090617E-5</v>
      </c>
      <c r="X11" s="4">
        <v>3.9988795272090617E-5</v>
      </c>
      <c r="Y11" s="2">
        <v>3.998879527209061E-4</v>
      </c>
      <c r="Z11" s="3" t="s">
        <v>48</v>
      </c>
      <c r="AA11" s="3" t="s">
        <v>82</v>
      </c>
    </row>
    <row r="12" spans="1:27" x14ac:dyDescent="0.35">
      <c r="A12" s="4">
        <v>0.27398688281898564</v>
      </c>
      <c r="B12" s="4">
        <v>2.0879120889519084E-2</v>
      </c>
      <c r="C12" s="4">
        <v>8.1700907828552941E-3</v>
      </c>
      <c r="D12" s="4">
        <v>8.1700907828552941E-3</v>
      </c>
      <c r="E12" s="4">
        <v>0</v>
      </c>
      <c r="F12" s="4">
        <v>6.8496720704746411E-2</v>
      </c>
      <c r="G12" s="4">
        <v>2.3107327466661441E-3</v>
      </c>
      <c r="H12" s="4">
        <v>5.6943056971415693E-4</v>
      </c>
      <c r="I12" s="4">
        <v>9.0778786476169919E-5</v>
      </c>
      <c r="J12" s="4">
        <v>1.155366373333072E-3</v>
      </c>
      <c r="K12" s="4">
        <v>0</v>
      </c>
      <c r="L12" s="4">
        <v>6.6020935619032675E-2</v>
      </c>
      <c r="M12" s="4">
        <v>1.5679972209520262E-3</v>
      </c>
      <c r="N12" s="4">
        <v>0.49515701714274507</v>
      </c>
      <c r="O12" s="4">
        <v>0.36806671607610719</v>
      </c>
      <c r="P12" s="4">
        <v>0.60244103752367328</v>
      </c>
      <c r="Q12" s="4">
        <v>3.523867438665869</v>
      </c>
      <c r="R12" s="4">
        <v>0.35403726725706269</v>
      </c>
      <c r="S12" s="4">
        <v>1.155366373333072E-3</v>
      </c>
      <c r="T12" s="4">
        <v>5.5292533580939872E-3</v>
      </c>
      <c r="U12" s="4">
        <v>6.7671459009508491E-4</v>
      </c>
      <c r="V12" s="4">
        <v>2.3932589161899344E-3</v>
      </c>
      <c r="W12" s="4">
        <v>4.1263084761895427E-2</v>
      </c>
      <c r="X12" s="4">
        <v>2.0631542380947714E-2</v>
      </c>
      <c r="Y12" s="2">
        <v>0.82526169523790849</v>
      </c>
      <c r="Z12" s="3" t="s">
        <v>70</v>
      </c>
      <c r="AA12" s="3" t="s">
        <v>82</v>
      </c>
    </row>
    <row r="13" spans="1:27" x14ac:dyDescent="0.35">
      <c r="A13" s="4">
        <v>0.31143506149438172</v>
      </c>
      <c r="B13" s="4">
        <v>3.1494748699995745E-2</v>
      </c>
      <c r="C13" s="4">
        <v>2.0254987082153394E-2</v>
      </c>
      <c r="D13" s="4">
        <v>1.5220510524161512E-2</v>
      </c>
      <c r="E13" s="4">
        <v>2.1074553033454402E-3</v>
      </c>
      <c r="F13" s="4">
        <v>2.5757787040888713E-2</v>
      </c>
      <c r="G13" s="4">
        <v>3.5124255055757336E-3</v>
      </c>
      <c r="H13" s="4">
        <v>8.1956595130100462E-4</v>
      </c>
      <c r="I13" s="4">
        <v>5.8540425092928894E-5</v>
      </c>
      <c r="J13" s="4">
        <v>2.224536153531298E-3</v>
      </c>
      <c r="K13" s="4">
        <v>0</v>
      </c>
      <c r="L13" s="4">
        <v>5.1281412381405707</v>
      </c>
      <c r="M13" s="4">
        <v>1.7562127527878668E-2</v>
      </c>
      <c r="N13" s="4">
        <v>2.9270212546464447E-2</v>
      </c>
      <c r="O13" s="4">
        <v>0.11708085018585779</v>
      </c>
      <c r="P13" s="4">
        <v>0.57369616591070316</v>
      </c>
      <c r="Q13" s="4">
        <v>2.5757787040888713</v>
      </c>
      <c r="R13" s="4">
        <v>0.24586978539030135</v>
      </c>
      <c r="S13" s="4">
        <v>1.5220510524161512E-3</v>
      </c>
      <c r="T13" s="4">
        <v>7.4931744118948984E-3</v>
      </c>
      <c r="U13" s="4">
        <v>1.2878893520444357E-3</v>
      </c>
      <c r="V13" s="4">
        <v>5.7369616591070316E-3</v>
      </c>
      <c r="W13" s="4">
        <v>0.11708085018585779</v>
      </c>
      <c r="X13" s="4">
        <v>0.11708085018585779</v>
      </c>
      <c r="Y13" s="2">
        <v>1.1708085018585779</v>
      </c>
      <c r="Z13" s="3" t="s">
        <v>71</v>
      </c>
      <c r="AA13" s="3" t="s">
        <v>82</v>
      </c>
    </row>
    <row r="14" spans="1:27" x14ac:dyDescent="0.35">
      <c r="A14" s="4">
        <v>1.4201090506525531</v>
      </c>
      <c r="B14" s="4">
        <v>5.7759787075470817E-2</v>
      </c>
      <c r="C14" s="4">
        <v>0.18109647526670172</v>
      </c>
      <c r="D14" s="4">
        <v>0.14809088265214698</v>
      </c>
      <c r="E14" s="4">
        <v>7.8171140402892823E-3</v>
      </c>
      <c r="F14" s="4">
        <v>0.18674216874024396</v>
      </c>
      <c r="G14" s="4">
        <v>1.215995517378333E-2</v>
      </c>
      <c r="H14" s="4">
        <v>2.258277389416904E-3</v>
      </c>
      <c r="I14" s="4">
        <v>3.0399887934458325E-3</v>
      </c>
      <c r="J14" s="4">
        <v>5.2114093601928549E-3</v>
      </c>
      <c r="K14" s="4">
        <v>0</v>
      </c>
      <c r="L14" s="4">
        <v>0.9554250493686901</v>
      </c>
      <c r="M14" s="4">
        <v>1.7805648647325586E-2</v>
      </c>
      <c r="N14" s="4">
        <v>0.25839904744289571</v>
      </c>
      <c r="O14" s="4">
        <v>0.65142617002410685</v>
      </c>
      <c r="P14" s="4">
        <v>0.65142617002410685</v>
      </c>
      <c r="Q14" s="4">
        <v>5.3416945941976772</v>
      </c>
      <c r="R14" s="4">
        <v>0.87291106783230332</v>
      </c>
      <c r="S14" s="4">
        <v>5.2114093601928549E-3</v>
      </c>
      <c r="T14" s="4">
        <v>1.0857102833735114E-2</v>
      </c>
      <c r="U14" s="4">
        <v>2.5188478574265467E-3</v>
      </c>
      <c r="V14" s="4">
        <v>4.255984310824165E-3</v>
      </c>
      <c r="W14" s="4">
        <v>7.2959731042699968E-2</v>
      </c>
      <c r="X14" s="4">
        <v>4.3428411334940457E-2</v>
      </c>
      <c r="Y14" s="2">
        <v>4.342841133494046</v>
      </c>
      <c r="Z14" s="3" t="s">
        <v>72</v>
      </c>
      <c r="AA14" s="3" t="s">
        <v>82</v>
      </c>
    </row>
    <row r="15" spans="1:27" x14ac:dyDescent="0.35">
      <c r="A15" s="4">
        <v>1.3032850326805991</v>
      </c>
      <c r="B15" s="4">
        <v>4.3848842221029506E-2</v>
      </c>
      <c r="C15" s="4">
        <v>0.2171126701638475</v>
      </c>
      <c r="D15" s="4">
        <v>0.20401891866729005</v>
      </c>
      <c r="E15" s="4">
        <v>5.4811052776286883E-3</v>
      </c>
      <c r="F15" s="4">
        <v>7.6126462189287342E-2</v>
      </c>
      <c r="G15" s="4">
        <v>1.2180233950285975E-2</v>
      </c>
      <c r="H15" s="4">
        <v>4.5675877313572401E-3</v>
      </c>
      <c r="I15" s="4">
        <v>3.9585760338429416E-3</v>
      </c>
      <c r="J15" s="4">
        <v>2.1315409413000456E-3</v>
      </c>
      <c r="K15" s="4">
        <v>0</v>
      </c>
      <c r="L15" s="4">
        <v>7.6126462189287342E-2</v>
      </c>
      <c r="M15" s="4">
        <v>1.2180233950285974E-3</v>
      </c>
      <c r="N15" s="4">
        <v>2.7405526388143442</v>
      </c>
      <c r="O15" s="4">
        <v>0.51765994288715389</v>
      </c>
      <c r="P15" s="4">
        <v>0.54811052776286884</v>
      </c>
      <c r="Q15" s="4">
        <v>9.7441871602287797</v>
      </c>
      <c r="R15" s="4">
        <v>0.73081403701715841</v>
      </c>
      <c r="S15" s="4">
        <v>9.4396813114716299E-3</v>
      </c>
      <c r="T15" s="4">
        <v>8.8306696139573305E-3</v>
      </c>
      <c r="U15" s="4">
        <v>2.1315409413000456E-3</v>
      </c>
      <c r="V15" s="4">
        <v>8.8306696139573305E-3</v>
      </c>
      <c r="W15" s="4">
        <v>0.30450584875714937</v>
      </c>
      <c r="X15" s="4">
        <v>0.30450584875714937</v>
      </c>
      <c r="Y15" s="2">
        <v>3.0450584875714934</v>
      </c>
      <c r="Z15" s="3" t="s">
        <v>33</v>
      </c>
      <c r="AA15" s="3" t="s">
        <v>82</v>
      </c>
    </row>
    <row r="16" spans="1:27" x14ac:dyDescent="0.35">
      <c r="A16" s="4">
        <v>4.3704383772546436E-2</v>
      </c>
      <c r="B16" s="4">
        <v>2.0811611320260205E-3</v>
      </c>
      <c r="C16" s="4">
        <v>3.656897417702865E-3</v>
      </c>
      <c r="D16" s="4">
        <v>2.3784698651725957E-3</v>
      </c>
      <c r="E16" s="4">
        <v>5.35155719663834E-4</v>
      </c>
      <c r="F16" s="4">
        <v>7.432718328664361E-3</v>
      </c>
      <c r="G16" s="4">
        <v>7.4327183286643608E-4</v>
      </c>
      <c r="H16" s="4">
        <v>1.4865436657328721E-5</v>
      </c>
      <c r="I16" s="4">
        <v>1.4865436657328721E-5</v>
      </c>
      <c r="J16" s="4">
        <v>1.4865436657328721E-5</v>
      </c>
      <c r="K16" s="4">
        <v>0</v>
      </c>
      <c r="L16" s="4">
        <v>0.26519938996674436</v>
      </c>
      <c r="M16" s="4">
        <v>1.2189658059009552E-3</v>
      </c>
      <c r="N16" s="4">
        <v>0.29611949821398809</v>
      </c>
      <c r="O16" s="4">
        <v>5.3515571966383388E-2</v>
      </c>
      <c r="P16" s="4">
        <v>3.2703960646123187E-2</v>
      </c>
      <c r="Q16" s="4">
        <v>0.71354095955177854</v>
      </c>
      <c r="R16" s="4">
        <v>0.16649289056208169</v>
      </c>
      <c r="S16" s="4">
        <v>4.7569397303451908E-4</v>
      </c>
      <c r="T16" s="4">
        <v>1.0405805660130103E-3</v>
      </c>
      <c r="U16" s="4">
        <v>1.1892349325862977E-4</v>
      </c>
      <c r="V16" s="4">
        <v>2.3784698651725954E-4</v>
      </c>
      <c r="W16" s="4">
        <v>2.9730873314657444E-2</v>
      </c>
      <c r="X16" s="4">
        <v>2.9730873314657444E-2</v>
      </c>
      <c r="Y16" s="2">
        <v>0.29730873314657441</v>
      </c>
      <c r="Z16" s="3" t="s">
        <v>33</v>
      </c>
      <c r="AA16" s="3" t="s">
        <v>82</v>
      </c>
    </row>
    <row r="17" spans="1:27" x14ac:dyDescent="0.35">
      <c r="A17" s="4">
        <v>0.30517930708447183</v>
      </c>
      <c r="B17" s="4">
        <v>2.8108620389359251E-2</v>
      </c>
      <c r="C17" s="4">
        <v>1.4723563061092938E-2</v>
      </c>
      <c r="D17" s="4">
        <v>1.4723563061092938E-2</v>
      </c>
      <c r="E17" s="4">
        <v>0</v>
      </c>
      <c r="F17" s="4">
        <v>2.007758599239946E-2</v>
      </c>
      <c r="G17" s="4">
        <v>1.044034471604772E-2</v>
      </c>
      <c r="H17" s="4">
        <v>2.6770114656532616E-3</v>
      </c>
      <c r="I17" s="4">
        <v>5.6217240778718498E-4</v>
      </c>
      <c r="J17" s="4">
        <v>2.4093103190879353E-3</v>
      </c>
      <c r="K17" s="4">
        <v>0</v>
      </c>
      <c r="L17" s="4">
        <v>4.1761378864190881</v>
      </c>
      <c r="M17" s="4">
        <v>1.2046551595439676E-2</v>
      </c>
      <c r="N17" s="4">
        <v>0.52201723580238601</v>
      </c>
      <c r="O17" s="4">
        <v>0.14991264207658264</v>
      </c>
      <c r="P17" s="4">
        <v>0.68263792374158172</v>
      </c>
      <c r="Q17" s="4">
        <v>1.6731321660332883</v>
      </c>
      <c r="R17" s="4">
        <v>0.57957298231393106</v>
      </c>
      <c r="S17" s="4">
        <v>6.692528664133154E-4</v>
      </c>
      <c r="T17" s="4">
        <v>6.692528664133154E-4</v>
      </c>
      <c r="U17" s="4">
        <v>6.692528664133154E-4</v>
      </c>
      <c r="V17" s="4">
        <v>6.692528664133154E-4</v>
      </c>
      <c r="W17" s="4">
        <v>1.7266723953463535E-2</v>
      </c>
      <c r="X17" s="4">
        <v>6.6925286641331544E-2</v>
      </c>
      <c r="Y17" s="2">
        <v>1.3385057328266308</v>
      </c>
      <c r="Z17" s="3" t="s">
        <v>73</v>
      </c>
      <c r="AA17" s="3" t="s">
        <v>82</v>
      </c>
    </row>
    <row r="18" spans="1:27" x14ac:dyDescent="0.35">
      <c r="A18" s="4">
        <v>0.2008653386640846</v>
      </c>
      <c r="B18" s="4">
        <v>6.145195292462863E-3</v>
      </c>
      <c r="C18" s="4">
        <v>3.1184573125930939E-2</v>
      </c>
      <c r="D18" s="4">
        <v>2.283811384810825E-2</v>
      </c>
      <c r="E18" s="4">
        <v>4.3108086379963356E-3</v>
      </c>
      <c r="F18" s="4">
        <v>1.6050883226582102E-2</v>
      </c>
      <c r="G18" s="4">
        <v>1.834386654466526E-3</v>
      </c>
      <c r="H18" s="4">
        <v>5.2280019652295993E-4</v>
      </c>
      <c r="I18" s="4">
        <v>8.2547399450993652E-5</v>
      </c>
      <c r="J18" s="4">
        <v>8.4381786105460193E-4</v>
      </c>
      <c r="K18" s="4">
        <v>0</v>
      </c>
      <c r="L18" s="4">
        <v>48.886404341532916</v>
      </c>
      <c r="M18" s="4">
        <v>6.7872306215261457E-3</v>
      </c>
      <c r="N18" s="4">
        <v>2.1370604524535026</v>
      </c>
      <c r="O18" s="4">
        <v>7.3375466178661031E-2</v>
      </c>
      <c r="P18" s="4">
        <v>0.22012639853598312</v>
      </c>
      <c r="Q18" s="4">
        <v>1.6417760557475407</v>
      </c>
      <c r="R18" s="4">
        <v>0.22929833180831577</v>
      </c>
      <c r="S18" s="4">
        <v>4.1273699725496828E-3</v>
      </c>
      <c r="T18" s="4">
        <v>5.8700372942928833E-3</v>
      </c>
      <c r="U18" s="4">
        <v>9.1719332723326301E-4</v>
      </c>
      <c r="V18" s="4">
        <v>2.3847026508064841E-3</v>
      </c>
      <c r="W18" s="4">
        <v>7.7961432814827349E-3</v>
      </c>
      <c r="X18" s="4">
        <v>1.8343866544665258E-2</v>
      </c>
      <c r="Y18" s="2">
        <v>0.91719332723326297</v>
      </c>
      <c r="Z18" s="3" t="s">
        <v>31</v>
      </c>
      <c r="AA18" s="3" t="s">
        <v>82</v>
      </c>
    </row>
    <row r="19" spans="1:27" x14ac:dyDescent="0.35">
      <c r="A19" s="4">
        <v>4.3382730546564758</v>
      </c>
      <c r="B19" s="4">
        <v>6.5699808279653368E-2</v>
      </c>
      <c r="C19" s="4">
        <v>0.76441205506326848</v>
      </c>
      <c r="D19" s="4">
        <v>0.71956932877715585</v>
      </c>
      <c r="E19" s="4">
        <v>1.8771373794186676E-2</v>
      </c>
      <c r="F19" s="4">
        <v>0.38585601688050386</v>
      </c>
      <c r="G19" s="4">
        <v>3.1285622990311124E-2</v>
      </c>
      <c r="H19" s="4">
        <v>7.2999786977392634E-3</v>
      </c>
      <c r="I19" s="4">
        <v>6.2571245980622249E-3</v>
      </c>
      <c r="J19" s="4">
        <v>1.4599957395478527E-2</v>
      </c>
      <c r="K19" s="4">
        <v>0</v>
      </c>
      <c r="L19" s="4">
        <v>931.26871101159441</v>
      </c>
      <c r="M19" s="4">
        <v>8.7599744372871144E-2</v>
      </c>
      <c r="N19" s="4">
        <v>4.692843448546669</v>
      </c>
      <c r="O19" s="4">
        <v>1.0428540996770375</v>
      </c>
      <c r="P19" s="4">
        <v>1.981422789386371</v>
      </c>
      <c r="Q19" s="4">
        <v>25.028498392248899</v>
      </c>
      <c r="R19" s="4">
        <v>2.7114206591602978</v>
      </c>
      <c r="S19" s="4">
        <v>1.8771373794186676E-2</v>
      </c>
      <c r="T19" s="4">
        <v>2.2942790192894823E-2</v>
      </c>
      <c r="U19" s="4">
        <v>4.1714163987081497E-3</v>
      </c>
      <c r="V19" s="4">
        <v>2.1899936093217786E-2</v>
      </c>
      <c r="W19" s="4">
        <v>1.0428540996770375</v>
      </c>
      <c r="X19" s="4">
        <v>1.0428540996770375</v>
      </c>
      <c r="Y19" s="2">
        <v>10.428540996770375</v>
      </c>
      <c r="Z19" s="3" t="s">
        <v>31</v>
      </c>
      <c r="AA19" s="3" t="s">
        <v>82</v>
      </c>
    </row>
    <row r="20" spans="1:27" x14ac:dyDescent="0.35">
      <c r="A20" s="4">
        <v>1.6560766549752068</v>
      </c>
      <c r="B20" s="4">
        <v>2.595344011528309E-2</v>
      </c>
      <c r="C20" s="4">
        <v>0.31267715948412483</v>
      </c>
      <c r="D20" s="4">
        <v>0.24717562014555322</v>
      </c>
      <c r="E20" s="4">
        <v>1.6478374676370214E-2</v>
      </c>
      <c r="F20" s="4">
        <v>0.11122902906549896</v>
      </c>
      <c r="G20" s="4">
        <v>1.0298984172731385E-2</v>
      </c>
      <c r="H20" s="4">
        <v>2.0597968345462771E-4</v>
      </c>
      <c r="I20" s="4">
        <v>2.0597968345462771E-4</v>
      </c>
      <c r="J20" s="4">
        <v>2.0597968345462771E-4</v>
      </c>
      <c r="K20" s="4">
        <v>0</v>
      </c>
      <c r="L20" s="4">
        <v>341.51431516777274</v>
      </c>
      <c r="M20" s="4">
        <v>1.1122902906549896E-2</v>
      </c>
      <c r="N20" s="4">
        <v>1.7714252777097983</v>
      </c>
      <c r="O20" s="4">
        <v>0.41195936690925533</v>
      </c>
      <c r="P20" s="4">
        <v>0.90631060720036194</v>
      </c>
      <c r="Q20" s="4">
        <v>9.475065438912873</v>
      </c>
      <c r="R20" s="4">
        <v>1.0298984172731385</v>
      </c>
      <c r="S20" s="4">
        <v>4.1195936690925535E-3</v>
      </c>
      <c r="T20" s="4">
        <v>9.887024805822129E-3</v>
      </c>
      <c r="U20" s="4">
        <v>2.0597968345462767E-3</v>
      </c>
      <c r="V20" s="4">
        <v>7.4152686043665976E-3</v>
      </c>
      <c r="W20" s="4">
        <v>0.41195936690925533</v>
      </c>
      <c r="X20" s="4">
        <v>0.41195936690925533</v>
      </c>
      <c r="Y20" s="2">
        <v>4.1195936690925539</v>
      </c>
      <c r="Z20" s="3" t="s">
        <v>31</v>
      </c>
      <c r="AA20" s="3" t="s">
        <v>82</v>
      </c>
    </row>
    <row r="21" spans="1:27" x14ac:dyDescent="0.35">
      <c r="A21" s="4">
        <v>0.24305232485980446</v>
      </c>
      <c r="B21" s="4">
        <v>1.8253327208346763E-2</v>
      </c>
      <c r="C21" s="4">
        <v>2.4988512114100379E-2</v>
      </c>
      <c r="D21" s="4">
        <v>2.1376891222609311E-2</v>
      </c>
      <c r="E21" s="4">
        <v>0</v>
      </c>
      <c r="F21" s="4">
        <v>2.342673010696911E-2</v>
      </c>
      <c r="G21" s="4">
        <v>2.8307298879254338E-3</v>
      </c>
      <c r="H21" s="4">
        <v>3.709232266936775E-4</v>
      </c>
      <c r="I21" s="4">
        <v>4.8805687722852303E-5</v>
      </c>
      <c r="J21" s="4">
        <v>1.0737251299027506E-3</v>
      </c>
      <c r="K21" s="4">
        <v>0</v>
      </c>
      <c r="L21" s="4">
        <v>0</v>
      </c>
      <c r="M21" s="4">
        <v>9.7611375445704607E-5</v>
      </c>
      <c r="N21" s="4">
        <v>4.1484834564424462</v>
      </c>
      <c r="O21" s="4">
        <v>6.4911564671393571E-2</v>
      </c>
      <c r="P21" s="4">
        <v>0.64423507794165047</v>
      </c>
      <c r="Q21" s="4">
        <v>1.2591867432495896</v>
      </c>
      <c r="R21" s="4">
        <v>0.18448549959238172</v>
      </c>
      <c r="S21" s="4">
        <v>3.4163981405996622E-4</v>
      </c>
      <c r="T21" s="4">
        <v>7.7112986602106649E-3</v>
      </c>
      <c r="U21" s="4">
        <v>1.4641706316855694E-3</v>
      </c>
      <c r="V21" s="4">
        <v>4.9781801477309356E-3</v>
      </c>
      <c r="W21" s="4">
        <v>1.0737251299027507E-2</v>
      </c>
      <c r="X21" s="4">
        <v>1.9522275089140922E-2</v>
      </c>
      <c r="Y21" s="2">
        <v>0.97611375445704618</v>
      </c>
      <c r="Z21" s="3" t="s">
        <v>74</v>
      </c>
      <c r="AA21" s="3" t="s">
        <v>82</v>
      </c>
    </row>
    <row r="22" spans="1:27" x14ac:dyDescent="0.35">
      <c r="A22" s="4">
        <v>8.804373339050299E-2</v>
      </c>
      <c r="B22" s="4">
        <v>5.843261229504234E-3</v>
      </c>
      <c r="C22" s="4">
        <v>9.4755587505474057E-3</v>
      </c>
      <c r="D22" s="4">
        <v>2.7637046355763269E-3</v>
      </c>
      <c r="E22" s="4">
        <v>7.1066690629105543E-4</v>
      </c>
      <c r="F22" s="4">
        <v>9.6729662245171443E-3</v>
      </c>
      <c r="G22" s="4">
        <v>9.870373698486882E-4</v>
      </c>
      <c r="H22" s="4">
        <v>2.4083711824307992E-4</v>
      </c>
      <c r="I22" s="4">
        <v>1.9740747396973765E-5</v>
      </c>
      <c r="J22" s="4">
        <v>4.3429644273342276E-4</v>
      </c>
      <c r="K22" s="4">
        <v>0</v>
      </c>
      <c r="L22" s="4">
        <v>13.542152714324002</v>
      </c>
      <c r="M22" s="4">
        <v>8.9228178234321397E-3</v>
      </c>
      <c r="N22" s="4">
        <v>0.1322630075597242</v>
      </c>
      <c r="O22" s="4">
        <v>8.8833363286381944E-2</v>
      </c>
      <c r="P22" s="4">
        <v>0.1480556054773032</v>
      </c>
      <c r="Q22" s="4">
        <v>1.4489708589378743</v>
      </c>
      <c r="R22" s="4">
        <v>0.30005936043400117</v>
      </c>
      <c r="S22" s="4">
        <v>1.6582227813457958E-3</v>
      </c>
      <c r="T22" s="4">
        <v>3.3559270574855392E-3</v>
      </c>
      <c r="U22" s="4">
        <v>7.8962989587895048E-4</v>
      </c>
      <c r="V22" s="4">
        <v>2.4083711824307991E-3</v>
      </c>
      <c r="W22" s="4">
        <v>3.9481494793947528E-3</v>
      </c>
      <c r="X22" s="4">
        <v>1.579259791757901E-3</v>
      </c>
      <c r="Y22" s="2">
        <v>0.39481494793947525</v>
      </c>
      <c r="Z22" s="3" t="s">
        <v>33</v>
      </c>
      <c r="AA22" s="3" t="s">
        <v>82</v>
      </c>
    </row>
    <row r="23" spans="1:27" x14ac:dyDescent="0.35">
      <c r="A23" s="4">
        <v>0.17239448499679233</v>
      </c>
      <c r="B23" s="4">
        <v>1.211318077400369E-2</v>
      </c>
      <c r="C23" s="4">
        <v>2.0505070902702177E-2</v>
      </c>
      <c r="D23" s="4">
        <v>1.5568664944644241E-2</v>
      </c>
      <c r="E23" s="4">
        <v>3.7972353523522545E-3</v>
      </c>
      <c r="F23" s="4">
        <v>1.822672969129082E-2</v>
      </c>
      <c r="G23" s="4">
        <v>5.6958530285283813E-4</v>
      </c>
      <c r="H23" s="4">
        <v>1.8986176761761272E-5</v>
      </c>
      <c r="I23" s="4">
        <v>1.8986176761761272E-5</v>
      </c>
      <c r="J23" s="4">
        <v>1.8986176761761272E-5</v>
      </c>
      <c r="K23" s="4">
        <v>0</v>
      </c>
      <c r="L23" s="4">
        <v>0.82020283610808709</v>
      </c>
      <c r="M23" s="4">
        <v>1.670783555034992E-3</v>
      </c>
      <c r="N23" s="4">
        <v>3.4175118171170291E-2</v>
      </c>
      <c r="O23" s="4">
        <v>7.2147471694692836E-2</v>
      </c>
      <c r="P23" s="4">
        <v>0.23542859184583978</v>
      </c>
      <c r="Q23" s="4">
        <v>1.5568664944644244</v>
      </c>
      <c r="R23" s="4">
        <v>0.13290323733232889</v>
      </c>
      <c r="S23" s="4">
        <v>7.5944707047045088E-4</v>
      </c>
      <c r="T23" s="4">
        <v>1.93659002969965E-3</v>
      </c>
      <c r="U23" s="4">
        <v>4.936405958057931E-4</v>
      </c>
      <c r="V23" s="4">
        <v>1.1771429592291988E-3</v>
      </c>
      <c r="W23" s="4">
        <v>3.7972353523522545E-2</v>
      </c>
      <c r="X23" s="4">
        <v>3.7972353523522545E-2</v>
      </c>
      <c r="Y23" s="2">
        <v>0.37972353523522545</v>
      </c>
      <c r="Z23" s="3" t="s">
        <v>75</v>
      </c>
      <c r="AA23" s="3" t="s">
        <v>82</v>
      </c>
    </row>
    <row r="24" spans="1:27" x14ac:dyDescent="0.35">
      <c r="A24" s="4">
        <v>3.8011229997472328E-2</v>
      </c>
      <c r="B24" s="4">
        <v>1.4317563299047909E-3</v>
      </c>
      <c r="C24" s="4">
        <v>5.4862875296351719E-3</v>
      </c>
      <c r="D24" s="4">
        <v>4.9414598996714021E-3</v>
      </c>
      <c r="E24" s="4">
        <v>2.2806737998483395E-4</v>
      </c>
      <c r="F24" s="4">
        <v>3.5477147997640835E-3</v>
      </c>
      <c r="G24" s="4">
        <v>3.1676024997893607E-4</v>
      </c>
      <c r="H24" s="4">
        <v>6.3352049995787217E-6</v>
      </c>
      <c r="I24" s="4">
        <v>6.3352049995787217E-6</v>
      </c>
      <c r="J24" s="4">
        <v>6.3352049995787217E-6</v>
      </c>
      <c r="K24" s="4">
        <v>0</v>
      </c>
      <c r="L24" s="4">
        <v>3.1676024997893603E-3</v>
      </c>
      <c r="M24" s="4">
        <v>5.0681639996629773E-5</v>
      </c>
      <c r="N24" s="4">
        <v>1.7738573998820419E-2</v>
      </c>
      <c r="O24" s="4">
        <v>1.2290297699182717E-2</v>
      </c>
      <c r="P24" s="4">
        <v>3.8011229997472328E-2</v>
      </c>
      <c r="Q24" s="4">
        <v>0.32943065997809351</v>
      </c>
      <c r="R24" s="4">
        <v>4.5613475996966794E-2</v>
      </c>
      <c r="S24" s="4">
        <v>1.5204491998988931E-4</v>
      </c>
      <c r="T24" s="4">
        <v>3.1676024997893607E-4</v>
      </c>
      <c r="U24" s="4">
        <v>2.5340819998314887E-5</v>
      </c>
      <c r="V24" s="4">
        <v>1.9005614998736164E-4</v>
      </c>
      <c r="W24" s="4">
        <v>1.2670409999157441E-2</v>
      </c>
      <c r="X24" s="4">
        <v>1.2670409999157441E-2</v>
      </c>
      <c r="Y24" s="2">
        <v>0.12670409999157442</v>
      </c>
      <c r="Z24" s="3" t="s">
        <v>75</v>
      </c>
      <c r="AA24" s="3" t="s">
        <v>82</v>
      </c>
    </row>
    <row r="25" spans="1:27" x14ac:dyDescent="0.35">
      <c r="A25" s="4">
        <v>0.10713897653412874</v>
      </c>
      <c r="B25" s="4">
        <v>8.0850246180847133E-3</v>
      </c>
      <c r="C25" s="4">
        <v>9.0770521785859051E-3</v>
      </c>
      <c r="D25" s="4">
        <v>6.9441929235083437E-3</v>
      </c>
      <c r="E25" s="4">
        <v>8.9282480445107267E-4</v>
      </c>
      <c r="F25" s="4">
        <v>1.6368454748269666E-2</v>
      </c>
      <c r="G25" s="4">
        <v>7.4402067037589387E-4</v>
      </c>
      <c r="H25" s="4">
        <v>2.48006890125298E-5</v>
      </c>
      <c r="I25" s="4">
        <v>2.48006890125298E-5</v>
      </c>
      <c r="J25" s="4">
        <v>2.48006890125298E-5</v>
      </c>
      <c r="K25" s="4">
        <v>0</v>
      </c>
      <c r="L25" s="4">
        <v>0.64481791432577462</v>
      </c>
      <c r="M25" s="4">
        <v>1.984055121002384E-4</v>
      </c>
      <c r="N25" s="4">
        <v>2.4800689012529801E-2</v>
      </c>
      <c r="O25" s="4">
        <v>3.6209005958293503E-2</v>
      </c>
      <c r="P25" s="4">
        <v>0.14384399627267283</v>
      </c>
      <c r="Q25" s="4">
        <v>0.64481791432577462</v>
      </c>
      <c r="R25" s="4">
        <v>0.23808661452028607</v>
      </c>
      <c r="S25" s="4">
        <v>5.4561515827565555E-4</v>
      </c>
      <c r="T25" s="4">
        <v>1.6864468528520263E-3</v>
      </c>
      <c r="U25" s="4">
        <v>5.4561515827565555E-4</v>
      </c>
      <c r="V25" s="4">
        <v>6.4481791432577471E-4</v>
      </c>
      <c r="W25" s="4">
        <v>4.9601378025059602E-2</v>
      </c>
      <c r="X25" s="4">
        <v>4.9601378025059602E-2</v>
      </c>
      <c r="Y25" s="2">
        <v>0.49601378025059595</v>
      </c>
      <c r="Z25" s="3" t="s">
        <v>75</v>
      </c>
      <c r="AA25" s="3" t="s">
        <v>82</v>
      </c>
    </row>
    <row r="26" spans="1:27" x14ac:dyDescent="0.35">
      <c r="A26" s="4">
        <v>9.7830611503174972E-3</v>
      </c>
      <c r="B26" s="4">
        <v>6.758526977891097E-4</v>
      </c>
      <c r="C26" s="4">
        <v>7.9534046756397979E-4</v>
      </c>
      <c r="D26" s="4">
        <v>6.3477877692899793E-4</v>
      </c>
      <c r="E26" s="4">
        <v>6.721187049836449E-5</v>
      </c>
      <c r="F26" s="4">
        <v>8.2147841720223288E-4</v>
      </c>
      <c r="G26" s="4">
        <v>2.6137949638252857E-4</v>
      </c>
      <c r="H26" s="4">
        <v>8.9615827331152658E-5</v>
      </c>
      <c r="I26" s="4">
        <v>5.2275899276505723E-5</v>
      </c>
      <c r="J26" s="4">
        <v>9.3349820136617354E-5</v>
      </c>
      <c r="K26" s="4">
        <v>0</v>
      </c>
      <c r="L26" s="4">
        <v>9.3349820136617357E-4</v>
      </c>
      <c r="M26" s="4">
        <v>1.4935971221858777E-5</v>
      </c>
      <c r="N26" s="4">
        <v>2.2403956832788164E-3</v>
      </c>
      <c r="O26" s="4">
        <v>3.6593129493554004E-3</v>
      </c>
      <c r="P26" s="4">
        <v>1.4935971221858777E-2</v>
      </c>
      <c r="Q26" s="4">
        <v>0.10081780574754674</v>
      </c>
      <c r="R26" s="4">
        <v>8.5881834525687959E-3</v>
      </c>
      <c r="S26" s="4">
        <v>5.2275899276505723E-5</v>
      </c>
      <c r="T26" s="4">
        <v>1.0081780574754675E-4</v>
      </c>
      <c r="U26" s="4">
        <v>7.4679856109293887E-6</v>
      </c>
      <c r="V26" s="4">
        <v>8.2147841720223277E-5</v>
      </c>
      <c r="W26" s="4">
        <v>3.7339928054646943E-3</v>
      </c>
      <c r="X26" s="4">
        <v>3.7339928054646943E-3</v>
      </c>
      <c r="Y26" s="2">
        <v>3.7339928054646941E-2</v>
      </c>
      <c r="Z26" s="3" t="s">
        <v>73</v>
      </c>
      <c r="AA26" s="3" t="s">
        <v>82</v>
      </c>
    </row>
    <row r="27" spans="1:27" x14ac:dyDescent="0.35">
      <c r="A27" s="4">
        <v>1.2712795117917044</v>
      </c>
      <c r="B27" s="4">
        <v>0.10812211130188583</v>
      </c>
      <c r="C27" s="4">
        <v>0.1440220310700901</v>
      </c>
      <c r="D27" s="4">
        <v>0.10136447934551794</v>
      </c>
      <c r="E27" s="4">
        <v>0</v>
      </c>
      <c r="F27" s="4">
        <v>7.6023359509138466E-2</v>
      </c>
      <c r="G27" s="4">
        <v>1.2670559918189743E-2</v>
      </c>
      <c r="H27" s="4">
        <v>3.8011679754569234E-3</v>
      </c>
      <c r="I27" s="4">
        <v>2.9564639809109405E-3</v>
      </c>
      <c r="J27" s="4">
        <v>4.6458719700029063E-3</v>
      </c>
      <c r="K27" s="4">
        <v>0</v>
      </c>
      <c r="L27" s="4">
        <v>0.23693947047014824</v>
      </c>
      <c r="M27" s="4">
        <v>2.9564639809109405E-3</v>
      </c>
      <c r="N27" s="4">
        <v>0.21117599863649572</v>
      </c>
      <c r="O27" s="4">
        <v>0.50682239672758977</v>
      </c>
      <c r="P27" s="4">
        <v>1.942819187455761</v>
      </c>
      <c r="Q27" s="4">
        <v>12.670559918189745</v>
      </c>
      <c r="R27" s="4">
        <v>1.0981151929097779</v>
      </c>
      <c r="S27" s="4">
        <v>6.7576319563678643E-3</v>
      </c>
      <c r="T27" s="4">
        <v>1.6049375896373678E-2</v>
      </c>
      <c r="U27" s="4">
        <v>1.2670559918189744E-3</v>
      </c>
      <c r="V27" s="4">
        <v>1.1825855923643762E-2</v>
      </c>
      <c r="W27" s="4">
        <v>0.21117599863649572</v>
      </c>
      <c r="X27" s="4">
        <v>0.10558799931824786</v>
      </c>
      <c r="Y27" s="2">
        <v>4.2235199727299149</v>
      </c>
      <c r="Z27" s="3" t="s">
        <v>73</v>
      </c>
      <c r="AA27" s="3" t="s">
        <v>82</v>
      </c>
    </row>
    <row r="28" spans="1:27" x14ac:dyDescent="0.35">
      <c r="A28" s="4">
        <v>4.0649757798275031E-3</v>
      </c>
      <c r="B28" s="4">
        <v>5.8190406711229321E-4</v>
      </c>
      <c r="C28" s="4">
        <v>2.5058069875648993E-4</v>
      </c>
      <c r="D28" s="4">
        <v>5.5684599723664431E-5</v>
      </c>
      <c r="E28" s="4">
        <v>5.011613975129799E-5</v>
      </c>
      <c r="F28" s="4">
        <v>2.3665954882557381E-4</v>
      </c>
      <c r="G28" s="4">
        <v>4.1763449792748315E-5</v>
      </c>
      <c r="H28" s="4">
        <v>7.5174209626946973E-6</v>
      </c>
      <c r="I28" s="4">
        <v>2.2273839889465771E-6</v>
      </c>
      <c r="J28" s="4">
        <v>9.7448049516412752E-6</v>
      </c>
      <c r="K28" s="4">
        <v>0</v>
      </c>
      <c r="L28" s="4">
        <v>0.53178792736099534</v>
      </c>
      <c r="M28" s="4">
        <v>2.7842299861832216E-4</v>
      </c>
      <c r="N28" s="4">
        <v>1.4060361430225267E-2</v>
      </c>
      <c r="O28" s="4">
        <v>5.2900369737481209E-3</v>
      </c>
      <c r="P28" s="4">
        <v>1.7874756511296282E-2</v>
      </c>
      <c r="Q28" s="4">
        <v>8.9095359557863088E-2</v>
      </c>
      <c r="R28" s="4">
        <v>2.8120722860450535E-2</v>
      </c>
      <c r="S28" s="4">
        <v>1.030165094887792E-4</v>
      </c>
      <c r="T28" s="4">
        <v>2.5058069875648993E-4</v>
      </c>
      <c r="U28" s="4">
        <v>3.0626529848015439E-5</v>
      </c>
      <c r="V28" s="4">
        <v>4.4547679778931549E-5</v>
      </c>
      <c r="W28" s="4">
        <v>6.4872558678069061E-4</v>
      </c>
      <c r="X28" s="4">
        <v>3.7587104813473489E-3</v>
      </c>
      <c r="Y28" s="2">
        <v>2.7842299861832214E-2</v>
      </c>
      <c r="Z28" s="3" t="s">
        <v>33</v>
      </c>
      <c r="AA28" s="3" t="s">
        <v>82</v>
      </c>
    </row>
    <row r="29" spans="1:27" x14ac:dyDescent="0.35">
      <c r="A29" s="4">
        <v>1.3851835369268217E-2</v>
      </c>
      <c r="B29" s="4">
        <v>4.9583274333175995E-4</v>
      </c>
      <c r="C29" s="4">
        <v>1.8967570022691137E-3</v>
      </c>
      <c r="D29" s="4">
        <v>1.0231469306845843E-3</v>
      </c>
      <c r="E29" s="4">
        <v>1.4166649809478854E-4</v>
      </c>
      <c r="F29" s="4">
        <v>1.7314794211585271E-3</v>
      </c>
      <c r="G29" s="4">
        <v>1.9675902513165079E-4</v>
      </c>
      <c r="H29" s="4">
        <v>3.9351805026330155E-6</v>
      </c>
      <c r="I29" s="4">
        <v>3.9351805026330155E-6</v>
      </c>
      <c r="J29" s="4">
        <v>3.9351805026330155E-6</v>
      </c>
      <c r="K29" s="4">
        <v>0</v>
      </c>
      <c r="L29" s="4">
        <v>5.871289309928459E-2</v>
      </c>
      <c r="M29" s="4">
        <v>3.1481444021064124E-5</v>
      </c>
      <c r="N29" s="4">
        <v>6.2175851941601648E-2</v>
      </c>
      <c r="O29" s="4">
        <v>8.657397105792634E-3</v>
      </c>
      <c r="P29" s="4">
        <v>1.8888866412638476E-2</v>
      </c>
      <c r="Q29" s="4">
        <v>0.3069440792053752</v>
      </c>
      <c r="R29" s="4">
        <v>3.6203660624223748E-2</v>
      </c>
      <c r="S29" s="4">
        <v>6.2962888042128248E-5</v>
      </c>
      <c r="T29" s="4">
        <v>4.7222166031596189E-5</v>
      </c>
      <c r="U29" s="4">
        <v>2.3611083015798095E-5</v>
      </c>
      <c r="V29" s="4">
        <v>7.083324904739427E-5</v>
      </c>
      <c r="W29" s="4">
        <v>7.8703610052660317E-3</v>
      </c>
      <c r="X29" s="4">
        <v>7.8703610052660317E-3</v>
      </c>
      <c r="Y29" s="2">
        <v>7.8703610052660314E-2</v>
      </c>
      <c r="Z29" s="3" t="s">
        <v>33</v>
      </c>
      <c r="AA29" s="3" t="s">
        <v>82</v>
      </c>
    </row>
    <row r="30" spans="1:27" x14ac:dyDescent="0.35">
      <c r="A30" s="4">
        <v>6.5225269267927391E-2</v>
      </c>
      <c r="B30" s="4">
        <v>4.2294510540921669E-3</v>
      </c>
      <c r="C30" s="4">
        <v>6.1148689938681925E-3</v>
      </c>
      <c r="D30" s="4">
        <v>6.1148689938681925E-3</v>
      </c>
      <c r="E30" s="4">
        <v>0</v>
      </c>
      <c r="F30" s="4">
        <v>8.1531586584909239E-3</v>
      </c>
      <c r="G30" s="4">
        <v>8.1531586584909234E-4</v>
      </c>
      <c r="H30" s="4">
        <v>2.0382896646227309E-4</v>
      </c>
      <c r="I30" s="4">
        <v>1.528717248467048E-4</v>
      </c>
      <c r="J30" s="4">
        <v>3.8217931211676203E-4</v>
      </c>
      <c r="K30" s="4">
        <v>0</v>
      </c>
      <c r="L30" s="4">
        <v>1.5949616625672869</v>
      </c>
      <c r="M30" s="4">
        <v>1.7835034565448892E-3</v>
      </c>
      <c r="N30" s="4">
        <v>0.46371089870167126</v>
      </c>
      <c r="O30" s="4">
        <v>4.5861517454011444E-2</v>
      </c>
      <c r="P30" s="4">
        <v>0.12739310403892068</v>
      </c>
      <c r="Q30" s="4">
        <v>1.4471856618821388</v>
      </c>
      <c r="R30" s="4">
        <v>0.27160209781097888</v>
      </c>
      <c r="S30" s="4">
        <v>5.6052965777125092E-4</v>
      </c>
      <c r="T30" s="4">
        <v>2.1402041478538673E-3</v>
      </c>
      <c r="U30" s="4">
        <v>3.0064772553185277E-4</v>
      </c>
      <c r="V30" s="4">
        <v>3.9237076043987569E-4</v>
      </c>
      <c r="W30" s="4">
        <v>6.5734841684083065E-3</v>
      </c>
      <c r="X30" s="4">
        <v>1.5287172484670481E-3</v>
      </c>
      <c r="Y30" s="2">
        <v>0.50957241615568272</v>
      </c>
      <c r="Z30" s="3" t="s">
        <v>33</v>
      </c>
      <c r="AA30" s="3" t="s">
        <v>82</v>
      </c>
    </row>
    <row r="31" spans="1:27" x14ac:dyDescent="0.35">
      <c r="A31" s="4">
        <v>0.18157328235842565</v>
      </c>
      <c r="B31" s="4">
        <v>6.5144612754549662E-3</v>
      </c>
      <c r="C31" s="4">
        <v>2.9938800755282401E-2</v>
      </c>
      <c r="D31" s="4">
        <v>8.3163335431339983E-3</v>
      </c>
      <c r="E31" s="4">
        <v>1.2474500314701E-3</v>
      </c>
      <c r="F31" s="4">
        <v>1.8018722676790333E-2</v>
      </c>
      <c r="G31" s="4">
        <v>2.0790833857834996E-3</v>
      </c>
      <c r="H31" s="4">
        <v>6.2372501573504998E-4</v>
      </c>
      <c r="I31" s="4">
        <v>3.4651389763058337E-4</v>
      </c>
      <c r="J31" s="4">
        <v>7.6233057478728328E-4</v>
      </c>
      <c r="K31" s="4">
        <v>0</v>
      </c>
      <c r="L31" s="4">
        <v>5.0937542951695745E-2</v>
      </c>
      <c r="M31" s="4">
        <v>7.8312140864511826E-3</v>
      </c>
      <c r="N31" s="4">
        <v>0.25642028424663166</v>
      </c>
      <c r="O31" s="4">
        <v>6.9302779526116659E-2</v>
      </c>
      <c r="P31" s="4">
        <v>0.26335056219924335</v>
      </c>
      <c r="Q31" s="4">
        <v>2.0790833857835</v>
      </c>
      <c r="R31" s="4">
        <v>0.28414139605707833</v>
      </c>
      <c r="S31" s="4">
        <v>1.1088444724178667E-3</v>
      </c>
      <c r="T31" s="4">
        <v>1.87117504720515E-3</v>
      </c>
      <c r="U31" s="4">
        <v>7.6233057478728328E-4</v>
      </c>
      <c r="V31" s="4">
        <v>1.1781472519439833E-3</v>
      </c>
      <c r="W31" s="4">
        <v>6.9302779526116659E-2</v>
      </c>
      <c r="X31" s="4">
        <v>6.9302779526116659E-2</v>
      </c>
      <c r="Y31" s="2">
        <v>0.69302779526116665</v>
      </c>
      <c r="Z31" s="3" t="s">
        <v>33</v>
      </c>
      <c r="AA31" s="3" t="s">
        <v>82</v>
      </c>
    </row>
    <row r="32" spans="1:27" x14ac:dyDescent="0.35">
      <c r="A32" s="4">
        <v>0.99603056604140749</v>
      </c>
      <c r="B32" s="4">
        <v>4.789423572879959E-2</v>
      </c>
      <c r="C32" s="4">
        <v>0.18564314379835595</v>
      </c>
      <c r="D32" s="4">
        <v>0.13562969409925552</v>
      </c>
      <c r="E32" s="4">
        <v>7.6291702930831205E-3</v>
      </c>
      <c r="F32" s="4">
        <v>1.0596069851504335E-2</v>
      </c>
      <c r="G32" s="4">
        <v>6.3576419109026006E-3</v>
      </c>
      <c r="H32" s="4">
        <v>2.1192139703008671E-4</v>
      </c>
      <c r="I32" s="4">
        <v>2.1192139703008671E-4</v>
      </c>
      <c r="J32" s="4">
        <v>2.1192139703008671E-4</v>
      </c>
      <c r="K32" s="4">
        <v>0</v>
      </c>
      <c r="L32" s="4">
        <v>0.69934061019928606</v>
      </c>
      <c r="M32" s="4">
        <v>1.6953711762406937E-3</v>
      </c>
      <c r="N32" s="4">
        <v>0.10596069851504336</v>
      </c>
      <c r="O32" s="4">
        <v>0.42384279406017344</v>
      </c>
      <c r="P32" s="4">
        <v>1.1443755439624683</v>
      </c>
      <c r="Q32" s="4">
        <v>7.6291702930831207</v>
      </c>
      <c r="R32" s="4">
        <v>1.1443755439624683</v>
      </c>
      <c r="S32" s="4">
        <v>3.8145851465415602E-3</v>
      </c>
      <c r="T32" s="4">
        <v>9.7483842633839888E-3</v>
      </c>
      <c r="U32" s="4">
        <v>2.9668995584212145E-3</v>
      </c>
      <c r="V32" s="4">
        <v>7.6291702930831205E-3</v>
      </c>
      <c r="W32" s="4">
        <v>0.42384279406017344</v>
      </c>
      <c r="X32" s="4">
        <v>0.42384279406017344</v>
      </c>
      <c r="Y32" s="2">
        <v>4.238427940601734</v>
      </c>
      <c r="Z32" s="3" t="s">
        <v>33</v>
      </c>
      <c r="AA32" s="3" t="s">
        <v>82</v>
      </c>
    </row>
    <row r="33" spans="1:27" x14ac:dyDescent="0.35">
      <c r="A33" s="4">
        <v>0.29515139846832222</v>
      </c>
      <c r="B33" s="4">
        <v>3.550219668409E-2</v>
      </c>
      <c r="C33" s="4">
        <v>4.5165516491593788E-3</v>
      </c>
      <c r="D33" s="4">
        <v>0</v>
      </c>
      <c r="E33" s="4">
        <v>1.8906495275550885E-3</v>
      </c>
      <c r="F33" s="4">
        <v>3.6762629702460053E-2</v>
      </c>
      <c r="G33" s="4">
        <v>7.3525259404920119E-3</v>
      </c>
      <c r="H33" s="4">
        <v>1.3654691032342309E-3</v>
      </c>
      <c r="I33" s="4">
        <v>7.3525259404920126E-4</v>
      </c>
      <c r="J33" s="4">
        <v>4.6215877340235502E-3</v>
      </c>
      <c r="K33" s="4">
        <v>0</v>
      </c>
      <c r="L33" s="4">
        <v>70.164104689266622</v>
      </c>
      <c r="M33" s="4">
        <v>4.1804361775940296E-2</v>
      </c>
      <c r="N33" s="4">
        <v>0.12604330183700591</v>
      </c>
      <c r="O33" s="4">
        <v>0.31510825459251479</v>
      </c>
      <c r="P33" s="4">
        <v>0.31510825459251479</v>
      </c>
      <c r="Q33" s="4">
        <v>1.6805773578267458</v>
      </c>
      <c r="R33" s="4">
        <v>2.5208660367401183</v>
      </c>
      <c r="S33" s="4">
        <v>8.5079228739978995E-3</v>
      </c>
      <c r="T33" s="4">
        <v>1.3654691032342308E-2</v>
      </c>
      <c r="U33" s="4">
        <v>1.4705051880984025E-3</v>
      </c>
      <c r="V33" s="4">
        <v>8.2978507042695566E-3</v>
      </c>
      <c r="W33" s="4">
        <v>0.10503608486417161</v>
      </c>
      <c r="X33" s="4">
        <v>0.10503608486417161</v>
      </c>
      <c r="Y33" s="2">
        <v>1.050360848641716</v>
      </c>
      <c r="Z33" s="3" t="s">
        <v>76</v>
      </c>
      <c r="AA33" s="3" t="s">
        <v>82</v>
      </c>
    </row>
    <row r="34" spans="1:27" x14ac:dyDescent="0.35">
      <c r="A34" s="4">
        <v>1.6819460660325688E-2</v>
      </c>
      <c r="B34" s="4">
        <v>7.7153489267549021E-4</v>
      </c>
      <c r="C34" s="4">
        <v>2.0291367677365392E-3</v>
      </c>
      <c r="D34" s="4">
        <v>1.6973767638860785E-3</v>
      </c>
      <c r="E34" s="4">
        <v>1.3887628068158823E-4</v>
      </c>
      <c r="F34" s="4">
        <v>2.0059907209562743E-3</v>
      </c>
      <c r="G34" s="4">
        <v>1.9288372316887255E-4</v>
      </c>
      <c r="H34" s="4">
        <v>3.8576744633774512E-6</v>
      </c>
      <c r="I34" s="4">
        <v>3.8576744633774512E-6</v>
      </c>
      <c r="J34" s="4">
        <v>3.8576744633774512E-6</v>
      </c>
      <c r="K34" s="4">
        <v>0</v>
      </c>
      <c r="L34" s="4">
        <v>6.1799944903306757E-3</v>
      </c>
      <c r="M34" s="4">
        <v>3.0861395707019609E-5</v>
      </c>
      <c r="N34" s="4">
        <v>1.6973767638860784E-2</v>
      </c>
      <c r="O34" s="4">
        <v>8.4868838194303922E-3</v>
      </c>
      <c r="P34" s="4">
        <v>2.1602976994913724E-2</v>
      </c>
      <c r="Q34" s="4">
        <v>0.24689116565615685</v>
      </c>
      <c r="R34" s="4">
        <v>2.8546791028993136E-2</v>
      </c>
      <c r="S34" s="4">
        <v>7.7153489267549027E-5</v>
      </c>
      <c r="T34" s="4">
        <v>1.5430697853509805E-4</v>
      </c>
      <c r="U34" s="4">
        <v>6.1722791414039219E-5</v>
      </c>
      <c r="V34" s="4">
        <v>1.4659162960834314E-4</v>
      </c>
      <c r="W34" s="4">
        <v>7.7153489267549015E-3</v>
      </c>
      <c r="X34" s="4">
        <v>7.7153489267549015E-3</v>
      </c>
      <c r="Y34" s="2">
        <v>7.7153489267549016E-2</v>
      </c>
      <c r="Z34" s="3" t="s">
        <v>33</v>
      </c>
      <c r="AA34" s="3" t="s">
        <v>82</v>
      </c>
    </row>
    <row r="35" spans="1:27" x14ac:dyDescent="0.35">
      <c r="A35" s="4">
        <v>0.56221632426216084</v>
      </c>
      <c r="B35" s="4">
        <v>4.9719810989170686E-2</v>
      </c>
      <c r="C35" s="4">
        <v>5.0867191242766931E-2</v>
      </c>
      <c r="D35" s="4">
        <v>2.7919586170842E-2</v>
      </c>
      <c r="E35" s="4">
        <v>0</v>
      </c>
      <c r="F35" s="4">
        <v>4.5895210143849861E-2</v>
      </c>
      <c r="G35" s="4">
        <v>7.649201690641645E-3</v>
      </c>
      <c r="H35" s="4">
        <v>8.0316617751737267E-4</v>
      </c>
      <c r="I35" s="4">
        <v>2.5624825663649509E-4</v>
      </c>
      <c r="J35" s="4">
        <v>3.2509107185226989E-3</v>
      </c>
      <c r="K35" s="4">
        <v>0</v>
      </c>
      <c r="L35" s="4">
        <v>139.21547076967792</v>
      </c>
      <c r="M35" s="4">
        <v>6.884281521577479E-3</v>
      </c>
      <c r="N35" s="4">
        <v>0.32394369159867364</v>
      </c>
      <c r="O35" s="4">
        <v>0.56986552595280249</v>
      </c>
      <c r="P35" s="4">
        <v>1.1282572493696426</v>
      </c>
      <c r="Q35" s="4">
        <v>7.649201690641644</v>
      </c>
      <c r="R35" s="4">
        <v>2.4706921460772509</v>
      </c>
      <c r="S35" s="4">
        <v>1.529840338128329E-2</v>
      </c>
      <c r="T35" s="4">
        <v>3.7481088284144051E-2</v>
      </c>
      <c r="U35" s="4">
        <v>1.3768563043154958E-3</v>
      </c>
      <c r="V35" s="4">
        <v>7.649201690641645E-3</v>
      </c>
      <c r="W35" s="4">
        <v>8.9113199695975157E-2</v>
      </c>
      <c r="X35" s="4">
        <v>4.6660130312914029E-2</v>
      </c>
      <c r="Y35" s="2">
        <v>3.824600845320822</v>
      </c>
      <c r="Z35" s="3" t="s">
        <v>33</v>
      </c>
      <c r="AA35" s="3" t="s">
        <v>82</v>
      </c>
    </row>
    <row r="36" spans="1:27" x14ac:dyDescent="0.35">
      <c r="A36" s="4">
        <v>0.40454605217896378</v>
      </c>
      <c r="B36" s="4">
        <v>1.4379599011100608E-2</v>
      </c>
      <c r="C36" s="4">
        <v>6.1928139741139948E-2</v>
      </c>
      <c r="D36" s="4">
        <v>5.368383630810894E-2</v>
      </c>
      <c r="E36" s="4">
        <v>3.4511037626641459E-3</v>
      </c>
      <c r="F36" s="4">
        <v>4.0262877231081705E-2</v>
      </c>
      <c r="G36" s="4">
        <v>2.8759198022201217E-3</v>
      </c>
      <c r="H36" s="4">
        <v>9.5863993407337389E-5</v>
      </c>
      <c r="I36" s="4">
        <v>9.5863993407337389E-5</v>
      </c>
      <c r="J36" s="4">
        <v>9.5863993407337389E-5</v>
      </c>
      <c r="K36" s="4">
        <v>0</v>
      </c>
      <c r="L36" s="4">
        <v>4.793199670366869E-2</v>
      </c>
      <c r="M36" s="4">
        <v>7.6691194725869911E-4</v>
      </c>
      <c r="N36" s="4">
        <v>0.19172798681467476</v>
      </c>
      <c r="O36" s="4">
        <v>0.11120223235251137</v>
      </c>
      <c r="P36" s="4">
        <v>0.38345597362934952</v>
      </c>
      <c r="Q36" s="4">
        <v>3.2593757758494712</v>
      </c>
      <c r="R36" s="4">
        <v>0.61352955780695928</v>
      </c>
      <c r="S36" s="4">
        <v>7.6691194725869911E-4</v>
      </c>
      <c r="T36" s="4">
        <v>1.5338238945173982E-3</v>
      </c>
      <c r="U36" s="4">
        <v>1.1503679208880486E-3</v>
      </c>
      <c r="V36" s="4">
        <v>1.1503679208880486E-3</v>
      </c>
      <c r="W36" s="4">
        <v>0.19172798681467476</v>
      </c>
      <c r="X36" s="4">
        <v>0.19172798681467476</v>
      </c>
      <c r="Y36" s="2">
        <v>1.9172798681467478</v>
      </c>
      <c r="Z36" s="3" t="s">
        <v>31</v>
      </c>
      <c r="AA36" s="3" t="s">
        <v>82</v>
      </c>
    </row>
    <row r="37" spans="1:27" x14ac:dyDescent="0.35">
      <c r="A37" s="4">
        <v>0.44766843001156448</v>
      </c>
      <c r="B37" s="4">
        <v>1.4093265389252953E-2</v>
      </c>
      <c r="C37" s="4">
        <v>7.5677282216240649E-2</v>
      </c>
      <c r="D37" s="4">
        <v>2.3686160318072192E-3</v>
      </c>
      <c r="E37" s="4">
        <v>2.1317544286264972E-3</v>
      </c>
      <c r="F37" s="4">
        <v>3.0792008413493853E-2</v>
      </c>
      <c r="G37" s="4">
        <v>1.7764620238554143E-3</v>
      </c>
      <c r="H37" s="4">
        <v>5.9215400795180486E-5</v>
      </c>
      <c r="I37" s="4">
        <v>5.9215400795180486E-5</v>
      </c>
      <c r="J37" s="4">
        <v>5.9215400795180486E-5</v>
      </c>
      <c r="K37" s="4">
        <v>0</v>
      </c>
      <c r="L37" s="4">
        <v>0</v>
      </c>
      <c r="M37" s="4">
        <v>0</v>
      </c>
      <c r="N37" s="4">
        <v>2.9844562000770965E-2</v>
      </c>
      <c r="O37" s="4">
        <v>6.3952632858794919E-2</v>
      </c>
      <c r="P37" s="4">
        <v>0.33160624445301068</v>
      </c>
      <c r="Q37" s="4">
        <v>1.7764620238554145</v>
      </c>
      <c r="R37" s="4">
        <v>0.15396004206746927</v>
      </c>
      <c r="S37" s="4">
        <v>8.2901561113252686E-4</v>
      </c>
      <c r="T37" s="4">
        <v>1.1843080159036096E-3</v>
      </c>
      <c r="U37" s="4">
        <v>4.7372320636144389E-4</v>
      </c>
      <c r="V37" s="4">
        <v>1.1843080159036096E-3</v>
      </c>
      <c r="W37" s="4">
        <v>2.7594376770554107E-2</v>
      </c>
      <c r="X37" s="4">
        <v>1.717246623060234E-2</v>
      </c>
      <c r="Y37" s="2">
        <v>1.1843080159036097</v>
      </c>
      <c r="Z37" s="3" t="s">
        <v>49</v>
      </c>
      <c r="AA37" s="3" t="s">
        <v>82</v>
      </c>
    </row>
    <row r="38" spans="1:27" x14ac:dyDescent="0.35">
      <c r="A38" s="4">
        <v>4.6234327854234785</v>
      </c>
      <c r="B38" s="4">
        <v>0.17941679465822452</v>
      </c>
      <c r="C38" s="4">
        <v>0.77402245387810964</v>
      </c>
      <c r="D38" s="4">
        <v>0.57505382903277091</v>
      </c>
      <c r="E38" s="4">
        <v>2.0701937845179753E-2</v>
      </c>
      <c r="F38" s="4">
        <v>0.32203014425835169</v>
      </c>
      <c r="G38" s="4">
        <v>1.7251614870983128E-2</v>
      </c>
      <c r="H38" s="4">
        <v>5.7505382903277088E-4</v>
      </c>
      <c r="I38" s="4">
        <v>5.7505382903277088E-4</v>
      </c>
      <c r="J38" s="4">
        <v>5.7505382903277088E-4</v>
      </c>
      <c r="K38" s="4">
        <v>0</v>
      </c>
      <c r="L38" s="4">
        <v>0.28752691451638546</v>
      </c>
      <c r="M38" s="4">
        <v>1.2651184238720961E-2</v>
      </c>
      <c r="N38" s="4">
        <v>0.28752691451638546</v>
      </c>
      <c r="O38" s="4">
        <v>1.0696001220009539</v>
      </c>
      <c r="P38" s="4">
        <v>4.0253768032293964</v>
      </c>
      <c r="Q38" s="4">
        <v>31.052906767769628</v>
      </c>
      <c r="R38" s="4">
        <v>3.6803445058097339</v>
      </c>
      <c r="S38" s="4">
        <v>1.4951399554852045E-2</v>
      </c>
      <c r="T38" s="4">
        <v>2.7602583793573002E-2</v>
      </c>
      <c r="U38" s="4">
        <v>9.2008612645243341E-3</v>
      </c>
      <c r="V38" s="4">
        <v>2.4152260819376378E-2</v>
      </c>
      <c r="W38" s="4">
        <v>1.1501076580655418</v>
      </c>
      <c r="X38" s="4">
        <v>1.1501076580655418</v>
      </c>
      <c r="Y38" s="2">
        <v>11.501076580655418</v>
      </c>
      <c r="Z38" s="3" t="s">
        <v>49</v>
      </c>
      <c r="AA38" s="3" t="s">
        <v>82</v>
      </c>
    </row>
    <row r="39" spans="1:27" x14ac:dyDescent="0.35">
      <c r="A39" s="4">
        <v>1.2200124798622647E-2</v>
      </c>
      <c r="B39" s="4">
        <v>7.2900129700188723E-4</v>
      </c>
      <c r="C39" s="4">
        <v>1.5281470486981138E-3</v>
      </c>
      <c r="D39" s="4">
        <v>1.7786629583207555E-4</v>
      </c>
      <c r="E39" s="4">
        <v>4.5092863732075494E-5</v>
      </c>
      <c r="F39" s="4">
        <v>6.7639295598113242E-4</v>
      </c>
      <c r="G39" s="4">
        <v>2.129385231792454E-4</v>
      </c>
      <c r="H39" s="4">
        <v>4.2587704635849077E-5</v>
      </c>
      <c r="I39" s="4">
        <v>3.5072227347169826E-6</v>
      </c>
      <c r="J39" s="4">
        <v>7.7659931983018899E-5</v>
      </c>
      <c r="K39" s="4">
        <v>0</v>
      </c>
      <c r="L39" s="4">
        <v>1.4655180712924536</v>
      </c>
      <c r="M39" s="4">
        <v>8.617747291018872E-4</v>
      </c>
      <c r="N39" s="4">
        <v>2.1995296864867932E-2</v>
      </c>
      <c r="O39" s="4">
        <v>3.3068100070188693E-3</v>
      </c>
      <c r="P39" s="4">
        <v>1.6534050035094349E-2</v>
      </c>
      <c r="Q39" s="4">
        <v>9.9454816120188722E-2</v>
      </c>
      <c r="R39" s="4">
        <v>1.5607141169490572E-2</v>
      </c>
      <c r="S39" s="4">
        <v>4.0082545539622659E-5</v>
      </c>
      <c r="T39" s="4">
        <v>7.7659931983018902E-4</v>
      </c>
      <c r="U39" s="4">
        <v>1.6784565944716987E-5</v>
      </c>
      <c r="V39" s="4">
        <v>5.2608341020754734E-5</v>
      </c>
      <c r="W39" s="4">
        <v>2.7556750058490583E-4</v>
      </c>
      <c r="X39" s="4">
        <v>1.0020636384905666E-4</v>
      </c>
      <c r="Y39" s="2">
        <v>2.5051590962264163E-2</v>
      </c>
      <c r="Z39" s="3" t="s">
        <v>33</v>
      </c>
      <c r="AA39" s="3" t="s">
        <v>82</v>
      </c>
    </row>
    <row r="40" spans="1:27" x14ac:dyDescent="0.35">
      <c r="A40" s="4">
        <v>4.9330132159469027E-3</v>
      </c>
      <c r="B40" s="4">
        <v>2.2756005237649802E-4</v>
      </c>
      <c r="C40" s="4">
        <v>7.483518500972083E-4</v>
      </c>
      <c r="D40" s="4">
        <v>4.8108333220534818E-4</v>
      </c>
      <c r="E40" s="4">
        <v>2.7490476126019896E-5</v>
      </c>
      <c r="F40" s="4">
        <v>3.4668544892258428E-4</v>
      </c>
      <c r="G40" s="4">
        <v>3.8181216841694299E-5</v>
      </c>
      <c r="H40" s="4">
        <v>7.6362433683388611E-6</v>
      </c>
      <c r="I40" s="4">
        <v>1.0690740715674404E-6</v>
      </c>
      <c r="J40" s="4">
        <v>2.1381481431348811E-5</v>
      </c>
      <c r="K40" s="4">
        <v>0</v>
      </c>
      <c r="L40" s="4">
        <v>0.15272486736677721</v>
      </c>
      <c r="M40" s="4">
        <v>1.1301640185141513E-4</v>
      </c>
      <c r="N40" s="4">
        <v>2.2145105768182692E-3</v>
      </c>
      <c r="O40" s="4">
        <v>2.9017724799687674E-3</v>
      </c>
      <c r="P40" s="4">
        <v>6.1548121548811209E-3</v>
      </c>
      <c r="Q40" s="4">
        <v>3.1766772412289659E-2</v>
      </c>
      <c r="R40" s="4">
        <v>7.7431507754956051E-3</v>
      </c>
      <c r="S40" s="4">
        <v>5.1926454904704255E-5</v>
      </c>
      <c r="T40" s="4">
        <v>2.290873010501658E-4</v>
      </c>
      <c r="U40" s="4">
        <v>1.3287063460909616E-5</v>
      </c>
      <c r="V40" s="4">
        <v>3.207222214702321E-5</v>
      </c>
      <c r="W40" s="4">
        <v>8.5525925725395244E-5</v>
      </c>
      <c r="X40" s="4">
        <v>1.6799735410345494E-4</v>
      </c>
      <c r="Y40" s="2">
        <v>1.5272486736677721E-2</v>
      </c>
      <c r="Z40" s="3" t="s">
        <v>77</v>
      </c>
      <c r="AA40" s="3" t="s">
        <v>82</v>
      </c>
    </row>
    <row r="41" spans="1:27" x14ac:dyDescent="0.35">
      <c r="A41" s="4">
        <v>1.0306467582564045</v>
      </c>
      <c r="B41" s="4">
        <v>4.6847579920745668E-2</v>
      </c>
      <c r="C41" s="4">
        <v>0.12776612705657908</v>
      </c>
      <c r="D41" s="4">
        <v>8.9862176029793947E-2</v>
      </c>
      <c r="E41" s="4">
        <v>1.0647177254714923E-2</v>
      </c>
      <c r="F41" s="4">
        <v>0.13628386886035102</v>
      </c>
      <c r="G41" s="4">
        <v>8.5177418037719384E-3</v>
      </c>
      <c r="H41" s="4">
        <v>1.1498951435092116E-3</v>
      </c>
      <c r="I41" s="4">
        <v>1.2776612705657909E-4</v>
      </c>
      <c r="J41" s="4">
        <v>4.6847579920745661E-3</v>
      </c>
      <c r="K41" s="4">
        <v>0</v>
      </c>
      <c r="L41" s="4">
        <v>4.0033386477728108</v>
      </c>
      <c r="M41" s="4">
        <v>2.1294354509429847E-2</v>
      </c>
      <c r="N41" s="4">
        <v>0.24701451230938623</v>
      </c>
      <c r="O41" s="4">
        <v>0.35987459120936438</v>
      </c>
      <c r="P41" s="4">
        <v>0.85177418037719388</v>
      </c>
      <c r="Q41" s="4">
        <v>6.4308950618478136</v>
      </c>
      <c r="R41" s="4">
        <v>1.0902709508828081</v>
      </c>
      <c r="S41" s="4">
        <v>3.1941531764144771E-3</v>
      </c>
      <c r="T41" s="4">
        <v>1.4480161066412296E-2</v>
      </c>
      <c r="U41" s="4">
        <v>5.1106450822631629E-3</v>
      </c>
      <c r="V41" s="4">
        <v>4.2588709018859692E-3</v>
      </c>
      <c r="W41" s="4">
        <v>0.21294354509429847</v>
      </c>
      <c r="X41" s="4">
        <v>0.21294354509429847</v>
      </c>
      <c r="Y41" s="2">
        <v>4.2588709018859694</v>
      </c>
      <c r="Z41" s="3" t="s">
        <v>77</v>
      </c>
      <c r="AA41" s="3" t="s">
        <v>82</v>
      </c>
    </row>
    <row r="42" spans="1:27" x14ac:dyDescent="0.35">
      <c r="A42" s="4">
        <v>4.5291336661857654E-2</v>
      </c>
      <c r="B42" s="4">
        <v>1.37246474732902E-3</v>
      </c>
      <c r="C42" s="4">
        <v>7.8058932504338008E-3</v>
      </c>
      <c r="D42" s="4">
        <v>4.632068522235442E-3</v>
      </c>
      <c r="E42" s="4">
        <v>4.288952335403187E-4</v>
      </c>
      <c r="F42" s="4">
        <v>2.5733714012419122E-3</v>
      </c>
      <c r="G42" s="4">
        <v>4.6320685222354425E-4</v>
      </c>
      <c r="H42" s="4">
        <v>1.2180624632545051E-4</v>
      </c>
      <c r="I42" s="4">
        <v>3.4311618683225497E-5</v>
      </c>
      <c r="J42" s="4">
        <v>2.7449294946580398E-4</v>
      </c>
      <c r="K42" s="4">
        <v>1.7155809341612748E-3</v>
      </c>
      <c r="L42" s="4">
        <v>1.4307944990905035</v>
      </c>
      <c r="M42" s="4">
        <v>2.4704365451922359E-3</v>
      </c>
      <c r="N42" s="4">
        <v>1.4410879846954709E-2</v>
      </c>
      <c r="O42" s="4">
        <v>2.0415413116519173E-2</v>
      </c>
      <c r="P42" s="4">
        <v>3.8600571018628689E-2</v>
      </c>
      <c r="Q42" s="4">
        <v>0.26591504479499761</v>
      </c>
      <c r="R42" s="4">
        <v>1.3209973193041817E-2</v>
      </c>
      <c r="S42" s="4">
        <v>1.7155809341612749E-4</v>
      </c>
      <c r="T42" s="4">
        <v>6.8623237366450998E-4</v>
      </c>
      <c r="U42" s="4">
        <v>8.5779046708063747E-5</v>
      </c>
      <c r="V42" s="4">
        <v>2.2302552144096575E-4</v>
      </c>
      <c r="W42" s="4">
        <v>1.7155809341612749E-4</v>
      </c>
      <c r="X42" s="4">
        <v>4.2889523354031874E-3</v>
      </c>
      <c r="Y42" s="2">
        <v>0.17155809341612749</v>
      </c>
      <c r="Z42" s="3" t="s">
        <v>78</v>
      </c>
      <c r="AA42" s="3" t="s">
        <v>82</v>
      </c>
    </row>
    <row r="43" spans="1:27" x14ac:dyDescent="0.35">
      <c r="A43" s="4">
        <v>0.17002025937863433</v>
      </c>
      <c r="B43" s="4">
        <v>1.102200302178733E-2</v>
      </c>
      <c r="C43" s="4">
        <v>1.7940068748228313E-2</v>
      </c>
      <c r="D43" s="4">
        <v>1.289808864251709E-2</v>
      </c>
      <c r="E43" s="4">
        <v>2.1105963233209778E-3</v>
      </c>
      <c r="F43" s="4">
        <v>1.6415749181385383E-2</v>
      </c>
      <c r="G43" s="4">
        <v>2.9313837823902473E-3</v>
      </c>
      <c r="H43" s="4">
        <v>5.8627675647804943E-5</v>
      </c>
      <c r="I43" s="4">
        <v>5.8627675647804943E-5</v>
      </c>
      <c r="J43" s="4">
        <v>5.8627675647804943E-5</v>
      </c>
      <c r="K43" s="4">
        <v>0</v>
      </c>
      <c r="L43" s="4">
        <v>2.9313837823902469E-2</v>
      </c>
      <c r="M43" s="4">
        <v>4.6902140518243954E-4</v>
      </c>
      <c r="N43" s="4">
        <v>0.18760856207297583</v>
      </c>
      <c r="O43" s="4">
        <v>7.2698317803278123E-2</v>
      </c>
      <c r="P43" s="4">
        <v>0.23451070259121976</v>
      </c>
      <c r="Q43" s="4">
        <v>2.9313837823902475</v>
      </c>
      <c r="R43" s="4">
        <v>0.17588302694341482</v>
      </c>
      <c r="S43" s="4">
        <v>4.6902140518243954E-4</v>
      </c>
      <c r="T43" s="4">
        <v>4.6902140518243953E-3</v>
      </c>
      <c r="U43" s="4">
        <v>5.8627675647804943E-5</v>
      </c>
      <c r="V43" s="4">
        <v>9.3804281036487908E-4</v>
      </c>
      <c r="W43" s="4">
        <v>0.11725535129560988</v>
      </c>
      <c r="X43" s="4">
        <v>0.11725535129560988</v>
      </c>
      <c r="Y43" s="2">
        <v>1.1725535129560989</v>
      </c>
      <c r="Z43" s="3" t="s">
        <v>33</v>
      </c>
      <c r="AA43" s="3" t="s">
        <v>82</v>
      </c>
    </row>
    <row r="44" spans="1:27" x14ac:dyDescent="0.35">
      <c r="A44" s="4">
        <v>2.7332490603363596E-2</v>
      </c>
      <c r="B44" s="4">
        <v>1.2415276388056348E-3</v>
      </c>
      <c r="C44" s="4">
        <v>4.3854721538039345E-3</v>
      </c>
      <c r="D44" s="4">
        <v>1.085746604278692E-3</v>
      </c>
      <c r="E44" s="4">
        <v>8.497147337833242E-5</v>
      </c>
      <c r="F44" s="4">
        <v>2.1242868344583106E-3</v>
      </c>
      <c r="G44" s="4">
        <v>7.0809561148610345E-5</v>
      </c>
      <c r="H44" s="4">
        <v>2.3603187049536788E-6</v>
      </c>
      <c r="I44" s="4">
        <v>2.3603187049536788E-6</v>
      </c>
      <c r="J44" s="4">
        <v>2.3603187049536788E-6</v>
      </c>
      <c r="K44" s="4">
        <v>0</v>
      </c>
      <c r="L44" s="4">
        <v>1.1801593524768392E-3</v>
      </c>
      <c r="M44" s="4">
        <v>8.9692110788239785E-4</v>
      </c>
      <c r="N44" s="4">
        <v>3.7765099279258858E-3</v>
      </c>
      <c r="O44" s="4">
        <v>1.0857466042786921E-2</v>
      </c>
      <c r="P44" s="4">
        <v>4.1541609207184742E-2</v>
      </c>
      <c r="Q44" s="4">
        <v>8.0250835968425069E-2</v>
      </c>
      <c r="R44" s="4">
        <v>1.7938422157647956E-2</v>
      </c>
      <c r="S44" s="4">
        <v>9.9133385608054494E-5</v>
      </c>
      <c r="T44" s="4">
        <v>2.6435569495481204E-4</v>
      </c>
      <c r="U44" s="4">
        <v>9.4412748198147159E-5</v>
      </c>
      <c r="V44" s="4">
        <v>2.3131123308546049E-4</v>
      </c>
      <c r="W44" s="4">
        <v>4.7206374099073569E-3</v>
      </c>
      <c r="X44" s="4">
        <v>4.7206374099073569E-3</v>
      </c>
      <c r="Y44" s="2">
        <v>4.7206374099073571E-2</v>
      </c>
      <c r="Z44" s="3" t="s">
        <v>33</v>
      </c>
      <c r="AA44" s="3" t="s">
        <v>82</v>
      </c>
    </row>
    <row r="45" spans="1:27" x14ac:dyDescent="0.35">
      <c r="A45" s="4">
        <v>9.3139538088913981E-3</v>
      </c>
      <c r="B45" s="4">
        <v>2.0470228151409661E-4</v>
      </c>
      <c r="C45" s="4">
        <v>1.8195758356808589E-3</v>
      </c>
      <c r="D45" s="4">
        <v>1.0917455014085153E-3</v>
      </c>
      <c r="E45" s="4">
        <v>2.843087243251342E-5</v>
      </c>
      <c r="F45" s="4">
        <v>2.5019167740611816E-4</v>
      </c>
      <c r="G45" s="4">
        <v>7.9606442811037576E-5</v>
      </c>
      <c r="H45" s="4">
        <v>0</v>
      </c>
      <c r="I45" s="4">
        <v>4.5489395892021472E-7</v>
      </c>
      <c r="J45" s="4">
        <v>1.1372348973005368E-7</v>
      </c>
      <c r="K45" s="4">
        <v>0</v>
      </c>
      <c r="L45" s="4">
        <v>2.843087243251342E-3</v>
      </c>
      <c r="M45" s="4">
        <v>2.1607463048710196E-5</v>
      </c>
      <c r="N45" s="4">
        <v>4.0826732813089269E-3</v>
      </c>
      <c r="O45" s="4">
        <v>1.603501205193757E-3</v>
      </c>
      <c r="P45" s="4">
        <v>7.2783033427234354E-3</v>
      </c>
      <c r="Q45" s="4">
        <v>5.1403017357984269E-2</v>
      </c>
      <c r="R45" s="4">
        <v>3.7415028121187662E-3</v>
      </c>
      <c r="S45" s="4">
        <v>5.6861744865026843E-6</v>
      </c>
      <c r="T45" s="4">
        <v>2.2744697946010737E-5</v>
      </c>
      <c r="U45" s="4">
        <v>5.6861744865026843E-6</v>
      </c>
      <c r="V45" s="4">
        <v>3.8665986508218251E-5</v>
      </c>
      <c r="W45" s="4">
        <v>5.6861744865026841E-4</v>
      </c>
      <c r="X45" s="4">
        <v>5.6861744865026841E-4</v>
      </c>
      <c r="Y45" s="2">
        <v>1.1372348973005368E-2</v>
      </c>
      <c r="Z45" s="3" t="s">
        <v>33</v>
      </c>
      <c r="AA45" s="3" t="s">
        <v>82</v>
      </c>
    </row>
    <row r="46" spans="1:27" x14ac:dyDescent="0.35">
      <c r="A46" s="4">
        <v>5.9035148608353467E-2</v>
      </c>
      <c r="B46" s="4">
        <v>4.1702533233273975E-3</v>
      </c>
      <c r="C46" s="4">
        <v>6.4117644846158738E-3</v>
      </c>
      <c r="D46" s="4">
        <v>1.2901721219044135E-3</v>
      </c>
      <c r="E46" s="4">
        <v>7.8192249812388708E-4</v>
      </c>
      <c r="F46" s="4">
        <v>7.0373024831149834E-3</v>
      </c>
      <c r="G46" s="4">
        <v>2.3457674943716609E-4</v>
      </c>
      <c r="H46" s="4">
        <v>4.6915349887433222E-5</v>
      </c>
      <c r="I46" s="4">
        <v>6.5160208176990592E-6</v>
      </c>
      <c r="J46" s="4">
        <v>8.3405066466547955E-5</v>
      </c>
      <c r="K46" s="4">
        <v>0</v>
      </c>
      <c r="L46" s="4">
        <v>1.0425633308318494E-2</v>
      </c>
      <c r="M46" s="4">
        <v>3.5186512415574919E-4</v>
      </c>
      <c r="N46" s="4">
        <v>7.8843851894158601E-2</v>
      </c>
      <c r="O46" s="4">
        <v>6.2293159017202997E-2</v>
      </c>
      <c r="P46" s="4">
        <v>0.10582017807943273</v>
      </c>
      <c r="Q46" s="4">
        <v>0.50434001128990713</v>
      </c>
      <c r="R46" s="4">
        <v>6.7766616504070218E-2</v>
      </c>
      <c r="S46" s="4">
        <v>3.3883308252035109E-4</v>
      </c>
      <c r="T46" s="4">
        <v>1.5508129546123758E-3</v>
      </c>
      <c r="U46" s="4">
        <v>2.9973695761415669E-4</v>
      </c>
      <c r="V46" s="4">
        <v>6.3857004013450778E-4</v>
      </c>
      <c r="W46" s="4">
        <v>2.9973695761415669E-4</v>
      </c>
      <c r="X46" s="4">
        <v>6.5160208176990588E-4</v>
      </c>
      <c r="Y46" s="2">
        <v>0.13032041635398117</v>
      </c>
      <c r="Z46" s="3" t="s">
        <v>70</v>
      </c>
      <c r="AA46" s="3" t="s">
        <v>82</v>
      </c>
    </row>
    <row r="47" spans="1:27" x14ac:dyDescent="0.35">
      <c r="A47" s="4">
        <v>5.8550053478768416E-4</v>
      </c>
      <c r="B47" s="4">
        <v>3.093210372463238E-5</v>
      </c>
      <c r="C47" s="4">
        <v>6.6006899912385162E-5</v>
      </c>
      <c r="D47" s="4">
        <v>6.6006899912385162E-5</v>
      </c>
      <c r="E47" s="4">
        <v>0</v>
      </c>
      <c r="F47" s="4">
        <v>7.456846433616733E-5</v>
      </c>
      <c r="G47" s="4">
        <v>3.8665129655790475E-6</v>
      </c>
      <c r="H47" s="4">
        <v>9.3901029164062572E-7</v>
      </c>
      <c r="I47" s="4">
        <v>4.4188719606617671E-7</v>
      </c>
      <c r="J47" s="4">
        <v>2.0989641813143391E-6</v>
      </c>
      <c r="K47" s="4">
        <v>0</v>
      </c>
      <c r="L47" s="4">
        <v>3.8665129655790465E-4</v>
      </c>
      <c r="M47" s="4">
        <v>4.6950514582031279E-6</v>
      </c>
      <c r="N47" s="4">
        <v>6.9044874385340118E-5</v>
      </c>
      <c r="O47" s="4">
        <v>3.3141539704963254E-4</v>
      </c>
      <c r="P47" s="4">
        <v>7.5120823331250046E-4</v>
      </c>
      <c r="Q47" s="4">
        <v>6.49021819222197E-3</v>
      </c>
      <c r="R47" s="4">
        <v>2.4027616286098358E-4</v>
      </c>
      <c r="S47" s="4">
        <v>6.6283079409926508E-6</v>
      </c>
      <c r="T47" s="4">
        <v>8.8377439213235349E-6</v>
      </c>
      <c r="U47" s="4">
        <v>2.2370539300850198E-6</v>
      </c>
      <c r="V47" s="4">
        <v>4.4188719606617675E-6</v>
      </c>
      <c r="W47" s="4">
        <v>5.5235899508272091E-6</v>
      </c>
      <c r="X47" s="4">
        <v>4.142692463120407E-6</v>
      </c>
      <c r="Y47" s="2">
        <v>2.7617949754136046E-3</v>
      </c>
      <c r="Z47" s="3" t="s">
        <v>72</v>
      </c>
      <c r="AA47" s="3" t="s">
        <v>82</v>
      </c>
    </row>
    <row r="48" spans="1:27" x14ac:dyDescent="0.35">
      <c r="A48" s="4">
        <v>0.1750023675985343</v>
      </c>
      <c r="B48" s="4">
        <v>8.2424323305794293E-3</v>
      </c>
      <c r="C48" s="4">
        <v>2.3771652663555166E-2</v>
      </c>
      <c r="D48" s="4">
        <v>9.5564432818312246E-3</v>
      </c>
      <c r="E48" s="4">
        <v>1.0750998692060124E-3</v>
      </c>
      <c r="F48" s="4">
        <v>2.6877496730150316E-2</v>
      </c>
      <c r="G48" s="4">
        <v>1.4931942627861286E-3</v>
      </c>
      <c r="H48" s="4">
        <v>2.986388525572257E-5</v>
      </c>
      <c r="I48" s="4">
        <v>2.986388525572257E-5</v>
      </c>
      <c r="J48" s="4">
        <v>2.986388525572257E-5</v>
      </c>
      <c r="K48" s="4">
        <v>0</v>
      </c>
      <c r="L48" s="4">
        <v>1.4931942627861286E-2</v>
      </c>
      <c r="M48" s="4">
        <v>7.1673324613734173E-4</v>
      </c>
      <c r="N48" s="4">
        <v>0.20307441973891349</v>
      </c>
      <c r="O48" s="4">
        <v>7.7646101664878689E-2</v>
      </c>
      <c r="P48" s="4">
        <v>0.33447551486409283</v>
      </c>
      <c r="Q48" s="4">
        <v>2.9863885255722575</v>
      </c>
      <c r="R48" s="4">
        <v>0.23891108204578057</v>
      </c>
      <c r="S48" s="4">
        <v>1.1945554102289031E-3</v>
      </c>
      <c r="T48" s="4">
        <v>1.6723775743204641E-3</v>
      </c>
      <c r="U48" s="4">
        <v>6.5700547562589653E-4</v>
      </c>
      <c r="V48" s="4">
        <v>1.9710164268776898E-3</v>
      </c>
      <c r="W48" s="4">
        <v>5.9727770511445143E-2</v>
      </c>
      <c r="X48" s="4">
        <v>5.9727770511445143E-2</v>
      </c>
      <c r="Y48" s="2">
        <v>0.59727770511445144</v>
      </c>
      <c r="Z48" s="3" t="s">
        <v>33</v>
      </c>
      <c r="AA48" s="3" t="s">
        <v>82</v>
      </c>
    </row>
    <row r="49" spans="1:27" x14ac:dyDescent="0.35">
      <c r="A49" s="4">
        <v>3.5199069310078136E-2</v>
      </c>
      <c r="B49" s="4">
        <v>3.9848002992541286E-3</v>
      </c>
      <c r="C49" s="4">
        <v>1.8374356935449592E-3</v>
      </c>
      <c r="D49" s="4">
        <v>5.5344448600751781E-4</v>
      </c>
      <c r="E49" s="4">
        <v>1.7710223552240572E-4</v>
      </c>
      <c r="F49" s="4">
        <v>4.3611425497392413E-3</v>
      </c>
      <c r="G49" s="4">
        <v>5.5344448600751781E-4</v>
      </c>
      <c r="H49" s="4">
        <v>2.2137779440300717E-4</v>
      </c>
      <c r="I49" s="4">
        <v>1.9038490318658616E-5</v>
      </c>
      <c r="J49" s="4">
        <v>2.1916401645897708E-4</v>
      </c>
      <c r="K49" s="4">
        <v>0</v>
      </c>
      <c r="L49" s="4">
        <v>0.66191960526499127</v>
      </c>
      <c r="M49" s="4">
        <v>3.5420447104481145E-4</v>
      </c>
      <c r="N49" s="4">
        <v>1.1068889720150356E-2</v>
      </c>
      <c r="O49" s="4">
        <v>2.7008090917166872E-2</v>
      </c>
      <c r="P49" s="4">
        <v>7.3054672152992356E-2</v>
      </c>
      <c r="Q49" s="4">
        <v>0.57115470955975844</v>
      </c>
      <c r="R49" s="4">
        <v>2.2137779440300712E-2</v>
      </c>
      <c r="S49" s="4">
        <v>3.7634225048511214E-4</v>
      </c>
      <c r="T49" s="4">
        <v>1.7710223552240573E-3</v>
      </c>
      <c r="U49" s="4">
        <v>1.394680104738945E-4</v>
      </c>
      <c r="V49" s="4">
        <v>4.6489336824631503E-4</v>
      </c>
      <c r="W49" s="4">
        <v>5.1581026095900663E-3</v>
      </c>
      <c r="X49" s="4">
        <v>3.2099780188436034E-3</v>
      </c>
      <c r="Y49" s="2">
        <v>0.22137779440300714</v>
      </c>
      <c r="Z49" s="3" t="s">
        <v>74</v>
      </c>
      <c r="AA49" s="3" t="s">
        <v>82</v>
      </c>
    </row>
    <row r="50" spans="1:27" x14ac:dyDescent="0.35">
      <c r="A50" s="4">
        <v>2.8513015058397205E-3</v>
      </c>
      <c r="B50" s="4">
        <v>3.1285113744630272E-4</v>
      </c>
      <c r="C50" s="4">
        <v>1.3464479333132013E-4</v>
      </c>
      <c r="D50" s="4">
        <v>1.3464479333132013E-4</v>
      </c>
      <c r="E50" s="4">
        <v>0</v>
      </c>
      <c r="F50" s="4">
        <v>2.2968817685931081E-4</v>
      </c>
      <c r="G50" s="4">
        <v>3.8017353411196269E-5</v>
      </c>
      <c r="H50" s="4">
        <v>4.8313719960061932E-6</v>
      </c>
      <c r="I50" s="4">
        <v>1.7424620313464956E-6</v>
      </c>
      <c r="J50" s="4">
        <v>1.2672451137065423E-5</v>
      </c>
      <c r="K50" s="4">
        <v>0</v>
      </c>
      <c r="L50" s="4">
        <v>2.8592217878003864E-2</v>
      </c>
      <c r="M50" s="4">
        <v>8.2370932390925263E-5</v>
      </c>
      <c r="N50" s="4">
        <v>1.504853572526519E-3</v>
      </c>
      <c r="O50" s="4">
        <v>1.7345417493858297E-3</v>
      </c>
      <c r="P50" s="4">
        <v>6.0590156999094057E-3</v>
      </c>
      <c r="Q50" s="4">
        <v>2.8275406599577228E-2</v>
      </c>
      <c r="R50" s="4">
        <v>3.6354094199456434E-3</v>
      </c>
      <c r="S50" s="4">
        <v>3.1681127842663563E-5</v>
      </c>
      <c r="T50" s="4">
        <v>6.0194142901060763E-5</v>
      </c>
      <c r="U50" s="4">
        <v>4.6729663567928748E-6</v>
      </c>
      <c r="V50" s="4">
        <v>3.1681127842663563E-5</v>
      </c>
      <c r="W50" s="4">
        <v>4.7521691763995337E-5</v>
      </c>
      <c r="X50" s="4">
        <v>6.3362255685327126E-5</v>
      </c>
      <c r="Y50" s="2">
        <v>7.9202819606658901E-3</v>
      </c>
      <c r="Z50" s="3" t="s">
        <v>73</v>
      </c>
      <c r="AA50" s="3" t="s">
        <v>82</v>
      </c>
    </row>
    <row r="51" spans="1:27" x14ac:dyDescent="0.35">
      <c r="A51" s="4">
        <v>2.627135262121464E-2</v>
      </c>
      <c r="B51" s="4">
        <v>2.1038226042743315E-3</v>
      </c>
      <c r="C51" s="4">
        <v>2.997154313124487E-3</v>
      </c>
      <c r="D51" s="4">
        <v>1.1629170174380725E-3</v>
      </c>
      <c r="E51" s="4">
        <v>5.2859864429003302E-4</v>
      </c>
      <c r="F51" s="4">
        <v>2.0879646449456306E-3</v>
      </c>
      <c r="G51" s="4">
        <v>2.1143945771601321E-4</v>
      </c>
      <c r="H51" s="4">
        <v>3.700190510030231E-5</v>
      </c>
      <c r="I51" s="4">
        <v>1.0043374241510627E-5</v>
      </c>
      <c r="J51" s="4">
        <v>1.2157768818670759E-4</v>
      </c>
      <c r="K51" s="4">
        <v>0</v>
      </c>
      <c r="L51" s="4">
        <v>0.23786938993051485</v>
      </c>
      <c r="M51" s="4">
        <v>4.7045279341812932E-4</v>
      </c>
      <c r="N51" s="4">
        <v>8.7218776307855447E-3</v>
      </c>
      <c r="O51" s="4">
        <v>1.2422068140815774E-2</v>
      </c>
      <c r="P51" s="4">
        <v>4.0384936423758518E-2</v>
      </c>
      <c r="Q51" s="4">
        <v>0.23046900891045438</v>
      </c>
      <c r="R51" s="4">
        <v>1.7073736210568066E-2</v>
      </c>
      <c r="S51" s="4">
        <v>1.5857959328700988E-4</v>
      </c>
      <c r="T51" s="4">
        <v>6.0788844093353784E-4</v>
      </c>
      <c r="U51" s="4">
        <v>3.2773115945982049E-5</v>
      </c>
      <c r="V51" s="4">
        <v>2.2729741704471417E-4</v>
      </c>
      <c r="W51" s="4">
        <v>5.8145850871903627E-4</v>
      </c>
      <c r="X51" s="4">
        <v>1.3214966107250826E-4</v>
      </c>
      <c r="Y51" s="2">
        <v>5.2859864429003298E-2</v>
      </c>
      <c r="Z51" s="3" t="s">
        <v>75</v>
      </c>
      <c r="AA51" s="3" t="s">
        <v>82</v>
      </c>
    </row>
    <row r="52" spans="1:27" x14ac:dyDescent="0.35">
      <c r="A52" s="4">
        <v>4.7594263043156098E-3</v>
      </c>
      <c r="B52" s="4">
        <v>4.3448421314658183E-4</v>
      </c>
      <c r="C52" s="4">
        <v>3.7312575556481262E-4</v>
      </c>
      <c r="D52" s="4">
        <v>5.3066774124773354E-5</v>
      </c>
      <c r="E52" s="4">
        <v>3.2005898144003923E-4</v>
      </c>
      <c r="F52" s="4">
        <v>3.9302579586160261E-4</v>
      </c>
      <c r="G52" s="4">
        <v>8.2916834569958365E-5</v>
      </c>
      <c r="H52" s="4">
        <v>1.0613354824954671E-5</v>
      </c>
      <c r="I52" s="4">
        <v>3.4825070519382512E-6</v>
      </c>
      <c r="J52" s="4">
        <v>4.3116753976378353E-5</v>
      </c>
      <c r="K52" s="4">
        <v>0</v>
      </c>
      <c r="L52" s="4">
        <v>0.93364355725773118</v>
      </c>
      <c r="M52" s="4">
        <v>4.0960916277559434E-4</v>
      </c>
      <c r="N52" s="4">
        <v>1.1061105731632445E-2</v>
      </c>
      <c r="O52" s="4">
        <v>8.7062676298456272E-3</v>
      </c>
      <c r="P52" s="4">
        <v>7.4956818451242368E-3</v>
      </c>
      <c r="Q52" s="4">
        <v>8.3580169246518038E-2</v>
      </c>
      <c r="R52" s="4">
        <v>1.8905038281950507E-2</v>
      </c>
      <c r="S52" s="4">
        <v>2.1558376988189176E-4</v>
      </c>
      <c r="T52" s="4">
        <v>5.9865954559509935E-4</v>
      </c>
      <c r="U52" s="4">
        <v>1.6583366913991672E-5</v>
      </c>
      <c r="V52" s="4">
        <v>1.3598360869473172E-4</v>
      </c>
      <c r="W52" s="4">
        <v>1.6583366913991672E-5</v>
      </c>
      <c r="X52" s="4">
        <v>5.6383447507571687E-4</v>
      </c>
      <c r="Y52" s="2">
        <v>1.6583366913991673E-2</v>
      </c>
      <c r="Z52" s="3" t="s">
        <v>76</v>
      </c>
      <c r="AA52" s="3" t="s">
        <v>82</v>
      </c>
    </row>
    <row r="53" spans="1:27" x14ac:dyDescent="0.35">
      <c r="A53" s="4">
        <v>4.117082412805239E-2</v>
      </c>
      <c r="B53" s="4">
        <v>4.8004155933538267E-3</v>
      </c>
      <c r="C53" s="4">
        <v>1.5887496447754656E-3</v>
      </c>
      <c r="D53" s="4">
        <v>6.8333318054858742E-4</v>
      </c>
      <c r="E53" s="4">
        <v>3.0749993124686432E-4</v>
      </c>
      <c r="F53" s="4">
        <v>4.0999990832915239E-3</v>
      </c>
      <c r="G53" s="4">
        <v>8.5416647568573425E-4</v>
      </c>
      <c r="H53" s="4">
        <v>1.3837496906108897E-4</v>
      </c>
      <c r="I53" s="4">
        <v>2.2208328367829087E-5</v>
      </c>
      <c r="J53" s="4">
        <v>3.5874991978800835E-4</v>
      </c>
      <c r="K53" s="4">
        <v>0</v>
      </c>
      <c r="L53" s="4">
        <v>10.044997754064234</v>
      </c>
      <c r="M53" s="4">
        <v>2.1354161892143354E-3</v>
      </c>
      <c r="N53" s="4">
        <v>0.55008321034161289</v>
      </c>
      <c r="O53" s="4">
        <v>0.12983330430423159</v>
      </c>
      <c r="P53" s="4">
        <v>7.5166649860344617E-2</v>
      </c>
      <c r="Q53" s="4">
        <v>0.59108320117452806</v>
      </c>
      <c r="R53" s="4">
        <v>0.21695828482417651</v>
      </c>
      <c r="S53" s="4">
        <v>1.024999770822881E-3</v>
      </c>
      <c r="T53" s="4">
        <v>3.9291657881543769E-3</v>
      </c>
      <c r="U53" s="4">
        <v>3.0749993124686432E-4</v>
      </c>
      <c r="V53" s="4">
        <v>7.8583315763087547E-4</v>
      </c>
      <c r="W53" s="4">
        <v>2.3062494843514823E-3</v>
      </c>
      <c r="X53" s="4">
        <v>4.7662489343263973E-3</v>
      </c>
      <c r="Y53" s="2">
        <v>0.17083329513714685</v>
      </c>
      <c r="Z53" s="3" t="s">
        <v>76</v>
      </c>
      <c r="AA53" s="3" t="s">
        <v>82</v>
      </c>
    </row>
    <row r="54" spans="1:27" x14ac:dyDescent="0.35">
      <c r="A54" s="4">
        <v>7.3202990385733838E-3</v>
      </c>
      <c r="B54" s="4">
        <v>2.1234455226396074E-4</v>
      </c>
      <c r="C54" s="4">
        <v>1.3131834153165994E-3</v>
      </c>
      <c r="D54" s="4">
        <v>1.0617227613198036E-3</v>
      </c>
      <c r="E54" s="4">
        <v>1.927865013975433E-4</v>
      </c>
      <c r="F54" s="4">
        <v>5.308613806599018E-4</v>
      </c>
      <c r="G54" s="4">
        <v>2.7940072666310625E-5</v>
      </c>
      <c r="H54" s="4">
        <v>3.0734079932941688E-6</v>
      </c>
      <c r="I54" s="4">
        <v>1.6764043599786375E-6</v>
      </c>
      <c r="J54" s="4">
        <v>1.480823851314463E-5</v>
      </c>
      <c r="K54" s="4">
        <v>0</v>
      </c>
      <c r="L54" s="4">
        <v>0</v>
      </c>
      <c r="M54" s="4">
        <v>8.3820217998931864E-6</v>
      </c>
      <c r="N54" s="4">
        <v>1.1734830519850463E-2</v>
      </c>
      <c r="O54" s="4">
        <v>2.6543069032995094E-3</v>
      </c>
      <c r="P54" s="4">
        <v>1.0756927976529591E-2</v>
      </c>
      <c r="Q54" s="4">
        <v>6.6217972219156179E-2</v>
      </c>
      <c r="R54" s="4">
        <v>1.1176029066524248E-2</v>
      </c>
      <c r="S54" s="4">
        <v>2.7940072666310625E-5</v>
      </c>
      <c r="T54" s="4">
        <v>1.117602906652425E-4</v>
      </c>
      <c r="U54" s="4">
        <v>1.7602245779775694E-5</v>
      </c>
      <c r="V54" s="4">
        <v>6.9850181665776555E-5</v>
      </c>
      <c r="W54" s="4">
        <v>3.4925090832888276E-4</v>
      </c>
      <c r="X54" s="4">
        <v>1.3970036333155311E-4</v>
      </c>
      <c r="Y54" s="2">
        <v>2.7940072666310625E-2</v>
      </c>
      <c r="Z54" s="3" t="s">
        <v>31</v>
      </c>
      <c r="AA54" s="3" t="s">
        <v>82</v>
      </c>
    </row>
    <row r="55" spans="1:27" x14ac:dyDescent="0.35">
      <c r="A55" s="4">
        <v>5.7074237574816264E-2</v>
      </c>
      <c r="B55" s="4">
        <v>2.1728770650310762E-3</v>
      </c>
      <c r="C55" s="4">
        <v>9.4158006151346639E-3</v>
      </c>
      <c r="D55" s="4">
        <v>2.1728770650310762E-3</v>
      </c>
      <c r="E55" s="4">
        <v>2.6074524780372914E-4</v>
      </c>
      <c r="F55" s="4">
        <v>4.3457541300621523E-3</v>
      </c>
      <c r="G55" s="4">
        <v>2.897169420041435E-4</v>
      </c>
      <c r="H55" s="4">
        <v>0</v>
      </c>
      <c r="I55" s="4">
        <v>2.0280185940290047E-5</v>
      </c>
      <c r="J55" s="4">
        <v>1.0864385325155381E-4</v>
      </c>
      <c r="K55" s="4">
        <v>0</v>
      </c>
      <c r="L55" s="4">
        <v>0.30275420439432993</v>
      </c>
      <c r="M55" s="4">
        <v>6.2289142530890852E-4</v>
      </c>
      <c r="N55" s="4">
        <v>0.46354710720662956</v>
      </c>
      <c r="O55" s="4">
        <v>1.7672733462252753E-2</v>
      </c>
      <c r="P55" s="4">
        <v>4.7803295430683679E-2</v>
      </c>
      <c r="Q55" s="4">
        <v>0.31579146678451642</v>
      </c>
      <c r="R55" s="4">
        <v>4.2298673532604948E-2</v>
      </c>
      <c r="S55" s="4">
        <v>2.1728770650310763E-4</v>
      </c>
      <c r="T55" s="4">
        <v>6.5186311950932293E-4</v>
      </c>
      <c r="U55" s="4">
        <v>1.1443819209163668E-4</v>
      </c>
      <c r="V55" s="4">
        <v>3.1868863620455786E-4</v>
      </c>
      <c r="W55" s="4">
        <v>1.4485847100207174E-2</v>
      </c>
      <c r="X55" s="4">
        <v>1.4485847100207174E-2</v>
      </c>
      <c r="Y55" s="2">
        <v>0.14485847100207175</v>
      </c>
      <c r="Z55" s="3" t="s">
        <v>70</v>
      </c>
      <c r="AA55" s="3" t="s">
        <v>82</v>
      </c>
    </row>
    <row r="56" spans="1:27" x14ac:dyDescent="0.35">
      <c r="A56" s="4">
        <v>5.3162182051190599E-3</v>
      </c>
      <c r="B56" s="4">
        <v>4.6379420892935235E-4</v>
      </c>
      <c r="C56" s="4">
        <v>3.5197030875271015E-4</v>
      </c>
      <c r="D56" s="4">
        <v>3.5197030875271015E-4</v>
      </c>
      <c r="E56" s="4">
        <v>0</v>
      </c>
      <c r="F56" s="4">
        <v>5.6461903695747249E-4</v>
      </c>
      <c r="G56" s="4">
        <v>7.5160326348234967E-5</v>
      </c>
      <c r="H56" s="4">
        <v>9.8991649336699723E-6</v>
      </c>
      <c r="I56" s="4">
        <v>2.5664501679885117E-6</v>
      </c>
      <c r="J56" s="4">
        <v>1.3932158054794775E-5</v>
      </c>
      <c r="K56" s="4">
        <v>0</v>
      </c>
      <c r="L56" s="4">
        <v>5.8845035994593724E-2</v>
      </c>
      <c r="M56" s="4">
        <v>2.9330859062725844E-5</v>
      </c>
      <c r="N56" s="4">
        <v>4.7296010238645422E-3</v>
      </c>
      <c r="O56" s="4">
        <v>3.2997216445566574E-3</v>
      </c>
      <c r="P56" s="4">
        <v>5.9944943209445959E-3</v>
      </c>
      <c r="Q56" s="4">
        <v>4.2346427771810441E-2</v>
      </c>
      <c r="R56" s="4">
        <v>1.7635179011463914E-2</v>
      </c>
      <c r="S56" s="4">
        <v>3.1164037754146213E-5</v>
      </c>
      <c r="T56" s="4">
        <v>1.7048561830209399E-4</v>
      </c>
      <c r="U56" s="4">
        <v>8.9825755879597915E-6</v>
      </c>
      <c r="V56" s="4">
        <v>4.0329931211248038E-5</v>
      </c>
      <c r="W56" s="4">
        <v>3.4097123660418798E-4</v>
      </c>
      <c r="X56" s="4">
        <v>5.4995360742610959E-5</v>
      </c>
      <c r="Y56" s="2">
        <v>1.8331786914203653E-2</v>
      </c>
      <c r="Z56" s="3" t="s">
        <v>75</v>
      </c>
      <c r="AA56" s="3" t="s">
        <v>82</v>
      </c>
    </row>
    <row r="57" spans="1:27" x14ac:dyDescent="0.35">
      <c r="A57" s="4">
        <v>2.4740047406922878E-2</v>
      </c>
      <c r="B57" s="4">
        <v>2.2594956591293729E-3</v>
      </c>
      <c r="C57" s="4">
        <v>2.0449865775664573E-3</v>
      </c>
      <c r="D57" s="4">
        <v>1.758974468815904E-3</v>
      </c>
      <c r="E57" s="4">
        <v>1.2012508567523247E-4</v>
      </c>
      <c r="F57" s="4">
        <v>2.1450908156291511E-3</v>
      </c>
      <c r="G57" s="4">
        <v>3.8611634681324727E-4</v>
      </c>
      <c r="H57" s="4">
        <v>1.2155514621898525E-4</v>
      </c>
      <c r="I57" s="4">
        <v>1.7160726525033211E-5</v>
      </c>
      <c r="J57" s="4">
        <v>2.4311029243797051E-4</v>
      </c>
      <c r="K57" s="4">
        <v>0</v>
      </c>
      <c r="L57" s="4">
        <v>0.70501984807011442</v>
      </c>
      <c r="M57" s="4">
        <v>1.0582448023770479E-3</v>
      </c>
      <c r="N57" s="4">
        <v>0.41614761823205532</v>
      </c>
      <c r="O57" s="4">
        <v>1.2155514621898525E-2</v>
      </c>
      <c r="P57" s="4">
        <v>5.0052119031346862E-2</v>
      </c>
      <c r="Q57" s="4">
        <v>0.203068597212893</v>
      </c>
      <c r="R57" s="4">
        <v>2.2594956591293725E-2</v>
      </c>
      <c r="S57" s="4">
        <v>2.2880968700044282E-4</v>
      </c>
      <c r="T57" s="4">
        <v>1.5587659926905167E-3</v>
      </c>
      <c r="U57" s="4">
        <v>1.0868460132521032E-4</v>
      </c>
      <c r="V57" s="4">
        <v>6.0062542837616226E-4</v>
      </c>
      <c r="W57" s="4">
        <v>2.8601210875055347E-4</v>
      </c>
      <c r="X57" s="4">
        <v>1.0010423806269373E-3</v>
      </c>
      <c r="Y57" s="2">
        <v>0.14300605437527675</v>
      </c>
      <c r="Z57" s="3" t="s">
        <v>71</v>
      </c>
      <c r="AA57" s="3" t="s">
        <v>82</v>
      </c>
    </row>
    <row r="58" spans="1:27" x14ac:dyDescent="0.35">
      <c r="A58" s="4">
        <v>1.2465450709915464E-2</v>
      </c>
      <c r="B58" s="4">
        <v>8.3325205280183597E-4</v>
      </c>
      <c r="C58" s="4">
        <v>1.3665333665950107E-3</v>
      </c>
      <c r="D58" s="4">
        <v>8.3325205280183597E-4</v>
      </c>
      <c r="E58" s="4">
        <v>5.9994147801732186E-5</v>
      </c>
      <c r="F58" s="4">
        <v>1.0998927096984234E-3</v>
      </c>
      <c r="G58" s="4">
        <v>1.7664943519398921E-4</v>
      </c>
      <c r="H58" s="4">
        <v>2.5997464047417278E-5</v>
      </c>
      <c r="I58" s="4">
        <v>1.9331447625002594E-5</v>
      </c>
      <c r="J58" s="4">
        <v>9.665723812501296E-5</v>
      </c>
      <c r="K58" s="4">
        <v>0</v>
      </c>
      <c r="L58" s="4">
        <v>0.15498488182114148</v>
      </c>
      <c r="M58" s="4">
        <v>2.2997756657330671E-4</v>
      </c>
      <c r="N58" s="4">
        <v>7.399278228880303E-2</v>
      </c>
      <c r="O58" s="4">
        <v>4.0662700176729598E-3</v>
      </c>
      <c r="P58" s="4">
        <v>1.7664943519398922E-2</v>
      </c>
      <c r="Q58" s="4">
        <v>8.3991806922425069E-2</v>
      </c>
      <c r="R58" s="4">
        <v>8.765811595475315E-3</v>
      </c>
      <c r="S58" s="4">
        <v>3.3330082112073442E-5</v>
      </c>
      <c r="T58" s="4">
        <v>2.3331057478451407E-4</v>
      </c>
      <c r="U58" s="4">
        <v>9.9990246336220316E-6</v>
      </c>
      <c r="V58" s="4">
        <v>6.6660164224146884E-5</v>
      </c>
      <c r="W58" s="4">
        <v>4.9995123168110149E-4</v>
      </c>
      <c r="X58" s="4">
        <v>3.3330082112073436E-4</v>
      </c>
      <c r="Y58" s="2">
        <v>3.3330082112073438E-2</v>
      </c>
      <c r="Z58" s="3" t="s">
        <v>75</v>
      </c>
      <c r="AA58" s="3" t="s">
        <v>82</v>
      </c>
    </row>
    <row r="59" spans="1:27" x14ac:dyDescent="0.35">
      <c r="A59" s="4">
        <v>2.434953367071659E-2</v>
      </c>
      <c r="B59" s="4">
        <v>1.1710081078283553E-3</v>
      </c>
      <c r="C59" s="4">
        <v>2.5650653790525875E-3</v>
      </c>
      <c r="D59" s="4">
        <v>1.4869944226391812E-3</v>
      </c>
      <c r="E59" s="4">
        <v>3.3457374509381576E-4</v>
      </c>
      <c r="F59" s="4">
        <v>3.7174860565979528E-3</v>
      </c>
      <c r="G59" s="4">
        <v>2.7881145424484645E-4</v>
      </c>
      <c r="H59" s="4">
        <v>1.8587430282989765E-4</v>
      </c>
      <c r="I59" s="4">
        <v>1.4684069923561916E-5</v>
      </c>
      <c r="J59" s="4">
        <v>7.8067207188557011E-5</v>
      </c>
      <c r="K59" s="4">
        <v>0</v>
      </c>
      <c r="L59" s="4">
        <v>0.10408960958474267</v>
      </c>
      <c r="M59" s="4">
        <v>7.9925950216855985E-4</v>
      </c>
      <c r="N59" s="4">
        <v>0.39591226502768201</v>
      </c>
      <c r="O59" s="4">
        <v>1.4869944226391811E-2</v>
      </c>
      <c r="P59" s="4">
        <v>6.1338519933866215E-2</v>
      </c>
      <c r="Q59" s="4">
        <v>0.52230679095201238</v>
      </c>
      <c r="R59" s="4">
        <v>5.4275296426330104E-2</v>
      </c>
      <c r="S59" s="4">
        <v>2.0446173311288739E-4</v>
      </c>
      <c r="T59" s="4">
        <v>8.3643436273453939E-4</v>
      </c>
      <c r="U59" s="4">
        <v>7.4349721131959054E-5</v>
      </c>
      <c r="V59" s="4">
        <v>2.6022402396185673E-4</v>
      </c>
      <c r="W59" s="4">
        <v>1.8587430282989764E-3</v>
      </c>
      <c r="X59" s="4">
        <v>3.717486056597953E-4</v>
      </c>
      <c r="Y59" s="2">
        <v>0.18587430282989764</v>
      </c>
      <c r="Z59" s="3" t="s">
        <v>33</v>
      </c>
      <c r="AA59" s="3" t="s">
        <v>82</v>
      </c>
    </row>
    <row r="60" spans="1:27" x14ac:dyDescent="0.35">
      <c r="A60" s="4">
        <v>0.2371409860668359</v>
      </c>
      <c r="B60" s="4">
        <v>2.7258989635517733E-2</v>
      </c>
      <c r="C60" s="4">
        <v>8.556633517875523E-3</v>
      </c>
      <c r="D60" s="4">
        <v>0</v>
      </c>
      <c r="E60" s="4">
        <v>2.4447524336787207E-3</v>
      </c>
      <c r="F60" s="4">
        <v>3.0559405420984009E-2</v>
      </c>
      <c r="G60" s="4">
        <v>4.5227920023056334E-3</v>
      </c>
      <c r="H60" s="4">
        <v>7.9454454094558423E-4</v>
      </c>
      <c r="I60" s="4">
        <v>7.334257301036163E-5</v>
      </c>
      <c r="J60" s="4">
        <v>3.3004157854662729E-3</v>
      </c>
      <c r="K60" s="4">
        <v>0</v>
      </c>
      <c r="L60" s="4">
        <v>0.12223762168393604</v>
      </c>
      <c r="M60" s="4">
        <v>0</v>
      </c>
      <c r="N60" s="4">
        <v>3.0681643042667948</v>
      </c>
      <c r="O60" s="4">
        <v>5.9285246516708974E-2</v>
      </c>
      <c r="P60" s="4">
        <v>0.57451682191449938</v>
      </c>
      <c r="Q60" s="4">
        <v>0.88133325234117876</v>
      </c>
      <c r="R60" s="4">
        <v>0.27136752013833798</v>
      </c>
      <c r="S60" s="4">
        <v>3.3004157854662727E-4</v>
      </c>
      <c r="T60" s="4">
        <v>1.1001385951554244E-2</v>
      </c>
      <c r="U60" s="4">
        <v>2.0780395686269128E-3</v>
      </c>
      <c r="V60" s="4">
        <v>5.3784553540931861E-3</v>
      </c>
      <c r="W60" s="4">
        <v>6.1118810841968019E-3</v>
      </c>
      <c r="X60" s="4">
        <v>3.0559405420984009E-2</v>
      </c>
      <c r="Y60" s="2">
        <v>1.2223762168393604</v>
      </c>
      <c r="Z60" s="3" t="s">
        <v>74</v>
      </c>
      <c r="AA60" s="3" t="s">
        <v>82</v>
      </c>
    </row>
    <row r="61" spans="1:27" x14ac:dyDescent="0.35">
      <c r="A61" s="4">
        <v>2.8961791512273464E-2</v>
      </c>
      <c r="B61" s="4">
        <v>1.2929371210836369E-3</v>
      </c>
      <c r="C61" s="4">
        <v>4.3959862116843655E-3</v>
      </c>
      <c r="D61" s="4">
        <v>1.0343496968669094E-3</v>
      </c>
      <c r="E61" s="4">
        <v>2.5858742421672738E-3</v>
      </c>
      <c r="F61" s="4">
        <v>2.5858742421672738E-3</v>
      </c>
      <c r="G61" s="4">
        <v>1.5515245453003639E-4</v>
      </c>
      <c r="H61" s="4">
        <v>7.2404478780683672E-5</v>
      </c>
      <c r="I61" s="4">
        <v>1.1377846665536003E-5</v>
      </c>
      <c r="J61" s="4">
        <v>5.7923583024546936E-5</v>
      </c>
      <c r="K61" s="4">
        <v>0</v>
      </c>
      <c r="L61" s="4">
        <v>1.9652644240471279E-2</v>
      </c>
      <c r="M61" s="4">
        <v>4.4477036965277105E-4</v>
      </c>
      <c r="N61" s="4">
        <v>0.2430721787637237</v>
      </c>
      <c r="O61" s="4">
        <v>9.2057123021154937E-3</v>
      </c>
      <c r="P61" s="4">
        <v>3.4133539996608009E-2</v>
      </c>
      <c r="Q61" s="4">
        <v>0.17894249755797531</v>
      </c>
      <c r="R61" s="4">
        <v>2.1721343634205099E-2</v>
      </c>
      <c r="S61" s="4">
        <v>1.5515245453003639E-4</v>
      </c>
      <c r="T61" s="4">
        <v>4.654573635901092E-4</v>
      </c>
      <c r="U61" s="4">
        <v>8.1713626052485849E-5</v>
      </c>
      <c r="V61" s="4">
        <v>2.2755693331072006E-4</v>
      </c>
      <c r="W61" s="4">
        <v>6.2060981812014557E-4</v>
      </c>
      <c r="X61" s="4">
        <v>2.0686993937338191E-4</v>
      </c>
      <c r="Y61" s="2">
        <v>0.10343496968669094</v>
      </c>
      <c r="Z61" s="3" t="s">
        <v>33</v>
      </c>
      <c r="AA61" s="3" t="s">
        <v>82</v>
      </c>
    </row>
    <row r="62" spans="1:27" x14ac:dyDescent="0.35">
      <c r="A62" s="4">
        <v>3.3286557372531306E-2</v>
      </c>
      <c r="B62" s="4">
        <v>1.037004287375014E-3</v>
      </c>
      <c r="C62" s="4">
        <v>4.3912650687608617E-3</v>
      </c>
      <c r="D62" s="4">
        <v>3.840756619907459E-3</v>
      </c>
      <c r="E62" s="4">
        <v>2.3044539719444752E-4</v>
      </c>
      <c r="F62" s="4">
        <v>4.0968070612346233E-3</v>
      </c>
      <c r="G62" s="4">
        <v>3.2006305165895488E-4</v>
      </c>
      <c r="H62" s="4">
        <v>6.4012610331790988E-6</v>
      </c>
      <c r="I62" s="4">
        <v>6.4012610331790988E-6</v>
      </c>
      <c r="J62" s="4">
        <v>6.4012610331790988E-6</v>
      </c>
      <c r="K62" s="4">
        <v>0</v>
      </c>
      <c r="L62" s="4">
        <v>0.19715883982191623</v>
      </c>
      <c r="M62" s="4">
        <v>3.584706178580295E-4</v>
      </c>
      <c r="N62" s="4">
        <v>3.2006305165895488E-3</v>
      </c>
      <c r="O62" s="4">
        <v>9.8579419910958116E-3</v>
      </c>
      <c r="P62" s="4">
        <v>2.1764287512808934E-2</v>
      </c>
      <c r="Q62" s="4">
        <v>0.20484035306173112</v>
      </c>
      <c r="R62" s="4">
        <v>7.9375636811420819E-3</v>
      </c>
      <c r="S62" s="4">
        <v>8.9617654464507374E-5</v>
      </c>
      <c r="T62" s="4">
        <v>2.8165548545988032E-4</v>
      </c>
      <c r="U62" s="4">
        <v>5.121008826543279E-5</v>
      </c>
      <c r="V62" s="4">
        <v>1.4082774272994016E-4</v>
      </c>
      <c r="W62" s="4">
        <v>1.2802522066358195E-2</v>
      </c>
      <c r="X62" s="4">
        <v>1.2802522066358195E-2</v>
      </c>
      <c r="Y62" s="2">
        <v>0.12802522066358196</v>
      </c>
      <c r="Z62" s="3" t="s">
        <v>78</v>
      </c>
      <c r="AA62" s="3" t="s">
        <v>82</v>
      </c>
    </row>
    <row r="63" spans="1:27" x14ac:dyDescent="0.35">
      <c r="A63" s="4">
        <v>6.8853017018999874E-2</v>
      </c>
      <c r="B63" s="4">
        <v>3.6615477258658898E-3</v>
      </c>
      <c r="C63" s="4">
        <v>9.3926659054820623E-3</v>
      </c>
      <c r="D63" s="4">
        <v>9.3926659054820623E-3</v>
      </c>
      <c r="E63" s="4">
        <v>0</v>
      </c>
      <c r="F63" s="4">
        <v>4.775931816346812E-3</v>
      </c>
      <c r="G63" s="4">
        <v>7.959886360578021E-4</v>
      </c>
      <c r="H63" s="4">
        <v>1.1541835222838131E-4</v>
      </c>
      <c r="I63" s="4">
        <v>5.1739261343757128E-5</v>
      </c>
      <c r="J63" s="4">
        <v>4.3779374983179113E-4</v>
      </c>
      <c r="K63" s="4">
        <v>0</v>
      </c>
      <c r="L63" s="4">
        <v>1.0507049995962987</v>
      </c>
      <c r="M63" s="4">
        <v>1.989971590144505E-3</v>
      </c>
      <c r="N63" s="4">
        <v>7.9598863605780199E-3</v>
      </c>
      <c r="O63" s="4">
        <v>3.9799431802890098E-2</v>
      </c>
      <c r="P63" s="4">
        <v>7.1638977245202184E-2</v>
      </c>
      <c r="Q63" s="4">
        <v>0.66067056792797574</v>
      </c>
      <c r="R63" s="4">
        <v>3.5819488622601092E-2</v>
      </c>
      <c r="S63" s="4">
        <v>4.7759318163468115E-4</v>
      </c>
      <c r="T63" s="4">
        <v>1.8307738629329449E-3</v>
      </c>
      <c r="U63" s="4">
        <v>2.5869630671878567E-4</v>
      </c>
      <c r="V63" s="4">
        <v>4.7759318163468115E-4</v>
      </c>
      <c r="W63" s="4">
        <v>0</v>
      </c>
      <c r="X63" s="4">
        <v>3.97994318028901E-3</v>
      </c>
      <c r="Y63" s="2">
        <v>0.39799431802890101</v>
      </c>
      <c r="Z63" s="3" t="s">
        <v>78</v>
      </c>
      <c r="AA63" s="3" t="s">
        <v>82</v>
      </c>
    </row>
    <row r="64" spans="1:27" x14ac:dyDescent="0.35">
      <c r="A64" s="4">
        <v>7.7614629122428336E-2</v>
      </c>
      <c r="B64" s="4">
        <v>2.2478553789555748E-3</v>
      </c>
      <c r="C64" s="4">
        <v>1.2681297326560695E-2</v>
      </c>
      <c r="D64" s="4">
        <v>1.0178967753761092E-2</v>
      </c>
      <c r="E64" s="4">
        <v>3.8171129076604098E-4</v>
      </c>
      <c r="F64" s="4">
        <v>6.7859785025073949E-3</v>
      </c>
      <c r="G64" s="4">
        <v>5.3015457050839022E-4</v>
      </c>
      <c r="H64" s="4">
        <v>1.0603091410167804E-5</v>
      </c>
      <c r="I64" s="4">
        <v>1.0603091410167804E-5</v>
      </c>
      <c r="J64" s="4">
        <v>1.0603091410167804E-5</v>
      </c>
      <c r="K64" s="4">
        <v>0</v>
      </c>
      <c r="L64" s="4">
        <v>1.1748225282465927</v>
      </c>
      <c r="M64" s="4">
        <v>7.316133073015786E-3</v>
      </c>
      <c r="N64" s="4">
        <v>5.3015457050839022E-3</v>
      </c>
      <c r="O64" s="4">
        <v>1.7389069912675196E-2</v>
      </c>
      <c r="P64" s="4">
        <v>4.0291747358637657E-2</v>
      </c>
      <c r="Q64" s="4">
        <v>0.38171129076604093</v>
      </c>
      <c r="R64" s="4">
        <v>1.0178967753761092E-2</v>
      </c>
      <c r="S64" s="4">
        <v>1.6964946256268487E-4</v>
      </c>
      <c r="T64" s="4">
        <v>4.4532983922704778E-4</v>
      </c>
      <c r="U64" s="4">
        <v>8.4824731281342433E-5</v>
      </c>
      <c r="V64" s="4">
        <v>2.9688655948469854E-4</v>
      </c>
      <c r="W64" s="4">
        <v>2.1206182820335609E-2</v>
      </c>
      <c r="X64" s="4">
        <v>2.1206182820335609E-2</v>
      </c>
      <c r="Y64" s="2">
        <v>0.21206182820335609</v>
      </c>
      <c r="Z64" s="3" t="s">
        <v>78</v>
      </c>
      <c r="AA64" s="3" t="s">
        <v>82</v>
      </c>
    </row>
    <row r="65" spans="1:27" x14ac:dyDescent="0.35">
      <c r="A65" s="4">
        <v>1.2676745518324082</v>
      </c>
      <c r="B65" s="4">
        <v>4.4038321899885151E-2</v>
      </c>
      <c r="C65" s="4">
        <v>0.22019160949942573</v>
      </c>
      <c r="D65" s="4">
        <v>0.18873566528522207</v>
      </c>
      <c r="E65" s="4">
        <v>5.6620699585566625E-3</v>
      </c>
      <c r="F65" s="4">
        <v>6.9203077271248109E-2</v>
      </c>
      <c r="G65" s="4">
        <v>9.4367832642611033E-3</v>
      </c>
      <c r="H65" s="4">
        <v>3.145594421420368E-3</v>
      </c>
      <c r="I65" s="4">
        <v>6.605748284982774E-4</v>
      </c>
      <c r="J65" s="4">
        <v>3.4601538635624044E-3</v>
      </c>
      <c r="K65" s="4">
        <v>0</v>
      </c>
      <c r="L65" s="4">
        <v>6.5742923407685687</v>
      </c>
      <c r="M65" s="4">
        <v>2.831034979278331E-2</v>
      </c>
      <c r="N65" s="4">
        <v>0.53475105164146253</v>
      </c>
      <c r="O65" s="4">
        <v>0.44038321899885147</v>
      </c>
      <c r="P65" s="4">
        <v>0.81785454956929571</v>
      </c>
      <c r="Q65" s="4">
        <v>5.6620699585566623</v>
      </c>
      <c r="R65" s="4">
        <v>0.28310349792783313</v>
      </c>
      <c r="S65" s="4">
        <v>3.145594421420368E-3</v>
      </c>
      <c r="T65" s="4">
        <v>1.4155174896391655E-2</v>
      </c>
      <c r="U65" s="4">
        <v>3.145594421420368E-4</v>
      </c>
      <c r="V65" s="4">
        <v>6.2911888428407361E-3</v>
      </c>
      <c r="W65" s="4">
        <v>0</v>
      </c>
      <c r="X65" s="4">
        <v>3.1455944214203682E-2</v>
      </c>
      <c r="Y65" s="2">
        <v>3.1455944214203679</v>
      </c>
      <c r="Z65" s="3" t="s">
        <v>78</v>
      </c>
      <c r="AA65" s="3" t="s">
        <v>82</v>
      </c>
    </row>
    <row r="66" spans="1:27" x14ac:dyDescent="0.35">
      <c r="A66" s="4">
        <v>9.3139577026504272E-2</v>
      </c>
      <c r="B66" s="4">
        <v>2.9983288494833567E-3</v>
      </c>
      <c r="C66" s="4">
        <v>1.760720771185971E-2</v>
      </c>
      <c r="D66" s="4">
        <v>1.3715759630615354E-2</v>
      </c>
      <c r="E66" s="4">
        <v>5.7414807756064282E-4</v>
      </c>
      <c r="F66" s="4">
        <v>3.8276538504042851E-3</v>
      </c>
      <c r="G66" s="4">
        <v>4.7845673130053563E-4</v>
      </c>
      <c r="H66" s="4">
        <v>1.5948557710017854E-5</v>
      </c>
      <c r="I66" s="4">
        <v>1.5948557710017854E-5</v>
      </c>
      <c r="J66" s="4">
        <v>1.5948557710017854E-5</v>
      </c>
      <c r="K66" s="4">
        <v>0</v>
      </c>
      <c r="L66" s="4">
        <v>7.9742788550089278E-3</v>
      </c>
      <c r="M66" s="4">
        <v>1.2758846168014283E-4</v>
      </c>
      <c r="N66" s="4">
        <v>7.3363365466082131E-2</v>
      </c>
      <c r="O66" s="4">
        <v>3.1897115420035711E-2</v>
      </c>
      <c r="P66" s="4">
        <v>0.10207076934411427</v>
      </c>
      <c r="Q66" s="4">
        <v>0.95691346260107124</v>
      </c>
      <c r="R66" s="4">
        <v>0.12439875013813927</v>
      </c>
      <c r="S66" s="4">
        <v>1.9138269252021425E-4</v>
      </c>
      <c r="T66" s="4">
        <v>7.3363365466082135E-4</v>
      </c>
      <c r="U66" s="4">
        <v>3.1897115420035708E-5</v>
      </c>
      <c r="V66" s="4">
        <v>4.7845673130053563E-4</v>
      </c>
      <c r="W66" s="4">
        <v>3.1897115420035711E-2</v>
      </c>
      <c r="X66" s="4">
        <v>3.1897115420035711E-2</v>
      </c>
      <c r="Y66" s="2">
        <v>0.3189711542003571</v>
      </c>
      <c r="Z66" s="3" t="s">
        <v>33</v>
      </c>
      <c r="AA66" s="3" t="s">
        <v>82</v>
      </c>
    </row>
    <row r="67" spans="1:27" x14ac:dyDescent="0.35">
      <c r="A67" s="4">
        <v>4.719535828300072E-2</v>
      </c>
      <c r="B67" s="4">
        <v>4.1545209756162606E-3</v>
      </c>
      <c r="C67" s="4">
        <v>9.9708503414790237E-4</v>
      </c>
      <c r="D67" s="4">
        <v>7.6443185951339198E-4</v>
      </c>
      <c r="E67" s="4">
        <v>2.2268232429303159E-4</v>
      </c>
      <c r="F67" s="4">
        <v>1.0303212019528328E-2</v>
      </c>
      <c r="G67" s="4">
        <v>6.6472335609860165E-4</v>
      </c>
      <c r="H67" s="4">
        <v>1.5953360546366443E-4</v>
      </c>
      <c r="I67" s="4">
        <v>1.3294467121972034E-5</v>
      </c>
      <c r="J67" s="4">
        <v>2.9247827668338474E-4</v>
      </c>
      <c r="K67" s="4">
        <v>0</v>
      </c>
      <c r="L67" s="4">
        <v>4.9854251707395125</v>
      </c>
      <c r="M67" s="4">
        <v>0</v>
      </c>
      <c r="N67" s="4">
        <v>7.311956917084618E-2</v>
      </c>
      <c r="O67" s="4">
        <v>4.9854251707395124E-2</v>
      </c>
      <c r="P67" s="4">
        <v>9.3061269853804238E-2</v>
      </c>
      <c r="Q67" s="4">
        <v>1.0436156690748046</v>
      </c>
      <c r="R67" s="4">
        <v>0.17282807258563643</v>
      </c>
      <c r="S67" s="4">
        <v>1.3959190478070635E-3</v>
      </c>
      <c r="T67" s="4">
        <v>2.7586019278091965E-3</v>
      </c>
      <c r="U67" s="4">
        <v>3.2903806126880782E-4</v>
      </c>
      <c r="V67" s="4">
        <v>2.6256572565894767E-3</v>
      </c>
      <c r="W67" s="4">
        <v>1.9941700682958047E-3</v>
      </c>
      <c r="X67" s="4">
        <v>1.3294467121972033E-3</v>
      </c>
      <c r="Y67" s="2">
        <v>0.33236167804930083</v>
      </c>
      <c r="Z67" s="3" t="s">
        <v>33</v>
      </c>
      <c r="AA67" s="3" t="s">
        <v>82</v>
      </c>
    </row>
    <row r="68" spans="1:27" x14ac:dyDescent="0.35">
      <c r="A68" s="4">
        <v>0.2425207370435172</v>
      </c>
      <c r="B68" s="4">
        <v>8.4060972600741007E-3</v>
      </c>
      <c r="C68" s="4">
        <v>4.3962922452111676E-2</v>
      </c>
      <c r="D68" s="4">
        <v>3.2658170964425824E-2</v>
      </c>
      <c r="E68" s="4">
        <v>8.695962682835277E-4</v>
      </c>
      <c r="F68" s="4">
        <v>1.2319280467349975E-2</v>
      </c>
      <c r="G68" s="4">
        <v>1.1594616910447038E-3</v>
      </c>
      <c r="H68" s="4">
        <v>1.835814344154114E-4</v>
      </c>
      <c r="I68" s="4">
        <v>1.4010162100123503E-4</v>
      </c>
      <c r="J68" s="4">
        <v>4.541224956591756E-4</v>
      </c>
      <c r="K68" s="4">
        <v>0</v>
      </c>
      <c r="L68" s="4">
        <v>9.6621807587058642E-2</v>
      </c>
      <c r="M68" s="4">
        <v>2.8986542276117594E-4</v>
      </c>
      <c r="N68" s="4">
        <v>0.2922809679508524</v>
      </c>
      <c r="O68" s="4">
        <v>9.1790717207705708E-2</v>
      </c>
      <c r="P68" s="4">
        <v>0.18406454345334672</v>
      </c>
      <c r="Q68" s="4">
        <v>1.5845976444277616</v>
      </c>
      <c r="R68" s="4">
        <v>0.10676709738369981</v>
      </c>
      <c r="S68" s="4">
        <v>2.2223015745023488E-3</v>
      </c>
      <c r="T68" s="4">
        <v>3.3817632655470521E-3</v>
      </c>
      <c r="U68" s="4">
        <v>4.7344685717658734E-4</v>
      </c>
      <c r="V68" s="4">
        <v>2.6087888048505837E-3</v>
      </c>
      <c r="W68" s="4">
        <v>9.6621807587058642E-4</v>
      </c>
      <c r="X68" s="4">
        <v>2.4155451896764658E-3</v>
      </c>
      <c r="Y68" s="2">
        <v>0.4831090379352932</v>
      </c>
      <c r="Z68" s="3" t="s">
        <v>33</v>
      </c>
      <c r="AA68" s="3" t="s">
        <v>82</v>
      </c>
    </row>
    <row r="69" spans="1:27" x14ac:dyDescent="0.35">
      <c r="A69" s="4">
        <v>5.1911736449887268E-3</v>
      </c>
      <c r="B69" s="4">
        <v>3.3855480293404745E-4</v>
      </c>
      <c r="C69" s="4">
        <v>8.2757840717211594E-4</v>
      </c>
      <c r="D69" s="4">
        <v>5.2664080456407377E-4</v>
      </c>
      <c r="E69" s="4">
        <v>3.3855480293404739E-5</v>
      </c>
      <c r="F69" s="4">
        <v>2.0689460179302898E-4</v>
      </c>
      <c r="G69" s="4">
        <v>2.0689460179302898E-5</v>
      </c>
      <c r="H69" s="4">
        <v>2.6332040228203688E-6</v>
      </c>
      <c r="I69" s="4">
        <v>1.5046880130402108E-6</v>
      </c>
      <c r="J69" s="4">
        <v>9.9685580863913957E-6</v>
      </c>
      <c r="K69" s="4">
        <v>0</v>
      </c>
      <c r="L69" s="4">
        <v>3.9498060342305526E-3</v>
      </c>
      <c r="M69" s="4">
        <v>9.7804720847613697E-5</v>
      </c>
      <c r="N69" s="4">
        <v>3.9498060342305526E-3</v>
      </c>
      <c r="O69" s="4">
        <v>3.5736340309705005E-3</v>
      </c>
      <c r="P69" s="4">
        <v>8.4638700733511846E-3</v>
      </c>
      <c r="Q69" s="4">
        <v>6.3949240554208961E-2</v>
      </c>
      <c r="R69" s="4">
        <v>4.7021500407506585E-3</v>
      </c>
      <c r="S69" s="4">
        <v>2.6332040228203691E-5</v>
      </c>
      <c r="T69" s="4">
        <v>7.5234400652010542E-5</v>
      </c>
      <c r="U69" s="4">
        <v>2.4451180211903424E-5</v>
      </c>
      <c r="V69" s="4">
        <v>5.8306660505308163E-5</v>
      </c>
      <c r="W69" s="4">
        <v>1.8808600163002635E-3</v>
      </c>
      <c r="X69" s="4">
        <v>1.8808600163002635E-3</v>
      </c>
      <c r="Y69" s="2">
        <v>1.8808600163002634E-2</v>
      </c>
      <c r="Z69" s="3" t="s">
        <v>75</v>
      </c>
      <c r="AA69" s="3" t="s">
        <v>82</v>
      </c>
    </row>
    <row r="70" spans="1:27" x14ac:dyDescent="0.35">
      <c r="A70" s="4">
        <v>1.7076008379539591E-2</v>
      </c>
      <c r="B70" s="4">
        <v>1.019160974431019E-3</v>
      </c>
      <c r="C70" s="4">
        <v>2.2408042616629026E-3</v>
      </c>
      <c r="D70" s="4">
        <v>2.2408042616629026E-3</v>
      </c>
      <c r="E70" s="4">
        <v>0</v>
      </c>
      <c r="F70" s="4">
        <v>1.7548467109408275E-3</v>
      </c>
      <c r="G70" s="4">
        <v>6.074469384025941E-5</v>
      </c>
      <c r="H70" s="4">
        <v>7.4243514693650395E-6</v>
      </c>
      <c r="I70" s="4">
        <v>4.7245872986868428E-6</v>
      </c>
      <c r="J70" s="4">
        <v>2.9022464834790604E-5</v>
      </c>
      <c r="K70" s="4">
        <v>0</v>
      </c>
      <c r="L70" s="4">
        <v>1.3498820853390981E-2</v>
      </c>
      <c r="M70" s="4">
        <v>8.0992925120345875E-5</v>
      </c>
      <c r="N70" s="4">
        <v>1.8898349194747373E-2</v>
      </c>
      <c r="O70" s="4">
        <v>7.9643043035006796E-3</v>
      </c>
      <c r="P70" s="4">
        <v>2.2273054408095117E-2</v>
      </c>
      <c r="Q70" s="4">
        <v>0.17683455317942184</v>
      </c>
      <c r="R70" s="4">
        <v>3.6851780929757376E-2</v>
      </c>
      <c r="S70" s="4">
        <v>1.0799056682712785E-4</v>
      </c>
      <c r="T70" s="4">
        <v>4.4546108816190234E-4</v>
      </c>
      <c r="U70" s="4">
        <v>2.2947995450764667E-5</v>
      </c>
      <c r="V70" s="4">
        <v>9.449174597373687E-5</v>
      </c>
      <c r="W70" s="4">
        <v>9.9891274315093252E-4</v>
      </c>
      <c r="X70" s="4">
        <v>9.1117040760389128E-4</v>
      </c>
      <c r="Y70" s="2">
        <v>6.7494104266954902E-2</v>
      </c>
      <c r="Z70" s="3" t="s">
        <v>75</v>
      </c>
      <c r="AA70" s="3" t="s">
        <v>82</v>
      </c>
    </row>
    <row r="71" spans="1:27" x14ac:dyDescent="0.35">
      <c r="A71" s="4">
        <v>0.12259940730844388</v>
      </c>
      <c r="B71" s="4">
        <v>3.4890711828346448E-3</v>
      </c>
      <c r="C71" s="4">
        <v>2.351749637048766E-2</v>
      </c>
      <c r="D71" s="4">
        <v>6.3612900018532193E-3</v>
      </c>
      <c r="E71" s="4">
        <v>3.4697945464653925E-4</v>
      </c>
      <c r="F71" s="4">
        <v>5.011925456005567E-3</v>
      </c>
      <c r="G71" s="4">
        <v>4.8191590923130453E-4</v>
      </c>
      <c r="H71" s="4">
        <v>9.6383181846260908E-6</v>
      </c>
      <c r="I71" s="4">
        <v>9.6383181846260908E-6</v>
      </c>
      <c r="J71" s="4">
        <v>9.6383181846260908E-6</v>
      </c>
      <c r="K71" s="4">
        <v>0</v>
      </c>
      <c r="L71" s="4">
        <v>4.819159092313046E-3</v>
      </c>
      <c r="M71" s="4">
        <v>7.7106545477008726E-5</v>
      </c>
      <c r="N71" s="4">
        <v>9.6383181846260921E-3</v>
      </c>
      <c r="O71" s="4">
        <v>1.4457477276939136E-2</v>
      </c>
      <c r="P71" s="4">
        <v>8.8672527298560039E-2</v>
      </c>
      <c r="Q71" s="4">
        <v>0.42408600012354797</v>
      </c>
      <c r="R71" s="4">
        <v>1.8312804550789572E-2</v>
      </c>
      <c r="S71" s="4">
        <v>1.5421309095401745E-4</v>
      </c>
      <c r="T71" s="4">
        <v>2.3131963643102619E-4</v>
      </c>
      <c r="U71" s="4">
        <v>1.3493645458476528E-4</v>
      </c>
      <c r="V71" s="4">
        <v>3.855327273850437E-4</v>
      </c>
      <c r="W71" s="4">
        <v>1.9276636369252184E-2</v>
      </c>
      <c r="X71" s="4">
        <v>1.9276636369252184E-2</v>
      </c>
      <c r="Y71" s="2">
        <v>0.19276636369252181</v>
      </c>
      <c r="Z71" s="3" t="s">
        <v>49</v>
      </c>
      <c r="AA71" s="3" t="s">
        <v>82</v>
      </c>
    </row>
    <row r="72" spans="1:27" x14ac:dyDescent="0.35">
      <c r="A72" s="4">
        <v>0.16605187566680224</v>
      </c>
      <c r="B72" s="4">
        <v>1.9768080436524074E-2</v>
      </c>
      <c r="C72" s="4">
        <v>4.9420201091310186E-3</v>
      </c>
      <c r="D72" s="4">
        <v>0</v>
      </c>
      <c r="E72" s="4">
        <v>1.7791272392871668E-3</v>
      </c>
      <c r="F72" s="4">
        <v>2.2733292502002685E-2</v>
      </c>
      <c r="G72" s="4">
        <v>2.4710100545655093E-3</v>
      </c>
      <c r="H72" s="4">
        <v>4.9420201091310193E-5</v>
      </c>
      <c r="I72" s="4">
        <v>4.9420201091310193E-5</v>
      </c>
      <c r="J72" s="4">
        <v>4.9420201091310193E-5</v>
      </c>
      <c r="K72" s="4">
        <v>0</v>
      </c>
      <c r="L72" s="4">
        <v>32.419651915899486</v>
      </c>
      <c r="M72" s="4">
        <v>2.1744888480176483E-3</v>
      </c>
      <c r="N72" s="4">
        <v>2.4710100545655096E-2</v>
      </c>
      <c r="O72" s="4">
        <v>0.18779676414697871</v>
      </c>
      <c r="P72" s="4">
        <v>0.29652120654786113</v>
      </c>
      <c r="Q72" s="4">
        <v>3.2617332720264729</v>
      </c>
      <c r="R72" s="4">
        <v>0.40524564894874354</v>
      </c>
      <c r="S72" s="4">
        <v>2.7675312611133707E-3</v>
      </c>
      <c r="T72" s="4">
        <v>3.9536160873048154E-3</v>
      </c>
      <c r="U72" s="4">
        <v>9.8840402182620384E-4</v>
      </c>
      <c r="V72" s="4">
        <v>1.3837656305566853E-3</v>
      </c>
      <c r="W72" s="4">
        <v>9.8840402182620385E-2</v>
      </c>
      <c r="X72" s="4">
        <v>9.8840402182620385E-2</v>
      </c>
      <c r="Y72" s="2">
        <v>0.98840402182620379</v>
      </c>
      <c r="Z72" s="3" t="s">
        <v>33</v>
      </c>
      <c r="AA72" s="3" t="s">
        <v>82</v>
      </c>
    </row>
    <row r="73" spans="1:27" x14ac:dyDescent="0.35">
      <c r="A73" s="4">
        <v>4.2839180665674138E-2</v>
      </c>
      <c r="B73" s="4">
        <v>3.2390600015509718E-3</v>
      </c>
      <c r="C73" s="4">
        <v>4.4779631357847538E-3</v>
      </c>
      <c r="D73" s="4">
        <v>3.4928112459121073E-3</v>
      </c>
      <c r="E73" s="4">
        <v>2.6867778814708524E-4</v>
      </c>
      <c r="F73" s="4">
        <v>3.2838396329088193E-3</v>
      </c>
      <c r="G73" s="4">
        <v>7.0154755793961135E-4</v>
      </c>
      <c r="H73" s="4">
        <v>9.1051917094289988E-5</v>
      </c>
      <c r="I73" s="4">
        <v>1.1941235028759343E-5</v>
      </c>
      <c r="J73" s="4">
        <v>2.6867778814708524E-4</v>
      </c>
      <c r="K73" s="4">
        <v>0</v>
      </c>
      <c r="L73" s="4">
        <v>0</v>
      </c>
      <c r="M73" s="4">
        <v>1.4926543785949179E-5</v>
      </c>
      <c r="N73" s="4">
        <v>2.9853087571898359E-3</v>
      </c>
      <c r="O73" s="4">
        <v>1.7911852543139015E-2</v>
      </c>
      <c r="P73" s="4">
        <v>0.12986093093775786</v>
      </c>
      <c r="Q73" s="4">
        <v>0.53138495877979075</v>
      </c>
      <c r="R73" s="4">
        <v>8.9559262715695077E-3</v>
      </c>
      <c r="S73" s="4">
        <v>1.7911852543139013E-4</v>
      </c>
      <c r="T73" s="4">
        <v>2.597218618755157E-3</v>
      </c>
      <c r="U73" s="4">
        <v>7.4632718929745897E-4</v>
      </c>
      <c r="V73" s="4">
        <v>1.2986093093775785E-3</v>
      </c>
      <c r="W73" s="4">
        <v>1.7762587105279525E-2</v>
      </c>
      <c r="X73" s="4">
        <v>1.4926543785949178E-2</v>
      </c>
      <c r="Y73" s="2">
        <v>0.14926543785949178</v>
      </c>
      <c r="Z73" s="3" t="s">
        <v>74</v>
      </c>
      <c r="AA73" s="3" t="s">
        <v>82</v>
      </c>
    </row>
    <row r="74" spans="1:27" x14ac:dyDescent="0.35">
      <c r="A74" s="4">
        <v>8.3217459998217343E-3</v>
      </c>
      <c r="B74" s="4">
        <v>5.7321996615086258E-4</v>
      </c>
      <c r="C74" s="4">
        <v>5.7824821146797547E-4</v>
      </c>
      <c r="D74" s="4">
        <v>4.7014093715004964E-4</v>
      </c>
      <c r="E74" s="4">
        <v>0</v>
      </c>
      <c r="F74" s="4">
        <v>1.0634738845693638E-3</v>
      </c>
      <c r="G74" s="4">
        <v>1.9610156736740041E-4</v>
      </c>
      <c r="H74" s="4">
        <v>1.2570613292782075E-4</v>
      </c>
      <c r="I74" s="4">
        <v>5.5310698488241133E-6</v>
      </c>
      <c r="J74" s="4">
        <v>6.5367189122466791E-5</v>
      </c>
      <c r="K74" s="4">
        <v>0</v>
      </c>
      <c r="L74" s="4">
        <v>7.5172267490836817E-2</v>
      </c>
      <c r="M74" s="4">
        <v>1.5084735951338491E-5</v>
      </c>
      <c r="N74" s="4">
        <v>1.2570613292782076E-3</v>
      </c>
      <c r="O74" s="4">
        <v>2.5141226585564153E-3</v>
      </c>
      <c r="P74" s="4">
        <v>1.3450556223276821E-2</v>
      </c>
      <c r="Q74" s="4">
        <v>0.11288410736918304</v>
      </c>
      <c r="R74" s="4">
        <v>2.0942641745774941E-3</v>
      </c>
      <c r="S74" s="4">
        <v>7.0395434439579627E-5</v>
      </c>
      <c r="T74" s="4">
        <v>8.8497117581185826E-4</v>
      </c>
      <c r="U74" s="4">
        <v>9.8050783683700207E-5</v>
      </c>
      <c r="V74" s="4">
        <v>2.1118630331873887E-4</v>
      </c>
      <c r="W74" s="4">
        <v>2.2627103927007737E-4</v>
      </c>
      <c r="X74" s="4">
        <v>8.2966047732361701E-4</v>
      </c>
      <c r="Y74" s="2">
        <v>2.5141226585564152E-2</v>
      </c>
      <c r="Z74" s="3" t="s">
        <v>74</v>
      </c>
      <c r="AA74" s="3" t="s">
        <v>82</v>
      </c>
    </row>
    <row r="75" spans="1:27" x14ac:dyDescent="0.35">
      <c r="A75" s="4">
        <v>1.3492890269013974E-3</v>
      </c>
      <c r="B75" s="4">
        <v>1.7403074795952723E-4</v>
      </c>
      <c r="C75" s="4">
        <v>5.5073021506179488E-6</v>
      </c>
      <c r="D75" s="4">
        <v>2.4232129462718973E-6</v>
      </c>
      <c r="E75" s="4">
        <v>0</v>
      </c>
      <c r="F75" s="4">
        <v>1.8449462204570132E-4</v>
      </c>
      <c r="G75" s="4">
        <v>2.9739431613336926E-5</v>
      </c>
      <c r="H75" s="4">
        <v>8.8116834409887195E-6</v>
      </c>
      <c r="I75" s="4">
        <v>1.5971176236792052E-6</v>
      </c>
      <c r="J75" s="4">
        <v>1.3217525161483077E-5</v>
      </c>
      <c r="K75" s="4">
        <v>0</v>
      </c>
      <c r="L75" s="4">
        <v>0</v>
      </c>
      <c r="M75" s="4">
        <v>2.7536510753089744E-6</v>
      </c>
      <c r="N75" s="4">
        <v>1.1565334516297693E-3</v>
      </c>
      <c r="O75" s="4">
        <v>1.0463874086174103E-3</v>
      </c>
      <c r="P75" s="4">
        <v>1.0684166172198821E-2</v>
      </c>
      <c r="Q75" s="4">
        <v>2.2635011839039772E-2</v>
      </c>
      <c r="R75" s="4">
        <v>2.368139924765718E-3</v>
      </c>
      <c r="S75" s="4">
        <v>3.2493082688645897E-5</v>
      </c>
      <c r="T75" s="4">
        <v>6.6087625807415389E-5</v>
      </c>
      <c r="U75" s="4">
        <v>3.469600354889308E-5</v>
      </c>
      <c r="V75" s="4">
        <v>1.1179823365754435E-4</v>
      </c>
      <c r="W75" s="4">
        <v>1.2832014010939822E-4</v>
      </c>
      <c r="X75" s="4">
        <v>7.9855881183960259E-5</v>
      </c>
      <c r="Y75" s="2">
        <v>5.507302150617949E-3</v>
      </c>
      <c r="Z75" s="3" t="s">
        <v>74</v>
      </c>
      <c r="AA75" s="3" t="s">
        <v>82</v>
      </c>
    </row>
    <row r="76" spans="1:27" x14ac:dyDescent="0.35">
      <c r="A76" s="4">
        <v>1.1511434489619537E-2</v>
      </c>
      <c r="B76" s="4">
        <v>9.1297583883189436E-4</v>
      </c>
      <c r="C76" s="4">
        <v>7.9389203376686477E-4</v>
      </c>
      <c r="D76" s="4">
        <v>7.6412108250060724E-4</v>
      </c>
      <c r="E76" s="4">
        <v>2.729003866073597E-5</v>
      </c>
      <c r="F76" s="4">
        <v>8.9312853798772282E-4</v>
      </c>
      <c r="G76" s="4">
        <v>3.2251863871778877E-4</v>
      </c>
      <c r="H76" s="4">
        <v>4.9618252110429048E-5</v>
      </c>
      <c r="I76" s="4">
        <v>1.9847300844171618E-5</v>
      </c>
      <c r="J76" s="4">
        <v>1.2900745548711552E-4</v>
      </c>
      <c r="K76" s="4">
        <v>0</v>
      </c>
      <c r="L76" s="4">
        <v>0.14835857381018283</v>
      </c>
      <c r="M76" s="4">
        <v>7.9389203376686472E-5</v>
      </c>
      <c r="N76" s="4">
        <v>1.9847300844171617E-3</v>
      </c>
      <c r="O76" s="4">
        <v>5.1106799673741918E-2</v>
      </c>
      <c r="P76" s="4">
        <v>3.1259498829570298E-2</v>
      </c>
      <c r="Q76" s="4">
        <v>0.19351118323067326</v>
      </c>
      <c r="R76" s="4">
        <v>2.1832030928588778E-2</v>
      </c>
      <c r="S76" s="4">
        <v>1.7366388238650163E-4</v>
      </c>
      <c r="T76" s="4">
        <v>1.1908380506502969E-3</v>
      </c>
      <c r="U76" s="4">
        <v>6.450372774355776E-5</v>
      </c>
      <c r="V76" s="4">
        <v>9.9236504220858097E-5</v>
      </c>
      <c r="W76" s="4">
        <v>4.4656426899386141E-4</v>
      </c>
      <c r="X76" s="4">
        <v>1.9847300844171619E-4</v>
      </c>
      <c r="Y76" s="2">
        <v>4.9618252110429042E-2</v>
      </c>
      <c r="Z76" s="3" t="s">
        <v>33</v>
      </c>
      <c r="AA76" s="3" t="s">
        <v>82</v>
      </c>
    </row>
    <row r="77" spans="1:27" x14ac:dyDescent="0.35">
      <c r="A77" s="4">
        <v>8.8658980481970092E-4</v>
      </c>
      <c r="B77" s="4">
        <v>1.063907765783641E-4</v>
      </c>
      <c r="C77" s="4">
        <v>5.2152341459982405E-5</v>
      </c>
      <c r="D77" s="4">
        <v>2.4685441624391673E-5</v>
      </c>
      <c r="E77" s="4">
        <v>0</v>
      </c>
      <c r="F77" s="4">
        <v>8.3443746335971845E-5</v>
      </c>
      <c r="G77" s="4">
        <v>1.2516561950395776E-5</v>
      </c>
      <c r="H77" s="4">
        <v>2.1556301136792726E-6</v>
      </c>
      <c r="I77" s="4">
        <v>1.0778150568396363E-6</v>
      </c>
      <c r="J77" s="4">
        <v>4.1721873167985926E-6</v>
      </c>
      <c r="K77" s="4">
        <v>0</v>
      </c>
      <c r="L77" s="4">
        <v>1.0082786015596598E-3</v>
      </c>
      <c r="M77" s="4">
        <v>0</v>
      </c>
      <c r="N77" s="4">
        <v>4.6937107313984163E-4</v>
      </c>
      <c r="O77" s="4">
        <v>6.2582809751978883E-4</v>
      </c>
      <c r="P77" s="4">
        <v>4.1721873167985925E-3</v>
      </c>
      <c r="Q77" s="4">
        <v>1.4602655608795074E-2</v>
      </c>
      <c r="R77" s="4">
        <v>1.7384113819994134E-4</v>
      </c>
      <c r="S77" s="4">
        <v>3.8245050403987095E-6</v>
      </c>
      <c r="T77" s="4">
        <v>4.0678826338786276E-5</v>
      </c>
      <c r="U77" s="4">
        <v>8.3443746335971852E-6</v>
      </c>
      <c r="V77" s="4">
        <v>2.677153528279097E-5</v>
      </c>
      <c r="W77" s="4">
        <v>8.1009970401172676E-5</v>
      </c>
      <c r="X77" s="4">
        <v>5.0413930077982994E-5</v>
      </c>
      <c r="Y77" s="2">
        <v>3.4768227639988269E-3</v>
      </c>
      <c r="Z77" s="3" t="s">
        <v>74</v>
      </c>
      <c r="AA77" s="3" t="s">
        <v>82</v>
      </c>
    </row>
    <row r="78" spans="1:27" x14ac:dyDescent="0.35">
      <c r="A78" s="4">
        <v>0.12988011570092475</v>
      </c>
      <c r="B78" s="4">
        <v>5.5268134340819043E-3</v>
      </c>
      <c r="C78" s="4">
        <v>1.7851607392084551E-2</v>
      </c>
      <c r="D78" s="4">
        <v>1.5475077615429331E-2</v>
      </c>
      <c r="E78" s="4">
        <v>9.9482641813474263E-4</v>
      </c>
      <c r="F78" s="4">
        <v>1.4922396272021141E-2</v>
      </c>
      <c r="G78" s="4">
        <v>8.2902201511228556E-4</v>
      </c>
      <c r="H78" s="4">
        <v>2.763406717040952E-5</v>
      </c>
      <c r="I78" s="4">
        <v>2.763406717040952E-5</v>
      </c>
      <c r="J78" s="4">
        <v>2.763406717040952E-5</v>
      </c>
      <c r="K78" s="4">
        <v>0</v>
      </c>
      <c r="L78" s="4">
        <v>1.3817033585204761E-2</v>
      </c>
      <c r="M78" s="4">
        <v>3.5371605978124186E-3</v>
      </c>
      <c r="N78" s="4">
        <v>3.8687694038573327E-2</v>
      </c>
      <c r="O78" s="4">
        <v>3.5371605978124186E-2</v>
      </c>
      <c r="P78" s="4">
        <v>0.10500945524755619</v>
      </c>
      <c r="Q78" s="4">
        <v>0.66321761208982855</v>
      </c>
      <c r="R78" s="4">
        <v>0.23212616423143997</v>
      </c>
      <c r="S78" s="4">
        <v>4.4214507472655233E-4</v>
      </c>
      <c r="T78" s="4">
        <v>1.0500945524755619E-3</v>
      </c>
      <c r="U78" s="4">
        <v>3.8687694038573334E-4</v>
      </c>
      <c r="V78" s="4">
        <v>3.8687694038573334E-4</v>
      </c>
      <c r="W78" s="4">
        <v>5.5268134340819043E-2</v>
      </c>
      <c r="X78" s="4">
        <v>5.5268134340819043E-2</v>
      </c>
      <c r="Y78" s="2">
        <v>0.55268134340819042</v>
      </c>
      <c r="Z78" s="3" t="s">
        <v>75</v>
      </c>
      <c r="AA78" s="3" t="s">
        <v>82</v>
      </c>
    </row>
    <row r="79" spans="1:27" x14ac:dyDescent="0.35">
      <c r="A79" s="4">
        <v>1.8796372249046459E-2</v>
      </c>
      <c r="B79" s="4">
        <v>1.7409754624116802E-3</v>
      </c>
      <c r="C79" s="4">
        <v>1.2325489999374729E-3</v>
      </c>
      <c r="D79" s="4">
        <v>7.7034312496092046E-4</v>
      </c>
      <c r="E79" s="4">
        <v>4.622058749765523E-4</v>
      </c>
      <c r="F79" s="4">
        <v>3.0813724998436818E-3</v>
      </c>
      <c r="G79" s="4">
        <v>7.7034312496092054E-5</v>
      </c>
      <c r="H79" s="4">
        <v>3.0813724998436826E-5</v>
      </c>
      <c r="I79" s="4">
        <v>2.1569607498905774E-5</v>
      </c>
      <c r="J79" s="4">
        <v>4.6220587497655235E-5</v>
      </c>
      <c r="K79" s="4">
        <v>0</v>
      </c>
      <c r="L79" s="4">
        <v>2.1569607498905775E-2</v>
      </c>
      <c r="M79" s="4">
        <v>4.9301959997498921E-4</v>
      </c>
      <c r="N79" s="4">
        <v>8.9513871120458971E-2</v>
      </c>
      <c r="O79" s="4">
        <v>1.5714999749202777E-2</v>
      </c>
      <c r="P79" s="4">
        <v>2.6653872123647847E-2</v>
      </c>
      <c r="Q79" s="4">
        <v>0.41598528747889707</v>
      </c>
      <c r="R79" s="4">
        <v>6.6249508746639166E-2</v>
      </c>
      <c r="S79" s="4">
        <v>2.1569607498905775E-4</v>
      </c>
      <c r="T79" s="4">
        <v>3.0813724998436822E-4</v>
      </c>
      <c r="U79" s="4">
        <v>2.465097999874946E-4</v>
      </c>
      <c r="V79" s="4">
        <v>2.7732352498593136E-4</v>
      </c>
      <c r="W79" s="4">
        <v>2.773235249859314E-3</v>
      </c>
      <c r="X79" s="4">
        <v>1.540686249921841E-2</v>
      </c>
      <c r="Y79" s="2">
        <v>0.1540686249921841</v>
      </c>
      <c r="Z79" s="3" t="s">
        <v>33</v>
      </c>
      <c r="AA79" s="3" t="s">
        <v>82</v>
      </c>
    </row>
    <row r="80" spans="1:27" x14ac:dyDescent="0.35">
      <c r="A80" s="4">
        <v>0.43483547850254362</v>
      </c>
      <c r="B80" s="4">
        <v>5.2363071134990988E-2</v>
      </c>
      <c r="C80" s="4">
        <v>6.6596424635524711E-3</v>
      </c>
      <c r="D80" s="4">
        <v>6.6596424635524711E-3</v>
      </c>
      <c r="E80" s="4">
        <v>0</v>
      </c>
      <c r="F80" s="4">
        <v>4.8315053166949298E-2</v>
      </c>
      <c r="G80" s="4">
        <v>1.1360566555471862E-2</v>
      </c>
      <c r="H80" s="4">
        <v>2.0892995964086184E-3</v>
      </c>
      <c r="I80" s="4">
        <v>0</v>
      </c>
      <c r="J80" s="4">
        <v>4.8315053166949297E-3</v>
      </c>
      <c r="K80" s="4">
        <v>0</v>
      </c>
      <c r="L80" s="4">
        <v>94.540806737489987</v>
      </c>
      <c r="M80" s="4">
        <v>4.6225753570540679E-2</v>
      </c>
      <c r="N80" s="4">
        <v>1.2666378803227247</v>
      </c>
      <c r="O80" s="4">
        <v>1.0707660431594168</v>
      </c>
      <c r="P80" s="4">
        <v>0.6529061238776932</v>
      </c>
      <c r="Q80" s="4">
        <v>3.943552988221267</v>
      </c>
      <c r="R80" s="4">
        <v>1.9978927390657413</v>
      </c>
      <c r="S80" s="4">
        <v>9.4018481838387818E-3</v>
      </c>
      <c r="T80" s="4">
        <v>2.5593920056005571E-2</v>
      </c>
      <c r="U80" s="4">
        <v>2.0892995964086184E-3</v>
      </c>
      <c r="V80" s="4">
        <v>6.3984800140013927E-3</v>
      </c>
      <c r="W80" s="4">
        <v>0.13058122477553863</v>
      </c>
      <c r="X80" s="4">
        <v>0.13058122477553863</v>
      </c>
      <c r="Y80" s="2">
        <v>1.3058122477553864</v>
      </c>
      <c r="Z80" s="3" t="s">
        <v>76</v>
      </c>
      <c r="AA80" s="3" t="s">
        <v>82</v>
      </c>
    </row>
    <row r="81" spans="1:27" x14ac:dyDescent="0.35">
      <c r="A81" s="4">
        <v>0.50438867787374408</v>
      </c>
      <c r="B81" s="4">
        <v>5.8319940879151676E-2</v>
      </c>
      <c r="C81" s="4">
        <v>5.9502101842918265E-2</v>
      </c>
      <c r="D81" s="4">
        <v>0</v>
      </c>
      <c r="E81" s="4">
        <v>2.3643219275331757E-3</v>
      </c>
      <c r="F81" s="4">
        <v>1.182160963766588E-2</v>
      </c>
      <c r="G81" s="4">
        <v>7.8810730917772513E-3</v>
      </c>
      <c r="H81" s="4">
        <v>2.3643219275331757E-3</v>
      </c>
      <c r="I81" s="4">
        <v>2.1016194911406007E-3</v>
      </c>
      <c r="J81" s="4">
        <v>2.3643219275331757E-3</v>
      </c>
      <c r="K81" s="4">
        <v>0</v>
      </c>
      <c r="L81" s="4">
        <v>3.2837804549071883E-2</v>
      </c>
      <c r="M81" s="4">
        <v>5.2540487278515018E-4</v>
      </c>
      <c r="N81" s="4">
        <v>0.14448634001591631</v>
      </c>
      <c r="O81" s="4">
        <v>0.18389170547480255</v>
      </c>
      <c r="P81" s="4">
        <v>1.8389170547480256</v>
      </c>
      <c r="Q81" s="4">
        <v>7.0929657825995278</v>
      </c>
      <c r="R81" s="4">
        <v>3.546482891299764E-2</v>
      </c>
      <c r="S81" s="4">
        <v>6.5675609098143775E-4</v>
      </c>
      <c r="T81" s="4">
        <v>4.071887764084914E-3</v>
      </c>
      <c r="U81" s="4">
        <v>5.1226975096552137E-3</v>
      </c>
      <c r="V81" s="4">
        <v>1.0639448673899292E-2</v>
      </c>
      <c r="W81" s="4">
        <v>0.13135121819628753</v>
      </c>
      <c r="X81" s="4">
        <v>0.13135121819628753</v>
      </c>
      <c r="Y81" s="2">
        <v>1.3135121819628754</v>
      </c>
      <c r="Z81" s="3" t="s">
        <v>74</v>
      </c>
      <c r="AA81" s="3" t="s">
        <v>82</v>
      </c>
    </row>
    <row r="82" spans="1:27" x14ac:dyDescent="0.35">
      <c r="A82" s="4">
        <v>8.5791445412664979E-2</v>
      </c>
      <c r="B82" s="4">
        <v>1.6702759283881679E-3</v>
      </c>
      <c r="C82" s="4">
        <v>1.6955831394243524E-2</v>
      </c>
      <c r="D82" s="4">
        <v>6.0737306486842472E-3</v>
      </c>
      <c r="E82" s="4">
        <v>2.2776489932565925E-4</v>
      </c>
      <c r="F82" s="4">
        <v>4.5552979865131852E-3</v>
      </c>
      <c r="G82" s="4">
        <v>3.7960816554276545E-4</v>
      </c>
      <c r="H82" s="4">
        <v>6.3268027590460913E-5</v>
      </c>
      <c r="I82" s="4">
        <v>1.3918966069901401E-4</v>
      </c>
      <c r="J82" s="4">
        <v>5.9471945935033252E-5</v>
      </c>
      <c r="K82" s="4">
        <v>0</v>
      </c>
      <c r="L82" s="4">
        <v>0</v>
      </c>
      <c r="M82" s="4">
        <v>1.2653605518092182E-3</v>
      </c>
      <c r="N82" s="4">
        <v>1.2653605518092182E-2</v>
      </c>
      <c r="O82" s="4">
        <v>3.6695456002467326E-2</v>
      </c>
      <c r="P82" s="4">
        <v>8.7309878074836048E-2</v>
      </c>
      <c r="Q82" s="4">
        <v>0.46438732251398307</v>
      </c>
      <c r="R82" s="4">
        <v>4.6818340416941072E-2</v>
      </c>
      <c r="S82" s="4">
        <v>3.6695456002467324E-4</v>
      </c>
      <c r="T82" s="4">
        <v>7.3390912004934648E-4</v>
      </c>
      <c r="U82" s="4">
        <v>1.7715047725329054E-4</v>
      </c>
      <c r="V82" s="4">
        <v>3.2899374347039671E-4</v>
      </c>
      <c r="W82" s="4">
        <v>1.2653605518092182E-2</v>
      </c>
      <c r="X82" s="4">
        <v>1.2653605518092182E-2</v>
      </c>
      <c r="Y82" s="2">
        <v>0.12653605518092181</v>
      </c>
      <c r="Z82" s="3" t="s">
        <v>33</v>
      </c>
      <c r="AA82" s="3" t="s">
        <v>82</v>
      </c>
    </row>
    <row r="83" spans="1:27" x14ac:dyDescent="0.35">
      <c r="A83" s="4">
        <v>1.7306494663158073E-3</v>
      </c>
      <c r="B83" s="4">
        <v>8.2411879348371782E-5</v>
      </c>
      <c r="C83" s="4">
        <v>2.0740322969340231E-4</v>
      </c>
      <c r="D83" s="4">
        <v>5.4941252898914526E-5</v>
      </c>
      <c r="E83" s="4">
        <v>1.2361781902255767E-5</v>
      </c>
      <c r="F83" s="4">
        <v>1.7855907192147218E-4</v>
      </c>
      <c r="G83" s="4">
        <v>1.7169141530910788E-5</v>
      </c>
      <c r="H83" s="4">
        <v>3.4338283061821578E-7</v>
      </c>
      <c r="I83" s="4">
        <v>3.4338283061821578E-7</v>
      </c>
      <c r="J83" s="4">
        <v>3.4338283061821578E-7</v>
      </c>
      <c r="K83" s="4">
        <v>0</v>
      </c>
      <c r="L83" s="4">
        <v>7.3483925752298172E-4</v>
      </c>
      <c r="M83" s="4">
        <v>2.884415777193012E-5</v>
      </c>
      <c r="N83" s="4">
        <v>2.0122233874227444E-2</v>
      </c>
      <c r="O83" s="4">
        <v>1.373531322472863E-3</v>
      </c>
      <c r="P83" s="4">
        <v>1.7855907192147219E-3</v>
      </c>
      <c r="Q83" s="4">
        <v>9.6147192573100421E-3</v>
      </c>
      <c r="R83" s="4">
        <v>2.4723563804511534E-3</v>
      </c>
      <c r="S83" s="4">
        <v>3.4338283061821579E-6</v>
      </c>
      <c r="T83" s="4">
        <v>2.4723563804511535E-5</v>
      </c>
      <c r="U83" s="4">
        <v>4.1205939674185891E-6</v>
      </c>
      <c r="V83" s="4">
        <v>1.3735313224728631E-5</v>
      </c>
      <c r="W83" s="4">
        <v>6.8676566123643148E-4</v>
      </c>
      <c r="X83" s="4">
        <v>6.8676566123643148E-4</v>
      </c>
      <c r="Y83" s="2">
        <v>6.8676566123643153E-3</v>
      </c>
      <c r="Z83" s="3" t="s">
        <v>70</v>
      </c>
      <c r="AA83" s="3" t="s">
        <v>82</v>
      </c>
    </row>
    <row r="84" spans="1:27" x14ac:dyDescent="0.35">
      <c r="A84" s="4">
        <v>4.525124134641146E-2</v>
      </c>
      <c r="B84" s="4">
        <v>4.4821640953882228E-3</v>
      </c>
      <c r="C84" s="4">
        <v>4.338963964545149E-3</v>
      </c>
      <c r="D84" s="4">
        <v>2.434402224332262E-3</v>
      </c>
      <c r="E84" s="4">
        <v>2.8640026168614847E-4</v>
      </c>
      <c r="F84" s="4">
        <v>2.7637625252713328E-3</v>
      </c>
      <c r="G84" s="4">
        <v>6.1576056262521923E-4</v>
      </c>
      <c r="H84" s="4">
        <v>1.0167209289858269E-4</v>
      </c>
      <c r="I84" s="4">
        <v>0</v>
      </c>
      <c r="J84" s="4">
        <v>3.8664035327630046E-4</v>
      </c>
      <c r="K84" s="4">
        <v>0</v>
      </c>
      <c r="L84" s="4">
        <v>0.42816839122079192</v>
      </c>
      <c r="M84" s="4">
        <v>5.7280052337229691E-5</v>
      </c>
      <c r="N84" s="4">
        <v>7.1600065421537117E-3</v>
      </c>
      <c r="O84" s="4">
        <v>1.7184015701168908E-2</v>
      </c>
      <c r="P84" s="4">
        <v>0.18472816878756576</v>
      </c>
      <c r="Q84" s="4">
        <v>0.51695247234349795</v>
      </c>
      <c r="R84" s="4">
        <v>3.2936030093907075E-2</v>
      </c>
      <c r="S84" s="4">
        <v>2.4344022243322623E-4</v>
      </c>
      <c r="T84" s="4">
        <v>1.4320013084307423E-3</v>
      </c>
      <c r="U84" s="4">
        <v>3.2936030093907076E-4</v>
      </c>
      <c r="V84" s="4">
        <v>5.7280052337229694E-4</v>
      </c>
      <c r="W84" s="4">
        <v>0</v>
      </c>
      <c r="X84" s="4">
        <v>2.0764018972245762E-3</v>
      </c>
      <c r="Y84" s="2">
        <v>0.14320013084307423</v>
      </c>
      <c r="Z84" s="3" t="s">
        <v>74</v>
      </c>
      <c r="AA84" s="3" t="s">
        <v>82</v>
      </c>
    </row>
    <row r="85" spans="1:27" x14ac:dyDescent="0.35">
      <c r="A85" s="4">
        <v>2.5850273709550651E-2</v>
      </c>
      <c r="B85" s="4">
        <v>1.9148350895963446E-3</v>
      </c>
      <c r="C85" s="4">
        <v>2.1883829595386794E-3</v>
      </c>
      <c r="D85" s="4">
        <v>2.1883829595386794E-3</v>
      </c>
      <c r="E85" s="4">
        <v>0</v>
      </c>
      <c r="F85" s="4">
        <v>4.1032180491350238E-3</v>
      </c>
      <c r="G85" s="4">
        <v>1.3677393497116746E-4</v>
      </c>
      <c r="H85" s="4">
        <v>2.7354786994233493E-5</v>
      </c>
      <c r="I85" s="4">
        <v>0</v>
      </c>
      <c r="J85" s="4">
        <v>6.8386967485583732E-5</v>
      </c>
      <c r="K85" s="4">
        <v>0</v>
      </c>
      <c r="L85" s="4">
        <v>0.40895406556379071</v>
      </c>
      <c r="M85" s="4">
        <v>7.7961142933565442E-4</v>
      </c>
      <c r="N85" s="4">
        <v>9.5741754479817236E-3</v>
      </c>
      <c r="O85" s="4">
        <v>1.6686420066482431E-2</v>
      </c>
      <c r="P85" s="4">
        <v>4.103218049135024E-2</v>
      </c>
      <c r="Q85" s="4">
        <v>0.24619308294810144</v>
      </c>
      <c r="R85" s="4">
        <v>4.9238616589620282E-2</v>
      </c>
      <c r="S85" s="4">
        <v>2.3251568945098473E-4</v>
      </c>
      <c r="T85" s="4">
        <v>4.1032180491350239E-4</v>
      </c>
      <c r="U85" s="4">
        <v>8.6167579031835504E-5</v>
      </c>
      <c r="V85" s="4">
        <v>2.7354786994233493E-4</v>
      </c>
      <c r="W85" s="4">
        <v>3.1868326848282021E-3</v>
      </c>
      <c r="X85" s="4">
        <v>1.9832220570819279E-3</v>
      </c>
      <c r="Y85" s="2">
        <v>0.13677393497116747</v>
      </c>
      <c r="Z85" s="3" t="s">
        <v>33</v>
      </c>
      <c r="AA85" s="3" t="s">
        <v>82</v>
      </c>
    </row>
    <row r="86" spans="1:27" x14ac:dyDescent="0.35">
      <c r="A86" s="4">
        <v>5.9091783921388537E-3</v>
      </c>
      <c r="B86" s="4">
        <v>2.1136676556496672E-4</v>
      </c>
      <c r="C86" s="4">
        <v>9.6819615194275064E-4</v>
      </c>
      <c r="D86" s="4">
        <v>8.9774056342109511E-4</v>
      </c>
      <c r="E86" s="4">
        <v>7.0455588521655565E-5</v>
      </c>
      <c r="F86" s="4">
        <v>4.0909696560961301E-4</v>
      </c>
      <c r="G86" s="4">
        <v>4.0909696560961293E-5</v>
      </c>
      <c r="H86" s="4">
        <v>6.5910066681548759E-6</v>
      </c>
      <c r="I86" s="4">
        <v>6.1364544841441939E-6</v>
      </c>
      <c r="J86" s="4">
        <v>2.1591228740507354E-5</v>
      </c>
      <c r="K86" s="4">
        <v>0</v>
      </c>
      <c r="L86" s="4">
        <v>2.2727609200534054E-4</v>
      </c>
      <c r="M86" s="4">
        <v>5.4546262081281721E-5</v>
      </c>
      <c r="N86" s="4">
        <v>1.1363804600267027E-3</v>
      </c>
      <c r="O86" s="4">
        <v>2.2727609200534054E-3</v>
      </c>
      <c r="P86" s="4">
        <v>9.3183197722189626E-3</v>
      </c>
      <c r="Q86" s="4">
        <v>4.9091635873153558E-2</v>
      </c>
      <c r="R86" s="4">
        <v>4.0909696560961295E-3</v>
      </c>
      <c r="S86" s="4">
        <v>2.2045780924518031E-5</v>
      </c>
      <c r="T86" s="4">
        <v>4.0909696560961293E-5</v>
      </c>
      <c r="U86" s="4">
        <v>6.5910066681548759E-6</v>
      </c>
      <c r="V86" s="4">
        <v>2.7273131040640861E-5</v>
      </c>
      <c r="W86" s="4">
        <v>2.2727609200534054E-3</v>
      </c>
      <c r="X86" s="4">
        <v>2.2727609200534054E-3</v>
      </c>
      <c r="Y86" s="2">
        <v>2.2727609200534054E-2</v>
      </c>
      <c r="Z86" s="3" t="s">
        <v>33</v>
      </c>
      <c r="AA86" s="3" t="s">
        <v>82</v>
      </c>
    </row>
    <row r="87" spans="1:27" x14ac:dyDescent="0.35">
      <c r="A87" s="4">
        <v>8.7433229479931436E-3</v>
      </c>
      <c r="B87" s="4">
        <v>7.7344779924554726E-4</v>
      </c>
      <c r="C87" s="4">
        <v>9.247745425761979E-4</v>
      </c>
      <c r="D87" s="4">
        <v>6.6135391529691719E-4</v>
      </c>
      <c r="E87" s="4">
        <v>1.0088449555376704E-4</v>
      </c>
      <c r="F87" s="4">
        <v>5.8849289073030779E-4</v>
      </c>
      <c r="G87" s="4">
        <v>1.1209388394863006E-4</v>
      </c>
      <c r="H87" s="4">
        <v>1.737455201203766E-5</v>
      </c>
      <c r="I87" s="4">
        <v>9.5279801356335558E-6</v>
      </c>
      <c r="J87" s="4">
        <v>5.044224777688352E-5</v>
      </c>
      <c r="K87" s="4">
        <v>0</v>
      </c>
      <c r="L87" s="4">
        <v>1.502058044911643</v>
      </c>
      <c r="M87" s="4">
        <v>6.1651636171746531E-5</v>
      </c>
      <c r="N87" s="4">
        <v>2.8583940406900665E-2</v>
      </c>
      <c r="O87" s="4">
        <v>9.8082148455051303E-3</v>
      </c>
      <c r="P87" s="4">
        <v>2.118574406629108E-2</v>
      </c>
      <c r="Q87" s="4">
        <v>0.13955688551604442</v>
      </c>
      <c r="R87" s="4">
        <v>4.8424557865808182E-2</v>
      </c>
      <c r="S87" s="4">
        <v>9.5279801356335544E-5</v>
      </c>
      <c r="T87" s="4">
        <v>3.8111920542534218E-4</v>
      </c>
      <c r="U87" s="4">
        <v>1.1769857814606156E-5</v>
      </c>
      <c r="V87" s="4">
        <v>9.5279801356335544E-5</v>
      </c>
      <c r="W87" s="4">
        <v>1.6253613172551354E-4</v>
      </c>
      <c r="X87" s="4">
        <v>1.6814082592294505E-4</v>
      </c>
      <c r="Y87" s="2">
        <v>5.6046941974315027E-2</v>
      </c>
      <c r="Z87" s="3" t="s">
        <v>75</v>
      </c>
      <c r="AA87" s="3" t="s">
        <v>82</v>
      </c>
    </row>
    <row r="88" spans="1:27" x14ac:dyDescent="0.35">
      <c r="A88" s="4">
        <v>4.7354733744195791E-3</v>
      </c>
      <c r="B88" s="4">
        <v>3.5373415567953483E-4</v>
      </c>
      <c r="C88" s="4">
        <v>3.4232337646406598E-4</v>
      </c>
      <c r="D88" s="4">
        <v>3.3947068166019875E-4</v>
      </c>
      <c r="E88" s="4">
        <v>0</v>
      </c>
      <c r="F88" s="4">
        <v>5.9906590881211549E-4</v>
      </c>
      <c r="G88" s="4">
        <v>8.5580844116016496E-5</v>
      </c>
      <c r="H88" s="4">
        <v>1.1410779215468865E-5</v>
      </c>
      <c r="I88" s="4">
        <v>3.4232337646406599E-6</v>
      </c>
      <c r="J88" s="4">
        <v>4.5643116861875459E-5</v>
      </c>
      <c r="K88" s="4">
        <v>0</v>
      </c>
      <c r="L88" s="4">
        <v>1.4919593824225541</v>
      </c>
      <c r="M88" s="4">
        <v>3.7085032450273813E-5</v>
      </c>
      <c r="N88" s="4">
        <v>2.2821558430937729E-3</v>
      </c>
      <c r="O88" s="4">
        <v>3.9937727254141025E-3</v>
      </c>
      <c r="P88" s="4">
        <v>8.5580844116016491E-3</v>
      </c>
      <c r="Q88" s="4">
        <v>7.0461561655520241E-2</v>
      </c>
      <c r="R88" s="4">
        <v>9.4138928527618144E-3</v>
      </c>
      <c r="S88" s="4">
        <v>4.5643116861875459E-5</v>
      </c>
      <c r="T88" s="4">
        <v>2.7671139597511995E-4</v>
      </c>
      <c r="U88" s="4">
        <v>1.369293505856264E-5</v>
      </c>
      <c r="V88" s="4">
        <v>6.5611980488945981E-5</v>
      </c>
      <c r="W88" s="4">
        <v>2.8526948038672161E-4</v>
      </c>
      <c r="X88" s="4">
        <v>3.5658685048340201E-4</v>
      </c>
      <c r="Y88" s="2">
        <v>2.8526948038672163E-2</v>
      </c>
      <c r="Z88" s="3" t="s">
        <v>33</v>
      </c>
      <c r="AA88" s="3" t="s">
        <v>82</v>
      </c>
    </row>
    <row r="89" spans="1:27" x14ac:dyDescent="0.35">
      <c r="A89" s="4">
        <v>0.30838102412927393</v>
      </c>
      <c r="B89" s="4">
        <v>7.9310636952787394E-3</v>
      </c>
      <c r="C89" s="4">
        <v>6.6461427614067647E-2</v>
      </c>
      <c r="D89" s="4">
        <v>3.3142098570215064E-2</v>
      </c>
      <c r="E89" s="4">
        <v>0</v>
      </c>
      <c r="F89" s="4">
        <v>8.1526017873256307E-3</v>
      </c>
      <c r="G89" s="4">
        <v>4.076300893662816E-4</v>
      </c>
      <c r="H89" s="4">
        <v>6.911988471863036E-5</v>
      </c>
      <c r="I89" s="4">
        <v>5.6713751564004394E-5</v>
      </c>
      <c r="J89" s="4">
        <v>1.5950742627376236E-4</v>
      </c>
      <c r="K89" s="4">
        <v>0</v>
      </c>
      <c r="L89" s="4">
        <v>9.7476760500632559E-3</v>
      </c>
      <c r="M89" s="4">
        <v>1.5950742627376236E-4</v>
      </c>
      <c r="N89" s="4">
        <v>0.15064590259188668</v>
      </c>
      <c r="O89" s="4">
        <v>8.1526017873256307E-2</v>
      </c>
      <c r="P89" s="4">
        <v>0.26850416756083328</v>
      </c>
      <c r="Q89" s="4">
        <v>1.4355668364638612</v>
      </c>
      <c r="R89" s="4">
        <v>0.22774115862420516</v>
      </c>
      <c r="S89" s="4">
        <v>1.2317517917807203E-3</v>
      </c>
      <c r="T89" s="4">
        <v>1.3735361706907314E-3</v>
      </c>
      <c r="U89" s="4">
        <v>3.7218399463877878E-4</v>
      </c>
      <c r="V89" s="4">
        <v>1.6748279758745047E-3</v>
      </c>
      <c r="W89" s="4">
        <v>4.8738380250316279E-3</v>
      </c>
      <c r="X89" s="4">
        <v>0</v>
      </c>
      <c r="Y89" s="2">
        <v>8.8615236818756868E-2</v>
      </c>
      <c r="Z89" s="3" t="s">
        <v>49</v>
      </c>
      <c r="AA89" s="3" t="s">
        <v>82</v>
      </c>
    </row>
    <row r="90" spans="1:27" x14ac:dyDescent="0.35">
      <c r="A90" s="4">
        <v>7.1174105247880206E-3</v>
      </c>
      <c r="B90" s="4">
        <v>6.2005915419339694E-4</v>
      </c>
      <c r="C90" s="4">
        <v>8.2031172150099209E-4</v>
      </c>
      <c r="D90" s="4">
        <v>8.2031172150099209E-4</v>
      </c>
      <c r="E90" s="4">
        <v>0</v>
      </c>
      <c r="F90" s="4">
        <v>4.1015586075049604E-4</v>
      </c>
      <c r="G90" s="4">
        <v>6.0317038345661185E-5</v>
      </c>
      <c r="H90" s="4">
        <v>2.4126815338264476E-8</v>
      </c>
      <c r="I90" s="4">
        <v>2.4126815338264476E-8</v>
      </c>
      <c r="J90" s="4">
        <v>2.4126815338264476E-8</v>
      </c>
      <c r="K90" s="4">
        <v>0</v>
      </c>
      <c r="L90" s="4">
        <v>1.2063407669132237E-3</v>
      </c>
      <c r="M90" s="4">
        <v>2.2920474571351252E-5</v>
      </c>
      <c r="N90" s="4">
        <v>4.1256854228432253E-3</v>
      </c>
      <c r="O90" s="4">
        <v>3.8602904541223159E-3</v>
      </c>
      <c r="P90" s="4">
        <v>1.0374530595453724E-2</v>
      </c>
      <c r="Q90" s="4">
        <v>2.8952178405917368E-2</v>
      </c>
      <c r="R90" s="4">
        <v>3.8602904541223159E-3</v>
      </c>
      <c r="S90" s="4">
        <v>2.8952178405917365E-5</v>
      </c>
      <c r="T90" s="4">
        <v>1.0615798748836368E-4</v>
      </c>
      <c r="U90" s="4">
        <v>2.4126815338264476E-5</v>
      </c>
      <c r="V90" s="4">
        <v>7.7205809082446321E-5</v>
      </c>
      <c r="W90" s="4">
        <v>6.0317038345661187E-3</v>
      </c>
      <c r="X90" s="4">
        <v>2.4126815338264473E-3</v>
      </c>
      <c r="Y90" s="2">
        <v>2.4126815338264475E-2</v>
      </c>
      <c r="Z90" s="3" t="s">
        <v>33</v>
      </c>
      <c r="AA90" s="3" t="s">
        <v>82</v>
      </c>
    </row>
    <row r="91" spans="1:27" x14ac:dyDescent="0.35">
      <c r="A91" s="4">
        <v>2.1014822425475311E-3</v>
      </c>
      <c r="B91" s="4">
        <v>1.9333636631437288E-4</v>
      </c>
      <c r="C91" s="4">
        <v>2.2816092919087483E-4</v>
      </c>
      <c r="D91" s="4">
        <v>1.3809740451026632E-4</v>
      </c>
      <c r="E91" s="4">
        <v>2.1615245923346034E-5</v>
      </c>
      <c r="F91" s="4">
        <v>1.5010587446768079E-4</v>
      </c>
      <c r="G91" s="4">
        <v>1.8012704936121696E-5</v>
      </c>
      <c r="H91" s="4">
        <v>4.9234726825399312E-6</v>
      </c>
      <c r="I91" s="4">
        <v>4.8033879829657864E-7</v>
      </c>
      <c r="J91" s="4">
        <v>9.3666065667832816E-6</v>
      </c>
      <c r="K91" s="4">
        <v>0</v>
      </c>
      <c r="L91" s="4">
        <v>9.606775965931572E-4</v>
      </c>
      <c r="M91" s="4">
        <v>7.5653360731711133E-5</v>
      </c>
      <c r="N91" s="4">
        <v>8.898276238444117E-3</v>
      </c>
      <c r="O91" s="4">
        <v>4.202964485095063E-4</v>
      </c>
      <c r="P91" s="4">
        <v>3.2182699485870762E-3</v>
      </c>
      <c r="Q91" s="4">
        <v>2.353660111653235E-2</v>
      </c>
      <c r="R91" s="4">
        <v>2.0414398927604592E-3</v>
      </c>
      <c r="S91" s="4">
        <v>1.681185794038025E-5</v>
      </c>
      <c r="T91" s="4">
        <v>2.8820327897794717E-5</v>
      </c>
      <c r="U91" s="4">
        <v>1.1768300558266177E-5</v>
      </c>
      <c r="V91" s="4">
        <v>6.7247431761521001E-5</v>
      </c>
      <c r="W91" s="4">
        <v>1.2008469957414463E-3</v>
      </c>
      <c r="X91" s="4">
        <v>1.2008469957414463E-3</v>
      </c>
      <c r="Y91" s="2">
        <v>1.2008469957414464E-2</v>
      </c>
      <c r="Z91" s="3" t="s">
        <v>33</v>
      </c>
      <c r="AA91" s="3" t="s">
        <v>82</v>
      </c>
    </row>
    <row r="92" spans="1:27" x14ac:dyDescent="0.35">
      <c r="A92" s="4">
        <v>7.4920204903533683E-2</v>
      </c>
      <c r="B92" s="4">
        <v>4.3488164915269556E-3</v>
      </c>
      <c r="C92" s="4">
        <v>1.0549109311129744E-2</v>
      </c>
      <c r="D92" s="4">
        <v>6.3725231757028652E-3</v>
      </c>
      <c r="E92" s="4">
        <v>7.7503660245034839E-4</v>
      </c>
      <c r="F92" s="4">
        <v>4.9516227378772256E-3</v>
      </c>
      <c r="G92" s="4">
        <v>7.7503660245034839E-4</v>
      </c>
      <c r="H92" s="4">
        <v>9.9032454757544525E-5</v>
      </c>
      <c r="I92" s="4">
        <v>2.7126281085762194E-5</v>
      </c>
      <c r="J92" s="4">
        <v>3.7890678342017035E-4</v>
      </c>
      <c r="K92" s="4">
        <v>0</v>
      </c>
      <c r="L92" s="4">
        <v>1.287421911848079</v>
      </c>
      <c r="M92" s="4">
        <v>9.4726695855042588E-4</v>
      </c>
      <c r="N92" s="4">
        <v>4.0818594395718354E-2</v>
      </c>
      <c r="O92" s="4">
        <v>3.7589275218841901E-2</v>
      </c>
      <c r="P92" s="4">
        <v>0.10161591009904569</v>
      </c>
      <c r="Q92" s="4">
        <v>0.7707308435478466</v>
      </c>
      <c r="R92" s="4">
        <v>7.4920204903533683E-2</v>
      </c>
      <c r="S92" s="4">
        <v>8.1809419147536779E-4</v>
      </c>
      <c r="T92" s="4">
        <v>1.8514763280758325E-3</v>
      </c>
      <c r="U92" s="4">
        <v>1.2486700817255616E-4</v>
      </c>
      <c r="V92" s="4">
        <v>9.0420936952540648E-4</v>
      </c>
      <c r="W92" s="4">
        <v>6.4586383537529031E-4</v>
      </c>
      <c r="X92" s="4">
        <v>2.5834553415011612E-3</v>
      </c>
      <c r="Y92" s="2">
        <v>0.4305758902501936</v>
      </c>
      <c r="Z92" s="3" t="s">
        <v>33</v>
      </c>
      <c r="AA92" s="3" t="s">
        <v>82</v>
      </c>
    </row>
    <row r="93" spans="1:27" x14ac:dyDescent="0.35">
      <c r="A93" s="4">
        <v>0.1737048131282436</v>
      </c>
      <c r="B93" s="4">
        <v>1.8960736644280111E-2</v>
      </c>
      <c r="C93" s="4">
        <v>1.4434625316290663E-2</v>
      </c>
      <c r="D93" s="4">
        <v>8.9910589893844386E-3</v>
      </c>
      <c r="E93" s="4">
        <v>1.1009459987001355E-3</v>
      </c>
      <c r="F93" s="4">
        <v>1.834909997833559E-2</v>
      </c>
      <c r="G93" s="4">
        <v>6.7280033253897171E-4</v>
      </c>
      <c r="H93" s="4">
        <v>1.1009459987001353E-4</v>
      </c>
      <c r="I93" s="4">
        <v>4.8930933275561576E-5</v>
      </c>
      <c r="J93" s="4">
        <v>3.3640016626948586E-4</v>
      </c>
      <c r="K93" s="4">
        <v>0</v>
      </c>
      <c r="L93" s="4">
        <v>3.6514708956887825</v>
      </c>
      <c r="M93" s="4">
        <v>8.0736039904676597E-3</v>
      </c>
      <c r="N93" s="4">
        <v>0.14679279982668472</v>
      </c>
      <c r="O93" s="4">
        <v>0.12232733318890394</v>
      </c>
      <c r="P93" s="4">
        <v>0.33640016626948588</v>
      </c>
      <c r="Q93" s="4">
        <v>1.1009459987001355</v>
      </c>
      <c r="R93" s="4">
        <v>0.31193469963170506</v>
      </c>
      <c r="S93" s="4">
        <v>2.0184009976169149E-3</v>
      </c>
      <c r="T93" s="4">
        <v>3.73098366226157E-3</v>
      </c>
      <c r="U93" s="4">
        <v>2.6300376635614346E-4</v>
      </c>
      <c r="V93" s="4">
        <v>1.8349099978335589E-3</v>
      </c>
      <c r="W93" s="4">
        <v>6.1163666594451972E-2</v>
      </c>
      <c r="X93" s="4">
        <v>6.1163666594451972E-2</v>
      </c>
      <c r="Y93" s="2">
        <v>0.61163666594451971</v>
      </c>
      <c r="Z93" s="3" t="s">
        <v>73</v>
      </c>
      <c r="AA93" s="3" t="s">
        <v>82</v>
      </c>
    </row>
    <row r="94" spans="1:27" x14ac:dyDescent="0.35">
      <c r="A94" s="4">
        <v>3.8238909983604359E-2</v>
      </c>
      <c r="B94" s="4">
        <v>3.2520942135588755E-3</v>
      </c>
      <c r="C94" s="4">
        <v>3.7702850497852891E-3</v>
      </c>
      <c r="D94" s="4">
        <v>1.8583395506050718E-3</v>
      </c>
      <c r="E94" s="4">
        <v>1.608178457254389E-4</v>
      </c>
      <c r="F94" s="4">
        <v>3.6630731526349969E-3</v>
      </c>
      <c r="G94" s="4">
        <v>3.4843866573845098E-4</v>
      </c>
      <c r="H94" s="4">
        <v>7.2368030576447497E-5</v>
      </c>
      <c r="I94" s="4">
        <v>2.6802974287573147E-5</v>
      </c>
      <c r="J94" s="4">
        <v>1.7868649525048765E-4</v>
      </c>
      <c r="K94" s="4">
        <v>0</v>
      </c>
      <c r="L94" s="4">
        <v>0.4958550243201032</v>
      </c>
      <c r="M94" s="4">
        <v>4.5565056288874353E-4</v>
      </c>
      <c r="N94" s="4">
        <v>1.3401487143786575E-2</v>
      </c>
      <c r="O94" s="4">
        <v>1.6081784572543889E-2</v>
      </c>
      <c r="P94" s="4">
        <v>5.0032218670136547E-2</v>
      </c>
      <c r="Q94" s="4">
        <v>0.25909541811320713</v>
      </c>
      <c r="R94" s="4">
        <v>2.3229244382563397E-2</v>
      </c>
      <c r="S94" s="4">
        <v>1.8762082001301205E-4</v>
      </c>
      <c r="T94" s="4">
        <v>4.2884758860117035E-4</v>
      </c>
      <c r="U94" s="4">
        <v>3.0376704192582906E-5</v>
      </c>
      <c r="V94" s="4">
        <v>2.1442379430058517E-4</v>
      </c>
      <c r="W94" s="4">
        <v>8.9343247625243826E-3</v>
      </c>
      <c r="X94" s="4">
        <v>8.9343247625243826E-3</v>
      </c>
      <c r="Y94" s="2">
        <v>8.934324762524383E-2</v>
      </c>
      <c r="Z94" s="3" t="s">
        <v>75</v>
      </c>
      <c r="AA94" s="3" t="s">
        <v>82</v>
      </c>
    </row>
    <row r="95" spans="1:27" x14ac:dyDescent="0.35">
      <c r="A95" s="4">
        <v>1.2056830109267063E-3</v>
      </c>
      <c r="B95" s="4">
        <v>3.088449092029002E-5</v>
      </c>
      <c r="C95" s="4">
        <v>2.4351233225613285E-4</v>
      </c>
      <c r="D95" s="4">
        <v>7.6023362265329267E-5</v>
      </c>
      <c r="E95" s="4">
        <v>3.5635951061873094E-6</v>
      </c>
      <c r="F95" s="4">
        <v>4.1575276238851943E-5</v>
      </c>
      <c r="G95" s="4">
        <v>4.3555051297844901E-6</v>
      </c>
      <c r="H95" s="4">
        <v>9.8988752949647504E-7</v>
      </c>
      <c r="I95" s="4">
        <v>1.385842541295065E-6</v>
      </c>
      <c r="J95" s="4">
        <v>6.7312352005760294E-7</v>
      </c>
      <c r="K95" s="4">
        <v>0</v>
      </c>
      <c r="L95" s="4">
        <v>0</v>
      </c>
      <c r="M95" s="4">
        <v>0</v>
      </c>
      <c r="N95" s="4">
        <v>7.9191002359717993E-5</v>
      </c>
      <c r="O95" s="4">
        <v>2.77168508259013E-4</v>
      </c>
      <c r="P95" s="4">
        <v>5.7413476710795541E-4</v>
      </c>
      <c r="Q95" s="4">
        <v>2.3163368190217515E-3</v>
      </c>
      <c r="R95" s="4">
        <v>5.9393251769788495E-5</v>
      </c>
      <c r="S95" s="4">
        <v>3.9595501179859001E-6</v>
      </c>
      <c r="T95" s="4">
        <v>8.7110102595689801E-6</v>
      </c>
      <c r="U95" s="4">
        <v>1.7817975530936551E-5</v>
      </c>
      <c r="V95" s="4">
        <v>2.6331008284606236E-5</v>
      </c>
      <c r="W95" s="4">
        <v>1.9797750589929498E-4</v>
      </c>
      <c r="X95" s="4">
        <v>1.9797750589929498E-4</v>
      </c>
      <c r="Y95" s="2">
        <v>1.9797750589929499E-3</v>
      </c>
      <c r="Z95" s="3" t="s">
        <v>74</v>
      </c>
      <c r="AA95" s="3" t="s">
        <v>82</v>
      </c>
    </row>
    <row r="96" spans="1:27" x14ac:dyDescent="0.35">
      <c r="A96" s="4">
        <v>6.2641533520064435E-2</v>
      </c>
      <c r="B96" s="4">
        <v>5.813494837473605E-3</v>
      </c>
      <c r="C96" s="4">
        <v>4.7319144025947954E-3</v>
      </c>
      <c r="D96" s="4">
        <v>4.6192497739615847E-3</v>
      </c>
      <c r="E96" s="4">
        <v>4.7319144025947952E-5</v>
      </c>
      <c r="F96" s="4">
        <v>3.6052681162627009E-3</v>
      </c>
      <c r="G96" s="4">
        <v>1.4871730979583641E-3</v>
      </c>
      <c r="H96" s="4">
        <v>1.9378316124912015E-4</v>
      </c>
      <c r="I96" s="4">
        <v>1.1041133606054522E-4</v>
      </c>
      <c r="J96" s="4">
        <v>7.2105362325254022E-4</v>
      </c>
      <c r="K96" s="4">
        <v>0</v>
      </c>
      <c r="L96" s="4">
        <v>3.1996754531831471</v>
      </c>
      <c r="M96" s="4">
        <v>9.6891580624560087E-4</v>
      </c>
      <c r="N96" s="4">
        <v>6.0838899461933077E-2</v>
      </c>
      <c r="O96" s="4">
        <v>0.10590475091521684</v>
      </c>
      <c r="P96" s="4">
        <v>0.11717121377853777</v>
      </c>
      <c r="Q96" s="4">
        <v>0.83146495931308539</v>
      </c>
      <c r="R96" s="4">
        <v>0.36052681162627009</v>
      </c>
      <c r="S96" s="4">
        <v>7.2105362325254022E-4</v>
      </c>
      <c r="T96" s="4">
        <v>3.2898071560897146E-3</v>
      </c>
      <c r="U96" s="4">
        <v>1.712502355224783E-4</v>
      </c>
      <c r="V96" s="4">
        <v>1.0590475091521684E-3</v>
      </c>
      <c r="W96" s="4">
        <v>5.2501716943075582E-3</v>
      </c>
      <c r="X96" s="4">
        <v>3.2672742303630725E-3</v>
      </c>
      <c r="Y96" s="2">
        <v>0.22532925726641881</v>
      </c>
      <c r="Z96" s="3" t="s">
        <v>33</v>
      </c>
      <c r="AA96" s="3" t="s">
        <v>82</v>
      </c>
    </row>
    <row r="97" spans="1:27" x14ac:dyDescent="0.35">
      <c r="A97" s="4">
        <v>1.9808416905417583E-2</v>
      </c>
      <c r="B97" s="4">
        <v>2.2617073033797692E-3</v>
      </c>
      <c r="C97" s="4">
        <v>1.1086800506763573E-3</v>
      </c>
      <c r="D97" s="4">
        <v>1.1086800506763573E-3</v>
      </c>
      <c r="E97" s="4">
        <v>0</v>
      </c>
      <c r="F97" s="4">
        <v>1.9956240912174434E-3</v>
      </c>
      <c r="G97" s="4">
        <v>2.51300811486641E-4</v>
      </c>
      <c r="H97" s="4">
        <v>4.286896195948582E-5</v>
      </c>
      <c r="I97" s="4">
        <v>2.3651841081095624E-5</v>
      </c>
      <c r="J97" s="4">
        <v>1.0199856466222488E-4</v>
      </c>
      <c r="K97" s="4">
        <v>0</v>
      </c>
      <c r="L97" s="4">
        <v>3.7695121722996152</v>
      </c>
      <c r="M97" s="4">
        <v>1.3304160608116288E-4</v>
      </c>
      <c r="N97" s="4">
        <v>3.1782161452722245E-2</v>
      </c>
      <c r="O97" s="4">
        <v>1.5521520709469003E-2</v>
      </c>
      <c r="P97" s="4">
        <v>5.0260162297328194E-2</v>
      </c>
      <c r="Q97" s="4">
        <v>0.44051554013540595</v>
      </c>
      <c r="R97" s="4">
        <v>9.2390004223029773E-2</v>
      </c>
      <c r="S97" s="4">
        <v>2.2173601013527147E-4</v>
      </c>
      <c r="T97" s="4">
        <v>9.9042084527087922E-4</v>
      </c>
      <c r="U97" s="4">
        <v>3.5477761621643437E-5</v>
      </c>
      <c r="V97" s="4">
        <v>2.6608321216232576E-4</v>
      </c>
      <c r="W97" s="4">
        <v>1.4782400675684766E-2</v>
      </c>
      <c r="X97" s="4">
        <v>1.4782400675684766E-2</v>
      </c>
      <c r="Y97" s="2">
        <v>0.14782400675684765</v>
      </c>
      <c r="Z97" s="3" t="s">
        <v>75</v>
      </c>
      <c r="AA97" s="3" t="s">
        <v>82</v>
      </c>
    </row>
    <row r="98" spans="1:27" x14ac:dyDescent="0.35">
      <c r="A98" s="4">
        <v>2.1996414232690296E-2</v>
      </c>
      <c r="B98" s="4">
        <v>7.7394790818725119E-4</v>
      </c>
      <c r="C98" s="4">
        <v>3.6966196141048975E-3</v>
      </c>
      <c r="D98" s="4">
        <v>2.3625778249926617E-3</v>
      </c>
      <c r="E98" s="4">
        <v>1.8330345193908582E-4</v>
      </c>
      <c r="F98" s="4">
        <v>1.7311992683135883E-3</v>
      </c>
      <c r="G98" s="4">
        <v>1.120187761849969E-4</v>
      </c>
      <c r="H98" s="4">
        <v>1.2220230129272387E-5</v>
      </c>
      <c r="I98" s="4">
        <v>2.0367050215453981E-5</v>
      </c>
      <c r="J98" s="4">
        <v>4.4807510473998758E-5</v>
      </c>
      <c r="K98" s="4">
        <v>0</v>
      </c>
      <c r="L98" s="4">
        <v>0.21283567475149406</v>
      </c>
      <c r="M98" s="4">
        <v>4.3789157963226058E-4</v>
      </c>
      <c r="N98" s="4">
        <v>0.17923004189599503</v>
      </c>
      <c r="O98" s="4">
        <v>4.378915796322605E-2</v>
      </c>
      <c r="P98" s="4">
        <v>2.3422107747772078E-2</v>
      </c>
      <c r="Q98" s="4">
        <v>0.39919418422289804</v>
      </c>
      <c r="R98" s="4">
        <v>7.3321380775634326E-2</v>
      </c>
      <c r="S98" s="4">
        <v>1.3238582640045087E-4</v>
      </c>
      <c r="T98" s="4">
        <v>7.4339733286407032E-4</v>
      </c>
      <c r="U98" s="4">
        <v>8.0449848351043225E-5</v>
      </c>
      <c r="V98" s="4">
        <v>1.8330345193908582E-4</v>
      </c>
      <c r="W98" s="4">
        <v>1.0183525107726989E-2</v>
      </c>
      <c r="X98" s="4">
        <v>1.0183525107726989E-2</v>
      </c>
      <c r="Y98" s="2">
        <v>0.1018352510772699</v>
      </c>
      <c r="Z98" s="3" t="s">
        <v>33</v>
      </c>
      <c r="AA98" s="3" t="s">
        <v>82</v>
      </c>
    </row>
    <row r="99" spans="1:27" x14ac:dyDescent="0.35">
      <c r="A99" s="4">
        <v>8.7927251723537214E-2</v>
      </c>
      <c r="B99" s="4">
        <v>2.6286173908381828E-3</v>
      </c>
      <c r="C99" s="4">
        <v>1.6165996953654824E-2</v>
      </c>
      <c r="D99" s="4">
        <v>4.9943730425925474E-3</v>
      </c>
      <c r="E99" s="4">
        <v>2.3657556517543644E-4</v>
      </c>
      <c r="F99" s="4">
        <v>3.8114952167153647E-3</v>
      </c>
      <c r="G99" s="4">
        <v>5.2572347816763653E-4</v>
      </c>
      <c r="H99" s="4">
        <v>1.5771704345029095E-4</v>
      </c>
      <c r="I99" s="4">
        <v>1.5771704345029095E-4</v>
      </c>
      <c r="J99" s="4">
        <v>1.4457395649610004E-4</v>
      </c>
      <c r="K99" s="4">
        <v>0</v>
      </c>
      <c r="L99" s="4">
        <v>6.9526929987669926E-3</v>
      </c>
      <c r="M99" s="4">
        <v>5.2572347816763656E-5</v>
      </c>
      <c r="N99" s="4">
        <v>3.285771738547728E-3</v>
      </c>
      <c r="O99" s="4">
        <v>1.4457395649610006E-2</v>
      </c>
      <c r="P99" s="4">
        <v>6.3086817380116386E-2</v>
      </c>
      <c r="Q99" s="4">
        <v>0.35486334776315465</v>
      </c>
      <c r="R99" s="4">
        <v>2.8914791299220012E-2</v>
      </c>
      <c r="S99" s="4">
        <v>1.5771704345029095E-4</v>
      </c>
      <c r="T99" s="4">
        <v>3.2857717385477284E-4</v>
      </c>
      <c r="U99" s="4">
        <v>1.1828778258771822E-4</v>
      </c>
      <c r="V99" s="4">
        <v>3.5486334776315472E-4</v>
      </c>
      <c r="W99" s="4">
        <v>1.3143086954190912E-2</v>
      </c>
      <c r="X99" s="4">
        <v>1.3143086954190912E-2</v>
      </c>
      <c r="Y99" s="2">
        <v>0.13143086954190913</v>
      </c>
      <c r="Z99" s="3" t="s">
        <v>49</v>
      </c>
      <c r="AA99" s="3" t="s">
        <v>82</v>
      </c>
    </row>
    <row r="100" spans="1:27" x14ac:dyDescent="0.35">
      <c r="A100" s="4">
        <v>0.47496633549654005</v>
      </c>
      <c r="B100" s="4">
        <v>1.4909946454098506E-2</v>
      </c>
      <c r="C100" s="4">
        <v>3.2663542489648791E-2</v>
      </c>
      <c r="D100" s="4">
        <v>1.8445294582389905E-2</v>
      </c>
      <c r="E100" s="4">
        <v>1.2296863054926605E-2</v>
      </c>
      <c r="F100" s="4">
        <v>2.5362280050786116E-2</v>
      </c>
      <c r="G100" s="4">
        <v>2.6130833991719032E-2</v>
      </c>
      <c r="H100" s="4">
        <v>1.6677620518244205E-2</v>
      </c>
      <c r="I100" s="4">
        <v>5.9178653451834283E-3</v>
      </c>
      <c r="J100" s="4">
        <v>1.3833970936792427E-3</v>
      </c>
      <c r="K100" s="4">
        <v>0</v>
      </c>
      <c r="L100" s="4">
        <v>7.9929609857022923</v>
      </c>
      <c r="M100" s="4">
        <v>3.3047819460115244E-3</v>
      </c>
      <c r="N100" s="4">
        <v>1.9367559311509401</v>
      </c>
      <c r="O100" s="4">
        <v>0.13833970936792428</v>
      </c>
      <c r="P100" s="4">
        <v>0.32279265519182332</v>
      </c>
      <c r="Q100" s="4">
        <v>1.9982402464255731</v>
      </c>
      <c r="R100" s="4">
        <v>0.36122035223846899</v>
      </c>
      <c r="S100" s="4">
        <v>1.3833970936792427E-3</v>
      </c>
      <c r="T100" s="4">
        <v>5.149311404250516E-3</v>
      </c>
      <c r="U100" s="4">
        <v>9.2226472911949514E-4</v>
      </c>
      <c r="V100" s="4">
        <v>2.5362280050786122E-3</v>
      </c>
      <c r="W100" s="4">
        <v>7.6855394093291271E-2</v>
      </c>
      <c r="X100" s="4">
        <v>7.6855394093291271E-2</v>
      </c>
      <c r="Y100" s="2">
        <v>0.76855394093291274</v>
      </c>
      <c r="Z100" s="3" t="s">
        <v>33</v>
      </c>
      <c r="AA100" s="3" t="s">
        <v>82</v>
      </c>
    </row>
    <row r="101" spans="1:27" x14ac:dyDescent="0.35">
      <c r="A101" s="4">
        <v>1.4352197541870953E-2</v>
      </c>
      <c r="B101" s="4">
        <v>1.2458504810651868E-3</v>
      </c>
      <c r="C101" s="4">
        <v>1.3704355291717055E-3</v>
      </c>
      <c r="D101" s="4">
        <v>8.2226131750302324E-4</v>
      </c>
      <c r="E101" s="4">
        <v>8.9701234636693457E-5</v>
      </c>
      <c r="F101" s="4">
        <v>1.1910330598983187E-3</v>
      </c>
      <c r="G101" s="4">
        <v>1.8936927312190841E-4</v>
      </c>
      <c r="H101" s="4">
        <v>3.6378834047103459E-5</v>
      </c>
      <c r="I101" s="4">
        <v>1.3455185195504019E-5</v>
      </c>
      <c r="J101" s="4">
        <v>6.9767626939650474E-5</v>
      </c>
      <c r="K101" s="4">
        <v>0</v>
      </c>
      <c r="L101" s="4">
        <v>0.10415310021704963</v>
      </c>
      <c r="M101" s="4">
        <v>2.1428628274321215E-4</v>
      </c>
      <c r="N101" s="4">
        <v>3.9518377259387723E-3</v>
      </c>
      <c r="O101" s="4">
        <v>6.0797503475981118E-3</v>
      </c>
      <c r="P101" s="4">
        <v>1.6445226350060467E-2</v>
      </c>
      <c r="Q101" s="4">
        <v>0.1086381619488843</v>
      </c>
      <c r="R101" s="4">
        <v>4.3355596741068501E-2</v>
      </c>
      <c r="S101" s="4">
        <v>7.475102886391121E-5</v>
      </c>
      <c r="T101" s="4">
        <v>4.4850617318346729E-4</v>
      </c>
      <c r="U101" s="4">
        <v>3.936887520165991E-5</v>
      </c>
      <c r="V101" s="4">
        <v>1.0963484233373644E-4</v>
      </c>
      <c r="W101" s="4">
        <v>4.9834019242607471E-3</v>
      </c>
      <c r="X101" s="4">
        <v>4.9834019242607471E-3</v>
      </c>
      <c r="Y101" s="2">
        <v>4.9834019242607476E-2</v>
      </c>
      <c r="Z101" s="3" t="s">
        <v>73</v>
      </c>
      <c r="AA101" s="3" t="s">
        <v>82</v>
      </c>
    </row>
    <row r="102" spans="1:27" x14ac:dyDescent="0.35">
      <c r="A102" s="4">
        <v>0.15784342147282815</v>
      </c>
      <c r="B102" s="4">
        <v>4.4095939967012301E-3</v>
      </c>
      <c r="C102" s="4">
        <v>2.5355165481032071E-2</v>
      </c>
      <c r="D102" s="4">
        <v>2.4052330891097616E-2</v>
      </c>
      <c r="E102" s="4">
        <v>9.0196240841616067E-4</v>
      </c>
      <c r="F102" s="4">
        <v>1.553379703383388E-2</v>
      </c>
      <c r="G102" s="4">
        <v>7.516353403468005E-4</v>
      </c>
      <c r="H102" s="4">
        <v>2.5054511344893356E-5</v>
      </c>
      <c r="I102" s="4">
        <v>2.5054511344893356E-5</v>
      </c>
      <c r="J102" s="4">
        <v>2.5054511344893356E-5</v>
      </c>
      <c r="K102" s="4">
        <v>5.2614473824276045E-2</v>
      </c>
      <c r="L102" s="4">
        <v>30.366067750010746</v>
      </c>
      <c r="M102" s="4">
        <v>5.8126466320152581E-3</v>
      </c>
      <c r="N102" s="4">
        <v>0.26056691798689086</v>
      </c>
      <c r="O102" s="4">
        <v>4.2091579059420833E-2</v>
      </c>
      <c r="P102" s="4">
        <v>0.12527255672446677</v>
      </c>
      <c r="Q102" s="4">
        <v>1.1525075218650942</v>
      </c>
      <c r="R102" s="4">
        <v>0.15032706806936014</v>
      </c>
      <c r="S102" s="4">
        <v>5.0109022689786707E-4</v>
      </c>
      <c r="T102" s="4">
        <v>1.6034887260731748E-3</v>
      </c>
      <c r="U102" s="4">
        <v>3.0065413613872028E-4</v>
      </c>
      <c r="V102" s="4">
        <v>1.1525075218650942E-3</v>
      </c>
      <c r="W102" s="4">
        <v>5.010902268978671E-2</v>
      </c>
      <c r="X102" s="4">
        <v>5.010902268978671E-2</v>
      </c>
      <c r="Y102" s="2">
        <v>0.50109022689786709</v>
      </c>
      <c r="Z102" s="3" t="s">
        <v>31</v>
      </c>
      <c r="AA102" s="3" t="s">
        <v>82</v>
      </c>
    </row>
    <row r="103" spans="1:27" x14ac:dyDescent="0.35">
      <c r="A103" s="4">
        <v>1.6842277999070246E-2</v>
      </c>
      <c r="B103" s="4">
        <v>1.5594701850990967E-3</v>
      </c>
      <c r="C103" s="4">
        <v>1.9493377313738707E-3</v>
      </c>
      <c r="D103" s="4">
        <v>0</v>
      </c>
      <c r="E103" s="4">
        <v>1.4035231665891871E-4</v>
      </c>
      <c r="F103" s="4">
        <v>1.5594701850990967E-3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0.23314079267231494</v>
      </c>
      <c r="M103" s="4">
        <v>1.2475761480792774E-4</v>
      </c>
      <c r="N103" s="4">
        <v>1.481496675844142E-2</v>
      </c>
      <c r="O103" s="4">
        <v>9.5127681291044888E-3</v>
      </c>
      <c r="P103" s="4">
        <v>2.5731258054135092E-2</v>
      </c>
      <c r="Q103" s="4">
        <v>0.20117165387778346</v>
      </c>
      <c r="R103" s="4">
        <v>1.9493377313738708E-2</v>
      </c>
      <c r="S103" s="4">
        <v>1.3255496573342322E-4</v>
      </c>
      <c r="T103" s="4">
        <v>4.8343575738071993E-4</v>
      </c>
      <c r="U103" s="4">
        <v>4.912331083062154E-5</v>
      </c>
      <c r="V103" s="4">
        <v>1.6374436943540516E-4</v>
      </c>
      <c r="W103" s="4">
        <v>1.8167827656404476E-3</v>
      </c>
      <c r="X103" s="4">
        <v>1.130615884196845E-3</v>
      </c>
      <c r="Y103" s="2">
        <v>7.7973509254954831E-2</v>
      </c>
      <c r="Z103" s="3" t="s">
        <v>33</v>
      </c>
      <c r="AA103" s="3" t="s">
        <v>82</v>
      </c>
    </row>
    <row r="104" spans="1:27" x14ac:dyDescent="0.35">
      <c r="A104" s="4">
        <v>1.1565578797210308E-2</v>
      </c>
      <c r="B104" s="4">
        <v>6.0941703662223553E-4</v>
      </c>
      <c r="C104" s="4">
        <v>1.2588687690809682E-3</v>
      </c>
      <c r="D104" s="4">
        <v>9.3859120238899035E-4</v>
      </c>
      <c r="E104" s="4">
        <v>8.0069391672994448E-5</v>
      </c>
      <c r="F104" s="4">
        <v>1.7837681144928204E-3</v>
      </c>
      <c r="G104" s="4">
        <v>8.0069391672994448E-5</v>
      </c>
      <c r="H104" s="4">
        <v>0</v>
      </c>
      <c r="I104" s="4">
        <v>5.782789398605154E-6</v>
      </c>
      <c r="J104" s="4">
        <v>2.9803606900503488E-5</v>
      </c>
      <c r="K104" s="4">
        <v>0</v>
      </c>
      <c r="L104" s="4">
        <v>9.2969460331421325E-2</v>
      </c>
      <c r="M104" s="4">
        <v>1.9127688010770895E-4</v>
      </c>
      <c r="N104" s="4">
        <v>2.4243232478767762E-2</v>
      </c>
      <c r="O104" s="4">
        <v>5.4269254356140674E-3</v>
      </c>
      <c r="P104" s="4">
        <v>1.4679388473382316E-2</v>
      </c>
      <c r="Q104" s="4">
        <v>9.6972929915071046E-2</v>
      </c>
      <c r="R104" s="4">
        <v>2.2241497686942901E-2</v>
      </c>
      <c r="S104" s="4">
        <v>6.6724493060828704E-5</v>
      </c>
      <c r="T104" s="4">
        <v>2.2241497686942901E-4</v>
      </c>
      <c r="U104" s="4">
        <v>3.5141566345369786E-5</v>
      </c>
      <c r="V104" s="4">
        <v>9.7862589822548773E-5</v>
      </c>
      <c r="W104" s="4">
        <v>4.44829953738858E-3</v>
      </c>
      <c r="X104" s="4">
        <v>4.44829953738858E-3</v>
      </c>
      <c r="Y104" s="2">
        <v>4.4482995373885802E-2</v>
      </c>
      <c r="Z104" s="3" t="s">
        <v>33</v>
      </c>
      <c r="AA104" s="3" t="s">
        <v>82</v>
      </c>
    </row>
    <row r="105" spans="1:27" x14ac:dyDescent="0.35">
      <c r="A105" s="4">
        <v>2.6723569815896033E-3</v>
      </c>
      <c r="B105" s="4">
        <v>2.7053490430907094E-4</v>
      </c>
      <c r="C105" s="4">
        <v>2.2324628282415201E-4</v>
      </c>
      <c r="D105" s="4">
        <v>1.6496030750553107E-4</v>
      </c>
      <c r="E105" s="4">
        <v>1.9795236900663724E-5</v>
      </c>
      <c r="F105" s="4">
        <v>2.364431074245945E-4</v>
      </c>
      <c r="G105" s="4">
        <v>2.9692855350995591E-5</v>
      </c>
      <c r="H105" s="4">
        <v>7.5881741452544294E-6</v>
      </c>
      <c r="I105" s="4">
        <v>7.6981476835914495E-7</v>
      </c>
      <c r="J105" s="4">
        <v>1.7595766133923314E-5</v>
      </c>
      <c r="K105" s="4">
        <v>0</v>
      </c>
      <c r="L105" s="4">
        <v>3.2882087962769188E-2</v>
      </c>
      <c r="M105" s="4">
        <v>1.7595766133923314E-5</v>
      </c>
      <c r="N105" s="4">
        <v>4.2339812259752974E-4</v>
      </c>
      <c r="O105" s="4">
        <v>1.3416771677116526E-3</v>
      </c>
      <c r="P105" s="4">
        <v>9.4027375278152702E-3</v>
      </c>
      <c r="Q105" s="4">
        <v>2.9362934735984531E-2</v>
      </c>
      <c r="R105" s="4">
        <v>2.4634072587492637E-3</v>
      </c>
      <c r="S105" s="4">
        <v>1.8695501517293521E-5</v>
      </c>
      <c r="T105" s="4">
        <v>1.0997353833702071E-4</v>
      </c>
      <c r="U105" s="4">
        <v>6.928332915232305E-6</v>
      </c>
      <c r="V105" s="4">
        <v>2.3094443050774344E-5</v>
      </c>
      <c r="W105" s="4">
        <v>2.5623834432525824E-4</v>
      </c>
      <c r="X105" s="4">
        <v>1.5946163058868002E-4</v>
      </c>
      <c r="Y105" s="2">
        <v>1.0997353833702071E-2</v>
      </c>
      <c r="Z105" s="3" t="s">
        <v>71</v>
      </c>
      <c r="AA105" s="3" t="s">
        <v>82</v>
      </c>
    </row>
    <row r="106" spans="1:27" x14ac:dyDescent="0.35">
      <c r="A106" s="4">
        <v>1.0134294742918153E-2</v>
      </c>
      <c r="B106" s="4">
        <v>8.4924257622219165E-4</v>
      </c>
      <c r="C106" s="4">
        <v>5.7465414324368305E-4</v>
      </c>
      <c r="D106" s="4">
        <v>4.5292937398516892E-4</v>
      </c>
      <c r="E106" s="4">
        <v>5.0954554573331498E-5</v>
      </c>
      <c r="F106" s="4">
        <v>1.2172476925851414E-3</v>
      </c>
      <c r="G106" s="4">
        <v>2.2646468699258446E-4</v>
      </c>
      <c r="H106" s="4">
        <v>7.6431831859997254E-5</v>
      </c>
      <c r="I106" s="4">
        <v>5.0954554573331498E-5</v>
      </c>
      <c r="J106" s="4">
        <v>7.3601023272589953E-5</v>
      </c>
      <c r="K106" s="4">
        <v>0</v>
      </c>
      <c r="L106" s="4">
        <v>2.2957857643873248E-2</v>
      </c>
      <c r="M106" s="4">
        <v>2.0947983546814062E-4</v>
      </c>
      <c r="N106" s="4">
        <v>7.0770214685182643E-4</v>
      </c>
      <c r="O106" s="4">
        <v>3.6800511636294973E-3</v>
      </c>
      <c r="P106" s="4">
        <v>1.5569447230740181E-2</v>
      </c>
      <c r="Q106" s="4">
        <v>7.3601023272589938E-2</v>
      </c>
      <c r="R106" s="4">
        <v>9.0585874797033776E-3</v>
      </c>
      <c r="S106" s="4">
        <v>5.3785363160738814E-5</v>
      </c>
      <c r="T106" s="4">
        <v>1.5003285513258722E-4</v>
      </c>
      <c r="U106" s="4">
        <v>1.4154042937036529E-5</v>
      </c>
      <c r="V106" s="4">
        <v>9.058587479703379E-5</v>
      </c>
      <c r="W106" s="4">
        <v>2.8308085874073057E-3</v>
      </c>
      <c r="X106" s="4">
        <v>2.8308085874073057E-3</v>
      </c>
      <c r="Y106" s="2">
        <v>2.8308085874073057E-2</v>
      </c>
      <c r="Z106" s="3" t="s">
        <v>73</v>
      </c>
      <c r="AA106" s="3" t="s">
        <v>82</v>
      </c>
    </row>
    <row r="107" spans="1:27" x14ac:dyDescent="0.35">
      <c r="A107" s="4">
        <v>2.1202348438732768E-2</v>
      </c>
      <c r="B107" s="4">
        <v>2.0465587296074105E-3</v>
      </c>
      <c r="C107" s="4">
        <v>2.0465587296074105E-3</v>
      </c>
      <c r="D107" s="4">
        <v>1.5390121646647725E-3</v>
      </c>
      <c r="E107" s="4">
        <v>1.4735222853173353E-4</v>
      </c>
      <c r="F107" s="4">
        <v>1.4735222853173354E-3</v>
      </c>
      <c r="G107" s="4">
        <v>2.4558704755288922E-4</v>
      </c>
      <c r="H107" s="4">
        <v>5.7303644429007488E-5</v>
      </c>
      <c r="I107" s="4">
        <v>4.9117409510577845E-6</v>
      </c>
      <c r="J107" s="4">
        <v>1.391659936133039E-4</v>
      </c>
      <c r="K107" s="4">
        <v>0</v>
      </c>
      <c r="L107" s="4">
        <v>0.24476842406104626</v>
      </c>
      <c r="M107" s="4">
        <v>1.3097975869487427E-4</v>
      </c>
      <c r="N107" s="4">
        <v>6.3034008871908241E-3</v>
      </c>
      <c r="O107" s="4">
        <v>5.975951490453638E-3</v>
      </c>
      <c r="P107" s="4">
        <v>3.4791498403325974E-2</v>
      </c>
      <c r="Q107" s="4">
        <v>0.13834737012146095</v>
      </c>
      <c r="R107" s="4">
        <v>1.3589149964593206E-2</v>
      </c>
      <c r="S107" s="4">
        <v>1.391659936133039E-4</v>
      </c>
      <c r="T107" s="4">
        <v>5.0754656494263781E-4</v>
      </c>
      <c r="U107" s="4">
        <v>5.1573279986106737E-5</v>
      </c>
      <c r="V107" s="4">
        <v>1.7191093328702248E-4</v>
      </c>
      <c r="W107" s="4">
        <v>1.9073927359941065E-3</v>
      </c>
      <c r="X107" s="4">
        <v>1.1870040631722979E-3</v>
      </c>
      <c r="Y107" s="2">
        <v>8.1862349184296412E-2</v>
      </c>
      <c r="Z107" s="3" t="s">
        <v>71</v>
      </c>
      <c r="AA107" s="3" t="s">
        <v>82</v>
      </c>
    </row>
    <row r="108" spans="1:27" x14ac:dyDescent="0.35">
      <c r="A108" s="4">
        <v>6.0184811187759615E-4</v>
      </c>
      <c r="B108" s="4">
        <v>2.8802731068427817E-5</v>
      </c>
      <c r="C108" s="4">
        <v>4.7288065933239701E-5</v>
      </c>
      <c r="D108" s="4">
        <v>3.826034425507575E-5</v>
      </c>
      <c r="E108" s="4">
        <v>3.6970669729623762E-6</v>
      </c>
      <c r="F108" s="4">
        <v>1.0575331108706331E-4</v>
      </c>
      <c r="G108" s="4">
        <v>1.0317396203615932E-5</v>
      </c>
      <c r="H108" s="4">
        <v>1.7625551847843886E-6</v>
      </c>
      <c r="I108" s="4">
        <v>3.5680995204171766E-7</v>
      </c>
      <c r="J108" s="4">
        <v>4.0839693305979736E-6</v>
      </c>
      <c r="K108" s="4">
        <v>0</v>
      </c>
      <c r="L108" s="4">
        <v>1.2853756103671517E-2</v>
      </c>
      <c r="M108" s="4">
        <v>2.1924466932683862E-5</v>
      </c>
      <c r="N108" s="4">
        <v>4.3848933865367715E-2</v>
      </c>
      <c r="O108" s="4">
        <v>3.2370830588844988E-3</v>
      </c>
      <c r="P108" s="4">
        <v>8.3828844154379455E-4</v>
      </c>
      <c r="Q108" s="4">
        <v>5.1157089509595664E-3</v>
      </c>
      <c r="R108" s="4">
        <v>1.4745278741001102E-3</v>
      </c>
      <c r="S108" s="4">
        <v>3.0092405593879801E-5</v>
      </c>
      <c r="T108" s="4">
        <v>2.1021694764867461E-4</v>
      </c>
      <c r="U108" s="4">
        <v>3.0092405593879807E-6</v>
      </c>
      <c r="V108" s="4">
        <v>2.0634792407231865E-5</v>
      </c>
      <c r="W108" s="4">
        <v>1.0016472147677136E-4</v>
      </c>
      <c r="X108" s="4">
        <v>0</v>
      </c>
      <c r="Y108" s="2">
        <v>4.2989150848399722E-3</v>
      </c>
      <c r="Z108" s="3" t="s">
        <v>33</v>
      </c>
      <c r="AA108" s="3" t="s">
        <v>82</v>
      </c>
    </row>
    <row r="109" spans="1:27" x14ac:dyDescent="0.35">
      <c r="A109" s="4">
        <v>3.0855306042634062E-2</v>
      </c>
      <c r="B109" s="4">
        <v>1.9219635077061625E-3</v>
      </c>
      <c r="C109" s="4">
        <v>2.7011379027221745E-3</v>
      </c>
      <c r="D109" s="4">
        <v>6.233395160128094E-4</v>
      </c>
      <c r="E109" s="4">
        <v>9.3500927401921408E-5</v>
      </c>
      <c r="F109" s="4">
        <v>1.1427891126901508E-3</v>
      </c>
      <c r="G109" s="4">
        <v>1.1427891126901508E-3</v>
      </c>
      <c r="H109" s="4">
        <v>6.233395160128094E-4</v>
      </c>
      <c r="I109" s="4">
        <v>8.3111935468374582E-5</v>
      </c>
      <c r="J109" s="4">
        <v>4.2594866927541975E-4</v>
      </c>
      <c r="K109" s="4">
        <v>0</v>
      </c>
      <c r="L109" s="4">
        <v>0.1085649657055643</v>
      </c>
      <c r="M109" s="4">
        <v>2.2336332657125671E-4</v>
      </c>
      <c r="N109" s="4">
        <v>0.15012093343975161</v>
      </c>
      <c r="O109" s="4">
        <v>6.3372850794635614E-3</v>
      </c>
      <c r="P109" s="4">
        <v>1.7141836690352259E-2</v>
      </c>
      <c r="Q109" s="4">
        <v>0.11324001207566038</v>
      </c>
      <c r="R109" s="4">
        <v>1.5167928222978362E-2</v>
      </c>
      <c r="S109" s="4">
        <v>7.7917439501601175E-5</v>
      </c>
      <c r="T109" s="4">
        <v>2.3375231850480353E-4</v>
      </c>
      <c r="U109" s="4">
        <v>4.1036518137509953E-5</v>
      </c>
      <c r="V109" s="4">
        <v>1.1427891126901506E-4</v>
      </c>
      <c r="W109" s="4">
        <v>5.1944959667734117E-3</v>
      </c>
      <c r="X109" s="4">
        <v>5.1944959667734117E-3</v>
      </c>
      <c r="Y109" s="2">
        <v>5.1944959667734117E-2</v>
      </c>
      <c r="Z109" s="3" t="s">
        <v>76</v>
      </c>
      <c r="AA109" s="3" t="s">
        <v>82</v>
      </c>
    </row>
    <row r="110" spans="1:27" x14ac:dyDescent="0.35">
      <c r="A110" s="4">
        <v>6.154874776594547E-4</v>
      </c>
      <c r="B110" s="4">
        <v>7.6030806063814995E-5</v>
      </c>
      <c r="C110" s="4">
        <v>2.5343602021271665E-5</v>
      </c>
      <c r="D110" s="4">
        <v>7.1686188574454144E-6</v>
      </c>
      <c r="E110" s="4">
        <v>0</v>
      </c>
      <c r="F110" s="4">
        <v>8.7616452702110603E-5</v>
      </c>
      <c r="G110" s="4">
        <v>3.9342925042545534E-6</v>
      </c>
      <c r="H110" s="4">
        <v>7.9651320638282381E-7</v>
      </c>
      <c r="I110" s="4">
        <v>3.6205145744673807E-7</v>
      </c>
      <c r="J110" s="4">
        <v>1.3033852468082572E-6</v>
      </c>
      <c r="K110" s="4">
        <v>0</v>
      </c>
      <c r="L110" s="4">
        <v>0</v>
      </c>
      <c r="M110" s="4">
        <v>6.9272512191475886E-6</v>
      </c>
      <c r="N110" s="4">
        <v>4.7790792382969424E-3</v>
      </c>
      <c r="O110" s="4">
        <v>1.1730467221274315E-3</v>
      </c>
      <c r="P110" s="4">
        <v>1.2502843663827353E-3</v>
      </c>
      <c r="Q110" s="4">
        <v>4.1756601425523791E-3</v>
      </c>
      <c r="R110" s="4">
        <v>7.6754908978708474E-4</v>
      </c>
      <c r="S110" s="4">
        <v>9.5098849489343191E-6</v>
      </c>
      <c r="T110" s="4">
        <v>8.9788761446791052E-5</v>
      </c>
      <c r="U110" s="4">
        <v>2.5584969659569491E-6</v>
      </c>
      <c r="V110" s="4">
        <v>1.0909817251061706E-5</v>
      </c>
      <c r="W110" s="4">
        <v>1.2358023080848661E-4</v>
      </c>
      <c r="X110" s="4">
        <v>1.2309749553189095E-2</v>
      </c>
      <c r="Y110" s="2">
        <v>2.4136763829782538E-4</v>
      </c>
      <c r="Z110" s="3" t="s">
        <v>80</v>
      </c>
      <c r="AA110" s="3" t="s">
        <v>82</v>
      </c>
    </row>
    <row r="111" spans="1:27" x14ac:dyDescent="0.35">
      <c r="A111" s="4">
        <v>0.5356296167666792</v>
      </c>
      <c r="B111" s="4">
        <v>9.8163196698275862E-3</v>
      </c>
      <c r="C111" s="4">
        <v>3.5566375615317343E-4</v>
      </c>
      <c r="D111" s="4">
        <v>7.1132751230634686E-4</v>
      </c>
      <c r="E111" s="4">
        <v>1.2803895221514241E-3</v>
      </c>
      <c r="F111" s="4">
        <v>3.2009738053785604E-2</v>
      </c>
      <c r="G111" s="4">
        <v>4.6947615812218887E-2</v>
      </c>
      <c r="H111" s="4">
        <v>1.4368815748588205E-2</v>
      </c>
      <c r="I111" s="4">
        <v>2.2193418383958021E-2</v>
      </c>
      <c r="J111" s="4">
        <v>7.6823371329085462E-3</v>
      </c>
      <c r="K111" s="4">
        <v>7.4689388792166411E-2</v>
      </c>
      <c r="L111" s="4">
        <v>1.7783187807658671E-2</v>
      </c>
      <c r="M111" s="4">
        <v>2.8453100492253874E-3</v>
      </c>
      <c r="N111" s="4">
        <v>3.5922039371470516</v>
      </c>
      <c r="O111" s="4">
        <v>4.8370270836831583E-2</v>
      </c>
      <c r="P111" s="4">
        <v>0.10669912684595202</v>
      </c>
      <c r="Q111" s="4">
        <v>0.59040183521426792</v>
      </c>
      <c r="R111" s="4">
        <v>0.30587083029172912</v>
      </c>
      <c r="S111" s="4">
        <v>6.4019476107571207E-4</v>
      </c>
      <c r="T111" s="4">
        <v>2.1339825369190405E-3</v>
      </c>
      <c r="U111" s="4">
        <v>3.5566375615317343E-4</v>
      </c>
      <c r="V111" s="4">
        <v>1.0669912684595202E-3</v>
      </c>
      <c r="W111" s="4">
        <v>7.1132751230634686E-2</v>
      </c>
      <c r="X111" s="4">
        <v>7.1132751230634686E-2</v>
      </c>
      <c r="Y111" s="2">
        <v>0.71132751230634683</v>
      </c>
      <c r="Z111" s="3" t="s">
        <v>75</v>
      </c>
      <c r="AA111" s="3" t="s">
        <v>82</v>
      </c>
    </row>
    <row r="115" spans="1:25" x14ac:dyDescent="0.35">
      <c r="A115" s="1" t="s">
        <v>0</v>
      </c>
      <c r="B115" s="1" t="s">
        <v>1</v>
      </c>
      <c r="C115" s="1" t="s">
        <v>2</v>
      </c>
      <c r="D115" s="1" t="s">
        <v>3</v>
      </c>
      <c r="E115" s="1" t="s">
        <v>4</v>
      </c>
      <c r="F115" s="1" t="s">
        <v>5</v>
      </c>
      <c r="G115" s="1" t="s">
        <v>6</v>
      </c>
      <c r="H115" s="1" t="s">
        <v>7</v>
      </c>
      <c r="I115" s="1" t="s">
        <v>8</v>
      </c>
      <c r="J115" s="1" t="s">
        <v>9</v>
      </c>
      <c r="K115" s="1" t="s">
        <v>10</v>
      </c>
      <c r="L115" s="1" t="s">
        <v>11</v>
      </c>
      <c r="M115" s="1" t="s">
        <v>12</v>
      </c>
      <c r="N115" s="1" t="s">
        <v>13</v>
      </c>
      <c r="O115" s="1" t="s">
        <v>14</v>
      </c>
      <c r="P115" s="1" t="s">
        <v>15</v>
      </c>
      <c r="Q115" s="1" t="s">
        <v>16</v>
      </c>
      <c r="R115" s="1" t="s">
        <v>17</v>
      </c>
      <c r="S115" s="1" t="s">
        <v>18</v>
      </c>
      <c r="T115" s="1" t="s">
        <v>19</v>
      </c>
      <c r="U115" s="1" t="s">
        <v>20</v>
      </c>
      <c r="V115" s="1" t="s">
        <v>21</v>
      </c>
      <c r="W115" s="1" t="s">
        <v>22</v>
      </c>
      <c r="X115" s="1" t="s">
        <v>23</v>
      </c>
      <c r="Y115" s="2" t="s">
        <v>174</v>
      </c>
    </row>
    <row r="116" spans="1:25" x14ac:dyDescent="0.35">
      <c r="A116">
        <f>SUM(A2:A111)</f>
        <v>29.509217245809683</v>
      </c>
      <c r="B116">
        <f t="shared" ref="B116:Y116" si="0">SUM(B2:B111)</f>
        <v>1.333091055498957</v>
      </c>
      <c r="C116">
        <f t="shared" si="0"/>
        <v>4.2615708415421265</v>
      </c>
      <c r="D116">
        <f t="shared" si="0"/>
        <v>2.9509467195346688</v>
      </c>
      <c r="E116">
        <f t="shared" si="0"/>
        <v>0.17526030870119652</v>
      </c>
      <c r="F116">
        <f t="shared" si="0"/>
        <v>2.2892532163941697</v>
      </c>
      <c r="G116">
        <f t="shared" si="0"/>
        <v>0.30050457552482507</v>
      </c>
      <c r="H116">
        <f t="shared" si="0"/>
        <v>7.6148857337488746E-2</v>
      </c>
      <c r="I116">
        <f t="shared" si="0"/>
        <v>5.3342687659262839E-2</v>
      </c>
      <c r="J116">
        <f t="shared" si="0"/>
        <v>8.2863405116452502E-2</v>
      </c>
      <c r="K116">
        <f t="shared" si="0"/>
        <v>0.12952697835523333</v>
      </c>
      <c r="L116">
        <f t="shared" si="0"/>
        <v>1827.0910276419961</v>
      </c>
      <c r="M116">
        <f t="shared" si="0"/>
        <v>0.41114672037796701</v>
      </c>
      <c r="N116">
        <f t="shared" si="0"/>
        <v>35.084866877900708</v>
      </c>
      <c r="O116">
        <f t="shared" si="0"/>
        <v>11.402569577275115</v>
      </c>
      <c r="P116">
        <f t="shared" si="0"/>
        <v>29.233495143007222</v>
      </c>
      <c r="Q116">
        <f t="shared" si="0"/>
        <v>203.1215454029734</v>
      </c>
      <c r="R116">
        <f t="shared" si="0"/>
        <v>29.012718301148013</v>
      </c>
      <c r="S116">
        <f t="shared" si="0"/>
        <v>0.15434927946817734</v>
      </c>
      <c r="T116">
        <f t="shared" si="0"/>
        <v>0.36358352761976964</v>
      </c>
      <c r="U116">
        <f t="shared" si="0"/>
        <v>6.5068724847087617E-2</v>
      </c>
      <c r="V116">
        <f t="shared" si="0"/>
        <v>0.21072411393600377</v>
      </c>
      <c r="W116">
        <f t="shared" si="0"/>
        <v>5.9480388899755754</v>
      </c>
      <c r="X116">
        <f t="shared" si="0"/>
        <v>5.8912569585932726</v>
      </c>
      <c r="Y116">
        <f t="shared" si="0"/>
        <v>83.86684834644511</v>
      </c>
    </row>
    <row r="117" spans="1:25" x14ac:dyDescent="0.35">
      <c r="A117">
        <v>1829.8517536170707</v>
      </c>
      <c r="B117">
        <v>77.237424016868303</v>
      </c>
      <c r="C117">
        <v>203.87203314632822</v>
      </c>
      <c r="D117">
        <v>81.627105533390036</v>
      </c>
      <c r="E117">
        <v>101.91159340879783</v>
      </c>
      <c r="F117">
        <v>17.454917084941975</v>
      </c>
      <c r="G117">
        <v>73.568878372881301</v>
      </c>
      <c r="H117">
        <v>31.497574600027924</v>
      </c>
      <c r="I117">
        <v>27.454185063200377</v>
      </c>
      <c r="J117">
        <v>8.4809075356245849</v>
      </c>
      <c r="K117">
        <v>468.11371447487028</v>
      </c>
      <c r="L117">
        <v>2950.689989783928</v>
      </c>
      <c r="M117">
        <v>10.080532019942666</v>
      </c>
      <c r="N117">
        <v>2231.0333036921425</v>
      </c>
      <c r="O117">
        <v>260.18413433158588</v>
      </c>
      <c r="P117">
        <v>1133.3923108771889</v>
      </c>
      <c r="Q117">
        <v>2966.4016568684006</v>
      </c>
      <c r="R117">
        <v>719.747796261075</v>
      </c>
      <c r="S117">
        <v>2.8892095755588394</v>
      </c>
      <c r="T117">
        <v>8.9098468983555748</v>
      </c>
      <c r="U117">
        <v>1.1841308230422012</v>
      </c>
      <c r="V117">
        <v>9.2529887103669264</v>
      </c>
      <c r="W117">
        <v>122.13264565835807</v>
      </c>
      <c r="X117">
        <v>159.07089254617023</v>
      </c>
      <c r="Y117">
        <v>1586.3849390063315</v>
      </c>
    </row>
    <row r="120" spans="1:25" x14ac:dyDescent="0.35">
      <c r="A120" s="68">
        <f t="shared" ref="A120:Y120" si="1">(A116/A117)*100</f>
        <v>1.6126561721450259</v>
      </c>
      <c r="B120" s="68">
        <f t="shared" si="1"/>
        <v>1.7259651942921037</v>
      </c>
      <c r="C120" s="68">
        <f t="shared" si="1"/>
        <v>2.0903165460087423</v>
      </c>
      <c r="D120" s="68">
        <f t="shared" si="1"/>
        <v>3.6151554073267573</v>
      </c>
      <c r="E120" s="68">
        <f t="shared" si="1"/>
        <v>0.1719728863409829</v>
      </c>
      <c r="F120" s="68">
        <f t="shared" si="1"/>
        <v>13.115233978218463</v>
      </c>
      <c r="G120" s="68">
        <f t="shared" si="1"/>
        <v>0.4084669797488662</v>
      </c>
      <c r="H120" s="68">
        <f t="shared" si="1"/>
        <v>0.24176101907675529</v>
      </c>
      <c r="I120" s="68">
        <f t="shared" si="1"/>
        <v>0.19429710820578477</v>
      </c>
      <c r="J120" s="68">
        <f t="shared" si="1"/>
        <v>0.97705823071858255</v>
      </c>
      <c r="K120" s="68">
        <f t="shared" si="1"/>
        <v>2.7669981534409138E-2</v>
      </c>
      <c r="L120" s="68">
        <f t="shared" si="1"/>
        <v>61.920806115446567</v>
      </c>
      <c r="M120" s="68">
        <f t="shared" si="1"/>
        <v>4.0786212430512716</v>
      </c>
      <c r="N120" s="68">
        <f t="shared" si="1"/>
        <v>1.5725837359683816</v>
      </c>
      <c r="O120" s="68">
        <f t="shared" si="1"/>
        <v>4.3824999577965675</v>
      </c>
      <c r="P120" s="68">
        <f t="shared" si="1"/>
        <v>2.5792918182391724</v>
      </c>
      <c r="Q120" s="68">
        <f t="shared" si="1"/>
        <v>6.8474053381363973</v>
      </c>
      <c r="R120" s="68">
        <f t="shared" si="1"/>
        <v>4.0309561837997201</v>
      </c>
      <c r="S120" s="68">
        <f t="shared" si="1"/>
        <v>5.3422666453098211</v>
      </c>
      <c r="T120" s="68">
        <f t="shared" si="1"/>
        <v>4.0806933246728807</v>
      </c>
      <c r="U120" s="68">
        <f t="shared" si="1"/>
        <v>5.4950621655060692</v>
      </c>
      <c r="V120" s="68">
        <f t="shared" si="1"/>
        <v>2.2773627044406877</v>
      </c>
      <c r="W120" s="68">
        <f t="shared" si="1"/>
        <v>4.8701465999631566</v>
      </c>
      <c r="X120" s="68">
        <f t="shared" si="1"/>
        <v>3.7035417758049851</v>
      </c>
      <c r="Y120" s="68">
        <f t="shared" si="1"/>
        <v>5.2866644333485056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10AE-41C9-4DEC-A221-DE7D60BEC0F6}">
  <dimension ref="A1:AA26"/>
  <sheetViews>
    <sheetView topLeftCell="A21" workbookViewId="0">
      <selection activeCell="A26" sqref="A26:Y26"/>
    </sheetView>
  </sheetViews>
  <sheetFormatPr baseColWidth="10" defaultRowHeight="14.5" x14ac:dyDescent="0.35"/>
  <sheetData>
    <row r="1" spans="1:2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  <c r="AA1" s="3" t="s">
        <v>24</v>
      </c>
    </row>
    <row r="2" spans="1:27" x14ac:dyDescent="0.35">
      <c r="A2" s="4">
        <v>3.6320126271348854</v>
      </c>
      <c r="B2" s="4">
        <v>7.7461857988948571E-2</v>
      </c>
      <c r="C2" s="4">
        <v>0.7943792579478911</v>
      </c>
      <c r="D2" s="4">
        <v>6.7186305398577853E-2</v>
      </c>
      <c r="E2" s="4">
        <v>0.53353830757694176</v>
      </c>
      <c r="F2" s="4">
        <v>5.9282034175215742E-2</v>
      </c>
      <c r="G2" s="4">
        <v>3.9521356116810503E-3</v>
      </c>
      <c r="H2" s="4">
        <v>1.0275552590370729E-3</v>
      </c>
      <c r="I2" s="4">
        <v>7.9042712233621005E-5</v>
      </c>
      <c r="J2" s="4">
        <v>1.6994183130228512E-3</v>
      </c>
      <c r="K2" s="4">
        <v>0</v>
      </c>
      <c r="L2" s="4">
        <v>0</v>
      </c>
      <c r="M2" s="4">
        <v>1.5808542446724199E-3</v>
      </c>
      <c r="N2" s="4">
        <v>5.6515539247039011E-2</v>
      </c>
      <c r="O2" s="4">
        <v>0.85761342773478788</v>
      </c>
      <c r="P2" s="4">
        <v>1.976067805840525</v>
      </c>
      <c r="Q2" s="4">
        <v>15.452850241672907</v>
      </c>
      <c r="R2" s="4">
        <v>0.37466245598736359</v>
      </c>
      <c r="S2" s="4">
        <v>5.9282034175215746E-3</v>
      </c>
      <c r="T2" s="4">
        <v>1.3832474640883673E-2</v>
      </c>
      <c r="U2" s="4">
        <v>3.7150074749801869E-3</v>
      </c>
      <c r="V2" s="4">
        <v>9.4851254680345196E-3</v>
      </c>
      <c r="W2" s="4">
        <v>4.3473491728491548E-2</v>
      </c>
      <c r="X2" s="4">
        <v>0.11856406835043148</v>
      </c>
      <c r="Y2" s="2">
        <v>3.95213561168105</v>
      </c>
      <c r="Z2" s="3" t="s">
        <v>105</v>
      </c>
      <c r="AA2" s="3" t="s">
        <v>106</v>
      </c>
    </row>
    <row r="3" spans="1:27" x14ac:dyDescent="0.35">
      <c r="A3" s="4">
        <v>13.52330777520358</v>
      </c>
      <c r="B3" s="4">
        <v>0.30238452168157076</v>
      </c>
      <c r="C3" s="4">
        <v>2.8054563956012397</v>
      </c>
      <c r="D3" s="4">
        <v>0.14447260480341714</v>
      </c>
      <c r="E3" s="4">
        <v>2.6542641347604548</v>
      </c>
      <c r="F3" s="4">
        <v>0.30238452168157076</v>
      </c>
      <c r="G3" s="4">
        <v>5.7117076317630036E-2</v>
      </c>
      <c r="H3" s="4">
        <v>1.579119168781536E-2</v>
      </c>
      <c r="I3" s="4">
        <v>3.3598280186841197E-4</v>
      </c>
      <c r="J3" s="4">
        <v>7.2236302401708563E-3</v>
      </c>
      <c r="K3" s="4">
        <v>0</v>
      </c>
      <c r="L3" s="4">
        <v>0.33598280186841195</v>
      </c>
      <c r="M3" s="4">
        <v>1.6799140093420597E-3</v>
      </c>
      <c r="N3" s="4">
        <v>3.4606228592446433</v>
      </c>
      <c r="O3" s="4">
        <v>2.9062512361617632</v>
      </c>
      <c r="P3" s="4">
        <v>6.2492801147524633</v>
      </c>
      <c r="Q3" s="4">
        <v>60.980878539116766</v>
      </c>
      <c r="R3" s="4">
        <v>0.97938986744642076</v>
      </c>
      <c r="S3" s="4">
        <v>1.2431363669131241E-2</v>
      </c>
      <c r="T3" s="4">
        <v>4.5357678252235613E-2</v>
      </c>
      <c r="U3" s="4">
        <v>1.2767346470999655E-2</v>
      </c>
      <c r="V3" s="4">
        <v>2.5198710140130896E-2</v>
      </c>
      <c r="W3" s="4">
        <v>0.83995700467102974</v>
      </c>
      <c r="X3" s="4">
        <v>0.41997850233551487</v>
      </c>
      <c r="Y3" s="2">
        <v>16.799140093420597</v>
      </c>
      <c r="Z3" s="3" t="s">
        <v>105</v>
      </c>
      <c r="AA3" s="3" t="s">
        <v>106</v>
      </c>
    </row>
    <row r="4" spans="1:27" x14ac:dyDescent="0.35">
      <c r="A4" s="4">
        <v>7.0507374646273977</v>
      </c>
      <c r="B4" s="4">
        <v>0.12866309242020799</v>
      </c>
      <c r="C4" s="4">
        <v>0.8903485995478394</v>
      </c>
      <c r="D4" s="4">
        <v>0.11322352132978304</v>
      </c>
      <c r="E4" s="4">
        <v>0.72051331755316483</v>
      </c>
      <c r="F4" s="4">
        <v>0.13380961611701631</v>
      </c>
      <c r="G4" s="4">
        <v>0.29335185071807424</v>
      </c>
      <c r="H4" s="4">
        <v>5.9699674882976506E-2</v>
      </c>
      <c r="I4" s="4">
        <v>0.18424554834573784</v>
      </c>
      <c r="J4" s="4">
        <v>3.3967056398934908E-2</v>
      </c>
      <c r="K4" s="4">
        <v>0</v>
      </c>
      <c r="L4" s="4">
        <v>0.52494541707444864</v>
      </c>
      <c r="M4" s="4">
        <v>1.9042137678190782E-2</v>
      </c>
      <c r="N4" s="4">
        <v>10.498908341488972</v>
      </c>
      <c r="O4" s="4">
        <v>1.4410266351063297</v>
      </c>
      <c r="P4" s="4">
        <v>2.3674009005318273</v>
      </c>
      <c r="Q4" s="4">
        <v>34.996361138296578</v>
      </c>
      <c r="R4" s="4">
        <v>0.9263742654254975</v>
      </c>
      <c r="S4" s="4">
        <v>8.7490902845741431E-3</v>
      </c>
      <c r="T4" s="4">
        <v>3.7569622986700732E-2</v>
      </c>
      <c r="U4" s="4">
        <v>7.71978554521248E-3</v>
      </c>
      <c r="V4" s="4">
        <v>1.8012832938829118E-2</v>
      </c>
      <c r="W4" s="4">
        <v>0.51465236968083194</v>
      </c>
      <c r="X4" s="4">
        <v>0.51465236968083194</v>
      </c>
      <c r="Y4" s="2">
        <v>5.1465236968083197</v>
      </c>
      <c r="Z4" s="3" t="s">
        <v>105</v>
      </c>
      <c r="AA4" s="3" t="s">
        <v>106</v>
      </c>
    </row>
    <row r="5" spans="1:27" x14ac:dyDescent="0.35">
      <c r="A5" s="4">
        <v>0.21053730034232526</v>
      </c>
      <c r="B5" s="4">
        <v>0</v>
      </c>
      <c r="C5" s="4">
        <v>5.2210830515927203E-2</v>
      </c>
      <c r="D5" s="4">
        <v>7.8648991507190467E-4</v>
      </c>
      <c r="E5" s="4">
        <v>3.9263996529358941E-2</v>
      </c>
      <c r="F5" s="4">
        <v>3.3274573329965203E-4</v>
      </c>
      <c r="G5" s="4">
        <v>1.2099844847260073E-4</v>
      </c>
      <c r="H5" s="4">
        <v>2.3594697452157142E-5</v>
      </c>
      <c r="I5" s="4">
        <v>5.7474263024485346E-6</v>
      </c>
      <c r="J5" s="4">
        <v>6.6549146659930405E-5</v>
      </c>
      <c r="K5" s="4">
        <v>0</v>
      </c>
      <c r="L5" s="4">
        <v>3.0249612118150182E-4</v>
      </c>
      <c r="M5" s="4">
        <v>0</v>
      </c>
      <c r="N5" s="4">
        <v>2.2687209088612633E-3</v>
      </c>
      <c r="O5" s="4">
        <v>3.6299534541780216E-3</v>
      </c>
      <c r="P5" s="4">
        <v>2.153772382812293E-2</v>
      </c>
      <c r="Q5" s="4">
        <v>2.0267240119160621E-2</v>
      </c>
      <c r="R5" s="4">
        <v>1.6637286664982598E-2</v>
      </c>
      <c r="S5" s="4">
        <v>6.0499224236300363E-5</v>
      </c>
      <c r="T5" s="4">
        <v>5.0819348358492296E-4</v>
      </c>
      <c r="U5" s="4">
        <v>6.0499224236300363E-5</v>
      </c>
      <c r="V5" s="4">
        <v>9.6798758778080587E-5</v>
      </c>
      <c r="W5" s="4">
        <v>2.4199689694520145E-4</v>
      </c>
      <c r="X5" s="4">
        <v>2.9039627633424173E-4</v>
      </c>
      <c r="Y5" s="2">
        <v>6.0499224236300359E-2</v>
      </c>
      <c r="Z5" s="3" t="s">
        <v>105</v>
      </c>
      <c r="AA5" s="3" t="s">
        <v>106</v>
      </c>
    </row>
    <row r="6" spans="1:27" x14ac:dyDescent="0.35">
      <c r="A6" s="4">
        <v>4.2123531748336944</v>
      </c>
      <c r="B6" s="4">
        <v>0</v>
      </c>
      <c r="C6" s="4">
        <v>1.0446151695061718</v>
      </c>
      <c r="D6" s="4">
        <v>1.5735802089895987E-2</v>
      </c>
      <c r="E6" s="4">
        <v>0.78557965818019182</v>
      </c>
      <c r="F6" s="4">
        <v>6.6574547303406093E-3</v>
      </c>
      <c r="G6" s="4">
        <v>2.4208926292147671E-3</v>
      </c>
      <c r="H6" s="4">
        <v>4.7207406269687954E-4</v>
      </c>
      <c r="I6" s="4">
        <v>1.1499239988770142E-4</v>
      </c>
      <c r="J6" s="4">
        <v>1.3314909460681217E-3</v>
      </c>
      <c r="K6" s="4">
        <v>0</v>
      </c>
      <c r="L6" s="4">
        <v>6.0522315730369173E-3</v>
      </c>
      <c r="M6" s="4">
        <v>0</v>
      </c>
      <c r="N6" s="4">
        <v>4.5391736797776874E-2</v>
      </c>
      <c r="O6" s="4">
        <v>7.2626778876443004E-2</v>
      </c>
      <c r="P6" s="4">
        <v>0.43091888800022848</v>
      </c>
      <c r="Q6" s="4">
        <v>0.4054995153934734</v>
      </c>
      <c r="R6" s="4">
        <v>0.33287273651703048</v>
      </c>
      <c r="S6" s="4">
        <v>1.2104463146073836E-3</v>
      </c>
      <c r="T6" s="4">
        <v>1.0167749042702021E-2</v>
      </c>
      <c r="U6" s="4">
        <v>1.2104463146073836E-3</v>
      </c>
      <c r="V6" s="4">
        <v>1.9367141033718135E-3</v>
      </c>
      <c r="W6" s="4">
        <v>4.8417852584295342E-3</v>
      </c>
      <c r="X6" s="4">
        <v>5.8101423101154402E-3</v>
      </c>
      <c r="Y6" s="2">
        <v>1.2104463146073834</v>
      </c>
      <c r="Z6" s="3" t="s">
        <v>105</v>
      </c>
      <c r="AA6" s="3" t="s">
        <v>106</v>
      </c>
    </row>
    <row r="7" spans="1:27" x14ac:dyDescent="0.35">
      <c r="A7" s="4">
        <v>1.2718111100620728</v>
      </c>
      <c r="B7" s="4">
        <v>2.3755092572998487E-2</v>
      </c>
      <c r="C7" s="4">
        <v>0.18492425910672669</v>
      </c>
      <c r="D7" s="4">
        <v>0</v>
      </c>
      <c r="E7" s="4">
        <v>0.16518925912300489</v>
      </c>
      <c r="F7" s="4">
        <v>2.4851481460983035E-2</v>
      </c>
      <c r="G7" s="4">
        <v>4.2393703668735759E-2</v>
      </c>
      <c r="H7" s="4">
        <v>4.6779259220673941E-3</v>
      </c>
      <c r="I7" s="4">
        <v>1.5568722209380546E-2</v>
      </c>
      <c r="J7" s="4">
        <v>1.9661907391189518E-2</v>
      </c>
      <c r="K7" s="4">
        <v>7.6747222158918188E-2</v>
      </c>
      <c r="L7" s="4">
        <v>0.13156666655814547</v>
      </c>
      <c r="M7" s="4">
        <v>1.0159870361990122E-2</v>
      </c>
      <c r="N7" s="4">
        <v>2.2073962944755516</v>
      </c>
      <c r="O7" s="4">
        <v>0.17542222207752731</v>
      </c>
      <c r="P7" s="4">
        <v>0.6139777772713455</v>
      </c>
      <c r="Q7" s="4">
        <v>4.0200925892766666</v>
      </c>
      <c r="R7" s="4">
        <v>0.12425740730491515</v>
      </c>
      <c r="S7" s="4">
        <v>9.5020370291993954E-4</v>
      </c>
      <c r="T7" s="4">
        <v>5.1164814772612123E-3</v>
      </c>
      <c r="U7" s="4">
        <v>9.5020370291993954E-4</v>
      </c>
      <c r="V7" s="4">
        <v>3.1429814788890304E-3</v>
      </c>
      <c r="W7" s="4">
        <v>7.3092592532303033E-2</v>
      </c>
      <c r="X7" s="4">
        <v>7.3092592532303033E-2</v>
      </c>
      <c r="Y7" s="2">
        <v>0.73092592532303036</v>
      </c>
      <c r="Z7" s="3" t="s">
        <v>105</v>
      </c>
      <c r="AA7" s="3" t="s">
        <v>106</v>
      </c>
    </row>
    <row r="8" spans="1:27" x14ac:dyDescent="0.35">
      <c r="A8" s="4">
        <v>1.3785679676911491</v>
      </c>
      <c r="B8" s="4">
        <v>3.8550558380624975E-2</v>
      </c>
      <c r="C8" s="4">
        <v>0.28527413201662477</v>
      </c>
      <c r="D8" s="4">
        <v>1.8195863555654987E-2</v>
      </c>
      <c r="E8" s="4">
        <v>0.26676986399392483</v>
      </c>
      <c r="F8" s="4">
        <v>3.3924491374949975E-2</v>
      </c>
      <c r="G8" s="4">
        <v>2.0046290357924987E-3</v>
      </c>
      <c r="H8" s="4">
        <v>5.3970781732874966E-4</v>
      </c>
      <c r="I8" s="4">
        <v>4.6260670056749975E-5</v>
      </c>
      <c r="J8" s="4">
        <v>8.9437295443049942E-4</v>
      </c>
      <c r="K8" s="4">
        <v>0</v>
      </c>
      <c r="L8" s="4">
        <v>9.2521340113499925E-2</v>
      </c>
      <c r="M8" s="4">
        <v>6.1680893408999962E-4</v>
      </c>
      <c r="N8" s="4">
        <v>0.1542022335224999</v>
      </c>
      <c r="O8" s="4">
        <v>0.43176625386299966</v>
      </c>
      <c r="P8" s="4">
        <v>1.0794156346574992</v>
      </c>
      <c r="Q8" s="4">
        <v>8.2498194934537441</v>
      </c>
      <c r="R8" s="4">
        <v>0.23130335028374982</v>
      </c>
      <c r="S8" s="4">
        <v>3.3924491374949977E-3</v>
      </c>
      <c r="T8" s="4">
        <v>1.6653841220429989E-2</v>
      </c>
      <c r="U8" s="4">
        <v>1.8504268022699985E-3</v>
      </c>
      <c r="V8" s="4">
        <v>5.551280406809995E-3</v>
      </c>
      <c r="W8" s="4">
        <v>7.7101116761249949E-2</v>
      </c>
      <c r="X8" s="4">
        <v>4.6260670056749963E-2</v>
      </c>
      <c r="Y8" s="2">
        <v>1.5420223352249989</v>
      </c>
      <c r="Z8" s="3" t="s">
        <v>105</v>
      </c>
      <c r="AA8" s="3" t="s">
        <v>106</v>
      </c>
    </row>
    <row r="9" spans="1:27" x14ac:dyDescent="0.35">
      <c r="A9" s="4">
        <v>2.6997188394353433</v>
      </c>
      <c r="B9" s="4">
        <v>4.9264942325462469E-2</v>
      </c>
      <c r="C9" s="4">
        <v>0.34091340089220035</v>
      </c>
      <c r="D9" s="4">
        <v>4.3353149246406979E-2</v>
      </c>
      <c r="E9" s="4">
        <v>0.27588367702258981</v>
      </c>
      <c r="F9" s="4">
        <v>5.123554001848097E-2</v>
      </c>
      <c r="G9" s="4">
        <v>0.11232406850205442</v>
      </c>
      <c r="H9" s="4">
        <v>2.2858933239014584E-2</v>
      </c>
      <c r="I9" s="4">
        <v>7.054739741006226E-2</v>
      </c>
      <c r="J9" s="4">
        <v>1.3005944773922092E-2</v>
      </c>
      <c r="K9" s="4">
        <v>0</v>
      </c>
      <c r="L9" s="4">
        <v>0.20100096468788686</v>
      </c>
      <c r="M9" s="4">
        <v>7.2912114641684456E-3</v>
      </c>
      <c r="N9" s="4">
        <v>4.0200192937577377</v>
      </c>
      <c r="O9" s="4">
        <v>0.55176735404517963</v>
      </c>
      <c r="P9" s="4">
        <v>0.90647493878850938</v>
      </c>
      <c r="Q9" s="4">
        <v>13.400064312525792</v>
      </c>
      <c r="R9" s="4">
        <v>0.35470758474332975</v>
      </c>
      <c r="S9" s="4">
        <v>3.3500160781314483E-3</v>
      </c>
      <c r="T9" s="4">
        <v>1.438536315903504E-2</v>
      </c>
      <c r="U9" s="4">
        <v>2.955896539527748E-3</v>
      </c>
      <c r="V9" s="4">
        <v>6.8970919255647457E-3</v>
      </c>
      <c r="W9" s="4">
        <v>0.19705976930184987</v>
      </c>
      <c r="X9" s="4">
        <v>0.19705976930184987</v>
      </c>
      <c r="Y9" s="2">
        <v>1.9705976930184987</v>
      </c>
      <c r="Z9" s="3" t="s">
        <v>105</v>
      </c>
      <c r="AA9" s="3" t="s">
        <v>106</v>
      </c>
    </row>
    <row r="10" spans="1:27" x14ac:dyDescent="0.35">
      <c r="A10" s="4">
        <v>8.6992323382096028</v>
      </c>
      <c r="B10" s="4">
        <v>0.20690684010721921</v>
      </c>
      <c r="C10" s="4">
        <v>1.7947167898802991</v>
      </c>
      <c r="D10" s="4">
        <v>1.1431317132995538E-2</v>
      </c>
      <c r="E10" s="4">
        <v>1.5432278129543975</v>
      </c>
      <c r="F10" s="4">
        <v>0.21719502552691519</v>
      </c>
      <c r="G10" s="4">
        <v>2.857829283248884E-2</v>
      </c>
      <c r="H10" s="4">
        <v>7.5446693077770542E-3</v>
      </c>
      <c r="I10" s="4">
        <v>6.1729112518175901E-4</v>
      </c>
      <c r="J10" s="4">
        <v>1.257444884629509E-2</v>
      </c>
      <c r="K10" s="4">
        <v>0</v>
      </c>
      <c r="L10" s="4">
        <v>0.28578292832488844</v>
      </c>
      <c r="M10" s="4">
        <v>1.1431317132995538E-2</v>
      </c>
      <c r="N10" s="4">
        <v>0.28578292832488844</v>
      </c>
      <c r="O10" s="4">
        <v>1.9433239126092412</v>
      </c>
      <c r="P10" s="4">
        <v>4.5725268531982151</v>
      </c>
      <c r="Q10" s="4">
        <v>44.582136818682592</v>
      </c>
      <c r="R10" s="4">
        <v>0.74303561364470982</v>
      </c>
      <c r="S10" s="4">
        <v>1.1431317132995538E-2</v>
      </c>
      <c r="T10" s="4">
        <v>3.5437083112286161E-2</v>
      </c>
      <c r="U10" s="4">
        <v>8.0019219930968759E-3</v>
      </c>
      <c r="V10" s="4">
        <v>2.6292029405889736E-2</v>
      </c>
      <c r="W10" s="4">
        <v>1.1431317132995538</v>
      </c>
      <c r="X10" s="4">
        <v>1.1431317132995538</v>
      </c>
      <c r="Y10" s="2">
        <v>11.431317132995536</v>
      </c>
      <c r="Z10" s="3" t="s">
        <v>105</v>
      </c>
      <c r="AA10" s="3" t="s">
        <v>106</v>
      </c>
    </row>
    <row r="11" spans="1:27" x14ac:dyDescent="0.35">
      <c r="A11" s="4">
        <v>2.8523266522808983</v>
      </c>
      <c r="B11" s="4">
        <v>5.0217018526072153E-2</v>
      </c>
      <c r="C11" s="4">
        <v>0.43655328105332059</v>
      </c>
      <c r="D11" s="4">
        <v>3.8834494326829127E-3</v>
      </c>
      <c r="E11" s="4">
        <v>0.4097708711727488</v>
      </c>
      <c r="F11" s="4">
        <v>5.6243060749200817E-2</v>
      </c>
      <c r="G11" s="4">
        <v>8.8381952605886979E-2</v>
      </c>
      <c r="H11" s="4">
        <v>1.0043403705214431E-2</v>
      </c>
      <c r="I11" s="4">
        <v>2.9996299066240434E-2</v>
      </c>
      <c r="J11" s="4">
        <v>4.445880040174921E-2</v>
      </c>
      <c r="K11" s="4">
        <v>0.14060765187300203</v>
      </c>
      <c r="L11" s="4">
        <v>3.3478012350714771E-2</v>
      </c>
      <c r="M11" s="4">
        <v>0.10230880574378434</v>
      </c>
      <c r="N11" s="4">
        <v>2.0890279706846018</v>
      </c>
      <c r="O11" s="4">
        <v>0.38834494326829128</v>
      </c>
      <c r="P11" s="4">
        <v>1.0846876001631585</v>
      </c>
      <c r="Q11" s="4">
        <v>7.9008109147686856</v>
      </c>
      <c r="R11" s="4">
        <v>0.14730325434314498</v>
      </c>
      <c r="S11" s="4">
        <v>2.008680741042886E-3</v>
      </c>
      <c r="T11" s="4">
        <v>8.9721073099915602E-3</v>
      </c>
      <c r="U11" s="4">
        <v>1.4730325434314498E-3</v>
      </c>
      <c r="V11" s="4">
        <v>6.0260422231286593E-3</v>
      </c>
      <c r="W11" s="4">
        <v>0.13391204940285908</v>
      </c>
      <c r="X11" s="4">
        <v>0.13391204940285908</v>
      </c>
      <c r="Y11" s="2">
        <v>1.3391204940285908</v>
      </c>
      <c r="Z11" s="3" t="s">
        <v>105</v>
      </c>
      <c r="AA11" s="3" t="s">
        <v>106</v>
      </c>
    </row>
    <row r="12" spans="1:27" x14ac:dyDescent="0.35">
      <c r="A12" s="4">
        <v>33.845950209509411</v>
      </c>
      <c r="B12" s="4">
        <v>0.3895253217094416</v>
      </c>
      <c r="C12" s="4">
        <v>4.6790541693146341</v>
      </c>
      <c r="D12" s="4">
        <v>8.1942826823022785E-2</v>
      </c>
      <c r="E12" s="4">
        <v>3.8121228130710603</v>
      </c>
      <c r="F12" s="4">
        <v>0.46315510813012878</v>
      </c>
      <c r="G12" s="4">
        <v>1.4132168683970596</v>
      </c>
      <c r="H12" s="4">
        <v>0.3491476968980971</v>
      </c>
      <c r="I12" s="4">
        <v>0.69473266219519314</v>
      </c>
      <c r="J12" s="4">
        <v>0.30164460888475053</v>
      </c>
      <c r="K12" s="4">
        <v>0.11875772003336635</v>
      </c>
      <c r="L12" s="4">
        <v>0</v>
      </c>
      <c r="M12" s="4">
        <v>5.2253396814681191E-2</v>
      </c>
      <c r="N12" s="4">
        <v>3.4439738809676244</v>
      </c>
      <c r="O12" s="4">
        <v>2.7670548767774363</v>
      </c>
      <c r="P12" s="4">
        <v>12.588318323536832</v>
      </c>
      <c r="Q12" s="4">
        <v>81.230280502822595</v>
      </c>
      <c r="R12" s="4">
        <v>2.8264337367941192</v>
      </c>
      <c r="S12" s="4">
        <v>1.9001235205338619E-2</v>
      </c>
      <c r="T12" s="4">
        <v>0.10688194803002972</v>
      </c>
      <c r="U12" s="4">
        <v>1.4250926404003963E-2</v>
      </c>
      <c r="V12" s="4">
        <v>4.2752779212011885E-2</v>
      </c>
      <c r="W12" s="4">
        <v>0.13063349203670302</v>
      </c>
      <c r="X12" s="4">
        <v>0.29689430008341589</v>
      </c>
      <c r="Y12" s="2">
        <v>11.875772003336635</v>
      </c>
      <c r="Z12" s="3" t="s">
        <v>105</v>
      </c>
      <c r="AA12" s="3" t="s">
        <v>106</v>
      </c>
    </row>
    <row r="13" spans="1:27" x14ac:dyDescent="0.35">
      <c r="A13" s="4">
        <v>7.8688164025846277</v>
      </c>
      <c r="B13" s="4">
        <v>0.18086277352345931</v>
      </c>
      <c r="C13" s="4">
        <v>1.0886053193118166</v>
      </c>
      <c r="D13" s="4">
        <v>0.12771826187201629</v>
      </c>
      <c r="E13" s="4">
        <v>0.9085997153311226</v>
      </c>
      <c r="F13" s="4">
        <v>0.13543278775690321</v>
      </c>
      <c r="G13" s="4">
        <v>0.27858010139869327</v>
      </c>
      <c r="H13" s="4">
        <v>0.14657599181285091</v>
      </c>
      <c r="I13" s="4">
        <v>7.3716580677808063E-2</v>
      </c>
      <c r="J13" s="4">
        <v>2.5715086282956299E-2</v>
      </c>
      <c r="K13" s="4">
        <v>2.0914936843471126</v>
      </c>
      <c r="L13" s="4">
        <v>1.1228921010224251</v>
      </c>
      <c r="M13" s="4">
        <v>1.4571882227008573E-2</v>
      </c>
      <c r="N13" s="4">
        <v>12.00037359871294</v>
      </c>
      <c r="O13" s="4">
        <v>1.3286127912860755</v>
      </c>
      <c r="P13" s="4">
        <v>4.4315665360961365</v>
      </c>
      <c r="Q13" s="4">
        <v>20.400635117811998</v>
      </c>
      <c r="R13" s="4">
        <v>3.0343801813888431</v>
      </c>
      <c r="S13" s="4">
        <v>7.3716580677808067E-3</v>
      </c>
      <c r="T13" s="4">
        <v>2.2286408111895462E-2</v>
      </c>
      <c r="U13" s="4">
        <v>4.2001307595495299E-3</v>
      </c>
      <c r="V13" s="4">
        <v>2.057206902636504E-2</v>
      </c>
      <c r="W13" s="4">
        <v>0.30086650951058869</v>
      </c>
      <c r="X13" s="4">
        <v>0.4328706190964311</v>
      </c>
      <c r="Y13" s="2">
        <v>8.5716954276521005</v>
      </c>
      <c r="Z13" s="3" t="s">
        <v>105</v>
      </c>
      <c r="AA13" s="3" t="s">
        <v>106</v>
      </c>
    </row>
    <row r="14" spans="1:27" x14ac:dyDescent="0.35">
      <c r="A14" s="4">
        <v>0.43083481462585327</v>
      </c>
      <c r="B14" s="4">
        <v>0</v>
      </c>
      <c r="C14" s="4">
        <v>0.10684208190290555</v>
      </c>
      <c r="D14" s="4">
        <v>1.6094403994643945E-3</v>
      </c>
      <c r="E14" s="4">
        <v>8.0348216865568603E-2</v>
      </c>
      <c r="F14" s="4">
        <v>6.8091709208108989E-4</v>
      </c>
      <c r="G14" s="4">
        <v>2.4760621530221452E-4</v>
      </c>
      <c r="H14" s="4">
        <v>4.8283211983931831E-5</v>
      </c>
      <c r="I14" s="4">
        <v>1.1761295226855188E-5</v>
      </c>
      <c r="J14" s="4">
        <v>1.3618341841621797E-4</v>
      </c>
      <c r="K14" s="4">
        <v>0</v>
      </c>
      <c r="L14" s="4">
        <v>6.1901553825553627E-4</v>
      </c>
      <c r="M14" s="4">
        <v>0</v>
      </c>
      <c r="N14" s="4">
        <v>4.6426165369165221E-3</v>
      </c>
      <c r="O14" s="4">
        <v>7.4281864590664349E-3</v>
      </c>
      <c r="P14" s="4">
        <v>4.4073906323794182E-2</v>
      </c>
      <c r="Q14" s="4">
        <v>4.1474041063120935E-2</v>
      </c>
      <c r="R14" s="4">
        <v>3.4045854604054494E-2</v>
      </c>
      <c r="S14" s="4">
        <v>1.2380310765110726E-4</v>
      </c>
      <c r="T14" s="4">
        <v>1.0399461042693008E-3</v>
      </c>
      <c r="U14" s="4">
        <v>1.2380310765110726E-4</v>
      </c>
      <c r="V14" s="4">
        <v>1.9808497224177161E-4</v>
      </c>
      <c r="W14" s="4">
        <v>4.9521243060442904E-4</v>
      </c>
      <c r="X14" s="4">
        <v>5.9425491672531481E-4</v>
      </c>
      <c r="Y14" s="2">
        <v>0.12380310765110725</v>
      </c>
      <c r="Z14" s="3" t="s">
        <v>105</v>
      </c>
      <c r="AA14" s="3" t="s">
        <v>106</v>
      </c>
    </row>
    <row r="15" spans="1:27" x14ac:dyDescent="0.35">
      <c r="A15" s="4">
        <v>1.5002676439726E-2</v>
      </c>
      <c r="B15" s="4">
        <v>5.9552608768378015E-5</v>
      </c>
      <c r="C15" s="4">
        <v>3.378465305129137E-3</v>
      </c>
      <c r="D15" s="4">
        <v>5.6116881339433125E-5</v>
      </c>
      <c r="E15" s="4">
        <v>1.5460773430251984E-3</v>
      </c>
      <c r="F15" s="4">
        <v>5.8407366292063045E-4</v>
      </c>
      <c r="G15" s="4">
        <v>1.2597667239464579E-5</v>
      </c>
      <c r="H15" s="4">
        <v>2.6340576955244115E-6</v>
      </c>
      <c r="I15" s="4">
        <v>1.0307182286834654E-6</v>
      </c>
      <c r="J15" s="4">
        <v>5.268115391048823E-6</v>
      </c>
      <c r="K15" s="4">
        <v>0</v>
      </c>
      <c r="L15" s="4">
        <v>4.4664456576283505E-3</v>
      </c>
      <c r="M15" s="4">
        <v>3.3555604556028377E-4</v>
      </c>
      <c r="N15" s="4">
        <v>1.7178637144724426E-3</v>
      </c>
      <c r="O15" s="4">
        <v>3.4357274289448852E-3</v>
      </c>
      <c r="P15" s="4">
        <v>8.7038428199937082E-3</v>
      </c>
      <c r="Q15" s="4">
        <v>5.5429735853644149E-2</v>
      </c>
      <c r="R15" s="4">
        <v>2.061436457366931E-3</v>
      </c>
      <c r="S15" s="4">
        <v>5.1535911434173286E-5</v>
      </c>
      <c r="T15" s="4">
        <v>8.2457458294677246E-5</v>
      </c>
      <c r="U15" s="4">
        <v>2.2904849526299235E-5</v>
      </c>
      <c r="V15" s="4">
        <v>3.0921546860503967E-5</v>
      </c>
      <c r="W15" s="4">
        <v>5.7262123815748087E-4</v>
      </c>
      <c r="X15" s="4">
        <v>3.4357274289448854E-4</v>
      </c>
      <c r="Y15" s="2">
        <v>1.1452424763149617E-2</v>
      </c>
      <c r="Z15" s="3" t="s">
        <v>107</v>
      </c>
      <c r="AA15" s="3" t="s">
        <v>106</v>
      </c>
    </row>
    <row r="16" spans="1:27" x14ac:dyDescent="0.35">
      <c r="A16" s="4">
        <v>5.1303299619498227E-2</v>
      </c>
      <c r="B16" s="4">
        <v>7.0130198562433355E-4</v>
      </c>
      <c r="C16" s="4">
        <v>1.1107870376331725E-2</v>
      </c>
      <c r="D16" s="4">
        <v>2.3062951205095528E-4</v>
      </c>
      <c r="E16" s="4">
        <v>6.354078393240605E-3</v>
      </c>
      <c r="F16" s="4">
        <v>1.8356226469361751E-3</v>
      </c>
      <c r="G16" s="4">
        <v>6.5894146300272952E-5</v>
      </c>
      <c r="H16" s="4">
        <v>1.3649501733627968E-5</v>
      </c>
      <c r="I16" s="4">
        <v>2.353362367866891E-6</v>
      </c>
      <c r="J16" s="4">
        <v>2.824034841440269E-5</v>
      </c>
      <c r="K16" s="4">
        <v>0</v>
      </c>
      <c r="L16" s="4">
        <v>3.4359090570856607E-2</v>
      </c>
      <c r="M16" s="4">
        <v>1.6002864101494861E-4</v>
      </c>
      <c r="N16" s="4">
        <v>3.7653797885870257E-3</v>
      </c>
      <c r="O16" s="4">
        <v>8.4721045243208067E-3</v>
      </c>
      <c r="P16" s="4">
        <v>2.3062951205095529E-2</v>
      </c>
      <c r="Q16" s="4">
        <v>0.31535055729416339</v>
      </c>
      <c r="R16" s="4">
        <v>6.5894146300272951E-3</v>
      </c>
      <c r="S16" s="4">
        <v>1.7414881522214993E-4</v>
      </c>
      <c r="T16" s="4">
        <v>2.4474968625815669E-4</v>
      </c>
      <c r="U16" s="4">
        <v>7.0600871036006731E-5</v>
      </c>
      <c r="V16" s="4">
        <v>9.4134494714675642E-5</v>
      </c>
      <c r="W16" s="4">
        <v>2.3533623678668909E-3</v>
      </c>
      <c r="X16" s="4">
        <v>1.4120174207201347E-3</v>
      </c>
      <c r="Y16" s="2">
        <v>4.7067247357337819E-2</v>
      </c>
      <c r="Z16" s="3" t="s">
        <v>108</v>
      </c>
      <c r="AA16" s="3" t="s">
        <v>106</v>
      </c>
    </row>
    <row r="17" spans="1:27" x14ac:dyDescent="0.35">
      <c r="A17" s="4">
        <v>0.59290882136765644</v>
      </c>
      <c r="B17" s="4">
        <v>3.0992961116945673E-3</v>
      </c>
      <c r="C17" s="4">
        <v>0.1437354718467046</v>
      </c>
      <c r="D17" s="4">
        <v>5.3002455243472309E-3</v>
      </c>
      <c r="E17" s="4">
        <v>6.0638402185328497E-2</v>
      </c>
      <c r="F17" s="4">
        <v>1.7966933980838073E-3</v>
      </c>
      <c r="G17" s="4">
        <v>1.9314454029400929E-4</v>
      </c>
      <c r="H17" s="4">
        <v>4.9409068447304696E-5</v>
      </c>
      <c r="I17" s="4">
        <v>4.1773121505448523E-6</v>
      </c>
      <c r="J17" s="4">
        <v>8.0851202913771318E-5</v>
      </c>
      <c r="K17" s="4">
        <v>0</v>
      </c>
      <c r="L17" s="4">
        <v>0.11229333738023796</v>
      </c>
      <c r="M17" s="4">
        <v>5.8392535437723741E-4</v>
      </c>
      <c r="N17" s="4">
        <v>4.4917334952095184E-2</v>
      </c>
      <c r="O17" s="4">
        <v>9.7470616846046548E-2</v>
      </c>
      <c r="P17" s="4">
        <v>0.18191520655598548</v>
      </c>
      <c r="Q17" s="4">
        <v>2.0302635398347024</v>
      </c>
      <c r="R17" s="4">
        <v>5.4349975292035169E-2</v>
      </c>
      <c r="S17" s="4">
        <v>1.7068587281796169E-4</v>
      </c>
      <c r="T17" s="4">
        <v>2.6950400971257112E-3</v>
      </c>
      <c r="U17" s="4">
        <v>8.0851202913771318E-5</v>
      </c>
      <c r="V17" s="4">
        <v>1.5721067233233313E-3</v>
      </c>
      <c r="W17" s="4">
        <v>2.2458667476047592E-2</v>
      </c>
      <c r="X17" s="4">
        <v>1.3475200485628556E-2</v>
      </c>
      <c r="Y17" s="2">
        <v>0.44917334952095184</v>
      </c>
      <c r="Z17" s="3" t="s">
        <v>109</v>
      </c>
      <c r="AA17" s="3" t="s">
        <v>106</v>
      </c>
    </row>
    <row r="21" spans="1:27" x14ac:dyDescent="0.3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 t="s">
        <v>14</v>
      </c>
      <c r="P21" s="1" t="s">
        <v>15</v>
      </c>
      <c r="Q21" s="1" t="s">
        <v>16</v>
      </c>
      <c r="R21" s="1" t="s">
        <v>17</v>
      </c>
      <c r="S21" s="1" t="s">
        <v>18</v>
      </c>
      <c r="T21" s="1" t="s">
        <v>19</v>
      </c>
      <c r="U21" s="1" t="s">
        <v>20</v>
      </c>
      <c r="V21" s="1" t="s">
        <v>21</v>
      </c>
      <c r="W21" s="1" t="s">
        <v>22</v>
      </c>
      <c r="X21" s="1" t="s">
        <v>23</v>
      </c>
      <c r="Y21" s="2" t="s">
        <v>174</v>
      </c>
    </row>
    <row r="22" spans="1:27" x14ac:dyDescent="0.35">
      <c r="A22">
        <f>SUM(A2:A17)</f>
        <v>88.335421473967742</v>
      </c>
      <c r="B22">
        <f t="shared" ref="B22:Y22" si="0">SUM(B2:B17)</f>
        <v>1.4514521699420926</v>
      </c>
      <c r="C22">
        <f t="shared" si="0"/>
        <v>14.662115494125764</v>
      </c>
      <c r="D22">
        <f t="shared" si="0"/>
        <v>0.63512602391672768</v>
      </c>
      <c r="E22">
        <f t="shared" si="0"/>
        <v>12.263610202056123</v>
      </c>
      <c r="F22">
        <f t="shared" si="0"/>
        <v>1.4894011742550268</v>
      </c>
      <c r="G22">
        <f t="shared" si="0"/>
        <v>2.3229618127349201</v>
      </c>
      <c r="H22">
        <f t="shared" si="0"/>
        <v>0.61851639513218859</v>
      </c>
      <c r="I22">
        <f t="shared" si="0"/>
        <v>1.0700258497279271</v>
      </c>
      <c r="J22">
        <f t="shared" si="0"/>
        <v>0.46249385766528539</v>
      </c>
      <c r="K22">
        <f t="shared" si="0"/>
        <v>2.4276062784123993</v>
      </c>
      <c r="L22">
        <f t="shared" si="0"/>
        <v>2.8862628488416182</v>
      </c>
      <c r="M22">
        <f t="shared" si="0"/>
        <v>0.22201570865187592</v>
      </c>
      <c r="N22">
        <f t="shared" si="0"/>
        <v>38.319526593125218</v>
      </c>
      <c r="O22">
        <f t="shared" si="0"/>
        <v>12.98424702051863</v>
      </c>
      <c r="P22">
        <f t="shared" si="0"/>
        <v>36.579929003569731</v>
      </c>
      <c r="Q22">
        <f t="shared" si="0"/>
        <v>294.08221429798658</v>
      </c>
      <c r="R22">
        <f t="shared" si="0"/>
        <v>10.188404421527594</v>
      </c>
      <c r="S22">
        <f t="shared" si="0"/>
        <v>7.6405336682900268E-2</v>
      </c>
      <c r="T22">
        <f t="shared" si="0"/>
        <v>0.32123114417298393</v>
      </c>
      <c r="U22">
        <f t="shared" si="0"/>
        <v>5.9453783805962702E-2</v>
      </c>
      <c r="V22">
        <f t="shared" si="0"/>
        <v>0.16785970282494381</v>
      </c>
      <c r="W22">
        <f t="shared" si="0"/>
        <v>3.4848437545935123</v>
      </c>
      <c r="X22">
        <f t="shared" si="0"/>
        <v>3.3983422382923592</v>
      </c>
      <c r="Y22">
        <f t="shared" si="0"/>
        <v>65.261692081625583</v>
      </c>
    </row>
    <row r="23" spans="1:27" x14ac:dyDescent="0.35">
      <c r="A23">
        <v>1829.8517536170707</v>
      </c>
      <c r="B23">
        <v>77.237424016868303</v>
      </c>
      <c r="C23">
        <v>203.87203314632822</v>
      </c>
      <c r="D23">
        <v>81.627105533390036</v>
      </c>
      <c r="E23">
        <v>101.91159340879783</v>
      </c>
      <c r="F23">
        <v>17.454917084941975</v>
      </c>
      <c r="G23">
        <v>73.568878372881301</v>
      </c>
      <c r="H23">
        <v>31.497574600027924</v>
      </c>
      <c r="I23">
        <v>27.454185063200377</v>
      </c>
      <c r="J23">
        <v>8.4809075356245849</v>
      </c>
      <c r="K23">
        <v>468.11371447487028</v>
      </c>
      <c r="L23">
        <v>2950.689989783928</v>
      </c>
      <c r="M23">
        <v>10.080532019942666</v>
      </c>
      <c r="N23">
        <v>2231.0333036921425</v>
      </c>
      <c r="O23">
        <v>260.18413433158588</v>
      </c>
      <c r="P23">
        <v>1133.3923108771889</v>
      </c>
      <c r="Q23">
        <v>2966.4016568684006</v>
      </c>
      <c r="R23">
        <v>719.747796261075</v>
      </c>
      <c r="S23">
        <v>2.8892095755588394</v>
      </c>
      <c r="T23">
        <v>8.9098468983555748</v>
      </c>
      <c r="U23">
        <v>1.1841308230422012</v>
      </c>
      <c r="V23">
        <v>9.2529887103669264</v>
      </c>
      <c r="W23">
        <v>122.13264565835807</v>
      </c>
      <c r="X23">
        <v>159.07089254617023</v>
      </c>
      <c r="Y23">
        <v>1586.3849390063315</v>
      </c>
    </row>
    <row r="26" spans="1:27" x14ac:dyDescent="0.35">
      <c r="A26" s="68">
        <f t="shared" ref="A26:Y26" si="1">(A22/A23)*100</f>
        <v>4.8274632794353414</v>
      </c>
      <c r="B26" s="68">
        <f t="shared" si="1"/>
        <v>1.8792084127832929</v>
      </c>
      <c r="C26" s="68">
        <f t="shared" si="1"/>
        <v>7.1918228644936786</v>
      </c>
      <c r="D26" s="68">
        <f t="shared" si="1"/>
        <v>0.77808225560187938</v>
      </c>
      <c r="E26" s="68">
        <f t="shared" si="1"/>
        <v>12.033577134706471</v>
      </c>
      <c r="F26" s="68">
        <f t="shared" si="1"/>
        <v>8.5328458852428746</v>
      </c>
      <c r="G26" s="68">
        <f t="shared" si="1"/>
        <v>3.1575332723724139</v>
      </c>
      <c r="H26" s="68">
        <f t="shared" si="1"/>
        <v>1.9636953098339203</v>
      </c>
      <c r="I26" s="68">
        <f t="shared" si="1"/>
        <v>3.8974963098146778</v>
      </c>
      <c r="J26" s="68">
        <f t="shared" si="1"/>
        <v>5.4533533790169377</v>
      </c>
      <c r="K26" s="68">
        <f t="shared" si="1"/>
        <v>0.5185932826462234</v>
      </c>
      <c r="L26" s="68">
        <f t="shared" si="1"/>
        <v>9.7816539820673343E-2</v>
      </c>
      <c r="M26" s="68">
        <f t="shared" si="1"/>
        <v>2.2024205489616473</v>
      </c>
      <c r="N26" s="68">
        <f t="shared" si="1"/>
        <v>1.7175685602590574</v>
      </c>
      <c r="O26" s="68">
        <f t="shared" si="1"/>
        <v>4.9904069108115356</v>
      </c>
      <c r="P26" s="68">
        <f t="shared" si="1"/>
        <v>3.2274728399435402</v>
      </c>
      <c r="Q26" s="68">
        <f t="shared" si="1"/>
        <v>9.91376921655465</v>
      </c>
      <c r="R26" s="68">
        <f t="shared" si="1"/>
        <v>1.415552013421093</v>
      </c>
      <c r="S26" s="68">
        <f t="shared" si="1"/>
        <v>2.644506557407547</v>
      </c>
      <c r="T26" s="68">
        <f t="shared" si="1"/>
        <v>3.6053497645652159</v>
      </c>
      <c r="U26" s="68">
        <f t="shared" si="1"/>
        <v>5.0208796738537256</v>
      </c>
      <c r="V26" s="68">
        <f t="shared" si="1"/>
        <v>1.8141133430420813</v>
      </c>
      <c r="W26" s="68">
        <f t="shared" si="1"/>
        <v>2.8533270001713329</v>
      </c>
      <c r="X26" s="68">
        <f t="shared" si="1"/>
        <v>2.1363696298529238</v>
      </c>
      <c r="Y26" s="68">
        <f t="shared" si="1"/>
        <v>4.1138623090120694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51061-9179-4665-BD26-B601AA6F727D}">
  <dimension ref="A1:AA157"/>
  <sheetViews>
    <sheetView topLeftCell="A144" workbookViewId="0">
      <selection activeCell="A157" sqref="A157:Y157"/>
    </sheetView>
  </sheetViews>
  <sheetFormatPr baseColWidth="10" defaultRowHeight="14.5" x14ac:dyDescent="0.35"/>
  <sheetData>
    <row r="1" spans="1:2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  <c r="AA1" s="3" t="s">
        <v>24</v>
      </c>
    </row>
    <row r="2" spans="1:27" x14ac:dyDescent="0.35">
      <c r="A2" s="4">
        <v>0.25813144918809355</v>
      </c>
      <c r="B2" s="4">
        <v>2.0235926226982478E-3</v>
      </c>
      <c r="C2" s="4">
        <v>5.8733541975875984E-2</v>
      </c>
      <c r="D2" s="4">
        <v>5.8733541975875984E-2</v>
      </c>
      <c r="E2" s="4">
        <v>0</v>
      </c>
      <c r="F2" s="4">
        <v>8.8840651728215776E-4</v>
      </c>
      <c r="G2" s="4">
        <v>4.7381680921715076E-4</v>
      </c>
      <c r="H2" s="4">
        <v>2.1716603755786077E-4</v>
      </c>
      <c r="I2" s="4">
        <v>3.9978293277697093E-5</v>
      </c>
      <c r="J2" s="4">
        <v>1.2338979406696635E-4</v>
      </c>
      <c r="K2" s="4">
        <v>0</v>
      </c>
      <c r="L2" s="4">
        <v>1.4806775288035961E-2</v>
      </c>
      <c r="M2" s="4">
        <v>9.871183525357309E-5</v>
      </c>
      <c r="N2" s="4">
        <v>2.2802433943575381E-2</v>
      </c>
      <c r="O2" s="4">
        <v>8.3905059965537113E-2</v>
      </c>
      <c r="P2" s="4">
        <v>4.5012596875629321E-2</v>
      </c>
      <c r="Q2" s="4">
        <v>0.71072521382572618</v>
      </c>
      <c r="R2" s="4">
        <v>7.0578962206304746E-2</v>
      </c>
      <c r="S2" s="4">
        <v>7.2059639735108346E-3</v>
      </c>
      <c r="T2" s="4">
        <v>7.4033876440179804E-4</v>
      </c>
      <c r="U2" s="4">
        <v>1.4806775288035961E-4</v>
      </c>
      <c r="V2" s="4">
        <v>3.2574905633679115E-4</v>
      </c>
      <c r="W2" s="4">
        <v>2.4677958813393269E-2</v>
      </c>
      <c r="X2" s="4">
        <v>4.9355917626786542E-3</v>
      </c>
      <c r="Y2" s="2">
        <v>0.49355917626786538</v>
      </c>
      <c r="Z2" s="3" t="s">
        <v>30</v>
      </c>
      <c r="AA2" s="3" t="s">
        <v>81</v>
      </c>
    </row>
    <row r="3" spans="1:27" x14ac:dyDescent="0.35">
      <c r="A3" s="4">
        <v>0.28690531269392361</v>
      </c>
      <c r="B3" s="4">
        <v>4.8813751118063388E-3</v>
      </c>
      <c r="C3" s="4">
        <v>2.4008395958067915E-2</v>
      </c>
      <c r="D3" s="4">
        <v>2.0521699449634813E-2</v>
      </c>
      <c r="E3" s="4">
        <v>0</v>
      </c>
      <c r="F3" s="4">
        <v>2.9885970072283706E-3</v>
      </c>
      <c r="G3" s="4">
        <v>2.3908776057826962E-3</v>
      </c>
      <c r="H3" s="4">
        <v>3.9847960096378273E-4</v>
      </c>
      <c r="I3" s="4">
        <v>5.9771940144567415E-5</v>
      </c>
      <c r="J3" s="4">
        <v>2.0920179050598595E-4</v>
      </c>
      <c r="K3" s="4">
        <v>0</v>
      </c>
      <c r="L3" s="4">
        <v>9.9619900240945688E-3</v>
      </c>
      <c r="M3" s="4">
        <v>9.4638905228898408E-4</v>
      </c>
      <c r="N3" s="4">
        <v>2.610041386312777E-2</v>
      </c>
      <c r="O3" s="4">
        <v>5.967232024432647E-2</v>
      </c>
      <c r="P3" s="4">
        <v>0.14444885534937124</v>
      </c>
      <c r="Q3" s="4">
        <v>1.3149826831804829</v>
      </c>
      <c r="R3" s="4">
        <v>0.12352867629877266</v>
      </c>
      <c r="S3" s="4">
        <v>7.9695920192756549E-5</v>
      </c>
      <c r="T3" s="4">
        <v>2.3908776057826962E-3</v>
      </c>
      <c r="U3" s="4">
        <v>4.184035810119719E-4</v>
      </c>
      <c r="V3" s="4">
        <v>4.8813751118063388E-4</v>
      </c>
      <c r="W3" s="4">
        <v>1.0958189026504027E-2</v>
      </c>
      <c r="X3" s="4">
        <v>5.9771940144567413E-3</v>
      </c>
      <c r="Y3" s="2">
        <v>0.99619900240945691</v>
      </c>
      <c r="Z3" s="3" t="s">
        <v>32</v>
      </c>
      <c r="AA3" s="3" t="s">
        <v>81</v>
      </c>
    </row>
    <row r="4" spans="1:27" x14ac:dyDescent="0.35">
      <c r="A4" s="4">
        <v>0.17332383081694072</v>
      </c>
      <c r="B4" s="4">
        <v>1.6289833723396685E-3</v>
      </c>
      <c r="C4" s="4">
        <v>4.1701974331895514E-2</v>
      </c>
      <c r="D4" s="4">
        <v>3.6489227540408571E-2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0.24434750585095028</v>
      </c>
      <c r="M4" s="4">
        <v>3.257966744679337E-3</v>
      </c>
      <c r="N4" s="4">
        <v>6.515933489358674E-3</v>
      </c>
      <c r="O4" s="4">
        <v>2.7073703648285291E-2</v>
      </c>
      <c r="P4" s="4">
        <v>3.5511837517004777E-2</v>
      </c>
      <c r="Q4" s="4">
        <v>0.43005161029767253</v>
      </c>
      <c r="R4" s="4">
        <v>4.1701974331895514E-2</v>
      </c>
      <c r="S4" s="4">
        <v>1.140288360637768E-4</v>
      </c>
      <c r="T4" s="4">
        <v>3.257966744679337E-4</v>
      </c>
      <c r="U4" s="4">
        <v>1.4009257002121147E-4</v>
      </c>
      <c r="V4" s="4">
        <v>1.1077086931909747E-4</v>
      </c>
      <c r="W4" s="4">
        <v>1.1728680280845612E-3</v>
      </c>
      <c r="X4" s="4">
        <v>1.7690759423608801E-2</v>
      </c>
      <c r="Y4" s="2">
        <v>0.3257966744679337</v>
      </c>
      <c r="Z4" s="3" t="s">
        <v>33</v>
      </c>
      <c r="AA4" s="3" t="s">
        <v>81</v>
      </c>
    </row>
    <row r="5" spans="1:27" x14ac:dyDescent="0.35">
      <c r="A5" s="4">
        <v>3.5902880440402352</v>
      </c>
      <c r="B5" s="4">
        <v>4.9602663766345347E-2</v>
      </c>
      <c r="C5" s="4">
        <v>0.75506277066547922</v>
      </c>
      <c r="D5" s="4">
        <v>0.75506277066547922</v>
      </c>
      <c r="E5" s="4">
        <v>0</v>
      </c>
      <c r="F5" s="4">
        <v>1.9683596732676726E-2</v>
      </c>
      <c r="G5" s="4">
        <v>1.0235470300991898E-2</v>
      </c>
      <c r="H5" s="4">
        <v>2.6769691556440349E-3</v>
      </c>
      <c r="I5" s="4">
        <v>2.3620316079212074E-3</v>
      </c>
      <c r="J5" s="4">
        <v>2.7557035425747421E-3</v>
      </c>
      <c r="K5" s="4">
        <v>0</v>
      </c>
      <c r="L5" s="4">
        <v>0.83458450146549323</v>
      </c>
      <c r="M5" s="4">
        <v>1.1810158039606035E-2</v>
      </c>
      <c r="N5" s="4">
        <v>0.27084629104163177</v>
      </c>
      <c r="O5" s="4">
        <v>0.85820481754470535</v>
      </c>
      <c r="P5" s="4">
        <v>1.3306111391289466</v>
      </c>
      <c r="Q5" s="4">
        <v>12.125095587328865</v>
      </c>
      <c r="R5" s="4">
        <v>0.57082430524762506</v>
      </c>
      <c r="S5" s="4">
        <v>1.5746877386141381E-3</v>
      </c>
      <c r="T5" s="4">
        <v>6.2987509544565525E-3</v>
      </c>
      <c r="U5" s="4">
        <v>1.810890899406259E-3</v>
      </c>
      <c r="V5" s="4">
        <v>1.7321565124755519E-3</v>
      </c>
      <c r="W5" s="4">
        <v>0.39367193465353451</v>
      </c>
      <c r="X5" s="4">
        <v>3.1493754772282764E-2</v>
      </c>
      <c r="Y5" s="2">
        <v>7.8734386930706908</v>
      </c>
      <c r="Z5" s="3" t="s">
        <v>34</v>
      </c>
      <c r="AA5" s="3" t="s">
        <v>81</v>
      </c>
    </row>
    <row r="6" spans="1:27" x14ac:dyDescent="0.35">
      <c r="A6" s="4">
        <v>1.7488345235991709</v>
      </c>
      <c r="B6" s="4">
        <v>2.7204092589320435E-2</v>
      </c>
      <c r="C6" s="4">
        <v>0.36531210048516016</v>
      </c>
      <c r="D6" s="4">
        <v>0.32644911107184527</v>
      </c>
      <c r="E6" s="4">
        <v>0</v>
      </c>
      <c r="F6" s="4">
        <v>7.7725978826629826E-3</v>
      </c>
      <c r="G6" s="4">
        <v>7.7725978826629826E-3</v>
      </c>
      <c r="H6" s="4">
        <v>9.3271174591955791E-4</v>
      </c>
      <c r="I6" s="4">
        <v>1.3990676188793366E-3</v>
      </c>
      <c r="J6" s="4">
        <v>1.5545195765325965E-3</v>
      </c>
      <c r="K6" s="4">
        <v>0</v>
      </c>
      <c r="L6" s="4">
        <v>1.2824786506393919</v>
      </c>
      <c r="M6" s="4">
        <v>1.5545195765325965E-3</v>
      </c>
      <c r="N6" s="4">
        <v>2.176327407145635E-2</v>
      </c>
      <c r="O6" s="4">
        <v>0.51299146025575681</v>
      </c>
      <c r="P6" s="4">
        <v>0.66067082002635347</v>
      </c>
      <c r="Q6" s="4">
        <v>7.772597882662982</v>
      </c>
      <c r="R6" s="4">
        <v>0.40806138883980658</v>
      </c>
      <c r="S6" s="4">
        <v>8.5498576709292797E-4</v>
      </c>
      <c r="T6" s="4">
        <v>3.0701761636518781E-3</v>
      </c>
      <c r="U6" s="4">
        <v>9.7157473533287283E-4</v>
      </c>
      <c r="V6" s="4">
        <v>1.0493007141595026E-3</v>
      </c>
      <c r="W6" s="4">
        <v>0.19431494706657454</v>
      </c>
      <c r="X6" s="4">
        <v>3.8862989413314911E-2</v>
      </c>
      <c r="Y6" s="2">
        <v>3.886298941331491</v>
      </c>
      <c r="Z6" s="3" t="s">
        <v>34</v>
      </c>
      <c r="AA6" s="3" t="s">
        <v>81</v>
      </c>
    </row>
    <row r="7" spans="1:27" x14ac:dyDescent="0.35">
      <c r="A7" s="4">
        <v>0.45153069079090252</v>
      </c>
      <c r="B7" s="4">
        <v>2.234378676078693E-3</v>
      </c>
      <c r="C7" s="4">
        <v>0.10520199599870514</v>
      </c>
      <c r="D7" s="4">
        <v>0.10054704042354119</v>
      </c>
      <c r="E7" s="4">
        <v>0</v>
      </c>
      <c r="F7" s="4">
        <v>2.7929733450983664E-3</v>
      </c>
      <c r="G7" s="4">
        <v>9.1237129273213295E-4</v>
      </c>
      <c r="H7" s="4">
        <v>3.0722706796082027E-4</v>
      </c>
      <c r="I7" s="4">
        <v>5.5859466901967326E-5</v>
      </c>
      <c r="J7" s="4">
        <v>4.9342529096737804E-4</v>
      </c>
      <c r="K7" s="4">
        <v>0</v>
      </c>
      <c r="L7" s="4">
        <v>3.9380924165886969E-2</v>
      </c>
      <c r="M7" s="4">
        <v>9.3099111503278884E-5</v>
      </c>
      <c r="N7" s="4">
        <v>3.7053446378304995E-2</v>
      </c>
      <c r="O7" s="4">
        <v>6.582107183281817E-2</v>
      </c>
      <c r="P7" s="4">
        <v>5.5859466901967324E-2</v>
      </c>
      <c r="Q7" s="4">
        <v>1.1916686272419696</v>
      </c>
      <c r="R7" s="4">
        <v>6.004892691961488E-2</v>
      </c>
      <c r="S7" s="4">
        <v>2.4205768990852506E-4</v>
      </c>
      <c r="T7" s="4">
        <v>7.9134244777787045E-4</v>
      </c>
      <c r="U7" s="4">
        <v>1.0240902265360676E-4</v>
      </c>
      <c r="V7" s="4">
        <v>9.3099111503278884E-5</v>
      </c>
      <c r="W7" s="4">
        <v>4.6549555751639445E-2</v>
      </c>
      <c r="X7" s="4">
        <v>6.5169378052295215E-3</v>
      </c>
      <c r="Y7" s="2">
        <v>0.93099111503278875</v>
      </c>
      <c r="Z7" s="3" t="s">
        <v>35</v>
      </c>
      <c r="AA7" s="3" t="s">
        <v>81</v>
      </c>
    </row>
    <row r="8" spans="1:27" x14ac:dyDescent="0.35">
      <c r="A8" s="4">
        <v>0.28821463430378125</v>
      </c>
      <c r="B8" s="4">
        <v>3.6643425388255811E-3</v>
      </c>
      <c r="C8" s="4">
        <v>5.9263693752929114E-2</v>
      </c>
      <c r="D8" s="4">
        <v>5.9263693752929114E-2</v>
      </c>
      <c r="E8" s="4">
        <v>0</v>
      </c>
      <c r="F8" s="4">
        <v>1.4798306406795616E-3</v>
      </c>
      <c r="G8" s="4">
        <v>7.0468125746645795E-4</v>
      </c>
      <c r="H8" s="4">
        <v>3.8757469160655188E-4</v>
      </c>
      <c r="I8" s="4">
        <v>5.9897906884648926E-5</v>
      </c>
      <c r="J8" s="4">
        <v>1.1274900119463327E-4</v>
      </c>
      <c r="K8" s="4">
        <v>0</v>
      </c>
      <c r="L8" s="4">
        <v>2.1140437723993738E-2</v>
      </c>
      <c r="M8" s="4">
        <v>2.8187250298658317E-4</v>
      </c>
      <c r="N8" s="4">
        <v>2.7975845921418382E-2</v>
      </c>
      <c r="O8" s="4">
        <v>5.5740287465596824E-2</v>
      </c>
      <c r="P8" s="4">
        <v>8.8085157183307242E-2</v>
      </c>
      <c r="Q8" s="4">
        <v>0.81038344608642665</v>
      </c>
      <c r="R8" s="4">
        <v>7.4696213291444546E-2</v>
      </c>
      <c r="S8" s="4">
        <v>1.1274900119463327E-4</v>
      </c>
      <c r="T8" s="4">
        <v>1.057021886199687E-3</v>
      </c>
      <c r="U8" s="4">
        <v>2.1845118981460196E-4</v>
      </c>
      <c r="V8" s="4">
        <v>2.607320652625894E-4</v>
      </c>
      <c r="W8" s="4">
        <v>7.7514938321310376E-3</v>
      </c>
      <c r="X8" s="4">
        <v>4.2280875447987479E-3</v>
      </c>
      <c r="Y8" s="2">
        <v>0.70468125746645793</v>
      </c>
      <c r="Z8" s="3" t="s">
        <v>36</v>
      </c>
      <c r="AA8" s="3" t="s">
        <v>81</v>
      </c>
    </row>
    <row r="9" spans="1:27" x14ac:dyDescent="0.35">
      <c r="A9" s="4">
        <v>0.36525782769912724</v>
      </c>
      <c r="B9" s="4">
        <v>1.3195730769477139E-3</v>
      </c>
      <c r="C9" s="4">
        <v>8.6036164616990957E-2</v>
      </c>
      <c r="D9" s="4">
        <v>8.4452676924653691E-2</v>
      </c>
      <c r="E9" s="4">
        <v>0</v>
      </c>
      <c r="F9" s="4">
        <v>7.3896092309071984E-4</v>
      </c>
      <c r="G9" s="4">
        <v>3.0086266154407879E-4</v>
      </c>
      <c r="H9" s="4">
        <v>1.6362706154151655E-4</v>
      </c>
      <c r="I9" s="4">
        <v>1.5834876923372568E-5</v>
      </c>
      <c r="J9" s="4">
        <v>1.1612243077139883E-4</v>
      </c>
      <c r="K9" s="4">
        <v>0</v>
      </c>
      <c r="L9" s="4">
        <v>2.6391461538954282E-2</v>
      </c>
      <c r="M9" s="4">
        <v>2.1113169231163427E-3</v>
      </c>
      <c r="N9" s="4">
        <v>2.0110293692683162E-2</v>
      </c>
      <c r="O9" s="4">
        <v>4.4073740770053646E-2</v>
      </c>
      <c r="P9" s="4">
        <v>6.5978653847385701E-2</v>
      </c>
      <c r="Q9" s="4">
        <v>0.60172532308815763</v>
      </c>
      <c r="R9" s="4">
        <v>4.3757043231586197E-2</v>
      </c>
      <c r="S9" s="4">
        <v>4.6976801539338613E-4</v>
      </c>
      <c r="T9" s="4">
        <v>2.4807973846617025E-3</v>
      </c>
      <c r="U9" s="4">
        <v>1.6362706154151655E-4</v>
      </c>
      <c r="V9" s="4">
        <v>2.9558436923628797E-4</v>
      </c>
      <c r="W9" s="4">
        <v>2.6391461538954282E-2</v>
      </c>
      <c r="X9" s="4">
        <v>2.6391461538954279E-3</v>
      </c>
      <c r="Y9" s="2">
        <v>0.52782923077908561</v>
      </c>
      <c r="Z9" s="3" t="s">
        <v>37</v>
      </c>
      <c r="AA9" s="3" t="s">
        <v>81</v>
      </c>
    </row>
    <row r="10" spans="1:27" x14ac:dyDescent="0.35">
      <c r="A10" s="4">
        <v>9.0050903134364299E-2</v>
      </c>
      <c r="B10" s="4">
        <v>2.4382013484033652E-4</v>
      </c>
      <c r="C10" s="4">
        <v>2.1131078352829166E-2</v>
      </c>
      <c r="D10" s="4">
        <v>2.0643438083148492E-2</v>
      </c>
      <c r="E10" s="4">
        <v>0</v>
      </c>
      <c r="F10" s="4">
        <v>1.6254675656022437E-4</v>
      </c>
      <c r="G10" s="4">
        <v>4.713855940246506E-4</v>
      </c>
      <c r="H10" s="4">
        <v>1.2516100255137276E-4</v>
      </c>
      <c r="I10" s="4">
        <v>9.5902586370532361E-5</v>
      </c>
      <c r="J10" s="4">
        <v>8.1273378280112183E-5</v>
      </c>
      <c r="K10" s="4">
        <v>0</v>
      </c>
      <c r="L10" s="4">
        <v>0</v>
      </c>
      <c r="M10" s="4">
        <v>6.1767767492885257E-4</v>
      </c>
      <c r="N10" s="4">
        <v>1.4629208090420192E-2</v>
      </c>
      <c r="O10" s="4">
        <v>1.1378272959215705E-2</v>
      </c>
      <c r="P10" s="4">
        <v>1.7880143221624678E-2</v>
      </c>
      <c r="Q10" s="4">
        <v>0.34785005903888011</v>
      </c>
      <c r="R10" s="4">
        <v>1.7880143221624678E-2</v>
      </c>
      <c r="S10" s="4">
        <v>1.5441941873221314E-4</v>
      </c>
      <c r="T10" s="4">
        <v>1.6254675656022437E-4</v>
      </c>
      <c r="U10" s="4">
        <v>3.4134818877647117E-5</v>
      </c>
      <c r="V10" s="4">
        <v>1.4629208090420192E-4</v>
      </c>
      <c r="W10" s="4">
        <v>4.9576760750868424E-3</v>
      </c>
      <c r="X10" s="4">
        <v>1.6254675656022434E-3</v>
      </c>
      <c r="Y10" s="2">
        <v>0.16254675656022435</v>
      </c>
      <c r="Z10" s="3" t="s">
        <v>33</v>
      </c>
      <c r="AA10" s="3" t="s">
        <v>81</v>
      </c>
    </row>
    <row r="11" spans="1:27" x14ac:dyDescent="0.35">
      <c r="A11" s="4">
        <v>2.0595738101633974E-2</v>
      </c>
      <c r="B11" s="4">
        <v>9.8328039969091226E-5</v>
      </c>
      <c r="C11" s="4">
        <v>4.9695522903297458E-3</v>
      </c>
      <c r="D11" s="4">
        <v>3.5876447015749501E-3</v>
      </c>
      <c r="E11" s="4">
        <v>0</v>
      </c>
      <c r="F11" s="4">
        <v>1.1958815671916501E-4</v>
      </c>
      <c r="G11" s="4">
        <v>1.0364306915660968E-5</v>
      </c>
      <c r="H11" s="4">
        <v>7.9725437812776674E-7</v>
      </c>
      <c r="I11" s="4">
        <v>5.5807806468943671E-6</v>
      </c>
      <c r="J11" s="4">
        <v>1.8602602156314559E-6</v>
      </c>
      <c r="K11" s="4">
        <v>0</v>
      </c>
      <c r="L11" s="4">
        <v>5.3150291875184445E-4</v>
      </c>
      <c r="M11" s="4">
        <v>3.1890175125110669E-5</v>
      </c>
      <c r="N11" s="4">
        <v>2.6575145937592225E-3</v>
      </c>
      <c r="O11" s="4">
        <v>3.7205204312629114E-3</v>
      </c>
      <c r="P11" s="4">
        <v>6.6437864843980569E-3</v>
      </c>
      <c r="Q11" s="4">
        <v>7.3347402787754534E-2</v>
      </c>
      <c r="R11" s="4">
        <v>3.1890175125110672E-3</v>
      </c>
      <c r="S11" s="4">
        <v>3.986271890638833E-5</v>
      </c>
      <c r="T11" s="4">
        <v>3.135867220635882E-4</v>
      </c>
      <c r="U11" s="4">
        <v>1.8071099237562714E-5</v>
      </c>
      <c r="V11" s="4">
        <v>5.5807806468943665E-5</v>
      </c>
      <c r="W11" s="4">
        <v>8.1054195109656274E-4</v>
      </c>
      <c r="X11" s="4">
        <v>2.6575145937592223E-4</v>
      </c>
      <c r="Y11" s="2">
        <v>2.6575145937592224E-2</v>
      </c>
      <c r="Z11" s="3" t="s">
        <v>38</v>
      </c>
      <c r="AA11" s="3" t="s">
        <v>81</v>
      </c>
    </row>
    <row r="12" spans="1:27" x14ac:dyDescent="0.35">
      <c r="A12" s="4">
        <v>0.1887396529117899</v>
      </c>
      <c r="B12" s="4">
        <v>8.5042576166649521E-4</v>
      </c>
      <c r="C12" s="4">
        <v>4.3892942537625566E-2</v>
      </c>
      <c r="D12" s="4">
        <v>4.3892942537625566E-2</v>
      </c>
      <c r="E12" s="4">
        <v>0</v>
      </c>
      <c r="F12" s="4">
        <v>4.1149633629023965E-4</v>
      </c>
      <c r="G12" s="4">
        <v>3.0176397994617578E-4</v>
      </c>
      <c r="H12" s="4">
        <v>1.5088198997308789E-4</v>
      </c>
      <c r="I12" s="4">
        <v>2.2769463941393259E-5</v>
      </c>
      <c r="J12" s="4">
        <v>6.5839413806438338E-5</v>
      </c>
      <c r="K12" s="4">
        <v>0</v>
      </c>
      <c r="L12" s="4">
        <v>6.858272271503995E-3</v>
      </c>
      <c r="M12" s="4">
        <v>1.8380169687630707E-3</v>
      </c>
      <c r="N12" s="4">
        <v>7.7635642113425222E-3</v>
      </c>
      <c r="O12" s="4">
        <v>2.1397809487092464E-2</v>
      </c>
      <c r="P12" s="4">
        <v>4.6636251446227163E-2</v>
      </c>
      <c r="Q12" s="4">
        <v>0.17008515233329904</v>
      </c>
      <c r="R12" s="4">
        <v>4.3892942537625566E-2</v>
      </c>
      <c r="S12" s="4">
        <v>1.6459853451609587E-4</v>
      </c>
      <c r="T12" s="4">
        <v>1.1796228306986869E-3</v>
      </c>
      <c r="U12" s="4">
        <v>1.3716544543007989E-5</v>
      </c>
      <c r="V12" s="4">
        <v>6.8582722715039956E-5</v>
      </c>
      <c r="W12" s="4">
        <v>2.743308908601598E-2</v>
      </c>
      <c r="X12" s="4">
        <v>2.743308908601598E-2</v>
      </c>
      <c r="Y12" s="2">
        <v>0.27433089086015977</v>
      </c>
      <c r="Z12" s="3" t="s">
        <v>37</v>
      </c>
      <c r="AA12" s="3" t="s">
        <v>81</v>
      </c>
    </row>
    <row r="13" spans="1:27" x14ac:dyDescent="0.35">
      <c r="A13" s="4">
        <v>8.3857118990396412E-2</v>
      </c>
      <c r="B13" s="4">
        <v>3.1179750700930173E-4</v>
      </c>
      <c r="C13" s="4">
        <v>1.5589875350465087E-2</v>
      </c>
      <c r="D13" s="4">
        <v>1.5261667448350034E-2</v>
      </c>
      <c r="E13" s="4">
        <v>3.2820790211505449E-4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0.6153898164657271</v>
      </c>
      <c r="M13" s="4">
        <v>1.7230914861040361E-3</v>
      </c>
      <c r="N13" s="4">
        <v>6.5313372520895844E-3</v>
      </c>
      <c r="O13" s="4">
        <v>2.3466865001226394E-2</v>
      </c>
      <c r="P13" s="4">
        <v>2.0512993882190904E-2</v>
      </c>
      <c r="Q13" s="4">
        <v>0.2198992944170865</v>
      </c>
      <c r="R13" s="4">
        <v>1.7395018812097887E-2</v>
      </c>
      <c r="S13" s="4">
        <v>3.2820790211505443E-5</v>
      </c>
      <c r="T13" s="4">
        <v>2.4615592658629084E-4</v>
      </c>
      <c r="U13" s="4">
        <v>3.2820790211505443E-5</v>
      </c>
      <c r="V13" s="4">
        <v>3.2820790211505443E-5</v>
      </c>
      <c r="W13" s="4">
        <v>1.6410395105752724E-4</v>
      </c>
      <c r="X13" s="4">
        <v>4.9231185317258168E-3</v>
      </c>
      <c r="Y13" s="2">
        <v>0.16410395105752723</v>
      </c>
      <c r="Z13" s="3" t="s">
        <v>39</v>
      </c>
      <c r="AA13" s="3" t="s">
        <v>81</v>
      </c>
    </row>
    <row r="14" spans="1:27" x14ac:dyDescent="0.35">
      <c r="A14" s="4">
        <v>9.0929572122928681E-2</v>
      </c>
      <c r="B14" s="4">
        <v>1.0427703225106499E-3</v>
      </c>
      <c r="C14" s="4">
        <v>1.8978419869693827E-2</v>
      </c>
      <c r="D14" s="4">
        <v>1.8978419869693827E-2</v>
      </c>
      <c r="E14" s="4">
        <v>0</v>
      </c>
      <c r="F14" s="4">
        <v>2.0855406450212999E-4</v>
      </c>
      <c r="G14" s="4">
        <v>2.0855406450212999E-4</v>
      </c>
      <c r="H14" s="4">
        <v>2.9197569030298201E-5</v>
      </c>
      <c r="I14" s="4">
        <v>2.7112028385276897E-5</v>
      </c>
      <c r="J14" s="4">
        <v>5.0052975480511201E-5</v>
      </c>
      <c r="K14" s="4">
        <v>0</v>
      </c>
      <c r="L14" s="4">
        <v>8.3421625800851988E-3</v>
      </c>
      <c r="M14" s="4">
        <v>4.5881894190468597E-4</v>
      </c>
      <c r="N14" s="4">
        <v>2.0855406450212997E-3</v>
      </c>
      <c r="O14" s="4">
        <v>2.50264877402556E-2</v>
      </c>
      <c r="P14" s="4">
        <v>3.1283109675319498E-2</v>
      </c>
      <c r="Q14" s="4">
        <v>0.3378575844934506</v>
      </c>
      <c r="R14" s="4">
        <v>1.8769865805191698E-2</v>
      </c>
      <c r="S14" s="4">
        <v>4.1710812900425994E-5</v>
      </c>
      <c r="T14" s="4">
        <v>4.1710812900425998E-4</v>
      </c>
      <c r="U14" s="4">
        <v>6.8822841285702898E-5</v>
      </c>
      <c r="V14" s="4">
        <v>1.04277032251065E-4</v>
      </c>
      <c r="W14" s="4">
        <v>6.3608989673149645E-3</v>
      </c>
      <c r="X14" s="4">
        <v>1.25132438701278E-3</v>
      </c>
      <c r="Y14" s="2">
        <v>0.20855406450212999</v>
      </c>
      <c r="Z14" s="3" t="s">
        <v>36</v>
      </c>
      <c r="AA14" s="3" t="s">
        <v>81</v>
      </c>
    </row>
    <row r="15" spans="1:27" x14ac:dyDescent="0.35">
      <c r="A15" s="4">
        <v>0.44150694866033063</v>
      </c>
      <c r="B15" s="4">
        <v>5.0903154080838122E-3</v>
      </c>
      <c r="C15" s="4">
        <v>9.2352865260949171E-2</v>
      </c>
      <c r="D15" s="4">
        <v>9.2352865260949171E-2</v>
      </c>
      <c r="E15" s="4">
        <v>0</v>
      </c>
      <c r="F15" s="4">
        <v>1.558259818801167E-3</v>
      </c>
      <c r="G15" s="4">
        <v>8.6223709973664577E-4</v>
      </c>
      <c r="H15" s="4">
        <v>4.5708954684834226E-4</v>
      </c>
      <c r="I15" s="4">
        <v>5.7136193356042782E-5</v>
      </c>
      <c r="J15" s="4">
        <v>1.7660277946413228E-4</v>
      </c>
      <c r="K15" s="4">
        <v>0</v>
      </c>
      <c r="L15" s="4">
        <v>2.2542825378656883</v>
      </c>
      <c r="M15" s="4">
        <v>1.9737957704814781E-3</v>
      </c>
      <c r="N15" s="4">
        <v>3.1684616315623727E-2</v>
      </c>
      <c r="O15" s="4">
        <v>8.965188157502714E-2</v>
      </c>
      <c r="P15" s="4">
        <v>0.1558259818801167</v>
      </c>
      <c r="Q15" s="4">
        <v>1.3297150453769959</v>
      </c>
      <c r="R15" s="4">
        <v>5.017596616539758E-2</v>
      </c>
      <c r="S15" s="4">
        <v>5.1941993960038905E-4</v>
      </c>
      <c r="T15" s="4">
        <v>1.558259818801167E-3</v>
      </c>
      <c r="U15" s="4">
        <v>5.1941993960038905E-4</v>
      </c>
      <c r="V15" s="4">
        <v>5.1941993960038905E-4</v>
      </c>
      <c r="W15" s="4">
        <v>3.1684616315623727E-2</v>
      </c>
      <c r="X15" s="4">
        <v>1.0388398792007781E-2</v>
      </c>
      <c r="Y15" s="2">
        <v>1.038839879200778</v>
      </c>
      <c r="Z15" s="3" t="s">
        <v>36</v>
      </c>
      <c r="AA15" s="3" t="s">
        <v>81</v>
      </c>
    </row>
    <row r="16" spans="1:27" x14ac:dyDescent="0.35">
      <c r="A16" s="4">
        <v>0.12959354467471643</v>
      </c>
      <c r="B16" s="4">
        <v>1.7631774785675704E-3</v>
      </c>
      <c r="C16" s="4">
        <v>2.6888456548155446E-2</v>
      </c>
      <c r="D16" s="4">
        <v>1.0579064871405421E-2</v>
      </c>
      <c r="E16" s="4">
        <v>0</v>
      </c>
      <c r="F16" s="4">
        <v>1.7631774785675704E-3</v>
      </c>
      <c r="G16" s="4">
        <v>1.2783036719614886E-3</v>
      </c>
      <c r="H16" s="4">
        <v>1.6750186046391919E-4</v>
      </c>
      <c r="I16" s="4">
        <v>4.8487380660608183E-5</v>
      </c>
      <c r="J16" s="4">
        <v>3.7467521419560877E-4</v>
      </c>
      <c r="K16" s="4">
        <v>0</v>
      </c>
      <c r="L16" s="4">
        <v>8.8158873928378522E-3</v>
      </c>
      <c r="M16" s="4">
        <v>6.6119155446283881E-4</v>
      </c>
      <c r="N16" s="4">
        <v>9.2566817624797459E-2</v>
      </c>
      <c r="O16" s="4">
        <v>3.5263549571351409E-2</v>
      </c>
      <c r="P16" s="4">
        <v>3.9671493267770336E-2</v>
      </c>
      <c r="Q16" s="4">
        <v>0.44961025703473045</v>
      </c>
      <c r="R16" s="4">
        <v>4.848738066060819E-2</v>
      </c>
      <c r="S16" s="4">
        <v>8.8158873928378522E-5</v>
      </c>
      <c r="T16" s="4">
        <v>5.7303268053446039E-4</v>
      </c>
      <c r="U16" s="4">
        <v>1.6309391676750027E-4</v>
      </c>
      <c r="V16" s="4">
        <v>2.6447662178513557E-4</v>
      </c>
      <c r="W16" s="4">
        <v>1.3444228274077723E-2</v>
      </c>
      <c r="X16" s="4">
        <v>4.4079436964189261E-3</v>
      </c>
      <c r="Y16" s="2">
        <v>0.44079436964189261</v>
      </c>
      <c r="Z16" s="3" t="s">
        <v>32</v>
      </c>
      <c r="AA16" s="3" t="s">
        <v>81</v>
      </c>
    </row>
    <row r="17" spans="1:27" x14ac:dyDescent="0.35">
      <c r="A17" s="4">
        <v>2.8643918171032505E-3</v>
      </c>
      <c r="B17" s="4">
        <v>4.1772380666089063E-5</v>
      </c>
      <c r="C17" s="4">
        <v>1.6808410315640604E-4</v>
      </c>
      <c r="D17" s="4">
        <v>1.6808410315640604E-4</v>
      </c>
      <c r="E17" s="4">
        <v>0</v>
      </c>
      <c r="F17" s="4">
        <v>3.9783219681989595E-5</v>
      </c>
      <c r="G17" s="4">
        <v>6.9620634443481794E-6</v>
      </c>
      <c r="H17" s="4">
        <v>7.956643936397919E-7</v>
      </c>
      <c r="I17" s="4">
        <v>7.956643936397919E-7</v>
      </c>
      <c r="J17" s="4">
        <v>2.2875351317144013E-6</v>
      </c>
      <c r="K17" s="4">
        <v>0</v>
      </c>
      <c r="L17" s="4">
        <v>2.9837414761492193E-3</v>
      </c>
      <c r="M17" s="4">
        <v>2.1880770825094279E-5</v>
      </c>
      <c r="N17" s="4">
        <v>1.9891609840994796E-4</v>
      </c>
      <c r="O17" s="4">
        <v>7.9566439363979184E-4</v>
      </c>
      <c r="P17" s="4">
        <v>1.3924126888696356E-3</v>
      </c>
      <c r="Q17" s="4">
        <v>1.1636591756981956E-2</v>
      </c>
      <c r="R17" s="4">
        <v>1.3924126888696356E-3</v>
      </c>
      <c r="S17" s="4">
        <v>1.7902448856895315E-6</v>
      </c>
      <c r="T17" s="4">
        <v>8.9512244284476578E-6</v>
      </c>
      <c r="U17" s="4">
        <v>2.6853673285342972E-6</v>
      </c>
      <c r="V17" s="4">
        <v>7.9566439363979186E-6</v>
      </c>
      <c r="W17" s="4">
        <v>3.0334705007517061E-4</v>
      </c>
      <c r="X17" s="4">
        <v>9.945804920497398E-5</v>
      </c>
      <c r="Y17" s="2">
        <v>9.9458049204973979E-3</v>
      </c>
      <c r="Z17" s="3" t="s">
        <v>32</v>
      </c>
      <c r="AA17" s="3" t="s">
        <v>81</v>
      </c>
    </row>
    <row r="18" spans="1:27" x14ac:dyDescent="0.35">
      <c r="A18" s="4">
        <v>1.2562645174231978E-3</v>
      </c>
      <c r="B18" s="4">
        <v>1.3140842232460231E-5</v>
      </c>
      <c r="C18" s="4">
        <v>6.5178577473002744E-5</v>
      </c>
      <c r="D18" s="4">
        <v>6.5178577473002744E-5</v>
      </c>
      <c r="E18" s="4">
        <v>0</v>
      </c>
      <c r="F18" s="4">
        <v>2.3653516018428415E-5</v>
      </c>
      <c r="G18" s="4">
        <v>1.2089574853863412E-5</v>
      </c>
      <c r="H18" s="4">
        <v>1.366647592175864E-6</v>
      </c>
      <c r="I18" s="4">
        <v>1.1563941164565002E-6</v>
      </c>
      <c r="J18" s="4">
        <v>3.3640556115098191E-6</v>
      </c>
      <c r="K18" s="4">
        <v>0</v>
      </c>
      <c r="L18" s="4">
        <v>5.2563368929840922E-4</v>
      </c>
      <c r="M18" s="4">
        <v>6.3076042715809108E-6</v>
      </c>
      <c r="N18" s="4">
        <v>5.5191537376332968E-4</v>
      </c>
      <c r="O18" s="4">
        <v>3.6794358250888647E-4</v>
      </c>
      <c r="P18" s="4">
        <v>5.2563368929840922E-4</v>
      </c>
      <c r="Q18" s="4">
        <v>3.9422526697380691E-3</v>
      </c>
      <c r="R18" s="4">
        <v>6.3076042715809108E-4</v>
      </c>
      <c r="S18" s="4">
        <v>4.2050695143872739E-7</v>
      </c>
      <c r="T18" s="4">
        <v>1.2089574853863412E-5</v>
      </c>
      <c r="U18" s="4">
        <v>1.5769010678952277E-6</v>
      </c>
      <c r="V18" s="4">
        <v>3.1538021357904554E-6</v>
      </c>
      <c r="W18" s="4">
        <v>1.6031827523601481E-4</v>
      </c>
      <c r="X18" s="4">
        <v>6.3076042715809111E-5</v>
      </c>
      <c r="Y18" s="2">
        <v>5.2563368929840924E-3</v>
      </c>
      <c r="Z18" s="3" t="s">
        <v>32</v>
      </c>
      <c r="AA18" s="3" t="s">
        <v>81</v>
      </c>
    </row>
    <row r="19" spans="1:27" x14ac:dyDescent="0.35">
      <c r="A19" s="4">
        <v>0.2325642780960199</v>
      </c>
      <c r="B19" s="4">
        <v>3.2727595638245869E-3</v>
      </c>
      <c r="C19" s="4">
        <v>5.2562502085667609E-2</v>
      </c>
      <c r="D19" s="4">
        <v>4.9587266118554352E-2</v>
      </c>
      <c r="E19" s="4">
        <v>0</v>
      </c>
      <c r="F19" s="4">
        <v>7.4380899177831528E-4</v>
      </c>
      <c r="G19" s="4">
        <v>6.9422172565976109E-4</v>
      </c>
      <c r="H19" s="4">
        <v>2.1322524430978371E-4</v>
      </c>
      <c r="I19" s="4">
        <v>1.4876179835566304E-4</v>
      </c>
      <c r="J19" s="4">
        <v>1.7355543141494027E-4</v>
      </c>
      <c r="K19" s="4">
        <v>0</v>
      </c>
      <c r="L19" s="4">
        <v>0.14876179835566306</v>
      </c>
      <c r="M19" s="4">
        <v>4.4628539506698915E-4</v>
      </c>
      <c r="N19" s="4">
        <v>1.87935738589321E-2</v>
      </c>
      <c r="O19" s="4">
        <v>4.6116157490255549E-2</v>
      </c>
      <c r="P19" s="4">
        <v>7.9339625789686966E-2</v>
      </c>
      <c r="Q19" s="4">
        <v>0.60992337325821855</v>
      </c>
      <c r="R19" s="4">
        <v>1.3884434513195218E-2</v>
      </c>
      <c r="S19" s="4">
        <v>2.4793633059277178E-4</v>
      </c>
      <c r="T19" s="4">
        <v>1.4876179835566306E-3</v>
      </c>
      <c r="U19" s="4">
        <v>2.4793633059277178E-4</v>
      </c>
      <c r="V19" s="4">
        <v>2.4793633059277178E-4</v>
      </c>
      <c r="W19" s="4">
        <v>2.4793633059277177E-3</v>
      </c>
      <c r="X19" s="4">
        <v>4.9587266118554353E-3</v>
      </c>
      <c r="Y19" s="2">
        <v>0.49587266118554352</v>
      </c>
      <c r="Z19" s="3" t="s">
        <v>40</v>
      </c>
      <c r="AA19" s="3" t="s">
        <v>81</v>
      </c>
    </row>
    <row r="20" spans="1:27" x14ac:dyDescent="0.35">
      <c r="A20" s="4">
        <v>1.6943910399177913</v>
      </c>
      <c r="B20" s="4">
        <v>8.6625308789253126E-3</v>
      </c>
      <c r="C20" s="4">
        <v>0.38808138337585396</v>
      </c>
      <c r="D20" s="4">
        <v>0.34996624750858268</v>
      </c>
      <c r="E20" s="4">
        <v>5.1975185273551872E-3</v>
      </c>
      <c r="F20" s="4">
        <v>8.6625308789253126E-3</v>
      </c>
      <c r="G20" s="4">
        <v>5.1975185273551872E-3</v>
      </c>
      <c r="H20" s="4">
        <v>1.7325061757850625E-4</v>
      </c>
      <c r="I20" s="4">
        <v>1.7325061757850625E-4</v>
      </c>
      <c r="J20" s="4">
        <v>1.7325061757850625E-4</v>
      </c>
      <c r="K20" s="4">
        <v>0</v>
      </c>
      <c r="L20" s="4">
        <v>2.9417954864830365</v>
      </c>
      <c r="M20" s="4">
        <v>6.9300247031402508E-3</v>
      </c>
      <c r="N20" s="4">
        <v>3.1878113634445156E-2</v>
      </c>
      <c r="O20" s="4">
        <v>0.24255086460990877</v>
      </c>
      <c r="P20" s="4">
        <v>0.34650123515701253</v>
      </c>
      <c r="Q20" s="4">
        <v>4.8510172921981756</v>
      </c>
      <c r="R20" s="4">
        <v>0.18711066698478679</v>
      </c>
      <c r="S20" s="4">
        <v>3.1185111164131122E-3</v>
      </c>
      <c r="T20" s="4">
        <v>2.7720098812561E-3</v>
      </c>
      <c r="U20" s="4">
        <v>1.0395037054710375E-3</v>
      </c>
      <c r="V20" s="4">
        <v>8.6625308789253135E-4</v>
      </c>
      <c r="W20" s="4">
        <v>0.34650123515701253</v>
      </c>
      <c r="X20" s="4">
        <v>0.34650123515701253</v>
      </c>
      <c r="Y20" s="2">
        <v>3.4650123515701252</v>
      </c>
      <c r="Z20" s="3" t="s">
        <v>33</v>
      </c>
      <c r="AA20" s="3" t="s">
        <v>81</v>
      </c>
    </row>
    <row r="21" spans="1:27" x14ac:dyDescent="0.35">
      <c r="A21" s="4">
        <v>0.47965360875283397</v>
      </c>
      <c r="B21" s="4">
        <v>1.7218334673178653E-3</v>
      </c>
      <c r="C21" s="4">
        <v>0.11232913572502264</v>
      </c>
      <c r="D21" s="4">
        <v>9.019127685950723E-2</v>
      </c>
      <c r="E21" s="4">
        <v>0</v>
      </c>
      <c r="F21" s="4">
        <v>6.5593655897823444E-4</v>
      </c>
      <c r="G21" s="4">
        <v>2.459762096168379E-4</v>
      </c>
      <c r="H21" s="4">
        <v>4.0996034936139653E-5</v>
      </c>
      <c r="I21" s="4">
        <v>1.0658969083396309E-4</v>
      </c>
      <c r="J21" s="4">
        <v>4.8375321224644788E-5</v>
      </c>
      <c r="K21" s="4">
        <v>0</v>
      </c>
      <c r="L21" s="4">
        <v>6.4445766919611538</v>
      </c>
      <c r="M21" s="4">
        <v>2.5417541660406585E-3</v>
      </c>
      <c r="N21" s="4">
        <v>1.3774667738542922E-2</v>
      </c>
      <c r="O21" s="4">
        <v>4.329181289256348E-2</v>
      </c>
      <c r="P21" s="4">
        <v>7.379286288505138E-2</v>
      </c>
      <c r="Q21" s="4">
        <v>0.93470959654398411</v>
      </c>
      <c r="R21" s="4">
        <v>9.4290880353121193E-2</v>
      </c>
      <c r="S21" s="4">
        <v>1.8038255371901447E-4</v>
      </c>
      <c r="T21" s="4">
        <v>3.1156986551466137E-3</v>
      </c>
      <c r="U21" s="4">
        <v>3.1976907250188933E-4</v>
      </c>
      <c r="V21" s="4">
        <v>4.0996034936139654E-4</v>
      </c>
      <c r="W21" s="4">
        <v>9.0191276859507234E-3</v>
      </c>
      <c r="X21" s="4">
        <v>1.6398413974455862E-3</v>
      </c>
      <c r="Y21" s="2">
        <v>0.81992069872279305</v>
      </c>
      <c r="Z21" s="3" t="s">
        <v>41</v>
      </c>
      <c r="AA21" s="3" t="s">
        <v>81</v>
      </c>
    </row>
    <row r="22" spans="1:27" x14ac:dyDescent="0.35">
      <c r="A22" s="4">
        <v>4.7308617353007405E-2</v>
      </c>
      <c r="B22" s="4">
        <v>1.9185061415044481E-3</v>
      </c>
      <c r="C22" s="4">
        <v>8.1100486890869853E-3</v>
      </c>
      <c r="D22" s="4">
        <v>8.1100486890869853E-3</v>
      </c>
      <c r="E22" s="4">
        <v>0</v>
      </c>
      <c r="F22" s="4">
        <v>8.7204824613838555E-4</v>
      </c>
      <c r="G22" s="4">
        <v>3.0521688614843488E-4</v>
      </c>
      <c r="H22" s="4">
        <v>7.6304221537108719E-5</v>
      </c>
      <c r="I22" s="4">
        <v>2.3981326768805597E-5</v>
      </c>
      <c r="J22" s="4">
        <v>7.1943980306416797E-5</v>
      </c>
      <c r="K22" s="4">
        <v>0</v>
      </c>
      <c r="L22" s="4">
        <v>0.31393736860981875</v>
      </c>
      <c r="M22" s="4">
        <v>7.6304221537108708E-4</v>
      </c>
      <c r="N22" s="4">
        <v>0.38152110768554359</v>
      </c>
      <c r="O22" s="4">
        <v>2.8559580061032118E-2</v>
      </c>
      <c r="P22" s="4">
        <v>4.7526629414542006E-2</v>
      </c>
      <c r="Q22" s="4">
        <v>0.61697413414290769</v>
      </c>
      <c r="R22" s="4">
        <v>1.4257988824362602E-2</v>
      </c>
      <c r="S22" s="4">
        <v>1.5260844307421744E-4</v>
      </c>
      <c r="T22" s="4">
        <v>6.7583739075724859E-4</v>
      </c>
      <c r="U22" s="4">
        <v>1.3298735753610377E-4</v>
      </c>
      <c r="V22" s="4">
        <v>3.0521688614843488E-4</v>
      </c>
      <c r="W22" s="4">
        <v>1.5260844307421742E-3</v>
      </c>
      <c r="X22" s="4">
        <v>6.5403618460378894E-4</v>
      </c>
      <c r="Y22" s="2">
        <v>0.21801206153459635</v>
      </c>
      <c r="Z22" s="3" t="s">
        <v>42</v>
      </c>
      <c r="AA22" s="3" t="s">
        <v>81</v>
      </c>
    </row>
    <row r="23" spans="1:27" x14ac:dyDescent="0.35">
      <c r="A23" s="4">
        <v>8.4401535559592469E-2</v>
      </c>
      <c r="B23" s="4">
        <v>2.5699185506927199E-4</v>
      </c>
      <c r="C23" s="4">
        <v>2.0018312921185399E-2</v>
      </c>
      <c r="D23" s="4">
        <v>1.5419511304156319E-2</v>
      </c>
      <c r="E23" s="4">
        <v>0</v>
      </c>
      <c r="F23" s="4">
        <v>6.0866491990090737E-4</v>
      </c>
      <c r="G23" s="4">
        <v>5.8161314568308923E-5</v>
      </c>
      <c r="H23" s="4">
        <v>1.3525887108909051E-6</v>
      </c>
      <c r="I23" s="4">
        <v>4.0577661326727152E-6</v>
      </c>
      <c r="J23" s="4">
        <v>4.0577661326727152E-6</v>
      </c>
      <c r="K23" s="4">
        <v>0</v>
      </c>
      <c r="L23" s="4">
        <v>1.3525887108909052E-3</v>
      </c>
      <c r="M23" s="4">
        <v>6.7629435544545267E-5</v>
      </c>
      <c r="N23" s="4">
        <v>1.7583653241581767E-3</v>
      </c>
      <c r="O23" s="4">
        <v>4.0577661326727157E-3</v>
      </c>
      <c r="P23" s="4">
        <v>4.0577661326727157E-3</v>
      </c>
      <c r="Q23" s="4">
        <v>1.7583653241581766E-2</v>
      </c>
      <c r="R23" s="4">
        <v>6.7629435544545261E-3</v>
      </c>
      <c r="S23" s="4">
        <v>4.057766132672716E-5</v>
      </c>
      <c r="T23" s="4">
        <v>3.5167306483163533E-4</v>
      </c>
      <c r="U23" s="4">
        <v>9.0623443629690644E-5</v>
      </c>
      <c r="V23" s="4">
        <v>9.468120976236336E-5</v>
      </c>
      <c r="W23" s="4">
        <v>1.4878475819799957E-3</v>
      </c>
      <c r="X23" s="4">
        <v>9.4681209762363357E-4</v>
      </c>
      <c r="Y23" s="2">
        <v>0.13525887108909052</v>
      </c>
      <c r="Z23" s="3" t="s">
        <v>43</v>
      </c>
      <c r="AA23" s="3" t="s">
        <v>81</v>
      </c>
    </row>
    <row r="24" spans="1:27" x14ac:dyDescent="0.35">
      <c r="A24" s="4">
        <v>6.5497069005969064E-2</v>
      </c>
      <c r="B24" s="4">
        <v>8.6687297213782584E-4</v>
      </c>
      <c r="C24" s="4">
        <v>1.220043442268051E-2</v>
      </c>
      <c r="D24" s="4">
        <v>4.8159609563212542E-3</v>
      </c>
      <c r="E24" s="4">
        <v>0</v>
      </c>
      <c r="F24" s="4">
        <v>8.6687297213782584E-4</v>
      </c>
      <c r="G24" s="4">
        <v>6.4212812750950063E-4</v>
      </c>
      <c r="H24" s="4">
        <v>7.3844734663592568E-5</v>
      </c>
      <c r="I24" s="4">
        <v>2.2795548526587271E-5</v>
      </c>
      <c r="J24" s="4">
        <v>1.6695331315247014E-4</v>
      </c>
      <c r="K24" s="4">
        <v>0</v>
      </c>
      <c r="L24" s="4">
        <v>4.8159609563212542E-3</v>
      </c>
      <c r="M24" s="4">
        <v>3.0180021992946528E-4</v>
      </c>
      <c r="N24" s="4">
        <v>0.11301455044167211</v>
      </c>
      <c r="O24" s="4">
        <v>4.7517481435703043E-2</v>
      </c>
      <c r="P24" s="4">
        <v>2.1190228207813518E-2</v>
      </c>
      <c r="Q24" s="4">
        <v>0.26327253227889519</v>
      </c>
      <c r="R24" s="4">
        <v>0.23758740717851523</v>
      </c>
      <c r="S24" s="4">
        <v>7.0634094026045063E-5</v>
      </c>
      <c r="T24" s="4">
        <v>1.187937035892576E-3</v>
      </c>
      <c r="U24" s="4">
        <v>5.7791531475855052E-4</v>
      </c>
      <c r="V24" s="4">
        <v>5.4580890838307552E-4</v>
      </c>
      <c r="W24" s="4">
        <v>2.4079804781606273E-2</v>
      </c>
      <c r="X24" s="4">
        <v>5.137025020076005E-3</v>
      </c>
      <c r="Y24" s="2">
        <v>3.210640637547503</v>
      </c>
      <c r="Z24" s="3" t="s">
        <v>32</v>
      </c>
      <c r="AA24" s="3" t="s">
        <v>81</v>
      </c>
    </row>
    <row r="25" spans="1:27" x14ac:dyDescent="0.35">
      <c r="A25" s="4">
        <v>0.40029752081474596</v>
      </c>
      <c r="B25" s="4">
        <v>2.4162828218193917E-3</v>
      </c>
      <c r="C25" s="4">
        <v>9.2624174836410014E-2</v>
      </c>
      <c r="D25" s="4">
        <v>8.8597036800044382E-2</v>
      </c>
      <c r="E25" s="4">
        <v>0</v>
      </c>
      <c r="F25" s="4">
        <v>2.4162828218193917E-3</v>
      </c>
      <c r="G25" s="4">
        <v>7.168305704730862E-4</v>
      </c>
      <c r="H25" s="4">
        <v>1.0470558894550698E-4</v>
      </c>
      <c r="I25" s="4">
        <v>0</v>
      </c>
      <c r="J25" s="4">
        <v>0</v>
      </c>
      <c r="K25" s="4">
        <v>0.96651312872775674</v>
      </c>
      <c r="L25" s="4">
        <v>0.21021660549828713</v>
      </c>
      <c r="M25" s="4">
        <v>7.812647790549368E-3</v>
      </c>
      <c r="N25" s="4">
        <v>2.7626166929468385E-2</v>
      </c>
      <c r="O25" s="4">
        <v>4.3090376989112486E-2</v>
      </c>
      <c r="P25" s="4">
        <v>4.9694883368752156E-2</v>
      </c>
      <c r="Q25" s="4">
        <v>0.70394372875671618</v>
      </c>
      <c r="R25" s="4">
        <v>7.3857711586946082E-2</v>
      </c>
      <c r="S25" s="4">
        <v>4.0271380363656535E-4</v>
      </c>
      <c r="T25" s="4">
        <v>0</v>
      </c>
      <c r="U25" s="4">
        <v>4.0271380363656535E-4</v>
      </c>
      <c r="V25" s="4">
        <v>0</v>
      </c>
      <c r="W25" s="4">
        <v>2.4162828218193917E-3</v>
      </c>
      <c r="X25" s="4">
        <v>8.0542760727313076E-2</v>
      </c>
      <c r="Y25" s="2">
        <v>0.80542760727313067</v>
      </c>
      <c r="Z25" s="3" t="s">
        <v>33</v>
      </c>
      <c r="AA25" s="3" t="s">
        <v>81</v>
      </c>
    </row>
    <row r="26" spans="1:27" x14ac:dyDescent="0.35">
      <c r="A26" s="4">
        <v>2.4185138297062303</v>
      </c>
      <c r="B26" s="4">
        <v>2.5406609928227072E-2</v>
      </c>
      <c r="C26" s="4">
        <v>0.54721929076181375</v>
      </c>
      <c r="D26" s="4">
        <v>0.52767574466317757</v>
      </c>
      <c r="E26" s="4">
        <v>0</v>
      </c>
      <c r="F26" s="4">
        <v>3.029249645288612E-2</v>
      </c>
      <c r="G26" s="4">
        <v>7.328829786988577E-3</v>
      </c>
      <c r="H26" s="4">
        <v>1.0260361701784008E-3</v>
      </c>
      <c r="I26" s="4">
        <v>0</v>
      </c>
      <c r="J26" s="4">
        <v>0</v>
      </c>
      <c r="K26" s="4">
        <v>0</v>
      </c>
      <c r="L26" s="4">
        <v>21.937630495719141</v>
      </c>
      <c r="M26" s="4">
        <v>2.5895198580692974E-2</v>
      </c>
      <c r="N26" s="4">
        <v>0.41872047516328076</v>
      </c>
      <c r="O26" s="4">
        <v>0.40064269502204219</v>
      </c>
      <c r="P26" s="4">
        <v>0.59119226948374515</v>
      </c>
      <c r="Q26" s="4">
        <v>7.2311120564953963</v>
      </c>
      <c r="R26" s="4">
        <v>0.5423334042371547</v>
      </c>
      <c r="S26" s="4">
        <v>9.7717730493181026E-3</v>
      </c>
      <c r="T26" s="4">
        <v>4.8858865246590513E-3</v>
      </c>
      <c r="U26" s="4">
        <v>2.4429432623295257E-3</v>
      </c>
      <c r="V26" s="4">
        <v>2.4429432623295257E-3</v>
      </c>
      <c r="W26" s="4">
        <v>2.4429432623295257E-2</v>
      </c>
      <c r="X26" s="4">
        <v>0.4885886524659051</v>
      </c>
      <c r="Y26" s="2">
        <v>4.8858865246590515</v>
      </c>
      <c r="Z26" s="3" t="s">
        <v>33</v>
      </c>
      <c r="AA26" s="3" t="s">
        <v>81</v>
      </c>
    </row>
    <row r="27" spans="1:27" x14ac:dyDescent="0.35">
      <c r="A27" s="4">
        <v>12.086881265708758</v>
      </c>
      <c r="B27" s="4">
        <v>0.16240082757890623</v>
      </c>
      <c r="C27" s="4">
        <v>2.5584786115299814</v>
      </c>
      <c r="D27" s="4">
        <v>2.5584786115299814</v>
      </c>
      <c r="E27" s="4">
        <v>0</v>
      </c>
      <c r="F27" s="4">
        <v>7.4544642167366795E-2</v>
      </c>
      <c r="G27" s="4">
        <v>2.9285395137179811E-2</v>
      </c>
      <c r="H27" s="4">
        <v>1.4110235838822999E-2</v>
      </c>
      <c r="I27" s="4">
        <v>3.7272321083683395E-3</v>
      </c>
      <c r="J27" s="4">
        <v>5.0583864327856031E-3</v>
      </c>
      <c r="K27" s="4">
        <v>0</v>
      </c>
      <c r="L27" s="4">
        <v>6.9752486599464634</v>
      </c>
      <c r="M27" s="4">
        <v>5.324617297669057E-2</v>
      </c>
      <c r="N27" s="4">
        <v>1.2805704600894081</v>
      </c>
      <c r="O27" s="4">
        <v>2.6623086488345287</v>
      </c>
      <c r="P27" s="4">
        <v>4.3928092705769721</v>
      </c>
      <c r="Q27" s="4">
        <v>43.928092705769714</v>
      </c>
      <c r="R27" s="4">
        <v>0.10915465460221566</v>
      </c>
      <c r="S27" s="4">
        <v>5.5908481625525095E-3</v>
      </c>
      <c r="T27" s="4">
        <v>1.8103698812074794E-2</v>
      </c>
      <c r="U27" s="4">
        <v>5.8570790274359618E-3</v>
      </c>
      <c r="V27" s="4">
        <v>1.1980388919755376E-2</v>
      </c>
      <c r="W27" s="4">
        <v>0.81200413789453108</v>
      </c>
      <c r="X27" s="4">
        <v>0.18636160541841698</v>
      </c>
      <c r="Y27" s="2">
        <v>26.623086488345283</v>
      </c>
      <c r="Z27" s="3" t="s">
        <v>34</v>
      </c>
      <c r="AA27" s="3" t="s">
        <v>81</v>
      </c>
    </row>
    <row r="28" spans="1:27" x14ac:dyDescent="0.35">
      <c r="A28" s="4">
        <v>0.47204092882445059</v>
      </c>
      <c r="B28" s="4">
        <v>3.6585402801138887E-3</v>
      </c>
      <c r="C28" s="4">
        <v>0.10797155460823918</v>
      </c>
      <c r="D28" s="4">
        <v>0.10797155460823918</v>
      </c>
      <c r="E28" s="4">
        <v>0</v>
      </c>
      <c r="F28" s="4">
        <v>1.963119174695258E-3</v>
      </c>
      <c r="G28" s="4">
        <v>6.6032190421567755E-4</v>
      </c>
      <c r="H28" s="4">
        <v>2.7662133825251357E-4</v>
      </c>
      <c r="I28" s="4">
        <v>8.9232689758875358E-5</v>
      </c>
      <c r="J28" s="4">
        <v>2.6769806927662602E-4</v>
      </c>
      <c r="K28" s="4">
        <v>0</v>
      </c>
      <c r="L28" s="4">
        <v>6.2462882831212749E-2</v>
      </c>
      <c r="M28" s="4">
        <v>1.7846537951775072E-4</v>
      </c>
      <c r="N28" s="4">
        <v>4.6400998674615182E-2</v>
      </c>
      <c r="O28" s="4">
        <v>0.12135645807207047</v>
      </c>
      <c r="P28" s="4">
        <v>8.7448035963697851E-2</v>
      </c>
      <c r="Q28" s="4">
        <v>1.1957180427689296</v>
      </c>
      <c r="R28" s="4">
        <v>7.2100013325171283E-2</v>
      </c>
      <c r="S28" s="4">
        <v>1.0707922771065042E-2</v>
      </c>
      <c r="T28" s="4">
        <v>1.6061884156597561E-3</v>
      </c>
      <c r="U28" s="4">
        <v>3.5693075903550143E-4</v>
      </c>
      <c r="V28" s="4">
        <v>6.513986352397901E-4</v>
      </c>
      <c r="W28" s="4">
        <v>9.8155958734762894E-3</v>
      </c>
      <c r="X28" s="4">
        <v>8.9232689758875355E-3</v>
      </c>
      <c r="Y28" s="2">
        <v>0.8923268975887535</v>
      </c>
      <c r="Z28" s="3" t="s">
        <v>30</v>
      </c>
      <c r="AA28" s="3" t="s">
        <v>81</v>
      </c>
    </row>
    <row r="29" spans="1:27" x14ac:dyDescent="0.35">
      <c r="A29" s="4">
        <v>1.819236171749574</v>
      </c>
      <c r="B29" s="4">
        <v>6.3245429283727526E-3</v>
      </c>
      <c r="C29" s="4">
        <v>0.42411640813793755</v>
      </c>
      <c r="D29" s="4">
        <v>0.40551481128978234</v>
      </c>
      <c r="E29" s="4">
        <v>0</v>
      </c>
      <c r="F29" s="4">
        <v>8.5567345501513705E-3</v>
      </c>
      <c r="G29" s="4">
        <v>5.2084471174834437E-3</v>
      </c>
      <c r="H29" s="4">
        <v>1.7113469100302741E-3</v>
      </c>
      <c r="I29" s="4">
        <v>2.2321916217786186E-4</v>
      </c>
      <c r="J29" s="4">
        <v>1.450924554156102E-3</v>
      </c>
      <c r="K29" s="4">
        <v>0</v>
      </c>
      <c r="L29" s="4">
        <v>0.26042235587417212</v>
      </c>
      <c r="M29" s="4">
        <v>3.7203193696310301E-4</v>
      </c>
      <c r="N29" s="4">
        <v>0.4948024761609271</v>
      </c>
      <c r="O29" s="4">
        <v>0.16964656325517499</v>
      </c>
      <c r="P29" s="4">
        <v>0.2451690464586849</v>
      </c>
      <c r="Q29" s="4">
        <v>4.2039608876830643</v>
      </c>
      <c r="R29" s="4">
        <v>0.16071779676806053</v>
      </c>
      <c r="S29" s="4">
        <v>1.8601596848155156E-3</v>
      </c>
      <c r="T29" s="4">
        <v>1.1160958108893091E-2</v>
      </c>
      <c r="U29" s="4">
        <v>1.8601596848155156E-3</v>
      </c>
      <c r="V29" s="4">
        <v>1.8601596848155156E-3</v>
      </c>
      <c r="W29" s="4">
        <v>3.7203193696310312E-3</v>
      </c>
      <c r="X29" s="4">
        <v>3.7203193696310304E-2</v>
      </c>
      <c r="Y29" s="2">
        <v>3.7203193696310306</v>
      </c>
      <c r="Z29" s="3" t="s">
        <v>35</v>
      </c>
      <c r="AA29" s="3" t="s">
        <v>81</v>
      </c>
    </row>
    <row r="30" spans="1:27" x14ac:dyDescent="0.35">
      <c r="A30" s="4">
        <v>1.6417184451192623E-2</v>
      </c>
      <c r="B30" s="4">
        <v>7.242875493173215E-5</v>
      </c>
      <c r="C30" s="4">
        <v>3.6697235832077622E-3</v>
      </c>
      <c r="D30" s="4">
        <v>3.1385793803750599E-3</v>
      </c>
      <c r="E30" s="4">
        <v>0</v>
      </c>
      <c r="F30" s="4">
        <v>0</v>
      </c>
      <c r="G30" s="4">
        <v>2.4142918310577388E-5</v>
      </c>
      <c r="H30" s="4">
        <v>0</v>
      </c>
      <c r="I30" s="4">
        <v>0</v>
      </c>
      <c r="J30" s="4">
        <v>0</v>
      </c>
      <c r="K30" s="4">
        <v>0</v>
      </c>
      <c r="L30" s="4">
        <v>2.4142918310577386E-2</v>
      </c>
      <c r="M30" s="4">
        <v>0</v>
      </c>
      <c r="N30" s="4">
        <v>7.2428754931732166E-4</v>
      </c>
      <c r="O30" s="4">
        <v>9.1743089580194055E-4</v>
      </c>
      <c r="P30" s="4">
        <v>1.2312888338394466E-3</v>
      </c>
      <c r="Q30" s="4">
        <v>1.7576044530100338E-2</v>
      </c>
      <c r="R30" s="4">
        <v>4.1042961127981553E-4</v>
      </c>
      <c r="S30" s="4">
        <v>7.2428754931732154E-6</v>
      </c>
      <c r="T30" s="4">
        <v>3.3800085634808342E-5</v>
      </c>
      <c r="U30" s="4">
        <v>4.8285836621154777E-6</v>
      </c>
      <c r="V30" s="4">
        <v>4.8285836621154777E-6</v>
      </c>
      <c r="W30" s="4">
        <v>2.4142918310577388E-5</v>
      </c>
      <c r="X30" s="4">
        <v>2.6557210141635128E-4</v>
      </c>
      <c r="Y30" s="2">
        <v>2.4142918310577386E-2</v>
      </c>
      <c r="Z30" s="3" t="s">
        <v>33</v>
      </c>
      <c r="AA30" s="3" t="s">
        <v>81</v>
      </c>
    </row>
    <row r="31" spans="1:27" x14ac:dyDescent="0.35">
      <c r="A31" s="4">
        <v>1.7593551219022879E-2</v>
      </c>
      <c r="B31" s="4">
        <v>5.1529229511782498E-5</v>
      </c>
      <c r="C31" s="4">
        <v>4.1591449534510152E-3</v>
      </c>
      <c r="D31" s="4">
        <v>3.6696172730890817E-3</v>
      </c>
      <c r="E31" s="4">
        <v>0</v>
      </c>
      <c r="F31" s="4">
        <v>5.1529229511782498E-5</v>
      </c>
      <c r="G31" s="4">
        <v>5.8890548013465702E-5</v>
      </c>
      <c r="H31" s="4">
        <v>1.8403296254208032E-6</v>
      </c>
      <c r="I31" s="4">
        <v>0</v>
      </c>
      <c r="J31" s="4">
        <v>0</v>
      </c>
      <c r="K31" s="4">
        <v>0</v>
      </c>
      <c r="L31" s="4">
        <v>6.1098943563970672E-2</v>
      </c>
      <c r="M31" s="4">
        <v>9.9377799772723383E-5</v>
      </c>
      <c r="N31" s="4">
        <v>7.4349316867000452E-4</v>
      </c>
      <c r="O31" s="4">
        <v>9.5697140521881774E-4</v>
      </c>
      <c r="P31" s="4">
        <v>1.6562966628787229E-3</v>
      </c>
      <c r="Q31" s="4">
        <v>2.2452021430133803E-2</v>
      </c>
      <c r="R31" s="4">
        <v>2.8709142156564532E-3</v>
      </c>
      <c r="S31" s="4">
        <v>1.1041977752524818E-5</v>
      </c>
      <c r="T31" s="4">
        <v>2.5764614755891249E-5</v>
      </c>
      <c r="U31" s="4">
        <v>7.3613185016832128E-6</v>
      </c>
      <c r="V31" s="4">
        <v>9.2016481271040172E-6</v>
      </c>
      <c r="W31" s="4">
        <v>3.6806592508416064E-3</v>
      </c>
      <c r="X31" s="4">
        <v>3.6806592508416064E-3</v>
      </c>
      <c r="Y31" s="2">
        <v>3.6806592508416065E-2</v>
      </c>
      <c r="Z31" s="3" t="s">
        <v>39</v>
      </c>
      <c r="AA31" s="3" t="s">
        <v>81</v>
      </c>
    </row>
    <row r="32" spans="1:27" x14ac:dyDescent="0.35">
      <c r="A32" s="4">
        <v>1.5779010190973986E-2</v>
      </c>
      <c r="B32" s="4">
        <v>6.1516608931672459E-5</v>
      </c>
      <c r="C32" s="4">
        <v>3.7832714492978562E-3</v>
      </c>
      <c r="D32" s="4">
        <v>3.5679633180370029E-3</v>
      </c>
      <c r="E32" s="4">
        <v>0</v>
      </c>
      <c r="F32" s="4">
        <v>4.6137456698754344E-5</v>
      </c>
      <c r="G32" s="4">
        <v>2.5529392706644071E-5</v>
      </c>
      <c r="H32" s="4">
        <v>1.7839816590185014E-5</v>
      </c>
      <c r="I32" s="4">
        <v>8.9199082950925058E-7</v>
      </c>
      <c r="J32" s="4">
        <v>8.9199082950925058E-7</v>
      </c>
      <c r="K32" s="4">
        <v>0</v>
      </c>
      <c r="L32" s="4">
        <v>0.24114510701215605</v>
      </c>
      <c r="M32" s="4">
        <v>8.3047422057757822E-5</v>
      </c>
      <c r="N32" s="4">
        <v>1.411806174981883E-3</v>
      </c>
      <c r="O32" s="4">
        <v>1.1380572652359405E-3</v>
      </c>
      <c r="P32" s="4">
        <v>1.1688155697017768E-3</v>
      </c>
      <c r="Q32" s="4">
        <v>1.1995738741676129E-2</v>
      </c>
      <c r="R32" s="4">
        <v>2.4914226617327347E-3</v>
      </c>
      <c r="S32" s="4">
        <v>9.2274913397508695E-6</v>
      </c>
      <c r="T32" s="4">
        <v>2.4606643572668984E-5</v>
      </c>
      <c r="U32" s="4">
        <v>6.151660893167246E-6</v>
      </c>
      <c r="V32" s="4">
        <v>7.6895761164590573E-6</v>
      </c>
      <c r="W32" s="4">
        <v>3.0758304465836228E-3</v>
      </c>
      <c r="X32" s="4">
        <v>3.0758304465836228E-3</v>
      </c>
      <c r="Y32" s="2">
        <v>3.0758304465836231E-2</v>
      </c>
      <c r="Z32" s="3" t="s">
        <v>39</v>
      </c>
      <c r="AA32" s="3" t="s">
        <v>81</v>
      </c>
    </row>
    <row r="33" spans="1:27" x14ac:dyDescent="0.35">
      <c r="A33" s="4">
        <v>2.3756269876516595E-2</v>
      </c>
      <c r="B33" s="4">
        <v>9.5025079506066382E-5</v>
      </c>
      <c r="C33" s="4">
        <v>5.2263793728336517E-3</v>
      </c>
      <c r="D33" s="4">
        <v>5.1399929369190453E-3</v>
      </c>
      <c r="E33" s="4">
        <v>0</v>
      </c>
      <c r="F33" s="4">
        <v>1.4253761925909957E-4</v>
      </c>
      <c r="G33" s="4">
        <v>2.1596608978651453E-5</v>
      </c>
      <c r="H33" s="4">
        <v>8.6386435914605812E-7</v>
      </c>
      <c r="I33" s="4">
        <v>3.4554574365842325E-6</v>
      </c>
      <c r="J33" s="4">
        <v>4.7512539753033193E-6</v>
      </c>
      <c r="K33" s="4">
        <v>0</v>
      </c>
      <c r="L33" s="4">
        <v>5.5287318985347715E-2</v>
      </c>
      <c r="M33" s="4">
        <v>1.2526033207617841E-4</v>
      </c>
      <c r="N33" s="4">
        <v>1.8875436247341368E-3</v>
      </c>
      <c r="O33" s="4">
        <v>1.7277287182921161E-3</v>
      </c>
      <c r="P33" s="4">
        <v>2.591593077438174E-3</v>
      </c>
      <c r="Q33" s="4">
        <v>1.7277287182921163E-2</v>
      </c>
      <c r="R33" s="4">
        <v>2.1596608978651454E-3</v>
      </c>
      <c r="S33" s="4">
        <v>8.2067114118875522E-6</v>
      </c>
      <c r="T33" s="4">
        <v>8.2067114118875522E-5</v>
      </c>
      <c r="U33" s="4">
        <v>2.9803320390539002E-5</v>
      </c>
      <c r="V33" s="4">
        <v>3.4554574365842324E-5</v>
      </c>
      <c r="W33" s="4">
        <v>4.7512539753033196E-4</v>
      </c>
      <c r="X33" s="4">
        <v>2.3972235966303111E-3</v>
      </c>
      <c r="Y33" s="2">
        <v>4.3193217957302903E-2</v>
      </c>
      <c r="Z33" s="3" t="s">
        <v>44</v>
      </c>
      <c r="AA33" s="3" t="s">
        <v>81</v>
      </c>
    </row>
    <row r="34" spans="1:27" x14ac:dyDescent="0.35">
      <c r="A34" s="4">
        <v>0.28620181032675512</v>
      </c>
      <c r="B34" s="4">
        <v>2.0853900752452006E-3</v>
      </c>
      <c r="C34" s="4">
        <v>6.3208892280707973E-2</v>
      </c>
      <c r="D34" s="4">
        <v>6.3208892280707973E-2</v>
      </c>
      <c r="E34" s="4">
        <v>0</v>
      </c>
      <c r="F34" s="4">
        <v>1.2943800467039176E-3</v>
      </c>
      <c r="G34" s="4">
        <v>5.7528002075729677E-4</v>
      </c>
      <c r="H34" s="4">
        <v>3.5955001297331048E-5</v>
      </c>
      <c r="I34" s="4">
        <v>2.0134800726505386E-5</v>
      </c>
      <c r="J34" s="4">
        <v>2.0134800726505386E-5</v>
      </c>
      <c r="K34" s="4">
        <v>0</v>
      </c>
      <c r="L34" s="4">
        <v>3.5955001297331049E-2</v>
      </c>
      <c r="M34" s="4">
        <v>1.9415700700558766E-3</v>
      </c>
      <c r="N34" s="4">
        <v>4.6813411689125027E-2</v>
      </c>
      <c r="O34" s="4">
        <v>4.2858361546418609E-2</v>
      </c>
      <c r="P34" s="4">
        <v>5.5370701997889807E-2</v>
      </c>
      <c r="Q34" s="4">
        <v>0.59541482148380209</v>
      </c>
      <c r="R34" s="4">
        <v>5.5298791995295152E-2</v>
      </c>
      <c r="S34" s="4">
        <v>1.582020057082566E-4</v>
      </c>
      <c r="T34" s="4">
        <v>1.0067400363252695E-3</v>
      </c>
      <c r="U34" s="4">
        <v>1.653930059677228E-4</v>
      </c>
      <c r="V34" s="4">
        <v>2.9483101063811459E-4</v>
      </c>
      <c r="W34" s="4">
        <v>7.9101002854128303E-3</v>
      </c>
      <c r="X34" s="4">
        <v>7.9101002854128303E-3</v>
      </c>
      <c r="Y34" s="2">
        <v>0.71910002594662092</v>
      </c>
      <c r="Z34" s="3" t="s">
        <v>34</v>
      </c>
      <c r="AA34" s="3" t="s">
        <v>81</v>
      </c>
    </row>
    <row r="35" spans="1:27" x14ac:dyDescent="0.35">
      <c r="A35" s="4">
        <v>0.48318422578627707</v>
      </c>
      <c r="B35" s="4">
        <v>5.009602340927957E-3</v>
      </c>
      <c r="C35" s="4">
        <v>0.10019204681855913</v>
      </c>
      <c r="D35" s="4">
        <v>9.4536044175575942E-2</v>
      </c>
      <c r="E35" s="4">
        <v>1.4544006796242453E-3</v>
      </c>
      <c r="F35" s="4">
        <v>8.7264040777454734E-3</v>
      </c>
      <c r="G35" s="4">
        <v>2.1008009816794655E-3</v>
      </c>
      <c r="H35" s="4">
        <v>1.3736006418673429E-3</v>
      </c>
      <c r="I35" s="4">
        <v>0</v>
      </c>
      <c r="J35" s="4">
        <v>0</v>
      </c>
      <c r="K35" s="4">
        <v>0</v>
      </c>
      <c r="L35" s="4">
        <v>1.92304089861428</v>
      </c>
      <c r="M35" s="4">
        <v>0</v>
      </c>
      <c r="N35" s="4">
        <v>3.1027214498650566E-2</v>
      </c>
      <c r="O35" s="4">
        <v>9.2920043420437887E-2</v>
      </c>
      <c r="P35" s="4">
        <v>0.12524005852319889</v>
      </c>
      <c r="Q35" s="4">
        <v>1.3332006229888915</v>
      </c>
      <c r="R35" s="4">
        <v>7.7972036435410938E-2</v>
      </c>
      <c r="S35" s="4">
        <v>2.1816010194363683E-3</v>
      </c>
      <c r="T35" s="4">
        <v>1.9392009061656604E-3</v>
      </c>
      <c r="U35" s="4">
        <v>3.6360016990606134E-4</v>
      </c>
      <c r="V35" s="4">
        <v>5.6560026429831769E-4</v>
      </c>
      <c r="W35" s="4">
        <v>8.0800037756902518E-2</v>
      </c>
      <c r="X35" s="4">
        <v>8.0800037756902518E-2</v>
      </c>
      <c r="Y35" s="2">
        <v>0.80800037756902521</v>
      </c>
      <c r="Z35" s="3" t="s">
        <v>33</v>
      </c>
      <c r="AA35" s="3" t="s">
        <v>81</v>
      </c>
    </row>
    <row r="36" spans="1:27" x14ac:dyDescent="0.35">
      <c r="A36" s="4">
        <v>0.22646644419167433</v>
      </c>
      <c r="B36" s="4">
        <v>1.2373939734184269E-2</v>
      </c>
      <c r="C36" s="4">
        <v>9.1053518798714424E-3</v>
      </c>
      <c r="D36" s="4">
        <v>7.0041168306703401E-3</v>
      </c>
      <c r="E36" s="4">
        <v>2.1012350492011023E-3</v>
      </c>
      <c r="F36" s="4">
        <v>1.7510292076675853E-2</v>
      </c>
      <c r="G36" s="4">
        <v>3.5020584153351701E-3</v>
      </c>
      <c r="H36" s="4">
        <v>5.8367640255586171E-5</v>
      </c>
      <c r="I36" s="4">
        <v>5.8367640255586171E-5</v>
      </c>
      <c r="J36" s="4">
        <v>5.8367640255586171E-5</v>
      </c>
      <c r="K36" s="4">
        <v>0</v>
      </c>
      <c r="L36" s="4">
        <v>4.3075318508622598</v>
      </c>
      <c r="M36" s="4">
        <v>5.6032934645362719E-3</v>
      </c>
      <c r="N36" s="4">
        <v>8.0430608272197741</v>
      </c>
      <c r="O36" s="4">
        <v>0.26849114517569639</v>
      </c>
      <c r="P36" s="4">
        <v>0.30351172932904807</v>
      </c>
      <c r="Q36" s="4">
        <v>1.4008233661340683</v>
      </c>
      <c r="R36" s="4">
        <v>0.75877932332262021</v>
      </c>
      <c r="S36" s="4">
        <v>7.0041168306703399E-4</v>
      </c>
      <c r="T36" s="4">
        <v>2.9183820127793086E-3</v>
      </c>
      <c r="U36" s="4">
        <v>5.8367640255586179E-4</v>
      </c>
      <c r="V36" s="4">
        <v>1.5175586466452406E-3</v>
      </c>
      <c r="W36" s="4">
        <v>0.11673528051117234</v>
      </c>
      <c r="X36" s="4">
        <v>0.11673528051117234</v>
      </c>
      <c r="Y36" s="2">
        <v>1.1673528051117235</v>
      </c>
      <c r="Z36" s="3" t="s">
        <v>47</v>
      </c>
      <c r="AA36" s="3" t="s">
        <v>81</v>
      </c>
    </row>
    <row r="37" spans="1:27" x14ac:dyDescent="0.35">
      <c r="A37" s="4">
        <v>1.4609243960707117E-2</v>
      </c>
      <c r="B37" s="4">
        <v>0</v>
      </c>
      <c r="C37" s="4">
        <v>7.1508404649776934E-4</v>
      </c>
      <c r="D37" s="4">
        <v>3.0756303075172876E-4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3.8445378843966092E-3</v>
      </c>
      <c r="O37" s="4">
        <v>3.8445378843966092E-3</v>
      </c>
      <c r="P37" s="4">
        <v>6.1512606150345749E-3</v>
      </c>
      <c r="Q37" s="4">
        <v>5.6130253112190498E-2</v>
      </c>
      <c r="R37" s="4">
        <v>5.3823530381552527E-3</v>
      </c>
      <c r="S37" s="4">
        <v>1.9222689421983047E-4</v>
      </c>
      <c r="T37" s="4">
        <v>1.5378151537586438E-4</v>
      </c>
      <c r="U37" s="4">
        <v>6.1512606150345749E-6</v>
      </c>
      <c r="V37" s="4">
        <v>3.0756303075172877E-5</v>
      </c>
      <c r="W37" s="4">
        <v>7.6890757687932184E-3</v>
      </c>
      <c r="X37" s="4">
        <v>7.6890757687932184E-3</v>
      </c>
      <c r="Y37" s="2">
        <v>7.6890757687932187E-2</v>
      </c>
      <c r="Z37" s="3" t="s">
        <v>35</v>
      </c>
      <c r="AA37" s="3" t="s">
        <v>81</v>
      </c>
    </row>
    <row r="38" spans="1:27" x14ac:dyDescent="0.35">
      <c r="A38" s="4">
        <v>0.33625811148608276</v>
      </c>
      <c r="B38" s="4">
        <v>1.8561447754031769E-3</v>
      </c>
      <c r="C38" s="4">
        <v>6.940367421072749E-2</v>
      </c>
      <c r="D38" s="4">
        <v>5.1380239435073444E-2</v>
      </c>
      <c r="E38" s="4">
        <v>0</v>
      </c>
      <c r="F38" s="4">
        <v>1.3450324459443311E-3</v>
      </c>
      <c r="G38" s="4">
        <v>8.0701946756659858E-4</v>
      </c>
      <c r="H38" s="4">
        <v>0</v>
      </c>
      <c r="I38" s="4">
        <v>4.5731103162107258E-4</v>
      </c>
      <c r="J38" s="4">
        <v>0</v>
      </c>
      <c r="K38" s="4">
        <v>0</v>
      </c>
      <c r="L38" s="4">
        <v>6.7251622297216547E-3</v>
      </c>
      <c r="M38" s="4">
        <v>2.7707668386453221E-3</v>
      </c>
      <c r="N38" s="4">
        <v>7.2631752080993872E-2</v>
      </c>
      <c r="O38" s="4">
        <v>3.2280778702663951E-2</v>
      </c>
      <c r="P38" s="4">
        <v>6.4561557405327902E-2</v>
      </c>
      <c r="Q38" s="4">
        <v>0.4304103827021859</v>
      </c>
      <c r="R38" s="4">
        <v>4.8421168053995919E-2</v>
      </c>
      <c r="S38" s="4">
        <v>5.1111232945884582E-4</v>
      </c>
      <c r="T38" s="4">
        <v>2.5555616472942287E-3</v>
      </c>
      <c r="U38" s="4">
        <v>8.0701946756659858E-5</v>
      </c>
      <c r="V38" s="4">
        <v>3.2280778702663943E-4</v>
      </c>
      <c r="W38" s="4">
        <v>2.6900648918886619E-2</v>
      </c>
      <c r="X38" s="4">
        <v>2.6900648918886619E-2</v>
      </c>
      <c r="Y38" s="2">
        <v>0.26900648918886622</v>
      </c>
      <c r="Z38" s="3" t="s">
        <v>50</v>
      </c>
      <c r="AA38" s="3" t="s">
        <v>81</v>
      </c>
    </row>
    <row r="39" spans="1:27" x14ac:dyDescent="0.35">
      <c r="A39" s="4">
        <v>1.2316899992972765</v>
      </c>
      <c r="B39" s="4">
        <v>2.1735705869951945E-2</v>
      </c>
      <c r="C39" s="4">
        <v>0.24177618504724319</v>
      </c>
      <c r="D39" s="4">
        <v>0.17978917201071362</v>
      </c>
      <c r="E39" s="4">
        <v>4.8301568599893206E-3</v>
      </c>
      <c r="F39" s="4">
        <v>4.5618148122121359E-2</v>
      </c>
      <c r="G39" s="4">
        <v>6.7085511944296114E-3</v>
      </c>
      <c r="H39" s="4">
        <v>1.3417102388859224E-4</v>
      </c>
      <c r="I39" s="4">
        <v>1.3417102388859224E-4</v>
      </c>
      <c r="J39" s="4">
        <v>1.3417102388859224E-4</v>
      </c>
      <c r="K39" s="4">
        <v>0</v>
      </c>
      <c r="L39" s="4">
        <v>63.060381227638352</v>
      </c>
      <c r="M39" s="4">
        <v>1.878394334440291E-2</v>
      </c>
      <c r="N39" s="4">
        <v>6.7085511944296114E-2</v>
      </c>
      <c r="O39" s="4">
        <v>0.22540732013283496</v>
      </c>
      <c r="P39" s="4">
        <v>0.59035250510980586</v>
      </c>
      <c r="Q39" s="4">
        <v>6.9768932422067964</v>
      </c>
      <c r="R39" s="4">
        <v>0.40251307166577666</v>
      </c>
      <c r="S39" s="4">
        <v>1.8783943344402915E-3</v>
      </c>
      <c r="T39" s="4">
        <v>5.0984989077665042E-3</v>
      </c>
      <c r="U39" s="4">
        <v>1.6100522866631067E-3</v>
      </c>
      <c r="V39" s="4">
        <v>2.4150784299946603E-3</v>
      </c>
      <c r="W39" s="4">
        <v>0.26834204777718446</v>
      </c>
      <c r="X39" s="4">
        <v>0.26834204777718446</v>
      </c>
      <c r="Y39" s="2">
        <v>2.6834204777718447</v>
      </c>
      <c r="Z39" s="3" t="s">
        <v>41</v>
      </c>
      <c r="AA39" s="3" t="s">
        <v>81</v>
      </c>
    </row>
    <row r="40" spans="1:27" x14ac:dyDescent="0.35">
      <c r="A40" s="4">
        <v>0.15840891209769134</v>
      </c>
      <c r="B40" s="4">
        <v>1.9088605307169501E-3</v>
      </c>
      <c r="C40" s="4">
        <v>3.9171408807420746E-2</v>
      </c>
      <c r="D40" s="4">
        <v>2.2733998681802564E-2</v>
      </c>
      <c r="E40" s="4">
        <v>1.1930378316980938E-4</v>
      </c>
      <c r="F40" s="4">
        <v>5.5012300017189888E-3</v>
      </c>
      <c r="G40" s="4">
        <v>3.3139939769391493E-4</v>
      </c>
      <c r="H40" s="4">
        <v>1.2593177112368769E-4</v>
      </c>
      <c r="I40" s="4">
        <v>7.9535855446539577E-5</v>
      </c>
      <c r="J40" s="4">
        <v>9.9419819308174478E-5</v>
      </c>
      <c r="K40" s="4">
        <v>0</v>
      </c>
      <c r="L40" s="4">
        <v>1.4316453980377124</v>
      </c>
      <c r="M40" s="4">
        <v>3.6586493505408207E-3</v>
      </c>
      <c r="N40" s="4">
        <v>1.6569969884695748E-3</v>
      </c>
      <c r="O40" s="4">
        <v>2.7174750610901025E-2</v>
      </c>
      <c r="P40" s="4">
        <v>5.2361104835638564E-2</v>
      </c>
      <c r="Q40" s="4">
        <v>0.92791831354296195</v>
      </c>
      <c r="R40" s="4">
        <v>4.7058714472535929E-2</v>
      </c>
      <c r="S40" s="4">
        <v>1.7895567475471411E-4</v>
      </c>
      <c r="T40" s="4">
        <v>9.2791831354296179E-4</v>
      </c>
      <c r="U40" s="4">
        <v>2.9825945792452349E-4</v>
      </c>
      <c r="V40" s="4">
        <v>2.3197957838574045E-4</v>
      </c>
      <c r="W40" s="4">
        <v>6.6279879538782994E-3</v>
      </c>
      <c r="X40" s="4">
        <v>6.6279879538782994E-3</v>
      </c>
      <c r="Y40" s="2">
        <v>6.627987953878299E-2</v>
      </c>
      <c r="Z40" s="3" t="s">
        <v>41</v>
      </c>
      <c r="AA40" s="3" t="s">
        <v>81</v>
      </c>
    </row>
    <row r="41" spans="1:27" x14ac:dyDescent="0.35">
      <c r="A41" s="4">
        <v>1.0276107644290453</v>
      </c>
      <c r="B41" s="4">
        <v>4.722475939471716E-3</v>
      </c>
      <c r="C41" s="4">
        <v>0.22101187396727628</v>
      </c>
      <c r="D41" s="4">
        <v>0.19834398945781206</v>
      </c>
      <c r="E41" s="4">
        <v>3.4001826764196354E-3</v>
      </c>
      <c r="F41" s="4">
        <v>2.2667884509464234E-2</v>
      </c>
      <c r="G41" s="4">
        <v>4.722475939471716E-3</v>
      </c>
      <c r="H41" s="4">
        <v>9.4449518789434321E-5</v>
      </c>
      <c r="I41" s="4">
        <v>9.4449518789434321E-5</v>
      </c>
      <c r="J41" s="4">
        <v>9.4449518789434321E-5</v>
      </c>
      <c r="K41" s="4">
        <v>0</v>
      </c>
      <c r="L41" s="4">
        <v>1.2637345614026314</v>
      </c>
      <c r="M41" s="4">
        <v>7.5559615031547457E-4</v>
      </c>
      <c r="N41" s="4">
        <v>4.722475939471716E-2</v>
      </c>
      <c r="O41" s="4">
        <v>0.28334855636830292</v>
      </c>
      <c r="P41" s="4">
        <v>0.15300822043888357</v>
      </c>
      <c r="Q41" s="4">
        <v>2.644586526104161</v>
      </c>
      <c r="R41" s="4">
        <v>0.15111923006309491</v>
      </c>
      <c r="S41" s="4">
        <v>1.5867519156624967E-2</v>
      </c>
      <c r="T41" s="4">
        <v>3.2112836388407669E-3</v>
      </c>
      <c r="U41" s="4">
        <v>1.1333942254732117E-3</v>
      </c>
      <c r="V41" s="4">
        <v>1.5111923006309491E-3</v>
      </c>
      <c r="W41" s="4">
        <v>0.18889903757886864</v>
      </c>
      <c r="X41" s="4">
        <v>0.18889903757886864</v>
      </c>
      <c r="Y41" s="2">
        <v>1.8889903757886863</v>
      </c>
      <c r="Z41" s="3" t="s">
        <v>30</v>
      </c>
      <c r="AA41" s="3" t="s">
        <v>81</v>
      </c>
    </row>
    <row r="42" spans="1:27" x14ac:dyDescent="0.35">
      <c r="A42" s="4">
        <v>5.785872695943814</v>
      </c>
      <c r="B42" s="4">
        <v>4.4029080027670003E-2</v>
      </c>
      <c r="C42" s="4">
        <v>2.3425728476260316E-2</v>
      </c>
      <c r="D42" s="4">
        <v>1.1289507699402563E-2</v>
      </c>
      <c r="E42" s="4">
        <v>5.0802784647311526E-3</v>
      </c>
      <c r="F42" s="4">
        <v>0.10160556929462308</v>
      </c>
      <c r="G42" s="4">
        <v>0.5814096465192321</v>
      </c>
      <c r="H42" s="4">
        <v>0.12728919931076388</v>
      </c>
      <c r="I42" s="4">
        <v>0.34715236175662878</v>
      </c>
      <c r="J42" s="4">
        <v>7.9873266973273141E-2</v>
      </c>
      <c r="K42" s="4">
        <v>0</v>
      </c>
      <c r="L42" s="4">
        <v>7.0559423121266021E-2</v>
      </c>
      <c r="M42" s="4">
        <v>6.2939005424169289E-2</v>
      </c>
      <c r="N42" s="4">
        <v>0.16934261549103843</v>
      </c>
      <c r="O42" s="4">
        <v>0.59269915421863462</v>
      </c>
      <c r="P42" s="4">
        <v>1.0725032314432434</v>
      </c>
      <c r="Q42" s="4">
        <v>12.136220776857757</v>
      </c>
      <c r="R42" s="4">
        <v>0.26530343093596026</v>
      </c>
      <c r="S42" s="4">
        <v>5.6447538497012813E-3</v>
      </c>
      <c r="T42" s="4">
        <v>9.5960815444921781E-3</v>
      </c>
      <c r="U42" s="4">
        <v>5.0802784647311526E-3</v>
      </c>
      <c r="V42" s="4">
        <v>1.2136220776857755E-2</v>
      </c>
      <c r="W42" s="4">
        <v>0.28223769248506408</v>
      </c>
      <c r="X42" s="4">
        <v>0.28223769248506408</v>
      </c>
      <c r="Y42" s="2">
        <v>2.8223769248506407</v>
      </c>
      <c r="Z42" s="3" t="s">
        <v>51</v>
      </c>
      <c r="AA42" s="3" t="s">
        <v>81</v>
      </c>
    </row>
    <row r="43" spans="1:27" x14ac:dyDescent="0.35">
      <c r="A43" s="4">
        <v>11.36536703420326</v>
      </c>
      <c r="B43" s="4">
        <v>0.13311921609122052</v>
      </c>
      <c r="C43" s="4">
        <v>2.4740080726387204</v>
      </c>
      <c r="D43" s="4">
        <v>1.9591129915311694</v>
      </c>
      <c r="E43" s="4">
        <v>0.47721983127041306</v>
      </c>
      <c r="F43" s="4">
        <v>0.33907724853424093</v>
      </c>
      <c r="G43" s="4">
        <v>3.1396041530948229E-2</v>
      </c>
      <c r="H43" s="4">
        <v>6.2792083061896458E-4</v>
      </c>
      <c r="I43" s="4">
        <v>6.2792083061896458E-4</v>
      </c>
      <c r="J43" s="4">
        <v>6.2792083061896458E-4</v>
      </c>
      <c r="K43" s="4">
        <v>0</v>
      </c>
      <c r="L43" s="4">
        <v>3.5791487345280979</v>
      </c>
      <c r="M43" s="4">
        <v>5.0233666449517166E-3</v>
      </c>
      <c r="N43" s="4">
        <v>0.31396041530948227</v>
      </c>
      <c r="O43" s="4">
        <v>3.5163566514662019</v>
      </c>
      <c r="P43" s="4">
        <v>3.6419408175899948</v>
      </c>
      <c r="Q43" s="4">
        <v>40.18693315961373</v>
      </c>
      <c r="R43" s="4">
        <v>0.64047924723134386</v>
      </c>
      <c r="S43" s="4">
        <v>4.5210299804565451E-2</v>
      </c>
      <c r="T43" s="4">
        <v>2.5116833224758585E-2</v>
      </c>
      <c r="U43" s="4">
        <v>7.5350499674275749E-3</v>
      </c>
      <c r="V43" s="4">
        <v>1.7581783257331011E-2</v>
      </c>
      <c r="W43" s="4">
        <v>1.2558416612379291</v>
      </c>
      <c r="X43" s="4">
        <v>1.2558416612379291</v>
      </c>
      <c r="Y43" s="2">
        <v>12.558416612379292</v>
      </c>
      <c r="Z43" s="3" t="s">
        <v>33</v>
      </c>
      <c r="AA43" s="3" t="s">
        <v>81</v>
      </c>
    </row>
    <row r="44" spans="1:27" x14ac:dyDescent="0.35">
      <c r="A44" s="4">
        <v>1.611708093797037E-2</v>
      </c>
      <c r="B44" s="4">
        <v>3.0064120122721733E-4</v>
      </c>
      <c r="C44" s="4">
        <v>2.1881254344958373E-3</v>
      </c>
      <c r="D44" s="4">
        <v>2.1881254344958373E-3</v>
      </c>
      <c r="E44" s="4">
        <v>0</v>
      </c>
      <c r="F44" s="4">
        <v>1.31106689256982E-3</v>
      </c>
      <c r="G44" s="4">
        <v>1.9439957372586987E-4</v>
      </c>
      <c r="H44" s="4">
        <v>3.1646442234443938E-5</v>
      </c>
      <c r="I44" s="4">
        <v>1.6049267133182279E-5</v>
      </c>
      <c r="J44" s="4">
        <v>1.0398116734174435E-4</v>
      </c>
      <c r="K44" s="4">
        <v>0</v>
      </c>
      <c r="L44" s="4">
        <v>2.2604601596031379E-2</v>
      </c>
      <c r="M44" s="4">
        <v>4.7469663351665898E-4</v>
      </c>
      <c r="N44" s="4">
        <v>5.6511503990078443E-4</v>
      </c>
      <c r="O44" s="4">
        <v>5.1990583670872169E-3</v>
      </c>
      <c r="P44" s="4">
        <v>1.2093461853876789E-2</v>
      </c>
      <c r="Q44" s="4">
        <v>7.4595185266903549E-2</v>
      </c>
      <c r="R44" s="4">
        <v>1.2907227511333918E-2</v>
      </c>
      <c r="S44" s="4">
        <v>6.3292884468887876E-5</v>
      </c>
      <c r="T44" s="4">
        <v>2.644738386735671E-4</v>
      </c>
      <c r="U44" s="4">
        <v>2.1022279484309183E-5</v>
      </c>
      <c r="V44" s="4">
        <v>6.3292884468887876E-5</v>
      </c>
      <c r="W44" s="4">
        <v>2.486506175563452E-4</v>
      </c>
      <c r="X44" s="4">
        <v>3.390690239404707E-4</v>
      </c>
      <c r="Y44" s="2">
        <v>2.2604601596031379E-2</v>
      </c>
      <c r="Z44" s="3" t="s">
        <v>52</v>
      </c>
      <c r="AA44" s="3" t="s">
        <v>81</v>
      </c>
    </row>
    <row r="45" spans="1:27" x14ac:dyDescent="0.35">
      <c r="A45" s="4">
        <v>1.9278167852980712</v>
      </c>
      <c r="B45" s="4">
        <v>1.6679867384372781E-2</v>
      </c>
      <c r="C45" s="4">
        <v>0.44142916641178109</v>
      </c>
      <c r="D45" s="4">
        <v>0.40924407019123088</v>
      </c>
      <c r="E45" s="4">
        <v>0</v>
      </c>
      <c r="F45" s="4">
        <v>3.2889879349467452E-2</v>
      </c>
      <c r="G45" s="4">
        <v>3.2889879349467461E-3</v>
      </c>
      <c r="H45" s="4">
        <v>6.1081204506153845E-4</v>
      </c>
      <c r="I45" s="4">
        <v>7.2827589988106508E-4</v>
      </c>
      <c r="J45" s="4">
        <v>8.2224698373668651E-4</v>
      </c>
      <c r="K45" s="4">
        <v>0</v>
      </c>
      <c r="L45" s="4">
        <v>2.0673638448236686</v>
      </c>
      <c r="M45" s="4">
        <v>4.9334819024201186E-3</v>
      </c>
      <c r="N45" s="4">
        <v>2.3492770963905327E-2</v>
      </c>
      <c r="O45" s="4">
        <v>0.18794216771124261</v>
      </c>
      <c r="P45" s="4">
        <v>0.32889879349467455</v>
      </c>
      <c r="Q45" s="4">
        <v>2.8426252866325443</v>
      </c>
      <c r="R45" s="4">
        <v>0.23492770963905329</v>
      </c>
      <c r="S45" s="4">
        <v>1.4095662578343196E-3</v>
      </c>
      <c r="T45" s="4">
        <v>7.9875421277278112E-3</v>
      </c>
      <c r="U45" s="4">
        <v>1.644493967473373E-3</v>
      </c>
      <c r="V45" s="4">
        <v>1.644493967473373E-3</v>
      </c>
      <c r="W45" s="4">
        <v>0</v>
      </c>
      <c r="X45" s="4">
        <v>0.23492770963905329</v>
      </c>
      <c r="Y45" s="2">
        <v>2.3492770963905327</v>
      </c>
      <c r="Z45" s="3" t="s">
        <v>53</v>
      </c>
      <c r="AA45" s="3" t="s">
        <v>81</v>
      </c>
    </row>
    <row r="46" spans="1:27" x14ac:dyDescent="0.35">
      <c r="A46" s="4">
        <v>0.12741531197475325</v>
      </c>
      <c r="B46" s="4">
        <v>1.1541242026698662E-3</v>
      </c>
      <c r="C46" s="4">
        <v>7.2017350246599658E-3</v>
      </c>
      <c r="D46" s="4">
        <v>3.6931974485435726E-3</v>
      </c>
      <c r="E46" s="4">
        <v>0</v>
      </c>
      <c r="F46" s="4">
        <v>1.1541242026698662E-3</v>
      </c>
      <c r="G46" s="4">
        <v>1.1541242026698662E-3</v>
      </c>
      <c r="H46" s="4">
        <v>2.3082484053397324E-5</v>
      </c>
      <c r="I46" s="4">
        <v>2.3082484053397324E-5</v>
      </c>
      <c r="J46" s="4">
        <v>2.3082484053397324E-5</v>
      </c>
      <c r="K46" s="4">
        <v>0</v>
      </c>
      <c r="L46" s="4">
        <v>1.1541242026698664E-2</v>
      </c>
      <c r="M46" s="4">
        <v>1.8465987242717859E-4</v>
      </c>
      <c r="N46" s="4">
        <v>1.1541242026698664E-2</v>
      </c>
      <c r="O46" s="4">
        <v>3.6470324804367779E-2</v>
      </c>
      <c r="P46" s="4">
        <v>5.5397961728153582E-2</v>
      </c>
      <c r="Q46" s="4">
        <v>0.6463095534951252</v>
      </c>
      <c r="R46" s="4">
        <v>5.0781464917474123E-2</v>
      </c>
      <c r="S46" s="4">
        <v>9.2329936213589295E-5</v>
      </c>
      <c r="T46" s="4">
        <v>6.9247452160191975E-4</v>
      </c>
      <c r="U46" s="4">
        <v>1.8465987242717859E-4</v>
      </c>
      <c r="V46" s="4">
        <v>1.5234439475242238E-3</v>
      </c>
      <c r="W46" s="4">
        <v>4.6164968106794657E-2</v>
      </c>
      <c r="X46" s="4">
        <v>4.6164968106794657E-2</v>
      </c>
      <c r="Y46" s="2">
        <v>0.46164968106794652</v>
      </c>
      <c r="Z46" s="3" t="s">
        <v>32</v>
      </c>
      <c r="AA46" s="3" t="s">
        <v>81</v>
      </c>
    </row>
    <row r="47" spans="1:27" x14ac:dyDescent="0.35">
      <c r="A47" s="4">
        <v>0.72920781353863484</v>
      </c>
      <c r="B47" s="4">
        <v>4.5988367334666522E-3</v>
      </c>
      <c r="C47" s="4">
        <v>0.16438935726811735</v>
      </c>
      <c r="D47" s="4">
        <v>0.16438935726811735</v>
      </c>
      <c r="E47" s="4">
        <v>0</v>
      </c>
      <c r="F47" s="4">
        <v>1.8547794560390365E-2</v>
      </c>
      <c r="G47" s="4">
        <v>6.3519844384898503E-4</v>
      </c>
      <c r="H47" s="4">
        <v>1.905595331546955E-4</v>
      </c>
      <c r="I47" s="4">
        <v>2.5407937753959403E-4</v>
      </c>
      <c r="J47" s="4">
        <v>5.3356669283314752E-5</v>
      </c>
      <c r="K47" s="4">
        <v>0</v>
      </c>
      <c r="L47" s="4">
        <v>0.22613064601023869</v>
      </c>
      <c r="M47" s="4">
        <v>1.1687651366821326E-3</v>
      </c>
      <c r="N47" s="4">
        <v>9.9090957240441674E-2</v>
      </c>
      <c r="O47" s="4">
        <v>0.12017954557622797</v>
      </c>
      <c r="P47" s="4">
        <v>0.15752921407454828</v>
      </c>
      <c r="Q47" s="4">
        <v>1.7683924676755745</v>
      </c>
      <c r="R47" s="4">
        <v>0.11408164051527772</v>
      </c>
      <c r="S47" s="4">
        <v>7.6223813261878199E-4</v>
      </c>
      <c r="T47" s="4">
        <v>2.2867143978563464E-3</v>
      </c>
      <c r="U47" s="4">
        <v>5.589746305871069E-4</v>
      </c>
      <c r="V47" s="4">
        <v>5.8438256834106631E-4</v>
      </c>
      <c r="W47" s="4">
        <v>7.749421014957617E-3</v>
      </c>
      <c r="X47" s="4">
        <v>3.5571112855543163E-3</v>
      </c>
      <c r="Y47" s="2">
        <v>0.25407937753959403</v>
      </c>
      <c r="Z47" s="3" t="s">
        <v>54</v>
      </c>
      <c r="AA47" s="3" t="s">
        <v>81</v>
      </c>
    </row>
    <row r="48" spans="1:27" x14ac:dyDescent="0.35">
      <c r="A48" s="4">
        <v>0.33606208879818239</v>
      </c>
      <c r="B48" s="4">
        <v>5.7624479203146547E-3</v>
      </c>
      <c r="C48" s="4">
        <v>6.5372308339704061E-2</v>
      </c>
      <c r="D48" s="4">
        <v>5.907719716625108E-2</v>
      </c>
      <c r="E48" s="4">
        <v>8.7163077786272093E-4</v>
      </c>
      <c r="F48" s="4">
        <v>1.9853812162428642E-2</v>
      </c>
      <c r="G48" s="4">
        <v>1.2105983025871125E-3</v>
      </c>
      <c r="H48" s="4">
        <v>2.4211966051742249E-5</v>
      </c>
      <c r="I48" s="4">
        <v>2.4211966051742249E-5</v>
      </c>
      <c r="J48" s="4">
        <v>2.4211966051742249E-5</v>
      </c>
      <c r="K48" s="4">
        <v>0</v>
      </c>
      <c r="L48" s="4">
        <v>0.35640014028164585</v>
      </c>
      <c r="M48" s="4">
        <v>1.9369572841393799E-4</v>
      </c>
      <c r="N48" s="4">
        <v>2.4211966051742247E-2</v>
      </c>
      <c r="O48" s="4">
        <v>0.1065326506276659</v>
      </c>
      <c r="P48" s="4">
        <v>0.10169025741731744</v>
      </c>
      <c r="Q48" s="4">
        <v>1.1137504383801433</v>
      </c>
      <c r="R48" s="4">
        <v>0.27601641298986163</v>
      </c>
      <c r="S48" s="4">
        <v>2.9054359262090698E-4</v>
      </c>
      <c r="T48" s="4">
        <v>1.3074461667940815E-3</v>
      </c>
      <c r="U48" s="4">
        <v>3.8739145682787599E-4</v>
      </c>
      <c r="V48" s="4">
        <v>7.7478291365575198E-4</v>
      </c>
      <c r="W48" s="4">
        <v>4.8423932103484495E-2</v>
      </c>
      <c r="X48" s="4">
        <v>4.8423932103484495E-2</v>
      </c>
      <c r="Y48" s="2">
        <v>0.48423932103484496</v>
      </c>
      <c r="Z48" s="3" t="s">
        <v>55</v>
      </c>
      <c r="AA48" s="3" t="s">
        <v>81</v>
      </c>
    </row>
    <row r="49" spans="1:27" x14ac:dyDescent="0.35">
      <c r="A49" s="4">
        <v>0.27007915581497477</v>
      </c>
      <c r="B49" s="4">
        <v>3.1299871158402114E-3</v>
      </c>
      <c r="C49" s="4">
        <v>5.6842240933151655E-2</v>
      </c>
      <c r="D49" s="4">
        <v>5.1503466922855651E-2</v>
      </c>
      <c r="E49" s="4">
        <v>5.3073694572942712E-3</v>
      </c>
      <c r="F49" s="4">
        <v>1.0175075172564165E-2</v>
      </c>
      <c r="G49" s="4">
        <v>9.1073203705049617E-4</v>
      </c>
      <c r="H49" s="4">
        <v>3.6638645168698123E-4</v>
      </c>
      <c r="I49" s="4">
        <v>1.884273180104475E-4</v>
      </c>
      <c r="J49" s="4">
        <v>2.8264097701567124E-4</v>
      </c>
      <c r="K49" s="4">
        <v>0</v>
      </c>
      <c r="L49" s="4">
        <v>6.2809106003482492E-3</v>
      </c>
      <c r="M49" s="4">
        <v>3.6638645168698123E-4</v>
      </c>
      <c r="N49" s="4">
        <v>9.0340430801675656E-2</v>
      </c>
      <c r="O49" s="4">
        <v>5.4957967753047184E-2</v>
      </c>
      <c r="P49" s="4">
        <v>7.8616064347692249E-2</v>
      </c>
      <c r="Q49" s="4">
        <v>0.88456157621571174</v>
      </c>
      <c r="R49" s="4">
        <v>0.17481867837635959</v>
      </c>
      <c r="S49" s="4">
        <v>4.1872737335654997E-4</v>
      </c>
      <c r="T49" s="4">
        <v>2.219255078789715E-3</v>
      </c>
      <c r="U49" s="4">
        <v>2.8264097701567124E-4</v>
      </c>
      <c r="V49" s="4">
        <v>5.3387740102960122E-4</v>
      </c>
      <c r="W49" s="4">
        <v>1.1515002767305126E-3</v>
      </c>
      <c r="X49" s="4">
        <v>1.1515002767305126E-3</v>
      </c>
      <c r="Y49" s="2">
        <v>0.10468184333913749</v>
      </c>
      <c r="Z49" s="3" t="s">
        <v>55</v>
      </c>
      <c r="AA49" s="3" t="s">
        <v>81</v>
      </c>
    </row>
    <row r="50" spans="1:27" x14ac:dyDescent="0.35">
      <c r="A50" s="4">
        <v>1.8398798316244724</v>
      </c>
      <c r="B50" s="4">
        <v>3.002912678558077E-2</v>
      </c>
      <c r="C50" s="4">
        <v>0.28742164209055882</v>
      </c>
      <c r="D50" s="4">
        <v>0.2669255714273846</v>
      </c>
      <c r="E50" s="4">
        <v>8.5797505101659344E-3</v>
      </c>
      <c r="F50" s="4">
        <v>0.18112806632572528</v>
      </c>
      <c r="G50" s="4">
        <v>1.1916320153008243E-2</v>
      </c>
      <c r="H50" s="4">
        <v>2.3832640306016486E-4</v>
      </c>
      <c r="I50" s="4">
        <v>2.3832640306016486E-4</v>
      </c>
      <c r="J50" s="4">
        <v>2.3832640306016486E-4</v>
      </c>
      <c r="K50" s="4">
        <v>0</v>
      </c>
      <c r="L50" s="4">
        <v>0.11916320153008242</v>
      </c>
      <c r="M50" s="4">
        <v>1.429958418360989E-2</v>
      </c>
      <c r="N50" s="4">
        <v>0.11916320153008242</v>
      </c>
      <c r="O50" s="4">
        <v>0.5719833673443957</v>
      </c>
      <c r="P50" s="4">
        <v>1.0963014540767582</v>
      </c>
      <c r="Q50" s="4">
        <v>6.6731392856846155</v>
      </c>
      <c r="R50" s="4">
        <v>0.85797505101659344</v>
      </c>
      <c r="S50" s="4">
        <v>1.2392972959128572E-2</v>
      </c>
      <c r="T50" s="4">
        <v>9.0564033162862639E-3</v>
      </c>
      <c r="U50" s="4">
        <v>9.5330561224065942E-4</v>
      </c>
      <c r="V50" s="4">
        <v>5.243180867323627E-3</v>
      </c>
      <c r="W50" s="4">
        <v>0.47665280612032968</v>
      </c>
      <c r="X50" s="4">
        <v>0.47665280612032968</v>
      </c>
      <c r="Y50" s="2">
        <v>4.7665280612032968</v>
      </c>
      <c r="Z50" s="3" t="s">
        <v>56</v>
      </c>
      <c r="AA50" s="3" t="s">
        <v>81</v>
      </c>
    </row>
    <row r="51" spans="1:27" x14ac:dyDescent="0.35">
      <c r="A51" s="4">
        <v>0.40454883566749605</v>
      </c>
      <c r="B51" s="4">
        <v>9.7848193992748026E-3</v>
      </c>
      <c r="C51" s="4">
        <v>4.7937392519136222E-2</v>
      </c>
      <c r="D51" s="4">
        <v>4.4401701475700793E-2</v>
      </c>
      <c r="E51" s="4">
        <v>1.4800567158566927E-3</v>
      </c>
      <c r="F51" s="4">
        <v>3.5356910434354322E-2</v>
      </c>
      <c r="G51" s="4">
        <v>6.5780298482519687E-3</v>
      </c>
      <c r="H51" s="4">
        <v>1.0689298503409449E-3</v>
      </c>
      <c r="I51" s="4">
        <v>1.3156059696503935E-3</v>
      </c>
      <c r="J51" s="4">
        <v>3.5356910434354329E-3</v>
      </c>
      <c r="K51" s="4">
        <v>0</v>
      </c>
      <c r="L51" s="4">
        <v>0.82225373103149613</v>
      </c>
      <c r="M51" s="4">
        <v>7.2358328330771647E-3</v>
      </c>
      <c r="N51" s="4">
        <v>2.0556343275787401E-2</v>
      </c>
      <c r="O51" s="4">
        <v>0.16445074620629921</v>
      </c>
      <c r="P51" s="4">
        <v>0.23845358199913386</v>
      </c>
      <c r="Q51" s="4">
        <v>1.3978313427535431</v>
      </c>
      <c r="R51" s="4">
        <v>0.13156059696503936</v>
      </c>
      <c r="S51" s="4">
        <v>3.6179164165385824E-3</v>
      </c>
      <c r="T51" s="4">
        <v>3.2890149241259843E-3</v>
      </c>
      <c r="U51" s="4">
        <v>3.2890149241259837E-4</v>
      </c>
      <c r="V51" s="4">
        <v>1.9734089544755904E-3</v>
      </c>
      <c r="W51" s="4">
        <v>8.2225373103149604E-2</v>
      </c>
      <c r="X51" s="4">
        <v>8.2225373103149604E-2</v>
      </c>
      <c r="Y51" s="2">
        <v>0.82225373103149602</v>
      </c>
      <c r="Z51" s="3" t="s">
        <v>57</v>
      </c>
      <c r="AA51" s="3" t="s">
        <v>81</v>
      </c>
    </row>
    <row r="52" spans="1:27" x14ac:dyDescent="0.35">
      <c r="A52" s="4">
        <v>1.7224243543719028E-2</v>
      </c>
      <c r="B52" s="4">
        <v>3.6324394800120327E-4</v>
      </c>
      <c r="C52" s="4">
        <v>1.8588540062033406E-3</v>
      </c>
      <c r="D52" s="4">
        <v>1.4495650507090271E-3</v>
      </c>
      <c r="E52" s="4">
        <v>2.0464447774715678E-4</v>
      </c>
      <c r="F52" s="4">
        <v>1.1596520405672216E-3</v>
      </c>
      <c r="G52" s="4">
        <v>5.1161119436789193E-4</v>
      </c>
      <c r="H52" s="4">
        <v>9.2090014986220551E-5</v>
      </c>
      <c r="I52" s="4">
        <v>8.3563161746755678E-5</v>
      </c>
      <c r="J52" s="4">
        <v>3.1037745791652108E-4</v>
      </c>
      <c r="K52" s="4">
        <v>0</v>
      </c>
      <c r="L52" s="4">
        <v>0.17224243543719026</v>
      </c>
      <c r="M52" s="4">
        <v>8.5268532394648655E-5</v>
      </c>
      <c r="N52" s="4">
        <v>4.2634266197324328E-4</v>
      </c>
      <c r="O52" s="4">
        <v>4.4339636845217301E-3</v>
      </c>
      <c r="P52" s="4">
        <v>7.8447049803076763E-3</v>
      </c>
      <c r="Q52" s="4">
        <v>4.0928895549431354E-2</v>
      </c>
      <c r="R52" s="4">
        <v>1.3813502247933083E-3</v>
      </c>
      <c r="S52" s="4">
        <v>3.240204230996649E-5</v>
      </c>
      <c r="T52" s="4">
        <v>9.5500756282006506E-5</v>
      </c>
      <c r="U52" s="4">
        <v>2.5580559718394597E-5</v>
      </c>
      <c r="V52" s="4">
        <v>1.2960816923986596E-4</v>
      </c>
      <c r="W52" s="4">
        <v>1.7053706478929731E-3</v>
      </c>
      <c r="X52" s="4">
        <v>1.7053706478929731E-3</v>
      </c>
      <c r="Y52" s="2">
        <v>1.7053706478929731E-2</v>
      </c>
      <c r="Z52" s="3" t="s">
        <v>33</v>
      </c>
      <c r="AA52" s="3" t="s">
        <v>81</v>
      </c>
    </row>
    <row r="53" spans="1:27" x14ac:dyDescent="0.35">
      <c r="A53" s="4">
        <v>8.8698804156941188E-2</v>
      </c>
      <c r="B53" s="4">
        <v>1.5846932752604879E-3</v>
      </c>
      <c r="C53" s="4">
        <v>1.5736884608489571E-2</v>
      </c>
      <c r="D53" s="4">
        <v>1.4636403167336451E-2</v>
      </c>
      <c r="E53" s="4">
        <v>1.9808665940756098E-4</v>
      </c>
      <c r="F53" s="4">
        <v>2.5311073146521679E-3</v>
      </c>
      <c r="G53" s="4">
        <v>1.3205777293837399E-3</v>
      </c>
      <c r="H53" s="4">
        <v>7.7033700880718174E-5</v>
      </c>
      <c r="I53" s="4">
        <v>7.7033700880718174E-5</v>
      </c>
      <c r="J53" s="4">
        <v>1.0564621835069919E-3</v>
      </c>
      <c r="K53" s="4">
        <v>0</v>
      </c>
      <c r="L53" s="4">
        <v>1.331582543795271E-2</v>
      </c>
      <c r="M53" s="4">
        <v>4.4019257646124663E-5</v>
      </c>
      <c r="N53" s="4">
        <v>2.7512036028827912E-3</v>
      </c>
      <c r="O53" s="4">
        <v>1.3205777293837399E-2</v>
      </c>
      <c r="P53" s="4">
        <v>2.9712998911134148E-2</v>
      </c>
      <c r="Q53" s="4">
        <v>0.25311073146521684</v>
      </c>
      <c r="R53" s="4">
        <v>1.0454573690954608E-2</v>
      </c>
      <c r="S53" s="4">
        <v>1.1004814411531167E-4</v>
      </c>
      <c r="T53" s="4">
        <v>1.8708184499602982E-4</v>
      </c>
      <c r="U53" s="4">
        <v>1.2105295852684282E-4</v>
      </c>
      <c r="V53" s="4">
        <v>2.4210591705368565E-4</v>
      </c>
      <c r="W53" s="4">
        <v>1.1004814411531165E-2</v>
      </c>
      <c r="X53" s="4">
        <v>1.1004814411531165E-2</v>
      </c>
      <c r="Y53" s="2">
        <v>0.11004814411531166</v>
      </c>
      <c r="Z53" s="3" t="s">
        <v>33</v>
      </c>
      <c r="AA53" s="3" t="s">
        <v>81</v>
      </c>
    </row>
    <row r="54" spans="1:27" x14ac:dyDescent="0.35">
      <c r="A54" s="4">
        <v>2.1678713784110105E-2</v>
      </c>
      <c r="B54" s="4">
        <v>4.9370501464542722E-4</v>
      </c>
      <c r="C54" s="4">
        <v>2.2343316688440483E-3</v>
      </c>
      <c r="D54" s="4">
        <v>2.0982463122430654E-3</v>
      </c>
      <c r="E54" s="4">
        <v>5.6965963228318512E-5</v>
      </c>
      <c r="F54" s="4">
        <v>1.4557968380570288E-3</v>
      </c>
      <c r="G54" s="4">
        <v>2.2153430144346089E-4</v>
      </c>
      <c r="H54" s="4">
        <v>6.6460290433038266E-5</v>
      </c>
      <c r="I54" s="4">
        <v>3.481253308397243E-5</v>
      </c>
      <c r="J54" s="4">
        <v>1.2026147792645021E-4</v>
      </c>
      <c r="K54" s="4">
        <v>0</v>
      </c>
      <c r="L54" s="4">
        <v>8.1018258813608576E-3</v>
      </c>
      <c r="M54" s="4">
        <v>3.7660831245388352E-4</v>
      </c>
      <c r="N54" s="4">
        <v>7.9119393372664606E-4</v>
      </c>
      <c r="O54" s="4">
        <v>3.7977308818879013E-3</v>
      </c>
      <c r="P54" s="4">
        <v>1.2026147792645022E-2</v>
      </c>
      <c r="Q54" s="4">
        <v>7.278984190285144E-2</v>
      </c>
      <c r="R54" s="4">
        <v>1.2026147792645022E-2</v>
      </c>
      <c r="S54" s="4">
        <v>4.1142084553785597E-5</v>
      </c>
      <c r="T54" s="4">
        <v>1.1076715072173044E-4</v>
      </c>
      <c r="U54" s="4">
        <v>2.8482981614159256E-5</v>
      </c>
      <c r="V54" s="4">
        <v>4.7471636023598771E-5</v>
      </c>
      <c r="W54" s="4">
        <v>3.1647757349065843E-3</v>
      </c>
      <c r="X54" s="4">
        <v>3.1647757349065843E-3</v>
      </c>
      <c r="Y54" s="2">
        <v>3.1647757349065844E-2</v>
      </c>
      <c r="Z54" s="3" t="s">
        <v>52</v>
      </c>
      <c r="AA54" s="3" t="s">
        <v>81</v>
      </c>
    </row>
    <row r="55" spans="1:27" x14ac:dyDescent="0.35">
      <c r="A55" s="4">
        <v>1.9774587413143047E-3</v>
      </c>
      <c r="B55" s="4">
        <v>3.717027709237415E-5</v>
      </c>
      <c r="C55" s="4">
        <v>2.4185460294771449E-4</v>
      </c>
      <c r="D55" s="4">
        <v>2.3095132166728476E-4</v>
      </c>
      <c r="E55" s="4">
        <v>4.6586747289108939E-6</v>
      </c>
      <c r="F55" s="4">
        <v>1.9972828890969048E-4</v>
      </c>
      <c r="G55" s="4">
        <v>2.9240617979334333E-5</v>
      </c>
      <c r="H55" s="4">
        <v>2.8745014284769345E-6</v>
      </c>
      <c r="I55" s="4">
        <v>2.9240617979334327E-6</v>
      </c>
      <c r="J55" s="4">
        <v>1.536371453151465E-5</v>
      </c>
      <c r="K55" s="4">
        <v>0</v>
      </c>
      <c r="L55" s="4">
        <v>1.8337336698904584E-3</v>
      </c>
      <c r="M55" s="4">
        <v>3.4196654924984222E-5</v>
      </c>
      <c r="N55" s="4">
        <v>7.4340554184748299E-5</v>
      </c>
      <c r="O55" s="4">
        <v>4.4604332510848985E-4</v>
      </c>
      <c r="P55" s="4">
        <v>1.2984816797602702E-3</v>
      </c>
      <c r="Q55" s="4">
        <v>9.2677890883652893E-3</v>
      </c>
      <c r="R55" s="4">
        <v>1.2588333841950714E-3</v>
      </c>
      <c r="S55" s="4">
        <v>7.9296591130398189E-6</v>
      </c>
      <c r="T55" s="4">
        <v>1.6354921920644629E-5</v>
      </c>
      <c r="U55" s="4">
        <v>3.1223032757594284E-6</v>
      </c>
      <c r="V55" s="4">
        <v>6.9384517239098422E-6</v>
      </c>
      <c r="W55" s="4">
        <v>3.3701051230419232E-6</v>
      </c>
      <c r="X55" s="4">
        <v>1.486811083694966E-5</v>
      </c>
      <c r="Y55" s="2">
        <v>4.956036945649887E-3</v>
      </c>
      <c r="Z55" s="3" t="s">
        <v>52</v>
      </c>
      <c r="AA55" s="3" t="s">
        <v>81</v>
      </c>
    </row>
    <row r="56" spans="1:27" x14ac:dyDescent="0.35">
      <c r="A56" s="4">
        <v>2.4571396797628102</v>
      </c>
      <c r="B56" s="4">
        <v>3.57402135238227E-2</v>
      </c>
      <c r="C56" s="4">
        <v>0.44675266904778366</v>
      </c>
      <c r="D56" s="4">
        <v>0.36146352313866137</v>
      </c>
      <c r="E56" s="4">
        <v>7.3104982207819148E-3</v>
      </c>
      <c r="F56" s="4">
        <v>9.7473309610425524E-2</v>
      </c>
      <c r="G56" s="4">
        <v>2.4368327402606381E-2</v>
      </c>
      <c r="H56" s="4">
        <v>5.2798042705647164E-3</v>
      </c>
      <c r="I56" s="4">
        <v>6.498220640695036E-3</v>
      </c>
      <c r="J56" s="4">
        <v>1.0153469751085992E-2</v>
      </c>
      <c r="K56" s="4">
        <v>0</v>
      </c>
      <c r="L56" s="4">
        <v>1.5433274021650709</v>
      </c>
      <c r="M56" s="4">
        <v>3.8989323844170212E-2</v>
      </c>
      <c r="N56" s="4">
        <v>0.10153469751085993</v>
      </c>
      <c r="O56" s="4">
        <v>0.48736654805212765</v>
      </c>
      <c r="P56" s="4">
        <v>1.0559608541129433</v>
      </c>
      <c r="Q56" s="4">
        <v>11.778024911259752</v>
      </c>
      <c r="R56" s="4">
        <v>1.1778024911259752</v>
      </c>
      <c r="S56" s="4">
        <v>2.0306939502171984E-3</v>
      </c>
      <c r="T56" s="4">
        <v>6.498220640695036E-3</v>
      </c>
      <c r="U56" s="4">
        <v>6.0920818506515952E-3</v>
      </c>
      <c r="V56" s="4">
        <v>4.8736654805212765E-3</v>
      </c>
      <c r="W56" s="4">
        <v>0.40613879004343972</v>
      </c>
      <c r="X56" s="4">
        <v>0.40613879004343972</v>
      </c>
      <c r="Y56" s="2">
        <v>4.0613879004343971</v>
      </c>
      <c r="Z56" s="3" t="s">
        <v>58</v>
      </c>
      <c r="AA56" s="3" t="s">
        <v>81</v>
      </c>
    </row>
    <row r="57" spans="1:27" x14ac:dyDescent="0.35">
      <c r="A57" s="4">
        <v>2.4672162742356892E-2</v>
      </c>
      <c r="B57" s="4">
        <v>3.4419189998596654E-4</v>
      </c>
      <c r="C57" s="4">
        <v>4.9039730882956302E-3</v>
      </c>
      <c r="D57" s="4">
        <v>4.7821352475926329E-3</v>
      </c>
      <c r="E57" s="4">
        <v>5.4827028316348651E-5</v>
      </c>
      <c r="F57" s="4">
        <v>6.0918920351498503E-4</v>
      </c>
      <c r="G57" s="4">
        <v>7.6148650439373128E-5</v>
      </c>
      <c r="H57" s="4">
        <v>1.5229730087874626E-6</v>
      </c>
      <c r="I57" s="4">
        <v>1.5229730087874626E-6</v>
      </c>
      <c r="J57" s="4">
        <v>1.5229730087874626E-6</v>
      </c>
      <c r="K57" s="4">
        <v>0</v>
      </c>
      <c r="L57" s="4">
        <v>7.6148650439373134E-4</v>
      </c>
      <c r="M57" s="4">
        <v>1.2183784070299701E-5</v>
      </c>
      <c r="N57" s="4">
        <v>7.6148650439373134E-4</v>
      </c>
      <c r="O57" s="4">
        <v>5.4827028316348659E-3</v>
      </c>
      <c r="P57" s="4">
        <v>8.224054247452298E-3</v>
      </c>
      <c r="Q57" s="4">
        <v>6.0918920351498505E-2</v>
      </c>
      <c r="R57" s="4">
        <v>1.0965405663269732E-3</v>
      </c>
      <c r="S57" s="4">
        <v>3.0459460175749253E-5</v>
      </c>
      <c r="T57" s="4">
        <v>7.9194596456948056E-5</v>
      </c>
      <c r="U57" s="4">
        <v>6.0918920351498505E-5</v>
      </c>
      <c r="V57" s="4">
        <v>7.0056758404223287E-5</v>
      </c>
      <c r="W57" s="4">
        <v>3.0459460175749254E-3</v>
      </c>
      <c r="X57" s="4">
        <v>3.0459460175749254E-3</v>
      </c>
      <c r="Y57" s="2">
        <v>3.0459460175749253E-2</v>
      </c>
      <c r="Z57" s="3" t="s">
        <v>33</v>
      </c>
      <c r="AA57" s="3" t="s">
        <v>81</v>
      </c>
    </row>
    <row r="58" spans="1:27" x14ac:dyDescent="0.35">
      <c r="A58" s="4">
        <v>0.82057197994230791</v>
      </c>
      <c r="B58" s="4">
        <v>6.9954038885474143E-3</v>
      </c>
      <c r="C58" s="4">
        <v>0.1587845644543302</v>
      </c>
      <c r="D58" s="4">
        <v>0.14323922247978038</v>
      </c>
      <c r="E58" s="4">
        <v>1.2214197265717708E-2</v>
      </c>
      <c r="F58" s="4">
        <v>1.7766105113771212E-2</v>
      </c>
      <c r="G58" s="4">
        <v>2.7759539240267517E-3</v>
      </c>
      <c r="H58" s="4">
        <v>5.5519078480535033E-5</v>
      </c>
      <c r="I58" s="4">
        <v>5.5519078480535033E-5</v>
      </c>
      <c r="J58" s="4">
        <v>5.5519078480535033E-5</v>
      </c>
      <c r="K58" s="4">
        <v>0</v>
      </c>
      <c r="L58" s="4">
        <v>9.5936967614364548</v>
      </c>
      <c r="M58" s="4">
        <v>2.2762822177019363E-2</v>
      </c>
      <c r="N58" s="4">
        <v>2.7759539240267514E-2</v>
      </c>
      <c r="O58" s="4">
        <v>0.12214197265717708</v>
      </c>
      <c r="P58" s="4">
        <v>0.13324578835328407</v>
      </c>
      <c r="Q58" s="4">
        <v>1.6655723544160508</v>
      </c>
      <c r="R58" s="4">
        <v>0.13324578835328407</v>
      </c>
      <c r="S58" s="4">
        <v>7.7726709872749059E-4</v>
      </c>
      <c r="T58" s="4">
        <v>9.9934341264963059E-4</v>
      </c>
      <c r="U58" s="4">
        <v>7.7726709872749059E-4</v>
      </c>
      <c r="V58" s="4">
        <v>1.2214197265717707E-3</v>
      </c>
      <c r="W58" s="4">
        <v>0.11103815696107006</v>
      </c>
      <c r="X58" s="4">
        <v>0.11103815696107006</v>
      </c>
      <c r="Y58" s="2">
        <v>1.1103815696107007</v>
      </c>
      <c r="Z58" s="3" t="s">
        <v>39</v>
      </c>
      <c r="AA58" s="3" t="s">
        <v>81</v>
      </c>
    </row>
    <row r="59" spans="1:27" x14ac:dyDescent="0.35">
      <c r="A59" s="4">
        <v>3.7584867369819297</v>
      </c>
      <c r="B59" s="4">
        <v>6.7736682819610525E-2</v>
      </c>
      <c r="C59" s="4">
        <v>0.88717071303560702</v>
      </c>
      <c r="D59" s="4">
        <v>0.63540605122820504</v>
      </c>
      <c r="E59" s="4">
        <v>1.0789914077460085E-2</v>
      </c>
      <c r="F59" s="4">
        <v>7.7927157226100621E-2</v>
      </c>
      <c r="G59" s="4">
        <v>1.4985991774250118E-2</v>
      </c>
      <c r="H59" s="4">
        <v>2.9971983548500236E-4</v>
      </c>
      <c r="I59" s="4">
        <v>2.9971983548500236E-4</v>
      </c>
      <c r="J59" s="4">
        <v>2.9971983548500236E-4</v>
      </c>
      <c r="K59" s="4">
        <v>0</v>
      </c>
      <c r="L59" s="4">
        <v>149.85991774250118</v>
      </c>
      <c r="M59" s="4">
        <v>2.3977586838800189E-3</v>
      </c>
      <c r="N59" s="4">
        <v>1.4386552103280112</v>
      </c>
      <c r="O59" s="4">
        <v>0.95910347355200753</v>
      </c>
      <c r="P59" s="4">
        <v>1.019047440649008</v>
      </c>
      <c r="Q59" s="4">
        <v>22.778707496860179</v>
      </c>
      <c r="R59" s="4">
        <v>0.65938363806700517</v>
      </c>
      <c r="S59" s="4">
        <v>2.3977586838800189E-3</v>
      </c>
      <c r="T59" s="4">
        <v>1.2588233090370098E-2</v>
      </c>
      <c r="U59" s="4">
        <v>3.5966380258200281E-3</v>
      </c>
      <c r="V59" s="4">
        <v>1.0789914077460085E-2</v>
      </c>
      <c r="W59" s="4">
        <v>0.59943967097000472</v>
      </c>
      <c r="X59" s="4">
        <v>0.59943967097000472</v>
      </c>
      <c r="Y59" s="2">
        <v>5.9943967097000472</v>
      </c>
      <c r="Z59" s="3" t="s">
        <v>59</v>
      </c>
      <c r="AA59" s="3" t="s">
        <v>81</v>
      </c>
    </row>
    <row r="60" spans="1:27" x14ac:dyDescent="0.35">
      <c r="A60" s="4">
        <v>4.1640064159870462E-2</v>
      </c>
      <c r="B60" s="4">
        <v>6.2784845440359274E-4</v>
      </c>
      <c r="C60" s="4">
        <v>7.649647835262164E-3</v>
      </c>
      <c r="D60" s="4">
        <v>7.1877823055859595E-3</v>
      </c>
      <c r="E60" s="4">
        <v>2.1649946703572163E-5</v>
      </c>
      <c r="F60" s="4">
        <v>1.7319957362857729E-3</v>
      </c>
      <c r="G60" s="4">
        <v>2.381494137392938E-4</v>
      </c>
      <c r="H60" s="4">
        <v>2.0206616923334018E-5</v>
      </c>
      <c r="I60" s="4">
        <v>3.3918249835596387E-5</v>
      </c>
      <c r="J60" s="4">
        <v>1.082497335178608E-4</v>
      </c>
      <c r="K60" s="4">
        <v>0</v>
      </c>
      <c r="L60" s="4">
        <v>2.3093276483810307E-2</v>
      </c>
      <c r="M60" s="4">
        <v>4.1134898736787108E-4</v>
      </c>
      <c r="N60" s="4">
        <v>7.216648901190721E-4</v>
      </c>
      <c r="O60" s="4">
        <v>4.3299893407144326E-3</v>
      </c>
      <c r="P60" s="4">
        <v>8.6599786814288652E-3</v>
      </c>
      <c r="Q60" s="4">
        <v>5.5568196539168557E-2</v>
      </c>
      <c r="R60" s="4">
        <v>4.3299893407144326E-3</v>
      </c>
      <c r="S60" s="4">
        <v>2.453660626404845E-4</v>
      </c>
      <c r="T60" s="4">
        <v>2.0206616923334022E-4</v>
      </c>
      <c r="U60" s="4">
        <v>4.1134898736787116E-5</v>
      </c>
      <c r="V60" s="4">
        <v>1.1546638241905154E-4</v>
      </c>
      <c r="W60" s="4">
        <v>0</v>
      </c>
      <c r="X60" s="4">
        <v>3.6083244505953605E-4</v>
      </c>
      <c r="Y60" s="2">
        <v>7.2166489011907212E-2</v>
      </c>
      <c r="Z60" s="3" t="s">
        <v>60</v>
      </c>
      <c r="AA60" s="3" t="s">
        <v>81</v>
      </c>
    </row>
    <row r="61" spans="1:27" x14ac:dyDescent="0.35">
      <c r="A61" s="4">
        <v>6.9763674905286774E-2</v>
      </c>
      <c r="B61" s="4">
        <v>1.6666586182446947E-3</v>
      </c>
      <c r="C61" s="4">
        <v>9.6312219266706696E-3</v>
      </c>
      <c r="D61" s="4">
        <v>8.9970067002589707E-3</v>
      </c>
      <c r="E61" s="4">
        <v>2.6548544361419918E-4</v>
      </c>
      <c r="F61" s="4">
        <v>7.6695794821879763E-3</v>
      </c>
      <c r="G61" s="4">
        <v>1.0324433918329967E-3</v>
      </c>
      <c r="H61" s="4">
        <v>1.0324433918329968E-4</v>
      </c>
      <c r="I61" s="4">
        <v>2.2123786967849927E-4</v>
      </c>
      <c r="J61" s="4">
        <v>6.3421522641169802E-4</v>
      </c>
      <c r="K61" s="4">
        <v>0</v>
      </c>
      <c r="L61" s="4">
        <v>0.23008738446563928</v>
      </c>
      <c r="M61" s="4">
        <v>1.8878964879231941E-3</v>
      </c>
      <c r="N61" s="4">
        <v>3.6872978279749885E-3</v>
      </c>
      <c r="O61" s="4">
        <v>2.9498382623799908E-2</v>
      </c>
      <c r="P61" s="4">
        <v>3.6872978279749884E-2</v>
      </c>
      <c r="Q61" s="4">
        <v>0.29498382623799907</v>
      </c>
      <c r="R61" s="4">
        <v>4.5722493066889858E-2</v>
      </c>
      <c r="S61" s="4">
        <v>1.6224110443089951E-3</v>
      </c>
      <c r="T61" s="4">
        <v>5.899676524759982E-4</v>
      </c>
      <c r="U61" s="4">
        <v>1.0324433918329968E-4</v>
      </c>
      <c r="V61" s="4">
        <v>2.6548544361419918E-4</v>
      </c>
      <c r="W61" s="4">
        <v>1.4749191311899954E-2</v>
      </c>
      <c r="X61" s="4">
        <v>1.4749191311899954E-2</v>
      </c>
      <c r="Y61" s="2">
        <v>0.14749191311899953</v>
      </c>
      <c r="Z61" s="3" t="s">
        <v>33</v>
      </c>
      <c r="AA61" s="3" t="s">
        <v>81</v>
      </c>
    </row>
    <row r="62" spans="1:27" x14ac:dyDescent="0.35">
      <c r="A62" s="4">
        <v>1.4621299951964404</v>
      </c>
      <c r="B62" s="4">
        <v>2.1789842261026867E-2</v>
      </c>
      <c r="C62" s="4">
        <v>0.30947891906965697</v>
      </c>
      <c r="D62" s="4">
        <v>0.24000405968667271</v>
      </c>
      <c r="E62" s="4">
        <v>5.6843066767896166E-3</v>
      </c>
      <c r="F62" s="4">
        <v>3.1579481537720097E-2</v>
      </c>
      <c r="G62" s="4">
        <v>7.8948703844300243E-3</v>
      </c>
      <c r="H62" s="4">
        <v>1.5789740768860049E-4</v>
      </c>
      <c r="I62" s="4">
        <v>1.5789740768860049E-4</v>
      </c>
      <c r="J62" s="4">
        <v>1.5789740768860049E-4</v>
      </c>
      <c r="K62" s="4">
        <v>0</v>
      </c>
      <c r="L62" s="4">
        <v>4.1053325999036119</v>
      </c>
      <c r="M62" s="4">
        <v>1.5789740768860049E-2</v>
      </c>
      <c r="N62" s="4">
        <v>7.8948703844300236E-2</v>
      </c>
      <c r="O62" s="4">
        <v>0.21158252630272464</v>
      </c>
      <c r="P62" s="4">
        <v>0.53685118614124161</v>
      </c>
      <c r="Q62" s="4">
        <v>6.0001014921668183</v>
      </c>
      <c r="R62" s="4">
        <v>0.13263382245842442</v>
      </c>
      <c r="S62" s="4">
        <v>1.2631792615088039E-3</v>
      </c>
      <c r="T62" s="4">
        <v>3.4737429691492107E-3</v>
      </c>
      <c r="U62" s="4">
        <v>1.8947688922632056E-3</v>
      </c>
      <c r="V62" s="4">
        <v>2.8421533383948083E-3</v>
      </c>
      <c r="W62" s="4">
        <v>0.31579481537720094</v>
      </c>
      <c r="X62" s="4">
        <v>0.31579481537720094</v>
      </c>
      <c r="Y62" s="2">
        <v>3.1579481537720095</v>
      </c>
      <c r="Z62" s="3" t="s">
        <v>44</v>
      </c>
      <c r="AA62" s="3" t="s">
        <v>81</v>
      </c>
    </row>
    <row r="63" spans="1:27" x14ac:dyDescent="0.35">
      <c r="A63" s="4">
        <v>0.70684289774654596</v>
      </c>
      <c r="B63" s="4">
        <v>5.6383999935851635E-3</v>
      </c>
      <c r="C63" s="4">
        <v>2.0428985484004223E-4</v>
      </c>
      <c r="D63" s="4">
        <v>0</v>
      </c>
      <c r="E63" s="4">
        <v>0</v>
      </c>
      <c r="F63" s="4">
        <v>2.5331942000165232E-2</v>
      </c>
      <c r="G63" s="4">
        <v>7.0275710064974517E-2</v>
      </c>
      <c r="H63" s="4">
        <v>8.4984579613457557E-3</v>
      </c>
      <c r="I63" s="4">
        <v>4.1675130387368607E-2</v>
      </c>
      <c r="J63" s="4">
        <v>6.169553616169274E-3</v>
      </c>
      <c r="K63" s="4">
        <v>0</v>
      </c>
      <c r="L63" s="4">
        <v>1.0827362306522237</v>
      </c>
      <c r="M63" s="4">
        <v>2.4923362290485147E-2</v>
      </c>
      <c r="N63" s="4">
        <v>2.8845727503413956</v>
      </c>
      <c r="O63" s="4">
        <v>6.53727535488135E-2</v>
      </c>
      <c r="P63" s="4">
        <v>3.2277797064726672E-2</v>
      </c>
      <c r="Q63" s="4">
        <v>7.7630144839216028E-2</v>
      </c>
      <c r="R63" s="4">
        <v>0.32686376774406756</v>
      </c>
      <c r="S63" s="4">
        <v>2.8600579677605912E-4</v>
      </c>
      <c r="T63" s="4">
        <v>3.4729275322807174E-2</v>
      </c>
      <c r="U63" s="4">
        <v>7.3544347742415177E-4</v>
      </c>
      <c r="V63" s="4">
        <v>5.7201159355211824E-4</v>
      </c>
      <c r="W63" s="4">
        <v>0.1021449274200211</v>
      </c>
      <c r="X63" s="4">
        <v>4.0857970968008445E-2</v>
      </c>
      <c r="Y63" s="2">
        <v>0.40857970968008439</v>
      </c>
      <c r="Z63" s="3" t="s">
        <v>61</v>
      </c>
      <c r="AA63" s="3" t="s">
        <v>81</v>
      </c>
    </row>
    <row r="64" spans="1:27" x14ac:dyDescent="0.35">
      <c r="A64" s="4">
        <v>0.81078154354688881</v>
      </c>
      <c r="B64" s="4">
        <v>6.8524117551382211E-3</v>
      </c>
      <c r="C64" s="4">
        <v>0</v>
      </c>
      <c r="D64" s="4">
        <v>0</v>
      </c>
      <c r="E64" s="4">
        <v>9.4155276024799977E-4</v>
      </c>
      <c r="F64" s="4">
        <v>1.8831055204959996E-2</v>
      </c>
      <c r="G64" s="4">
        <v>8.2124324088297757E-2</v>
      </c>
      <c r="H64" s="4">
        <v>1.2187877396543555E-2</v>
      </c>
      <c r="I64" s="4">
        <v>5.8062420215293321E-2</v>
      </c>
      <c r="J64" s="4">
        <v>7.8985814887471088E-3</v>
      </c>
      <c r="K64" s="4">
        <v>0</v>
      </c>
      <c r="L64" s="4">
        <v>0.13861748970317775</v>
      </c>
      <c r="M64" s="4">
        <v>2.7357338533872441E-2</v>
      </c>
      <c r="N64" s="4">
        <v>6.5908693217359984</v>
      </c>
      <c r="O64" s="4">
        <v>0.12554036803306665</v>
      </c>
      <c r="P64" s="4">
        <v>3.5046686075897775E-2</v>
      </c>
      <c r="Q64" s="4">
        <v>0.16215630870937772</v>
      </c>
      <c r="R64" s="4">
        <v>0.3033892227465777</v>
      </c>
      <c r="S64" s="4">
        <v>1.5692546004133329E-4</v>
      </c>
      <c r="T64" s="4">
        <v>8.3693578688711094E-4</v>
      </c>
      <c r="U64" s="4">
        <v>5.7539335348488871E-4</v>
      </c>
      <c r="V64" s="4">
        <v>3.6615940676311106E-4</v>
      </c>
      <c r="W64" s="4">
        <v>5.2308486680444431E-2</v>
      </c>
      <c r="X64" s="4">
        <v>5.2308486680444431E-2</v>
      </c>
      <c r="Y64" s="2">
        <v>0.52308486680444433</v>
      </c>
      <c r="Z64" s="3" t="s">
        <v>61</v>
      </c>
      <c r="AA64" s="3" t="s">
        <v>81</v>
      </c>
    </row>
    <row r="65" spans="1:27" x14ac:dyDescent="0.35">
      <c r="A65" s="4">
        <v>6.374316964977365</v>
      </c>
      <c r="B65" s="4">
        <v>0.10507115876336318</v>
      </c>
      <c r="C65" s="4">
        <v>1.1249618731597417</v>
      </c>
      <c r="D65" s="4">
        <v>1.0647210754687468</v>
      </c>
      <c r="E65" s="4">
        <v>2.5217078103207159E-2</v>
      </c>
      <c r="F65" s="4">
        <v>0.37825617154810742</v>
      </c>
      <c r="G65" s="4">
        <v>3.5023719587787723E-2</v>
      </c>
      <c r="H65" s="4">
        <v>7.0047439175575444E-4</v>
      </c>
      <c r="I65" s="4">
        <v>7.0047439175575444E-4</v>
      </c>
      <c r="J65" s="4">
        <v>7.0047439175575444E-4</v>
      </c>
      <c r="K65" s="4">
        <v>0</v>
      </c>
      <c r="L65" s="4">
        <v>0.35023719587787722</v>
      </c>
      <c r="M65" s="4">
        <v>2.6618026886718674E-2</v>
      </c>
      <c r="N65" s="4">
        <v>0.35023719587787722</v>
      </c>
      <c r="O65" s="4">
        <v>2.1014231752672634</v>
      </c>
      <c r="P65" s="4">
        <v>5.3236053773437346</v>
      </c>
      <c r="Q65" s="4">
        <v>25.217078103207164</v>
      </c>
      <c r="R65" s="4">
        <v>9.2462619711759597</v>
      </c>
      <c r="S65" s="4">
        <v>2.8018975670230178E-3</v>
      </c>
      <c r="T65" s="4">
        <v>7.9854080660156007E-2</v>
      </c>
      <c r="U65" s="4">
        <v>5.6037951340460355E-3</v>
      </c>
      <c r="V65" s="4">
        <v>3.5023719587787723E-2</v>
      </c>
      <c r="W65" s="4">
        <v>1.4009487835115089</v>
      </c>
      <c r="X65" s="4">
        <v>1.4009487835115089</v>
      </c>
      <c r="Y65" s="2">
        <v>14.00948783511509</v>
      </c>
      <c r="Z65" s="3" t="s">
        <v>34</v>
      </c>
      <c r="AA65" s="3" t="s">
        <v>81</v>
      </c>
    </row>
    <row r="66" spans="1:27" x14ac:dyDescent="0.35">
      <c r="A66" s="4">
        <v>6.8908279059105219E-4</v>
      </c>
      <c r="B66" s="4">
        <v>1.2246732060267516E-5</v>
      </c>
      <c r="C66" s="4">
        <v>1.3928616596544256E-4</v>
      </c>
      <c r="D66" s="4">
        <v>1.3226470625088917E-4</v>
      </c>
      <c r="E66" s="4">
        <v>2.9392156944642034E-6</v>
      </c>
      <c r="F66" s="4">
        <v>2.9392156944642038E-5</v>
      </c>
      <c r="G66" s="4">
        <v>2.4493464120535031E-6</v>
      </c>
      <c r="H66" s="4">
        <v>8.1644880401783437E-8</v>
      </c>
      <c r="I66" s="4">
        <v>8.1644880401783437E-8</v>
      </c>
      <c r="J66" s="4">
        <v>8.1644880401783437E-8</v>
      </c>
      <c r="K66" s="4">
        <v>0</v>
      </c>
      <c r="L66" s="4">
        <v>5.7314706042051978E-3</v>
      </c>
      <c r="M66" s="4">
        <v>6.531590432142675E-7</v>
      </c>
      <c r="N66" s="4">
        <v>4.0822440200891719E-5</v>
      </c>
      <c r="O66" s="4">
        <v>2.9392156944642035E-4</v>
      </c>
      <c r="P66" s="4">
        <v>1.4206209189910316E-4</v>
      </c>
      <c r="Q66" s="4">
        <v>3.2657952160713376E-3</v>
      </c>
      <c r="R66" s="4">
        <v>3.5923747376784715E-4</v>
      </c>
      <c r="S66" s="4">
        <v>6.531590432142675E-7</v>
      </c>
      <c r="T66" s="4">
        <v>2.61263617285707E-6</v>
      </c>
      <c r="U66" s="4">
        <v>8.1644880401783437E-8</v>
      </c>
      <c r="V66" s="4">
        <v>4.0822440200891726E-7</v>
      </c>
      <c r="W66" s="4">
        <v>1.6328976080356688E-4</v>
      </c>
      <c r="X66" s="4">
        <v>1.6328976080356688E-4</v>
      </c>
      <c r="Y66" s="2">
        <v>1.6328976080356688E-3</v>
      </c>
      <c r="Z66" s="3" t="s">
        <v>62</v>
      </c>
      <c r="AA66" s="3" t="s">
        <v>81</v>
      </c>
    </row>
    <row r="67" spans="1:27" x14ac:dyDescent="0.35">
      <c r="A67" s="4">
        <v>0.30045922699738248</v>
      </c>
      <c r="B67" s="4">
        <v>5.3294824326013852E-3</v>
      </c>
      <c r="C67" s="4">
        <v>6.4339983570390641E-2</v>
      </c>
      <c r="D67" s="4">
        <v>6.1018711909494129E-2</v>
      </c>
      <c r="E67" s="4">
        <v>1.3902997650264484E-3</v>
      </c>
      <c r="F67" s="4">
        <v>3.8619437917401345E-3</v>
      </c>
      <c r="G67" s="4">
        <v>1.9309718958700672E-3</v>
      </c>
      <c r="H67" s="4">
        <v>3.8619437917401347E-5</v>
      </c>
      <c r="I67" s="4">
        <v>3.8619437917401347E-5</v>
      </c>
      <c r="J67" s="4">
        <v>3.8619437917401347E-5</v>
      </c>
      <c r="K67" s="4">
        <v>0</v>
      </c>
      <c r="L67" s="4">
        <v>9.4231428518459275</v>
      </c>
      <c r="M67" s="4">
        <v>3.0895550333921078E-4</v>
      </c>
      <c r="N67" s="4">
        <v>1.9309718958700671E-2</v>
      </c>
      <c r="O67" s="4">
        <v>8.4962763418282961E-2</v>
      </c>
      <c r="P67" s="4">
        <v>7.4921709559758604E-2</v>
      </c>
      <c r="Q67" s="4">
        <v>0.77238875834802689</v>
      </c>
      <c r="R67" s="4">
        <v>4.6343325500881612E-2</v>
      </c>
      <c r="S67" s="4">
        <v>1.5447775166960539E-4</v>
      </c>
      <c r="T67" s="4">
        <v>1.2358220133568431E-3</v>
      </c>
      <c r="U67" s="4">
        <v>2.3171662750440806E-4</v>
      </c>
      <c r="V67" s="4">
        <v>6.9514988251322422E-4</v>
      </c>
      <c r="W67" s="4">
        <v>7.7238875834802684E-2</v>
      </c>
      <c r="X67" s="4">
        <v>7.7238875834802684E-2</v>
      </c>
      <c r="Y67" s="2">
        <v>0.77238875834802689</v>
      </c>
      <c r="Z67" s="3" t="s">
        <v>63</v>
      </c>
      <c r="AA67" s="3" t="s">
        <v>81</v>
      </c>
    </row>
    <row r="68" spans="1:27" x14ac:dyDescent="0.35">
      <c r="A68" s="4">
        <v>1.723929621617178</v>
      </c>
      <c r="B68" s="4">
        <v>1.524775297098226E-2</v>
      </c>
      <c r="C68" s="4">
        <v>0.33918470894634006</v>
      </c>
      <c r="D68" s="4">
        <v>0.28037194748683708</v>
      </c>
      <c r="E68" s="4">
        <v>0</v>
      </c>
      <c r="F68" s="4">
        <v>9.0241803297650108E-2</v>
      </c>
      <c r="G68" s="4">
        <v>8.4018230656432869E-3</v>
      </c>
      <c r="H68" s="4">
        <v>2.0848968348077786E-3</v>
      </c>
      <c r="I68" s="4">
        <v>1.7737182027469159E-3</v>
      </c>
      <c r="J68" s="4">
        <v>3.7341435847303493E-3</v>
      </c>
      <c r="K68" s="4">
        <v>0</v>
      </c>
      <c r="L68" s="4">
        <v>0.43565008488520746</v>
      </c>
      <c r="M68" s="4">
        <v>1.275832391449536E-2</v>
      </c>
      <c r="N68" s="4">
        <v>5.6012153770955246E-2</v>
      </c>
      <c r="O68" s="4">
        <v>0.2561000141860898</v>
      </c>
      <c r="P68" s="4">
        <v>0.4792150933737282</v>
      </c>
      <c r="Q68" s="4">
        <v>4.1075579432033846</v>
      </c>
      <c r="R68" s="4">
        <v>0.20102139631131713</v>
      </c>
      <c r="S68" s="4">
        <v>9.3353589618258733E-4</v>
      </c>
      <c r="T68" s="4">
        <v>2.2404861508382094E-3</v>
      </c>
      <c r="U68" s="4">
        <v>2.2093682876321232E-3</v>
      </c>
      <c r="V68" s="4">
        <v>3.0184327309903656E-3</v>
      </c>
      <c r="W68" s="4">
        <v>0.15558931603043122</v>
      </c>
      <c r="X68" s="4">
        <v>1.2447145282434499E-2</v>
      </c>
      <c r="Y68" s="2">
        <v>3.1117863206086245</v>
      </c>
      <c r="Z68" s="3" t="s">
        <v>43</v>
      </c>
      <c r="AA68" s="3" t="s">
        <v>81</v>
      </c>
    </row>
    <row r="69" spans="1:27" x14ac:dyDescent="0.35">
      <c r="A69" s="4">
        <v>3.8325767200177108</v>
      </c>
      <c r="B69" s="4">
        <v>8.6420847608242504E-3</v>
      </c>
      <c r="C69" s="4">
        <v>0.91681247027874646</v>
      </c>
      <c r="D69" s="4">
        <v>0.77778762847418237</v>
      </c>
      <c r="E69" s="4">
        <v>4.6967851961001353E-2</v>
      </c>
      <c r="F69" s="4">
        <v>5.7488650800265662E-2</v>
      </c>
      <c r="G69" s="4">
        <v>7.8905991294482263E-3</v>
      </c>
      <c r="H69" s="4">
        <v>6.3876278666961841E-4</v>
      </c>
      <c r="I69" s="4">
        <v>2.7804968360912801E-4</v>
      </c>
      <c r="J69" s="4">
        <v>1.9162883600088551E-3</v>
      </c>
      <c r="K69" s="4">
        <v>0</v>
      </c>
      <c r="L69" s="4">
        <v>0.11272284470640326</v>
      </c>
      <c r="M69" s="4">
        <v>6.7633706823841955E-3</v>
      </c>
      <c r="N69" s="4">
        <v>0</v>
      </c>
      <c r="O69" s="4">
        <v>0.19125309318519751</v>
      </c>
      <c r="P69" s="4">
        <v>0.22544568941280652</v>
      </c>
      <c r="Q69" s="4">
        <v>3.9077252831553131</v>
      </c>
      <c r="R69" s="4">
        <v>0.16682981016547682</v>
      </c>
      <c r="S69" s="4">
        <v>1.0145056023576292E-3</v>
      </c>
      <c r="T69" s="4">
        <v>4.1331709725681192E-3</v>
      </c>
      <c r="U69" s="4">
        <v>1.6156941074584466E-3</v>
      </c>
      <c r="V69" s="4">
        <v>9.3935703922002722E-4</v>
      </c>
      <c r="W69" s="4">
        <v>0.18787140784400541</v>
      </c>
      <c r="X69" s="4">
        <v>7.5148563137602178E-3</v>
      </c>
      <c r="Y69" s="2">
        <v>3.7574281568801084</v>
      </c>
      <c r="Z69" s="3" t="s">
        <v>35</v>
      </c>
      <c r="AA69" s="3" t="s">
        <v>81</v>
      </c>
    </row>
    <row r="70" spans="1:27" x14ac:dyDescent="0.35">
      <c r="A70" s="4">
        <v>7.7652628785884952</v>
      </c>
      <c r="B70" s="4">
        <v>3.6354226959683968E-2</v>
      </c>
      <c r="C70" s="4">
        <v>1.686836130929336</v>
      </c>
      <c r="D70" s="4">
        <v>1.3596480882921804</v>
      </c>
      <c r="E70" s="4">
        <v>7.2708453919367944E-3</v>
      </c>
      <c r="F70" s="4">
        <v>0.20358367097423019</v>
      </c>
      <c r="G70" s="4">
        <v>3.6354226959683968E-2</v>
      </c>
      <c r="H70" s="4">
        <v>7.5616792076142643E-3</v>
      </c>
      <c r="I70" s="4">
        <v>1.4541690783873586E-3</v>
      </c>
      <c r="J70" s="4">
        <v>2.1812536175810381E-2</v>
      </c>
      <c r="K70" s="4">
        <v>0</v>
      </c>
      <c r="L70" s="4">
        <v>3.1119218277489478</v>
      </c>
      <c r="M70" s="4">
        <v>5.3804255900332276E-2</v>
      </c>
      <c r="N70" s="4">
        <v>0.21812536175810379</v>
      </c>
      <c r="O70" s="4">
        <v>0.94084739371662107</v>
      </c>
      <c r="P70" s="4">
        <v>2.0940034728777963</v>
      </c>
      <c r="Q70" s="4">
        <v>17.304612032809569</v>
      </c>
      <c r="R70" s="4">
        <v>0.77652628785884958</v>
      </c>
      <c r="S70" s="4">
        <v>5.2350086821944912E-3</v>
      </c>
      <c r="T70" s="4">
        <v>1.4396273876034853E-2</v>
      </c>
      <c r="U70" s="4">
        <v>5.9620932213881707E-3</v>
      </c>
      <c r="V70" s="4">
        <v>4.5079241430008125E-3</v>
      </c>
      <c r="W70" s="4">
        <v>0.72708453919367944</v>
      </c>
      <c r="X70" s="4">
        <v>2.9083381567747178E-2</v>
      </c>
      <c r="Y70" s="2">
        <v>14.541690783873587</v>
      </c>
      <c r="Z70" s="3" t="s">
        <v>35</v>
      </c>
      <c r="AA70" s="3" t="s">
        <v>81</v>
      </c>
    </row>
    <row r="71" spans="1:27" x14ac:dyDescent="0.35">
      <c r="A71" s="4">
        <v>3.2084713786528468E-2</v>
      </c>
      <c r="B71" s="4">
        <v>2.0153714690030448E-4</v>
      </c>
      <c r="C71" s="4">
        <v>6.4653116725617681E-3</v>
      </c>
      <c r="D71" s="4">
        <v>5.3205806781680383E-3</v>
      </c>
      <c r="E71" s="4">
        <v>1.4510674576821922E-4</v>
      </c>
      <c r="F71" s="4">
        <v>6.4491887008097436E-4</v>
      </c>
      <c r="G71" s="4">
        <v>2.0153714690030448E-4</v>
      </c>
      <c r="H71" s="4">
        <v>4.0307429380060901E-6</v>
      </c>
      <c r="I71" s="4">
        <v>4.0307429380060901E-6</v>
      </c>
      <c r="J71" s="4">
        <v>4.0307429380060901E-6</v>
      </c>
      <c r="K71" s="4">
        <v>0</v>
      </c>
      <c r="L71" s="4">
        <v>0.43451408871705643</v>
      </c>
      <c r="M71" s="4">
        <v>3.2245943504048721E-5</v>
      </c>
      <c r="N71" s="4">
        <v>2.0153714690030449E-3</v>
      </c>
      <c r="O71" s="4">
        <v>5.8042698307287695E-3</v>
      </c>
      <c r="P71" s="4">
        <v>1.3704525989220706E-2</v>
      </c>
      <c r="Q71" s="4">
        <v>0.11286080226417053</v>
      </c>
      <c r="R71" s="4">
        <v>1.1286080226417052E-2</v>
      </c>
      <c r="S71" s="4">
        <v>1.612297175202436E-5</v>
      </c>
      <c r="T71" s="4">
        <v>4.8368915256073081E-5</v>
      </c>
      <c r="U71" s="4">
        <v>1.612297175202436E-5</v>
      </c>
      <c r="V71" s="4">
        <v>5.6430401132085258E-5</v>
      </c>
      <c r="W71" s="4">
        <v>8.0614858760121796E-3</v>
      </c>
      <c r="X71" s="4">
        <v>8.0614858760121796E-3</v>
      </c>
      <c r="Y71" s="2">
        <v>8.0614858760121796E-2</v>
      </c>
      <c r="Z71" s="3" t="s">
        <v>36</v>
      </c>
      <c r="AA71" s="3" t="s">
        <v>81</v>
      </c>
    </row>
    <row r="72" spans="1:27" x14ac:dyDescent="0.35">
      <c r="A72" s="4">
        <v>0.62594975984045176</v>
      </c>
      <c r="B72" s="4">
        <v>8.2523530750354072E-3</v>
      </c>
      <c r="C72" s="4">
        <v>0.1439772238623199</v>
      </c>
      <c r="D72" s="4">
        <v>9.1302629766349203E-2</v>
      </c>
      <c r="E72" s="4">
        <v>1.5802378228791209E-3</v>
      </c>
      <c r="F72" s="4">
        <v>1.4924468327191695E-2</v>
      </c>
      <c r="G72" s="4">
        <v>2.1947747539987788E-3</v>
      </c>
      <c r="H72" s="4">
        <v>4.3895495079975577E-5</v>
      </c>
      <c r="I72" s="4">
        <v>4.3895495079975577E-5</v>
      </c>
      <c r="J72" s="4">
        <v>4.3895495079975577E-5</v>
      </c>
      <c r="K72" s="4">
        <v>0</v>
      </c>
      <c r="L72" s="4">
        <v>3.7750125768778999</v>
      </c>
      <c r="M72" s="4">
        <v>1.0534918819194139E-2</v>
      </c>
      <c r="N72" s="4">
        <v>2.1947747539987787E-2</v>
      </c>
      <c r="O72" s="4">
        <v>8.3401440651953596E-2</v>
      </c>
      <c r="P72" s="4">
        <v>0.1755819803199023</v>
      </c>
      <c r="Q72" s="4">
        <v>2.1947747539987787</v>
      </c>
      <c r="R72" s="4">
        <v>0.1141282872079365</v>
      </c>
      <c r="S72" s="4">
        <v>7.0232792127960923E-4</v>
      </c>
      <c r="T72" s="4">
        <v>1.4046558425592185E-3</v>
      </c>
      <c r="U72" s="4">
        <v>8.7790990159951159E-4</v>
      </c>
      <c r="V72" s="4">
        <v>1.0534918819194137E-3</v>
      </c>
      <c r="W72" s="4">
        <v>8.7790990159951149E-2</v>
      </c>
      <c r="X72" s="4">
        <v>8.7790990159951149E-2</v>
      </c>
      <c r="Y72" s="2">
        <v>0.87790990159951154</v>
      </c>
      <c r="Z72" s="3" t="s">
        <v>38</v>
      </c>
      <c r="AA72" s="3" t="s">
        <v>81</v>
      </c>
    </row>
    <row r="73" spans="1:27" x14ac:dyDescent="0.35">
      <c r="A73" s="4">
        <v>0.83651855839093359</v>
      </c>
      <c r="B73" s="4">
        <v>5.9542587343983482E-3</v>
      </c>
      <c r="C73" s="4">
        <v>0.20237173858016472</v>
      </c>
      <c r="D73" s="4">
        <v>0.13917623176722521</v>
      </c>
      <c r="E73" s="4">
        <v>6.5752550441208757E-4</v>
      </c>
      <c r="F73" s="4">
        <v>1.8629889291675812E-2</v>
      </c>
      <c r="G73" s="4">
        <v>1.4611677875824166E-3</v>
      </c>
      <c r="H73" s="4">
        <v>5.8446711503296663E-4</v>
      </c>
      <c r="I73" s="4">
        <v>5.1140872565384591E-4</v>
      </c>
      <c r="J73" s="4">
        <v>1.8264597344780207E-4</v>
      </c>
      <c r="K73" s="4">
        <v>0</v>
      </c>
      <c r="L73" s="4">
        <v>5.4428500087445021E-2</v>
      </c>
      <c r="M73" s="4">
        <v>1.497696982271977E-3</v>
      </c>
      <c r="N73" s="4">
        <v>9.1322986723901042E-3</v>
      </c>
      <c r="O73" s="4">
        <v>0.10958758406868124</v>
      </c>
      <c r="P73" s="4">
        <v>0.24109268495109876</v>
      </c>
      <c r="Q73" s="4">
        <v>2.2282808760631854</v>
      </c>
      <c r="R73" s="4">
        <v>0.18264597344780209</v>
      </c>
      <c r="S73" s="4">
        <v>9.1322986723901042E-4</v>
      </c>
      <c r="T73" s="4">
        <v>1.3881093982032959E-3</v>
      </c>
      <c r="U73" s="4">
        <v>8.401714778598897E-4</v>
      </c>
      <c r="V73" s="4">
        <v>1.0228174513076918E-3</v>
      </c>
      <c r="W73" s="4">
        <v>3.6529194689560417E-2</v>
      </c>
      <c r="X73" s="4">
        <v>2.9223355751648332E-3</v>
      </c>
      <c r="Y73" s="2">
        <v>0.36529194689560418</v>
      </c>
      <c r="Z73" s="3" t="s">
        <v>64</v>
      </c>
      <c r="AA73" s="3" t="s">
        <v>81</v>
      </c>
    </row>
    <row r="74" spans="1:27" x14ac:dyDescent="0.35">
      <c r="A74" s="4">
        <v>2.7135317011346105</v>
      </c>
      <c r="B74" s="4">
        <v>3.9668154105569509E-2</v>
      </c>
      <c r="C74" s="4">
        <v>0.54500594336347685</v>
      </c>
      <c r="D74" s="4">
        <v>0.5001636822006591</v>
      </c>
      <c r="E74" s="4">
        <v>1.0348214114496395E-2</v>
      </c>
      <c r="F74" s="4">
        <v>0.12072916466912462</v>
      </c>
      <c r="G74" s="4">
        <v>1.4372519603467216E-2</v>
      </c>
      <c r="H74" s="4">
        <v>2.874503920693443E-4</v>
      </c>
      <c r="I74" s="4">
        <v>2.874503920693443E-4</v>
      </c>
      <c r="J74" s="4">
        <v>2.874503920693443E-4</v>
      </c>
      <c r="K74" s="4">
        <v>0</v>
      </c>
      <c r="L74" s="4">
        <v>0.14372519603467215</v>
      </c>
      <c r="M74" s="4">
        <v>1.0923114898635084E-2</v>
      </c>
      <c r="N74" s="4">
        <v>0.14372519603467215</v>
      </c>
      <c r="O74" s="4">
        <v>0.4081795567384689</v>
      </c>
      <c r="P74" s="4">
        <v>1.0348214114496395</v>
      </c>
      <c r="Q74" s="4">
        <v>10.348214114496395</v>
      </c>
      <c r="R74" s="4">
        <v>0.23570932149686233</v>
      </c>
      <c r="S74" s="4">
        <v>2.874503920693443E-3</v>
      </c>
      <c r="T74" s="4">
        <v>6.3239086255255754E-3</v>
      </c>
      <c r="U74" s="4">
        <v>3.4494047048321316E-3</v>
      </c>
      <c r="V74" s="4">
        <v>6.3239086255255754E-3</v>
      </c>
      <c r="W74" s="4">
        <v>0.57490078413868861</v>
      </c>
      <c r="X74" s="4">
        <v>0.57490078413868861</v>
      </c>
      <c r="Y74" s="2">
        <v>5.7490078413868861</v>
      </c>
      <c r="Z74" s="3" t="s">
        <v>44</v>
      </c>
      <c r="AA74" s="3" t="s">
        <v>81</v>
      </c>
    </row>
    <row r="75" spans="1:27" x14ac:dyDescent="0.35">
      <c r="A75" s="4">
        <v>2.1941839138272354</v>
      </c>
      <c r="B75" s="4">
        <v>2.2420135359270111E-2</v>
      </c>
      <c r="C75" s="4">
        <v>0.49623232928517857</v>
      </c>
      <c r="D75" s="4">
        <v>0.46334946409158234</v>
      </c>
      <c r="E75" s="4">
        <v>5.3808324862248272E-3</v>
      </c>
      <c r="F75" s="4">
        <v>2.9893513812360151E-2</v>
      </c>
      <c r="G75" s="4">
        <v>7.4733784530900378E-3</v>
      </c>
      <c r="H75" s="4">
        <v>1.4946756906180077E-4</v>
      </c>
      <c r="I75" s="4">
        <v>1.4946756906180077E-4</v>
      </c>
      <c r="J75" s="4">
        <v>1.4946756906180077E-4</v>
      </c>
      <c r="K75" s="4">
        <v>0</v>
      </c>
      <c r="L75" s="4">
        <v>0.22539709414519557</v>
      </c>
      <c r="M75" s="4">
        <v>9.2669892818316463E-3</v>
      </c>
      <c r="N75" s="4">
        <v>7.4733784530900391E-2</v>
      </c>
      <c r="O75" s="4">
        <v>0.22719070497393715</v>
      </c>
      <c r="P75" s="4">
        <v>0.47829622099776242</v>
      </c>
      <c r="Q75" s="4">
        <v>5.9787027624720306</v>
      </c>
      <c r="R75" s="4">
        <v>0.35872216574832178</v>
      </c>
      <c r="S75" s="4">
        <v>2.3914811049888123E-3</v>
      </c>
      <c r="T75" s="4">
        <v>5.9787027624720315E-3</v>
      </c>
      <c r="U75" s="4">
        <v>5.6797676243484294E-3</v>
      </c>
      <c r="V75" s="4">
        <v>7.4733784530900394E-4</v>
      </c>
      <c r="W75" s="4">
        <v>0.29893513812360156</v>
      </c>
      <c r="X75" s="4">
        <v>0.29893513812360156</v>
      </c>
      <c r="Y75" s="2">
        <v>2.9893513812360153</v>
      </c>
      <c r="Z75" s="3" t="s">
        <v>33</v>
      </c>
      <c r="AA75" s="3" t="s">
        <v>81</v>
      </c>
    </row>
    <row r="76" spans="1:27" x14ac:dyDescent="0.35">
      <c r="A76" s="4">
        <v>0.80793306268670506</v>
      </c>
      <c r="B76" s="4">
        <v>7.1689835139806223E-3</v>
      </c>
      <c r="C76" s="4">
        <v>0.1775176870128535</v>
      </c>
      <c r="D76" s="4">
        <v>0.17069008366620531</v>
      </c>
      <c r="E76" s="4">
        <v>2.0482810039944631E-3</v>
      </c>
      <c r="F76" s="4">
        <v>1.5931074475512494E-2</v>
      </c>
      <c r="G76" s="4">
        <v>4.5517355644321411E-3</v>
      </c>
      <c r="H76" s="4">
        <v>1.4793140584404456E-3</v>
      </c>
      <c r="I76" s="4">
        <v>1.8206942257728564E-4</v>
      </c>
      <c r="J76" s="4">
        <v>1.3655206693296423E-3</v>
      </c>
      <c r="K76" s="4">
        <v>0</v>
      </c>
      <c r="L76" s="4">
        <v>0.27310413386592847</v>
      </c>
      <c r="M76" s="4">
        <v>4.5517355644321411E-3</v>
      </c>
      <c r="N76" s="4">
        <v>2.162074393105267E-3</v>
      </c>
      <c r="O76" s="4">
        <v>7.7151917817124785E-2</v>
      </c>
      <c r="P76" s="4">
        <v>0.24806958826155168</v>
      </c>
      <c r="Q76" s="4">
        <v>1.7296595144842135</v>
      </c>
      <c r="R76" s="4">
        <v>0.10218646342150156</v>
      </c>
      <c r="S76" s="4">
        <v>5.8034628446509788E-4</v>
      </c>
      <c r="T76" s="4">
        <v>2.2758677822160706E-3</v>
      </c>
      <c r="U76" s="4">
        <v>8.8758843506426752E-4</v>
      </c>
      <c r="V76" s="4">
        <v>4.3241487862105341E-4</v>
      </c>
      <c r="W76" s="4">
        <v>1.6841421588398922E-2</v>
      </c>
      <c r="X76" s="4">
        <v>4.5517355644321411E-3</v>
      </c>
      <c r="Y76" s="2">
        <v>1.1379338911080352</v>
      </c>
      <c r="Z76" s="3" t="s">
        <v>33</v>
      </c>
      <c r="AA76" s="3" t="s">
        <v>81</v>
      </c>
    </row>
    <row r="77" spans="1:27" x14ac:dyDescent="0.35">
      <c r="A77" s="4">
        <v>2.2976757603234854</v>
      </c>
      <c r="B77" s="4">
        <v>2.1473605236668084E-2</v>
      </c>
      <c r="C77" s="4">
        <v>0.52395596777470133</v>
      </c>
      <c r="D77" s="4">
        <v>0.50319814937925544</v>
      </c>
      <c r="E77" s="4">
        <v>3.5789342061113478E-3</v>
      </c>
      <c r="F77" s="4">
        <v>3.0063047331335323E-2</v>
      </c>
      <c r="G77" s="4">
        <v>6.4420815710004263E-3</v>
      </c>
      <c r="H77" s="4">
        <v>2.2189392077890356E-3</v>
      </c>
      <c r="I77" s="4">
        <v>2.4336752601557166E-3</v>
      </c>
      <c r="J77" s="4">
        <v>1.2884163142000851E-3</v>
      </c>
      <c r="K77" s="4">
        <v>0</v>
      </c>
      <c r="L77" s="4">
        <v>1.7894671030556739E-2</v>
      </c>
      <c r="M77" s="4">
        <v>1.19536402484119E-2</v>
      </c>
      <c r="N77" s="4">
        <v>3.5789342061113477E-2</v>
      </c>
      <c r="O77" s="4">
        <v>0.25052539442779431</v>
      </c>
      <c r="P77" s="4">
        <v>0.58694520980226106</v>
      </c>
      <c r="Q77" s="4">
        <v>6.8715536757337876</v>
      </c>
      <c r="R77" s="4">
        <v>0.38652489426002551</v>
      </c>
      <c r="S77" s="4">
        <v>2.0042031554223551E-3</v>
      </c>
      <c r="T77" s="4">
        <v>1.2168376300778582E-2</v>
      </c>
      <c r="U77" s="4">
        <v>2.7199899966446244E-3</v>
      </c>
      <c r="V77" s="4">
        <v>1.7178884189334468E-3</v>
      </c>
      <c r="W77" s="4">
        <v>7.1578684122226954E-2</v>
      </c>
      <c r="X77" s="4">
        <v>7.1578684122226954E-2</v>
      </c>
      <c r="Y77" s="2">
        <v>0.71578684122226954</v>
      </c>
      <c r="Z77" s="3" t="s">
        <v>65</v>
      </c>
      <c r="AA77" s="3" t="s">
        <v>81</v>
      </c>
    </row>
    <row r="78" spans="1:27" x14ac:dyDescent="0.35">
      <c r="A78" s="4">
        <v>1.3771739250771173E-3</v>
      </c>
      <c r="B78" s="4">
        <v>4.3666490307323235E-6</v>
      </c>
      <c r="C78" s="4">
        <v>3.2693885050611235E-4</v>
      </c>
      <c r="D78" s="4">
        <v>3.21340582517994E-4</v>
      </c>
      <c r="E78" s="4">
        <v>1.0076882378613051E-6</v>
      </c>
      <c r="F78" s="4">
        <v>2.239307195247345E-5</v>
      </c>
      <c r="G78" s="4">
        <v>5.5982679881183622E-7</v>
      </c>
      <c r="H78" s="4">
        <v>1.5675150366731418E-7</v>
      </c>
      <c r="I78" s="4">
        <v>1.1196535976236726E-7</v>
      </c>
      <c r="J78" s="4">
        <v>2.7991339940591811E-7</v>
      </c>
      <c r="K78" s="4">
        <v>0</v>
      </c>
      <c r="L78" s="4">
        <v>4.9264758295441589E-4</v>
      </c>
      <c r="M78" s="4">
        <v>2.1273418354849778E-6</v>
      </c>
      <c r="N78" s="4">
        <v>1.1196535976236725E-5</v>
      </c>
      <c r="O78" s="4">
        <v>1.3435843171484069E-4</v>
      </c>
      <c r="P78" s="4">
        <v>8.9572287809893799E-5</v>
      </c>
      <c r="Q78" s="4">
        <v>1.0748674537187255E-3</v>
      </c>
      <c r="R78" s="4">
        <v>1.6234977165543252E-3</v>
      </c>
      <c r="S78" s="4">
        <v>8.1734712626528082E-7</v>
      </c>
      <c r="T78" s="4">
        <v>2.3512725550097124E-6</v>
      </c>
      <c r="U78" s="4">
        <v>3.0230647135839157E-7</v>
      </c>
      <c r="V78" s="4">
        <v>8.9572287809893804E-7</v>
      </c>
      <c r="W78" s="4">
        <v>5.7662160277619137E-5</v>
      </c>
      <c r="X78" s="4">
        <v>3.3589607928710175E-6</v>
      </c>
      <c r="Y78" s="2">
        <v>1.1196535976236725E-3</v>
      </c>
      <c r="Z78" s="3" t="s">
        <v>33</v>
      </c>
      <c r="AA78" s="3" t="s">
        <v>81</v>
      </c>
    </row>
    <row r="79" spans="1:27" x14ac:dyDescent="0.35">
      <c r="A79" s="4">
        <v>8.7419197589691517</v>
      </c>
      <c r="B79" s="4">
        <v>3.9690895613934851E-2</v>
      </c>
      <c r="C79" s="4">
        <v>1.9278435012482644</v>
      </c>
      <c r="D79" s="4">
        <v>1.4232021141568065</v>
      </c>
      <c r="E79" s="4">
        <v>7.0876599310597957E-3</v>
      </c>
      <c r="F79" s="4">
        <v>0.34020767669087015</v>
      </c>
      <c r="G79" s="4">
        <v>2.1262979793179385E-2</v>
      </c>
      <c r="H79" s="4">
        <v>2.9768171710451139E-3</v>
      </c>
      <c r="I79" s="4">
        <v>7.0876599310597949E-4</v>
      </c>
      <c r="J79" s="4">
        <v>5.2448683489842484E-3</v>
      </c>
      <c r="K79" s="4">
        <v>0</v>
      </c>
      <c r="L79" s="4">
        <v>3.5438299655298975</v>
      </c>
      <c r="M79" s="4">
        <v>2.5515575751815261E-2</v>
      </c>
      <c r="N79" s="4">
        <v>0.28350639724239179</v>
      </c>
      <c r="O79" s="4">
        <v>0.70876599310597954</v>
      </c>
      <c r="P79" s="4">
        <v>1.4175319862119591</v>
      </c>
      <c r="Q79" s="4">
        <v>14.17531986211959</v>
      </c>
      <c r="R79" s="4">
        <v>0.85051919172717527</v>
      </c>
      <c r="S79" s="4">
        <v>4.9613619517418564E-3</v>
      </c>
      <c r="T79" s="4">
        <v>1.8427915820755467E-2</v>
      </c>
      <c r="U79" s="4">
        <v>4.2525959586358769E-3</v>
      </c>
      <c r="V79" s="4">
        <v>5.6701279448478359E-3</v>
      </c>
      <c r="W79" s="4">
        <v>0</v>
      </c>
      <c r="X79" s="4">
        <v>8.9106060653283744E-3</v>
      </c>
      <c r="Y79" s="2">
        <v>14.17531986211959</v>
      </c>
      <c r="Z79" s="3" t="s">
        <v>35</v>
      </c>
      <c r="AA79" s="3" t="s">
        <v>81</v>
      </c>
    </row>
    <row r="80" spans="1:27" x14ac:dyDescent="0.35">
      <c r="A80" s="4">
        <v>3.4942295426566069E-3</v>
      </c>
      <c r="B80" s="4">
        <v>3.513219920605828E-5</v>
      </c>
      <c r="C80" s="4">
        <v>5.6971133847662074E-4</v>
      </c>
      <c r="D80" s="4">
        <v>9.6850927541025522E-5</v>
      </c>
      <c r="E80" s="4">
        <v>1.7091340154298621E-5</v>
      </c>
      <c r="F80" s="4">
        <v>4.2253590937016042E-4</v>
      </c>
      <c r="G80" s="4">
        <v>2.9435085821292068E-5</v>
      </c>
      <c r="H80" s="4">
        <v>9.4951889746103465E-7</v>
      </c>
      <c r="I80" s="4">
        <v>9.4951889746103465E-7</v>
      </c>
      <c r="J80" s="4">
        <v>3.7980755898441386E-6</v>
      </c>
      <c r="K80" s="4">
        <v>0</v>
      </c>
      <c r="L80" s="4">
        <v>5.6971133847662069E-3</v>
      </c>
      <c r="M80" s="4">
        <v>9.4951889746103465E-7</v>
      </c>
      <c r="N80" s="4">
        <v>4.2728350385746561E-4</v>
      </c>
      <c r="O80" s="4">
        <v>7.3112955104499659E-3</v>
      </c>
      <c r="P80" s="4">
        <v>1.6616580705568105E-3</v>
      </c>
      <c r="Q80" s="4">
        <v>1.6616580705568106E-2</v>
      </c>
      <c r="R80" s="4">
        <v>1.1204322990040207E-2</v>
      </c>
      <c r="S80" s="4">
        <v>5.5072096052739998E-5</v>
      </c>
      <c r="T80" s="4">
        <v>2.3737972436525865E-5</v>
      </c>
      <c r="U80" s="4">
        <v>1.8040859051759656E-6</v>
      </c>
      <c r="V80" s="4">
        <v>1.3293264564454486E-5</v>
      </c>
      <c r="W80" s="4">
        <v>9.4951889746103452E-4</v>
      </c>
      <c r="X80" s="4">
        <v>1.4242783461915518E-4</v>
      </c>
      <c r="Y80" s="2">
        <v>9.4951889746103454E-3</v>
      </c>
      <c r="Z80" s="3" t="s">
        <v>33</v>
      </c>
      <c r="AA80" s="3" t="s">
        <v>81</v>
      </c>
    </row>
    <row r="81" spans="1:27" x14ac:dyDescent="0.35">
      <c r="A81" s="4">
        <v>0.44869988900125107</v>
      </c>
      <c r="B81" s="4">
        <v>5.7559169434562825E-3</v>
      </c>
      <c r="C81" s="4">
        <v>9.3533650331164592E-2</v>
      </c>
      <c r="D81" s="4">
        <v>9.091732444777538E-2</v>
      </c>
      <c r="E81" s="4">
        <v>1.1773466475251486E-3</v>
      </c>
      <c r="F81" s="4">
        <v>2.2238770008808362E-2</v>
      </c>
      <c r="G81" s="4">
        <v>9.811222062709572E-4</v>
      </c>
      <c r="H81" s="4">
        <v>3.2704073542365242E-5</v>
      </c>
      <c r="I81" s="4">
        <v>3.2704073542365242E-5</v>
      </c>
      <c r="J81" s="4">
        <v>3.2704073542365242E-5</v>
      </c>
      <c r="K81" s="4">
        <v>0</v>
      </c>
      <c r="L81" s="4">
        <v>1.1773466475251488</v>
      </c>
      <c r="M81" s="4">
        <v>7.8489776501676576E-4</v>
      </c>
      <c r="N81" s="4">
        <v>1.6352036771182622E-2</v>
      </c>
      <c r="O81" s="4">
        <v>4.7093865901005956E-2</v>
      </c>
      <c r="P81" s="4">
        <v>8.5030591210149636E-2</v>
      </c>
      <c r="Q81" s="4">
        <v>1.0465303533556878</v>
      </c>
      <c r="R81" s="4">
        <v>4.5131621488464037E-2</v>
      </c>
      <c r="S81" s="4">
        <v>8.5030591210149631E-4</v>
      </c>
      <c r="T81" s="4">
        <v>3.9244888250838288E-4</v>
      </c>
      <c r="U81" s="4">
        <v>1.9622444125419144E-4</v>
      </c>
      <c r="V81" s="4">
        <v>1.6352036771182622E-4</v>
      </c>
      <c r="W81" s="4">
        <v>6.5408147084730486E-2</v>
      </c>
      <c r="X81" s="4">
        <v>6.5408147084730486E-2</v>
      </c>
      <c r="Y81" s="2">
        <v>0.65408147084730484</v>
      </c>
      <c r="Z81" s="3" t="s">
        <v>33</v>
      </c>
      <c r="AA81" s="3" t="s">
        <v>81</v>
      </c>
    </row>
    <row r="82" spans="1:27" x14ac:dyDescent="0.35">
      <c r="A82" s="4">
        <v>1.6142753896368628E-2</v>
      </c>
      <c r="B82" s="4">
        <v>4.5376397768399364E-4</v>
      </c>
      <c r="C82" s="4">
        <v>1.2609016725024249E-3</v>
      </c>
      <c r="D82" s="4">
        <v>8.432781886162714E-4</v>
      </c>
      <c r="E82" s="4">
        <v>7.2280987595680412E-5</v>
      </c>
      <c r="F82" s="4">
        <v>1.7267124814523652E-3</v>
      </c>
      <c r="G82" s="4">
        <v>6.023415632973367E-5</v>
      </c>
      <c r="H82" s="4">
        <v>2.0078052109911227E-6</v>
      </c>
      <c r="I82" s="4">
        <v>2.0078052109911227E-6</v>
      </c>
      <c r="J82" s="4">
        <v>2.0078052109911227E-6</v>
      </c>
      <c r="K82" s="4">
        <v>0</v>
      </c>
      <c r="L82" s="4">
        <v>4.9793569232579838E-3</v>
      </c>
      <c r="M82" s="4">
        <v>1.8070246898920102E-4</v>
      </c>
      <c r="N82" s="4">
        <v>2.4093662531893471E-3</v>
      </c>
      <c r="O82" s="4">
        <v>5.6218545907751431E-3</v>
      </c>
      <c r="P82" s="4">
        <v>9.6374650127573885E-3</v>
      </c>
      <c r="Q82" s="4">
        <v>7.6296598017662656E-2</v>
      </c>
      <c r="R82" s="4">
        <v>2.2888979405298798E-2</v>
      </c>
      <c r="S82" s="4">
        <v>3.6140493797840206E-5</v>
      </c>
      <c r="T82" s="4">
        <v>8.0312208439644911E-5</v>
      </c>
      <c r="U82" s="4">
        <v>3.2124883375857963E-5</v>
      </c>
      <c r="V82" s="4">
        <v>6.023415632973367E-5</v>
      </c>
      <c r="W82" s="4">
        <v>4.0156104219822453E-3</v>
      </c>
      <c r="X82" s="4">
        <v>4.0156104219822453E-3</v>
      </c>
      <c r="Y82" s="2">
        <v>4.015610421982245E-2</v>
      </c>
      <c r="Z82" s="3" t="s">
        <v>32</v>
      </c>
      <c r="AA82" s="3" t="s">
        <v>81</v>
      </c>
    </row>
    <row r="83" spans="1:27" x14ac:dyDescent="0.35">
      <c r="A83" s="4">
        <v>1.5943328719767716E-3</v>
      </c>
      <c r="B83" s="4">
        <v>5.0905528506575405E-5</v>
      </c>
      <c r="C83" s="4">
        <v>2.8634359784948665E-4</v>
      </c>
      <c r="D83" s="4">
        <v>2.8634359784948665E-4</v>
      </c>
      <c r="E83" s="4">
        <v>0</v>
      </c>
      <c r="F83" s="4">
        <v>6.0096804486929298E-5</v>
      </c>
      <c r="G83" s="4">
        <v>1.378691397053084E-5</v>
      </c>
      <c r="H83" s="4">
        <v>9.5447865949828885E-7</v>
      </c>
      <c r="I83" s="4">
        <v>1.4493935199788831E-6</v>
      </c>
      <c r="J83" s="4">
        <v>7.4237229072089138E-6</v>
      </c>
      <c r="K83" s="4">
        <v>0</v>
      </c>
      <c r="L83" s="4">
        <v>3.1815955316609636E-4</v>
      </c>
      <c r="M83" s="4">
        <v>3.0755423472722647E-5</v>
      </c>
      <c r="N83" s="4">
        <v>3.5351061462899589E-4</v>
      </c>
      <c r="O83" s="4">
        <v>6.3631910633219272E-4</v>
      </c>
      <c r="P83" s="4">
        <v>1.3433403355901843E-3</v>
      </c>
      <c r="Q83" s="4">
        <v>6.8581059238025203E-3</v>
      </c>
      <c r="R83" s="4">
        <v>1.378691397053084E-3</v>
      </c>
      <c r="S83" s="4">
        <v>3.8886167609189548E-5</v>
      </c>
      <c r="T83" s="4">
        <v>6.5399463706364243E-5</v>
      </c>
      <c r="U83" s="4">
        <v>2.1210636877739751E-6</v>
      </c>
      <c r="V83" s="4">
        <v>4.2421273755479502E-6</v>
      </c>
      <c r="W83" s="4">
        <v>3.5351061462899589E-4</v>
      </c>
      <c r="X83" s="4">
        <v>1.4140424585159838E-5</v>
      </c>
      <c r="Y83" s="2">
        <v>3.535106146289959E-3</v>
      </c>
      <c r="Z83" s="3" t="s">
        <v>33</v>
      </c>
      <c r="AA83" s="3" t="s">
        <v>81</v>
      </c>
    </row>
    <row r="84" spans="1:27" x14ac:dyDescent="0.35">
      <c r="A84" s="4">
        <v>2.7569423315421717E-4</v>
      </c>
      <c r="B84" s="4">
        <v>1.738698822331474E-6</v>
      </c>
      <c r="C84" s="4">
        <v>6.2151278345218993E-5</v>
      </c>
      <c r="D84" s="4">
        <v>6.2151278345218993E-5</v>
      </c>
      <c r="E84" s="4">
        <v>0</v>
      </c>
      <c r="F84" s="4">
        <v>7.0124317143755579E-6</v>
      </c>
      <c r="G84" s="4">
        <v>2.4015177104025885E-7</v>
      </c>
      <c r="H84" s="4">
        <v>7.2045531312077657E-8</v>
      </c>
      <c r="I84" s="4">
        <v>9.6060708416103548E-8</v>
      </c>
      <c r="J84" s="4">
        <v>2.0172748767381745E-8</v>
      </c>
      <c r="K84" s="4">
        <v>0</v>
      </c>
      <c r="L84" s="4">
        <v>8.5494030490332161E-5</v>
      </c>
      <c r="M84" s="4">
        <v>4.4187925871407635E-7</v>
      </c>
      <c r="N84" s="4">
        <v>3.7463676282280383E-5</v>
      </c>
      <c r="O84" s="4">
        <v>4.5436715080816971E-5</v>
      </c>
      <c r="P84" s="4">
        <v>5.9557639217984201E-5</v>
      </c>
      <c r="Q84" s="4">
        <v>6.6858253057608061E-4</v>
      </c>
      <c r="R84" s="4">
        <v>4.3131258078830487E-5</v>
      </c>
      <c r="S84" s="4">
        <v>2.8818212524831063E-7</v>
      </c>
      <c r="T84" s="4">
        <v>8.6454637574493184E-7</v>
      </c>
      <c r="U84" s="4">
        <v>2.1133355851542777E-7</v>
      </c>
      <c r="V84" s="4">
        <v>2.2093962935703817E-7</v>
      </c>
      <c r="W84" s="4">
        <v>2.9298516066911578E-6</v>
      </c>
      <c r="X84" s="4">
        <v>1.3448499178254496E-6</v>
      </c>
      <c r="Y84" s="2">
        <v>9.6060708416103541E-5</v>
      </c>
      <c r="Z84" s="3" t="s">
        <v>33</v>
      </c>
      <c r="AA84" s="3" t="s">
        <v>81</v>
      </c>
    </row>
    <row r="85" spans="1:27" x14ac:dyDescent="0.35">
      <c r="A85" s="4">
        <v>0.26084328700879889</v>
      </c>
      <c r="B85" s="4">
        <v>1.8532382735971507E-3</v>
      </c>
      <c r="C85" s="4">
        <v>5.3743909934317359E-2</v>
      </c>
      <c r="D85" s="4">
        <v>5.0964052523921638E-2</v>
      </c>
      <c r="E85" s="4">
        <v>0</v>
      </c>
      <c r="F85" s="4">
        <v>7.4129530943886027E-3</v>
      </c>
      <c r="G85" s="4">
        <v>4.6330956839928767E-4</v>
      </c>
      <c r="H85" s="4">
        <v>1.5289215757176491E-5</v>
      </c>
      <c r="I85" s="4">
        <v>1.8532382735971505E-5</v>
      </c>
      <c r="J85" s="4">
        <v>1.1119429641582904E-4</v>
      </c>
      <c r="K85" s="4">
        <v>0</v>
      </c>
      <c r="L85" s="4">
        <v>0.17142454030773643</v>
      </c>
      <c r="M85" s="4">
        <v>1.2509358346780765E-3</v>
      </c>
      <c r="N85" s="4">
        <v>1.7096123073933715E-2</v>
      </c>
      <c r="O85" s="4">
        <v>1.7420439771813213E-2</v>
      </c>
      <c r="P85" s="4">
        <v>3.9890953839178664E-2</v>
      </c>
      <c r="Q85" s="4">
        <v>0.71349673533490288</v>
      </c>
      <c r="R85" s="4">
        <v>1.6632813505534427E-2</v>
      </c>
      <c r="S85" s="4">
        <v>1.3899287051978627E-4</v>
      </c>
      <c r="T85" s="4">
        <v>6.4863339575900274E-4</v>
      </c>
      <c r="U85" s="4">
        <v>1.6215834893975068E-4</v>
      </c>
      <c r="V85" s="4">
        <v>4.1697861155935885E-4</v>
      </c>
      <c r="W85" s="4">
        <v>2.0848930577967942E-4</v>
      </c>
      <c r="X85" s="4">
        <v>5.1890671660720219E-3</v>
      </c>
      <c r="Y85" s="2">
        <v>0.46330956839928761</v>
      </c>
      <c r="Z85" s="3" t="s">
        <v>35</v>
      </c>
      <c r="AA85" s="3" t="s">
        <v>81</v>
      </c>
    </row>
    <row r="86" spans="1:27" x14ac:dyDescent="0.35">
      <c r="A86" s="4">
        <v>0.20301961907984253</v>
      </c>
      <c r="B86" s="4">
        <v>2.2246375161143312E-3</v>
      </c>
      <c r="C86" s="4">
        <v>4.4835882072844099E-2</v>
      </c>
      <c r="D86" s="4">
        <v>2.7050219668948033E-2</v>
      </c>
      <c r="E86" s="4">
        <v>1.9444132531590557E-4</v>
      </c>
      <c r="F86" s="4">
        <v>5.6616738841984262E-3</v>
      </c>
      <c r="G86" s="4">
        <v>1.0351141141817324E-3</v>
      </c>
      <c r="H86" s="4">
        <v>4.0032037565039367E-4</v>
      </c>
      <c r="I86" s="4">
        <v>8.5782937639370077E-5</v>
      </c>
      <c r="J86" s="4">
        <v>1.9444132531590557E-4</v>
      </c>
      <c r="K86" s="4">
        <v>0</v>
      </c>
      <c r="L86" s="4">
        <v>5.7760511343842531E-2</v>
      </c>
      <c r="M86" s="4">
        <v>2.2303563786236225E-4</v>
      </c>
      <c r="N86" s="4">
        <v>1.7156587527874018E-3</v>
      </c>
      <c r="O86" s="4">
        <v>6.1763715100346464E-2</v>
      </c>
      <c r="P86" s="4">
        <v>4.2319582568755905E-2</v>
      </c>
      <c r="Q86" s="4">
        <v>0.8521105138844095</v>
      </c>
      <c r="R86" s="4">
        <v>1.2581497520440944E-2</v>
      </c>
      <c r="S86" s="4">
        <v>3.259751630296063E-4</v>
      </c>
      <c r="T86" s="4">
        <v>6.5766918856850385E-4</v>
      </c>
      <c r="U86" s="4">
        <v>2.2303563786236225E-4</v>
      </c>
      <c r="V86" s="4">
        <v>3.4885061306677171E-4</v>
      </c>
      <c r="W86" s="4">
        <v>3.7344172185672449E-3</v>
      </c>
      <c r="X86" s="4">
        <v>1.7156587527874018E-3</v>
      </c>
      <c r="Y86" s="2">
        <v>5.7188625092913392E-2</v>
      </c>
      <c r="Z86" s="3" t="s">
        <v>33</v>
      </c>
      <c r="AA86" s="3" t="s">
        <v>81</v>
      </c>
    </row>
    <row r="87" spans="1:27" x14ac:dyDescent="0.35">
      <c r="A87" s="4">
        <v>6.0064825460502709</v>
      </c>
      <c r="B87" s="4">
        <v>0.10285942626428582</v>
      </c>
      <c r="C87" s="4">
        <v>1.1644702948685197</v>
      </c>
      <c r="D87" s="4">
        <v>1.0920877356455039</v>
      </c>
      <c r="E87" s="4">
        <v>2.2857650280952404E-2</v>
      </c>
      <c r="F87" s="4">
        <v>0.21587780820899494</v>
      </c>
      <c r="G87" s="4">
        <v>3.1746736501322786E-2</v>
      </c>
      <c r="H87" s="4">
        <v>6.3493473002645571E-4</v>
      </c>
      <c r="I87" s="4">
        <v>6.3493473002645571E-4</v>
      </c>
      <c r="J87" s="4">
        <v>6.3493473002645571E-4</v>
      </c>
      <c r="K87" s="4">
        <v>0</v>
      </c>
      <c r="L87" s="4">
        <v>18.667081062777797</v>
      </c>
      <c r="M87" s="4">
        <v>2.6667258661111141E-2</v>
      </c>
      <c r="N87" s="4">
        <v>0.31746736501322786</v>
      </c>
      <c r="O87" s="4">
        <v>1.1809785978492078</v>
      </c>
      <c r="P87" s="4">
        <v>2.2857650280952404</v>
      </c>
      <c r="Q87" s="4">
        <v>17.778172440740761</v>
      </c>
      <c r="R87" s="4">
        <v>2.920699758121696</v>
      </c>
      <c r="S87" s="4">
        <v>2.5397389201058228E-3</v>
      </c>
      <c r="T87" s="4">
        <v>1.1428825140476202E-2</v>
      </c>
      <c r="U87" s="4">
        <v>5.0794778402116457E-3</v>
      </c>
      <c r="V87" s="4">
        <v>1.2698694600529114E-2</v>
      </c>
      <c r="W87" s="4">
        <v>1.2698694600529115</v>
      </c>
      <c r="X87" s="4">
        <v>1.2698694600529115</v>
      </c>
      <c r="Y87" s="2">
        <v>12.698694600529114</v>
      </c>
      <c r="Z87" s="3" t="s">
        <v>40</v>
      </c>
      <c r="AA87" s="3" t="s">
        <v>81</v>
      </c>
    </row>
    <row r="88" spans="1:27" x14ac:dyDescent="0.35">
      <c r="A88" s="4">
        <v>0.75690855133915391</v>
      </c>
      <c r="B88" s="4">
        <v>9.6626623575211141E-3</v>
      </c>
      <c r="C88" s="4">
        <v>0.14523274331304462</v>
      </c>
      <c r="D88" s="4">
        <v>0.14523274331304462</v>
      </c>
      <c r="E88" s="4">
        <v>0</v>
      </c>
      <c r="F88" s="4">
        <v>2.196059626709344E-2</v>
      </c>
      <c r="G88" s="4">
        <v>4.2457152783047314E-3</v>
      </c>
      <c r="H88" s="4">
        <v>5.5633510543303376E-4</v>
      </c>
      <c r="I88" s="4">
        <v>1.1126702108660675E-3</v>
      </c>
      <c r="J88" s="4">
        <v>1.4640397511395628E-3</v>
      </c>
      <c r="K88" s="4">
        <v>0</v>
      </c>
      <c r="L88" s="4">
        <v>2.7816755271651692</v>
      </c>
      <c r="M88" s="4">
        <v>4.831331178760557E-3</v>
      </c>
      <c r="N88" s="4">
        <v>4.392119253418688E-2</v>
      </c>
      <c r="O88" s="4">
        <v>8.784238506837376E-2</v>
      </c>
      <c r="P88" s="4">
        <v>0.26059907570284219</v>
      </c>
      <c r="Q88" s="4">
        <v>2.1814192291979482</v>
      </c>
      <c r="R88" s="4">
        <v>0.10672849785807412</v>
      </c>
      <c r="S88" s="4">
        <v>1.1126702108660675E-3</v>
      </c>
      <c r="T88" s="4">
        <v>2.3424636018233003E-3</v>
      </c>
      <c r="U88" s="4">
        <v>8.7842385068373757E-4</v>
      </c>
      <c r="V88" s="4">
        <v>1.4054781610939801E-3</v>
      </c>
      <c r="W88" s="4">
        <v>1.6104437262535189E-3</v>
      </c>
      <c r="X88" s="4">
        <v>5.856159004558251E-3</v>
      </c>
      <c r="Y88" s="2">
        <v>1.4640397511395626</v>
      </c>
      <c r="Z88" s="3" t="s">
        <v>38</v>
      </c>
      <c r="AA88" s="3" t="s">
        <v>81</v>
      </c>
    </row>
    <row r="89" spans="1:27" x14ac:dyDescent="0.35">
      <c r="A89" s="4">
        <v>2.6571775126908141</v>
      </c>
      <c r="B89" s="4">
        <v>1.5040627430325361E-2</v>
      </c>
      <c r="C89" s="4">
        <v>0.52140841758461254</v>
      </c>
      <c r="D89" s="4">
        <v>0.52140841758461254</v>
      </c>
      <c r="E89" s="4">
        <v>0</v>
      </c>
      <c r="F89" s="4">
        <v>0.12383449917634551</v>
      </c>
      <c r="G89" s="4">
        <v>5.0135424767751213E-3</v>
      </c>
      <c r="H89" s="4">
        <v>1.6544690173357898E-4</v>
      </c>
      <c r="I89" s="4">
        <v>2.0054169907100485E-4</v>
      </c>
      <c r="J89" s="4">
        <v>1.203250194426029E-3</v>
      </c>
      <c r="K89" s="4">
        <v>0</v>
      </c>
      <c r="L89" s="4">
        <v>1.8550107164067946</v>
      </c>
      <c r="M89" s="4">
        <v>1.453927318264785E-2</v>
      </c>
      <c r="N89" s="4">
        <v>0.15040627430325362</v>
      </c>
      <c r="O89" s="4">
        <v>0.35094797337425843</v>
      </c>
      <c r="P89" s="4">
        <v>0.65176052198076573</v>
      </c>
      <c r="Q89" s="4">
        <v>7.5203137151626809</v>
      </c>
      <c r="R89" s="4">
        <v>0.55148967244526337</v>
      </c>
      <c r="S89" s="4">
        <v>0</v>
      </c>
      <c r="T89" s="4">
        <v>1.0027084953550243E-2</v>
      </c>
      <c r="U89" s="4">
        <v>3.0081254860650723E-3</v>
      </c>
      <c r="V89" s="4">
        <v>5.0135424767751213E-3</v>
      </c>
      <c r="W89" s="4">
        <v>5.0135424767751208E-2</v>
      </c>
      <c r="X89" s="4">
        <v>5.0135424767751208E-2</v>
      </c>
      <c r="Y89" s="2">
        <v>5.0135424767751209</v>
      </c>
      <c r="Z89" s="3" t="s">
        <v>43</v>
      </c>
      <c r="AA89" s="3" t="s">
        <v>81</v>
      </c>
    </row>
    <row r="90" spans="1:27" x14ac:dyDescent="0.35">
      <c r="A90" s="4">
        <v>1.5622467813742689</v>
      </c>
      <c r="B90" s="4">
        <v>7.4282164939043979E-3</v>
      </c>
      <c r="C90" s="4">
        <v>0.3458763304974235</v>
      </c>
      <c r="D90" s="4">
        <v>0.33194842457135282</v>
      </c>
      <c r="E90" s="4">
        <v>4.1783717778212234E-3</v>
      </c>
      <c r="F90" s="4">
        <v>3.2498447160831744E-2</v>
      </c>
      <c r="G90" s="4">
        <v>1.1142324740856597E-2</v>
      </c>
      <c r="H90" s="4">
        <v>3.2498447160831745E-3</v>
      </c>
      <c r="I90" s="4">
        <v>2.3213176543451244E-6</v>
      </c>
      <c r="J90" s="4">
        <v>2.3213176543451244E-6</v>
      </c>
      <c r="K90" s="4">
        <v>0.24373835370623806</v>
      </c>
      <c r="L90" s="4">
        <v>0.55479491938848469</v>
      </c>
      <c r="M90" s="4">
        <v>8.5888753210769594E-3</v>
      </c>
      <c r="N90" s="4">
        <v>0.10167371326031645</v>
      </c>
      <c r="O90" s="4">
        <v>0.10910192975422085</v>
      </c>
      <c r="P90" s="4">
        <v>0.22284649481713192</v>
      </c>
      <c r="Q90" s="4">
        <v>2.7855811852141494</v>
      </c>
      <c r="R90" s="4">
        <v>0.10910192975422085</v>
      </c>
      <c r="S90" s="4">
        <v>6.9639529630353731E-4</v>
      </c>
      <c r="T90" s="4">
        <v>2.0891858889106117E-3</v>
      </c>
      <c r="U90" s="4">
        <v>9.2852706173804974E-4</v>
      </c>
      <c r="V90" s="4">
        <v>5.8032941358628109E-4</v>
      </c>
      <c r="W90" s="4">
        <v>0.5803294135862811</v>
      </c>
      <c r="X90" s="4">
        <v>0.23213176543451244</v>
      </c>
      <c r="Y90" s="2">
        <v>2.3213176543451244</v>
      </c>
      <c r="Z90" s="3" t="s">
        <v>33</v>
      </c>
      <c r="AA90" s="3" t="s">
        <v>81</v>
      </c>
    </row>
    <row r="91" spans="1:27" x14ac:dyDescent="0.35">
      <c r="A91" s="4">
        <v>2.0636562652933179</v>
      </c>
      <c r="B91" s="4">
        <v>1.4355869671605691E-2</v>
      </c>
      <c r="C91" s="4">
        <v>0.45041541094662851</v>
      </c>
      <c r="D91" s="4">
        <v>0.45041541094662851</v>
      </c>
      <c r="E91" s="4">
        <v>0</v>
      </c>
      <c r="F91" s="4">
        <v>6.2089136329694608E-2</v>
      </c>
      <c r="G91" s="4">
        <v>9.6902120283338406E-3</v>
      </c>
      <c r="H91" s="4">
        <v>4.6656576432718493E-4</v>
      </c>
      <c r="I91" s="4">
        <v>2.3328288216359246E-3</v>
      </c>
      <c r="J91" s="4">
        <v>1.7944837089507114E-3</v>
      </c>
      <c r="K91" s="4">
        <v>0</v>
      </c>
      <c r="L91" s="4">
        <v>0.78957283193831307</v>
      </c>
      <c r="M91" s="4">
        <v>8.0751766902782008E-3</v>
      </c>
      <c r="N91" s="4">
        <v>0.13979028092726042</v>
      </c>
      <c r="O91" s="4">
        <v>0.26020013779785311</v>
      </c>
      <c r="P91" s="4">
        <v>0.48271611770774131</v>
      </c>
      <c r="Q91" s="4">
        <v>3.6607467662594515</v>
      </c>
      <c r="R91" s="4">
        <v>0.45938782949138213</v>
      </c>
      <c r="S91" s="4">
        <v>5.7423478686422754E-3</v>
      </c>
      <c r="T91" s="4">
        <v>1.274083433355005E-2</v>
      </c>
      <c r="U91" s="4">
        <v>1.3279179446235262E-3</v>
      </c>
      <c r="V91" s="4">
        <v>3.5889674179014229E-3</v>
      </c>
      <c r="W91" s="4">
        <v>5.3834511268521339E-3</v>
      </c>
      <c r="X91" s="4">
        <v>1.5791456638766257E-2</v>
      </c>
      <c r="Y91" s="2">
        <v>1.7944837089507113</v>
      </c>
      <c r="Z91" s="3" t="s">
        <v>33</v>
      </c>
      <c r="AA91" s="3" t="s">
        <v>81</v>
      </c>
    </row>
    <row r="92" spans="1:27" x14ac:dyDescent="0.35">
      <c r="A92" s="4">
        <v>0.31172689404961967</v>
      </c>
      <c r="B92" s="4">
        <v>9.8043136031735227E-4</v>
      </c>
      <c r="C92" s="4">
        <v>7.1898299756605832E-2</v>
      </c>
      <c r="D92" s="4">
        <v>6.8630195222214654E-2</v>
      </c>
      <c r="E92" s="4">
        <v>0</v>
      </c>
      <c r="F92" s="4">
        <v>1.0935580557385851E-2</v>
      </c>
      <c r="G92" s="4">
        <v>3.8965861756202461E-4</v>
      </c>
      <c r="H92" s="4">
        <v>7.2903870382572347E-5</v>
      </c>
      <c r="I92" s="4">
        <v>1.5083559389497728E-5</v>
      </c>
      <c r="J92" s="4">
        <v>1.7597485954414015E-4</v>
      </c>
      <c r="K92" s="4">
        <v>0</v>
      </c>
      <c r="L92" s="4">
        <v>0</v>
      </c>
      <c r="M92" s="4">
        <v>6.6619053970281628E-4</v>
      </c>
      <c r="N92" s="4">
        <v>0.10935580557385853</v>
      </c>
      <c r="O92" s="4">
        <v>1.319811446581051E-2</v>
      </c>
      <c r="P92" s="4">
        <v>4.7764604733409467E-2</v>
      </c>
      <c r="Q92" s="4">
        <v>0.56563347710616474</v>
      </c>
      <c r="R92" s="4">
        <v>2.7653192214079168E-2</v>
      </c>
      <c r="S92" s="4">
        <v>1.885444923687216E-4</v>
      </c>
      <c r="T92" s="4">
        <v>1.7597485954414013E-3</v>
      </c>
      <c r="U92" s="4">
        <v>1.5083559389497727E-4</v>
      </c>
      <c r="V92" s="4">
        <v>2.5139265649162882E-4</v>
      </c>
      <c r="W92" s="4">
        <v>6.2848164122907197E-4</v>
      </c>
      <c r="X92" s="4">
        <v>1.0055706259665153E-3</v>
      </c>
      <c r="Y92" s="2">
        <v>0.12569632824581439</v>
      </c>
      <c r="Z92" s="3" t="s">
        <v>35</v>
      </c>
      <c r="AA92" s="3" t="s">
        <v>81</v>
      </c>
    </row>
    <row r="93" spans="1:27" x14ac:dyDescent="0.35">
      <c r="A93" s="4">
        <v>0.1664394325305166</v>
      </c>
      <c r="B93" s="4">
        <v>1.6371091724313109E-3</v>
      </c>
      <c r="C93" s="4">
        <v>3.5698075009960528E-2</v>
      </c>
      <c r="D93" s="4">
        <v>3.5243322462062944E-2</v>
      </c>
      <c r="E93" s="4">
        <v>0</v>
      </c>
      <c r="F93" s="4">
        <v>2.0463864655391388E-3</v>
      </c>
      <c r="G93" s="4">
        <v>3.6380203831806908E-4</v>
      </c>
      <c r="H93" s="4">
        <v>1.2278318793234832E-4</v>
      </c>
      <c r="I93" s="4">
        <v>1.5916339176415522E-5</v>
      </c>
      <c r="J93" s="4">
        <v>1.0914061149542072E-4</v>
      </c>
      <c r="K93" s="4">
        <v>0</v>
      </c>
      <c r="L93" s="4">
        <v>8.8676746840029338E-2</v>
      </c>
      <c r="M93" s="4">
        <v>4.3201492050270703E-4</v>
      </c>
      <c r="N93" s="4">
        <v>4.5475254789758635E-3</v>
      </c>
      <c r="O93" s="4">
        <v>1.5916339176415523E-2</v>
      </c>
      <c r="P93" s="4">
        <v>4.547525478975864E-2</v>
      </c>
      <c r="Q93" s="4">
        <v>0.43428868324219494</v>
      </c>
      <c r="R93" s="4">
        <v>2.273762739487932E-2</v>
      </c>
      <c r="S93" s="4">
        <v>1.6143715450364315E-4</v>
      </c>
      <c r="T93" s="4">
        <v>8.1855458621565543E-4</v>
      </c>
      <c r="U93" s="4">
        <v>2.9558915613343113E-4</v>
      </c>
      <c r="V93" s="4">
        <v>1.5916339176415522E-4</v>
      </c>
      <c r="W93" s="4">
        <v>1.8190101915903456E-3</v>
      </c>
      <c r="X93" s="4">
        <v>1.7053220546159487E-3</v>
      </c>
      <c r="Y93" s="2">
        <v>0.22737627394879317</v>
      </c>
      <c r="Z93" s="3" t="s">
        <v>33</v>
      </c>
      <c r="AA93" s="3" t="s">
        <v>81</v>
      </c>
    </row>
    <row r="94" spans="1:27" x14ac:dyDescent="0.35">
      <c r="A94" s="4">
        <v>9.242699601039411E-3</v>
      </c>
      <c r="B94" s="4">
        <v>1.5612668244999008E-4</v>
      </c>
      <c r="C94" s="4">
        <v>1.5820837154932323E-3</v>
      </c>
      <c r="D94" s="4">
        <v>8.4100239613061321E-4</v>
      </c>
      <c r="E94" s="4">
        <v>0</v>
      </c>
      <c r="F94" s="4">
        <v>1.067906507957932E-3</v>
      </c>
      <c r="G94" s="4">
        <v>2.7061958291331613E-5</v>
      </c>
      <c r="H94" s="4">
        <v>2.289858009266521E-6</v>
      </c>
      <c r="I94" s="4">
        <v>3.7470403787997613E-6</v>
      </c>
      <c r="J94" s="4">
        <v>1.1449290046332604E-5</v>
      </c>
      <c r="K94" s="4">
        <v>0</v>
      </c>
      <c r="L94" s="4">
        <v>7.4940807575995224E-3</v>
      </c>
      <c r="M94" s="4">
        <v>2.4980269191998412E-4</v>
      </c>
      <c r="N94" s="4">
        <v>1.6653512794665606E-3</v>
      </c>
      <c r="O94" s="4">
        <v>1.2490134595999206E-3</v>
      </c>
      <c r="P94" s="4">
        <v>2.810280284099821E-3</v>
      </c>
      <c r="Q94" s="4">
        <v>2.0567088301412025E-2</v>
      </c>
      <c r="R94" s="4">
        <v>2.2898580092665208E-3</v>
      </c>
      <c r="S94" s="4">
        <v>7.4940807575995223E-5</v>
      </c>
      <c r="T94" s="4">
        <v>9.1594320370660831E-5</v>
      </c>
      <c r="U94" s="4">
        <v>1.2698303505932525E-5</v>
      </c>
      <c r="V94" s="4">
        <v>2.0816890993332007E-5</v>
      </c>
      <c r="W94" s="4">
        <v>0</v>
      </c>
      <c r="X94" s="4">
        <v>3.1225336489998015E-5</v>
      </c>
      <c r="Y94" s="2">
        <v>2.0816890993332008E-2</v>
      </c>
      <c r="Z94" s="3" t="s">
        <v>66</v>
      </c>
      <c r="AA94" s="3" t="s">
        <v>81</v>
      </c>
    </row>
    <row r="95" spans="1:27" x14ac:dyDescent="0.35">
      <c r="A95" s="4">
        <v>5.3246509751857076E-3</v>
      </c>
      <c r="B95" s="4">
        <v>8.2424937696373181E-5</v>
      </c>
      <c r="C95" s="4">
        <v>1.1358156414560225E-3</v>
      </c>
      <c r="D95" s="4">
        <v>8.1106138693231222E-4</v>
      </c>
      <c r="E95" s="4">
        <v>5.6048957633533774E-6</v>
      </c>
      <c r="F95" s="4">
        <v>2.3573532181162731E-4</v>
      </c>
      <c r="G95" s="4">
        <v>1.6484987539274636E-5</v>
      </c>
      <c r="H95" s="4">
        <v>1.5166188536132666E-6</v>
      </c>
      <c r="I95" s="4">
        <v>5.2751960125678833E-6</v>
      </c>
      <c r="J95" s="4">
        <v>6.9236947664953467E-6</v>
      </c>
      <c r="K95" s="4">
        <v>0</v>
      </c>
      <c r="L95" s="4">
        <v>2.4562631433519208E-4</v>
      </c>
      <c r="M95" s="4">
        <v>7.5830942680663331E-6</v>
      </c>
      <c r="N95" s="4">
        <v>1.3023140156026964E-3</v>
      </c>
      <c r="O95" s="4">
        <v>1.3187990031419709E-3</v>
      </c>
      <c r="P95" s="4">
        <v>1.9781985047129563E-3</v>
      </c>
      <c r="Q95" s="4">
        <v>1.557831322461453E-2</v>
      </c>
      <c r="R95" s="4">
        <v>4.1212468848186591E-4</v>
      </c>
      <c r="S95" s="4">
        <v>1.1044941651314006E-5</v>
      </c>
      <c r="T95" s="4">
        <v>1.1209791526706753E-4</v>
      </c>
      <c r="U95" s="4">
        <v>1.0385542149743022E-5</v>
      </c>
      <c r="V95" s="4">
        <v>9.3964428973865422E-6</v>
      </c>
      <c r="W95" s="4">
        <v>1.0764696863146337E-4</v>
      </c>
      <c r="X95" s="4">
        <v>4.6157965109968978E-5</v>
      </c>
      <c r="Y95" s="2">
        <v>1.6484987539274636E-3</v>
      </c>
      <c r="Z95" s="3" t="s">
        <v>44</v>
      </c>
      <c r="AA95" s="3" t="s">
        <v>81</v>
      </c>
    </row>
    <row r="96" spans="1:27" x14ac:dyDescent="0.35">
      <c r="A96" s="4">
        <v>7.1545868121300734E-3</v>
      </c>
      <c r="B96" s="4">
        <v>1.9359470197528435E-4</v>
      </c>
      <c r="C96" s="4">
        <v>7.5754448599024313E-4</v>
      </c>
      <c r="D96" s="4">
        <v>5.8499268640357666E-4</v>
      </c>
      <c r="E96" s="4">
        <v>2.5251482866341437E-5</v>
      </c>
      <c r="F96" s="4">
        <v>1.4870317687956625E-3</v>
      </c>
      <c r="G96" s="4">
        <v>4.2085804777235725E-5</v>
      </c>
      <c r="H96" s="4">
        <v>5.892012668813002E-6</v>
      </c>
      <c r="I96" s="4">
        <v>1.6834321910894294E-6</v>
      </c>
      <c r="J96" s="4">
        <v>1.3467457528715435E-5</v>
      </c>
      <c r="K96" s="4">
        <v>0</v>
      </c>
      <c r="L96" s="4">
        <v>9.8200211146883356E-4</v>
      </c>
      <c r="M96" s="4">
        <v>3.5071503981029771E-5</v>
      </c>
      <c r="N96" s="4">
        <v>8.4171609554471445E-4</v>
      </c>
      <c r="O96" s="4">
        <v>2.1042902388617867E-3</v>
      </c>
      <c r="P96" s="4">
        <v>1.6834321910894289E-3</v>
      </c>
      <c r="Q96" s="4">
        <v>2.2445762547859058E-2</v>
      </c>
      <c r="R96" s="4">
        <v>1.879832613383196E-2</v>
      </c>
      <c r="S96" s="4">
        <v>9.8200211146883372E-6</v>
      </c>
      <c r="T96" s="4">
        <v>1.2625741433170719E-4</v>
      </c>
      <c r="U96" s="4">
        <v>1.2906313465018958E-5</v>
      </c>
      <c r="V96" s="4">
        <v>3.5071503981029771E-5</v>
      </c>
      <c r="W96" s="4">
        <v>9.8200211146883356E-4</v>
      </c>
      <c r="X96" s="4">
        <v>1.4028601592411911E-3</v>
      </c>
      <c r="Y96" s="2">
        <v>1.4028601592411909E-2</v>
      </c>
      <c r="Z96" s="3" t="s">
        <v>32</v>
      </c>
      <c r="AA96" s="3" t="s">
        <v>81</v>
      </c>
    </row>
    <row r="97" spans="1:27" x14ac:dyDescent="0.35">
      <c r="A97" s="4">
        <v>0.28501553277175906</v>
      </c>
      <c r="B97" s="4">
        <v>1.3552001558241147E-3</v>
      </c>
      <c r="C97" s="4">
        <v>6.3101507255560338E-2</v>
      </c>
      <c r="D97" s="4">
        <v>6.0560506963390125E-2</v>
      </c>
      <c r="E97" s="4">
        <v>7.6230008765106451E-4</v>
      </c>
      <c r="F97" s="4">
        <v>5.9290006817305004E-3</v>
      </c>
      <c r="G97" s="4">
        <v>2.0328002337361719E-3</v>
      </c>
      <c r="H97" s="4">
        <v>5.9290006817305026E-4</v>
      </c>
      <c r="I97" s="4">
        <v>4.2350004869503581E-7</v>
      </c>
      <c r="J97" s="4">
        <v>4.2350004869503581E-7</v>
      </c>
      <c r="K97" s="4">
        <v>4.4467505112978756E-2</v>
      </c>
      <c r="L97" s="4">
        <v>0.10121651163811356</v>
      </c>
      <c r="M97" s="4">
        <v>1.5669501801716327E-3</v>
      </c>
      <c r="N97" s="4">
        <v>1.854930213284257E-2</v>
      </c>
      <c r="O97" s="4">
        <v>1.9904502288666685E-2</v>
      </c>
      <c r="P97" s="4">
        <v>4.0656004674723432E-2</v>
      </c>
      <c r="Q97" s="4">
        <v>0.50820005843404292</v>
      </c>
      <c r="R97" s="4">
        <v>1.9904502288666685E-2</v>
      </c>
      <c r="S97" s="4">
        <v>1.2705001460851074E-4</v>
      </c>
      <c r="T97" s="4">
        <v>3.8115004382553225E-4</v>
      </c>
      <c r="U97" s="4">
        <v>1.6940001947801433E-4</v>
      </c>
      <c r="V97" s="4">
        <v>1.0587501217375896E-4</v>
      </c>
      <c r="W97" s="4">
        <v>0.10587501217375897</v>
      </c>
      <c r="X97" s="4">
        <v>4.2350004869503584E-2</v>
      </c>
      <c r="Y97" s="2">
        <v>0.42350004869503582</v>
      </c>
      <c r="Z97" s="3" t="s">
        <v>33</v>
      </c>
      <c r="AA97" s="3" t="s">
        <v>81</v>
      </c>
    </row>
    <row r="98" spans="1:27" x14ac:dyDescent="0.35">
      <c r="A98" s="4">
        <v>9.2618086248006493E-2</v>
      </c>
      <c r="B98" s="4">
        <v>6.109446050696813E-4</v>
      </c>
      <c r="C98" s="4">
        <v>1.3948506965061219E-5</v>
      </c>
      <c r="D98" s="4">
        <v>1.3948506965061219E-5</v>
      </c>
      <c r="E98" s="4">
        <v>0</v>
      </c>
      <c r="F98" s="4">
        <v>3.2360536158942028E-3</v>
      </c>
      <c r="G98" s="4">
        <v>9.2897056387307702E-3</v>
      </c>
      <c r="H98" s="4">
        <v>1.1214599599909218E-3</v>
      </c>
      <c r="I98" s="4">
        <v>6.3047251482076707E-3</v>
      </c>
      <c r="J98" s="4">
        <v>1.4115889048641952E-3</v>
      </c>
      <c r="K98" s="4">
        <v>0</v>
      </c>
      <c r="L98" s="4">
        <v>3.403435699474937E-3</v>
      </c>
      <c r="M98" s="4">
        <v>7.1695325800414658E-4</v>
      </c>
      <c r="N98" s="4">
        <v>0.94291907083813842</v>
      </c>
      <c r="O98" s="4">
        <v>8.0901340397355054E-3</v>
      </c>
      <c r="P98" s="4">
        <v>1.6738208358073461E-2</v>
      </c>
      <c r="Q98" s="4">
        <v>8.92704445763918E-2</v>
      </c>
      <c r="R98" s="4">
        <v>3.0686715323134682E-2</v>
      </c>
      <c r="S98" s="4">
        <v>7.8111639004342832E-5</v>
      </c>
      <c r="T98" s="4">
        <v>4.7424923681208138E-4</v>
      </c>
      <c r="U98" s="4">
        <v>7.5321937611330582E-5</v>
      </c>
      <c r="V98" s="4">
        <v>1.7296148636675911E-4</v>
      </c>
      <c r="W98" s="4">
        <v>6.9742534825306089E-3</v>
      </c>
      <c r="X98" s="4">
        <v>2.7897013930122437E-3</v>
      </c>
      <c r="Y98" s="2">
        <v>2.7897013930122436E-2</v>
      </c>
      <c r="Z98" s="3" t="s">
        <v>61</v>
      </c>
      <c r="AA98" s="3" t="s">
        <v>81</v>
      </c>
    </row>
    <row r="99" spans="1:27" x14ac:dyDescent="0.35">
      <c r="A99" s="4">
        <v>3.3897608435200639</v>
      </c>
      <c r="B99" s="4">
        <v>2.253830348085149E-2</v>
      </c>
      <c r="C99" s="4">
        <v>0.51387331936341396</v>
      </c>
      <c r="D99" s="4">
        <v>0.50485799797107334</v>
      </c>
      <c r="E99" s="4">
        <v>3.7864349847830502E-3</v>
      </c>
      <c r="F99" s="4">
        <v>5.5444226562894661E-2</v>
      </c>
      <c r="G99" s="4">
        <v>6.7614910442554462E-3</v>
      </c>
      <c r="H99" s="4">
        <v>0</v>
      </c>
      <c r="I99" s="4">
        <v>6.310724974638417E-4</v>
      </c>
      <c r="J99" s="4">
        <v>2.7496730246638818E-3</v>
      </c>
      <c r="K99" s="4">
        <v>0</v>
      </c>
      <c r="L99" s="4">
        <v>1.5776812436596044</v>
      </c>
      <c r="M99" s="4">
        <v>1.6678344575830104E-2</v>
      </c>
      <c r="N99" s="4">
        <v>3.6512051638979415E-2</v>
      </c>
      <c r="O99" s="4">
        <v>0.73925635417192881</v>
      </c>
      <c r="P99" s="4">
        <v>0.7527793362604398</v>
      </c>
      <c r="Q99" s="4">
        <v>9.1505512132257039</v>
      </c>
      <c r="R99" s="4">
        <v>0.65361080094469315</v>
      </c>
      <c r="S99" s="4">
        <v>1.5326046366979014E-2</v>
      </c>
      <c r="T99" s="4">
        <v>1.3072216018893863E-2</v>
      </c>
      <c r="U99" s="4">
        <v>3.2004390942809114E-3</v>
      </c>
      <c r="V99" s="4">
        <v>4.2372010544000803E-3</v>
      </c>
      <c r="W99" s="4">
        <v>0.22087537411234462</v>
      </c>
      <c r="X99" s="4">
        <v>5.3190396214809511E-2</v>
      </c>
      <c r="Y99" s="2">
        <v>4.5076606961702979</v>
      </c>
      <c r="Z99" s="3" t="s">
        <v>33</v>
      </c>
      <c r="AA99" s="3" t="s">
        <v>81</v>
      </c>
    </row>
    <row r="100" spans="1:27" x14ac:dyDescent="0.35">
      <c r="A100" s="4">
        <v>5.4543479168994193E-3</v>
      </c>
      <c r="B100" s="4">
        <v>1.2833759804469221E-4</v>
      </c>
      <c r="C100" s="4">
        <v>7.1138858226497503E-4</v>
      </c>
      <c r="D100" s="4">
        <v>6.6713423811163284E-4</v>
      </c>
      <c r="E100" s="4">
        <v>1.8808096265170413E-5</v>
      </c>
      <c r="F100" s="4">
        <v>6.6934695531929993E-4</v>
      </c>
      <c r="G100" s="4">
        <v>8.85086883066843E-5</v>
      </c>
      <c r="H100" s="4">
        <v>6.8594233437680331E-6</v>
      </c>
      <c r="I100" s="4">
        <v>6.7487874833846776E-6</v>
      </c>
      <c r="J100" s="4">
        <v>5.7530647399344786E-5</v>
      </c>
      <c r="K100" s="4">
        <v>0</v>
      </c>
      <c r="L100" s="4">
        <v>4.0935268341841489E-3</v>
      </c>
      <c r="M100" s="4">
        <v>1.548902045366975E-4</v>
      </c>
      <c r="N100" s="4">
        <v>2.4007981703188112E-4</v>
      </c>
      <c r="O100" s="4">
        <v>1.8808096265170412E-3</v>
      </c>
      <c r="P100" s="4">
        <v>4.2041626945675033E-3</v>
      </c>
      <c r="Q100" s="4">
        <v>2.5224976167405024E-2</v>
      </c>
      <c r="R100" s="4">
        <v>3.308012225462325E-3</v>
      </c>
      <c r="S100" s="4">
        <v>1.3276303246002644E-4</v>
      </c>
      <c r="T100" s="4">
        <v>8.6295971099017185E-5</v>
      </c>
      <c r="U100" s="4">
        <v>1.216994464216909E-5</v>
      </c>
      <c r="V100" s="4">
        <v>3.7616192530340825E-5</v>
      </c>
      <c r="W100" s="4">
        <v>2.1020813472837521E-5</v>
      </c>
      <c r="X100" s="4">
        <v>4.425434415334215E-5</v>
      </c>
      <c r="Y100" s="2">
        <v>1.1063586038335536E-2</v>
      </c>
      <c r="Z100" s="3" t="s">
        <v>57</v>
      </c>
      <c r="AA100" s="3" t="s">
        <v>81</v>
      </c>
    </row>
    <row r="101" spans="1:27" x14ac:dyDescent="0.35">
      <c r="A101" s="4">
        <v>2.5355127648733422</v>
      </c>
      <c r="B101" s="4">
        <v>1.0761938730362233E-2</v>
      </c>
      <c r="C101" s="4">
        <v>0.57683991594741568</v>
      </c>
      <c r="D101" s="4">
        <v>0.48643963061237294</v>
      </c>
      <c r="E101" s="4">
        <v>7.7485958858608071E-3</v>
      </c>
      <c r="F101" s="4">
        <v>7.3181183366463176E-2</v>
      </c>
      <c r="G101" s="4">
        <v>6.4571632382173392E-3</v>
      </c>
      <c r="H101" s="4">
        <v>2.1523877460724467E-4</v>
      </c>
      <c r="I101" s="4">
        <v>2.1523877460724467E-4</v>
      </c>
      <c r="J101" s="4">
        <v>2.1523877460724467E-4</v>
      </c>
      <c r="K101" s="4">
        <v>0.45200142667521376</v>
      </c>
      <c r="L101" s="4">
        <v>1.3344804025649168</v>
      </c>
      <c r="M101" s="4">
        <v>1.7219101968579575E-2</v>
      </c>
      <c r="N101" s="4">
        <v>0.10761938730362232</v>
      </c>
      <c r="O101" s="4">
        <v>0.25828652952869358</v>
      </c>
      <c r="P101" s="4">
        <v>0.47352530413593824</v>
      </c>
      <c r="Q101" s="4">
        <v>6.02668568900285</v>
      </c>
      <c r="R101" s="4">
        <v>0.26689608051298341</v>
      </c>
      <c r="S101" s="4">
        <v>2.5828652952869357E-3</v>
      </c>
      <c r="T101" s="4">
        <v>1.0761938730362234E-3</v>
      </c>
      <c r="U101" s="4">
        <v>2.1523877460724468E-3</v>
      </c>
      <c r="V101" s="4">
        <v>1.0761938730362234E-3</v>
      </c>
      <c r="W101" s="4">
        <v>0.43047754921448927</v>
      </c>
      <c r="X101" s="4">
        <v>0.43047754921448927</v>
      </c>
      <c r="Y101" s="2">
        <v>4.3047754921448931</v>
      </c>
      <c r="Z101" s="3" t="s">
        <v>33</v>
      </c>
      <c r="AA101" s="3" t="s">
        <v>81</v>
      </c>
    </row>
    <row r="102" spans="1:27" x14ac:dyDescent="0.35">
      <c r="A102" s="4">
        <v>8.3969865859121112E-2</v>
      </c>
      <c r="B102" s="4">
        <v>8.3969865859121124E-4</v>
      </c>
      <c r="C102" s="4">
        <v>1.73537722775517E-2</v>
      </c>
      <c r="D102" s="4">
        <v>1.6793973171824225E-2</v>
      </c>
      <c r="E102" s="4">
        <v>2.5190959757736333E-4</v>
      </c>
      <c r="F102" s="4">
        <v>3.2188448579329757E-3</v>
      </c>
      <c r="G102" s="4">
        <v>3.4987444107967134E-4</v>
      </c>
      <c r="H102" s="4">
        <v>1.3994977643186855E-7</v>
      </c>
      <c r="I102" s="4">
        <v>1.3994977643186855E-7</v>
      </c>
      <c r="J102" s="4">
        <v>1.3994977643186855E-7</v>
      </c>
      <c r="K102" s="4">
        <v>1.4694726525346195E-2</v>
      </c>
      <c r="L102" s="4">
        <v>5.4860312361292476E-2</v>
      </c>
      <c r="M102" s="4">
        <v>1.1056032338117615E-3</v>
      </c>
      <c r="N102" s="4">
        <v>2.0432667359052805E-3</v>
      </c>
      <c r="O102" s="4">
        <v>1.3771058000895864E-2</v>
      </c>
      <c r="P102" s="4">
        <v>1.9592968700461594E-2</v>
      </c>
      <c r="Q102" s="4">
        <v>0.20992466464780282</v>
      </c>
      <c r="R102" s="4">
        <v>1.441482697248246E-2</v>
      </c>
      <c r="S102" s="4">
        <v>1.6793973171824226E-4</v>
      </c>
      <c r="T102" s="4">
        <v>2.0992466464780281E-4</v>
      </c>
      <c r="U102" s="4">
        <v>8.1170870330483745E-5</v>
      </c>
      <c r="V102" s="4">
        <v>8.5369363623439819E-5</v>
      </c>
      <c r="W102" s="4">
        <v>1.0496233232390141E-3</v>
      </c>
      <c r="X102" s="4">
        <v>1.3994977643186855E-2</v>
      </c>
      <c r="Y102" s="2">
        <v>0.13994977643186854</v>
      </c>
      <c r="Z102" s="3" t="s">
        <v>33</v>
      </c>
      <c r="AA102" s="3" t="s">
        <v>81</v>
      </c>
    </row>
    <row r="103" spans="1:27" x14ac:dyDescent="0.35">
      <c r="A103" s="4">
        <v>0.10413260649002024</v>
      </c>
      <c r="B103" s="4">
        <v>5.4707347612510616E-4</v>
      </c>
      <c r="C103" s="4">
        <v>2.244887712375436E-2</v>
      </c>
      <c r="D103" s="4">
        <v>1.9241894677503736E-2</v>
      </c>
      <c r="E103" s="4">
        <v>3.3956284725006591E-4</v>
      </c>
      <c r="F103" s="4">
        <v>3.9049727433757581E-3</v>
      </c>
      <c r="G103" s="4">
        <v>4.7161506562509156E-4</v>
      </c>
      <c r="H103" s="4">
        <v>1.8864602625003666E-7</v>
      </c>
      <c r="I103" s="4">
        <v>1.8864602625003666E-7</v>
      </c>
      <c r="J103" s="4">
        <v>1.8864602625003666E-7</v>
      </c>
      <c r="K103" s="4">
        <v>1.9807832756253845E-2</v>
      </c>
      <c r="L103" s="4">
        <v>9.1304676705017726E-2</v>
      </c>
      <c r="M103" s="4">
        <v>1.3771159916252673E-3</v>
      </c>
      <c r="N103" s="4">
        <v>1.0752823496252087E-3</v>
      </c>
      <c r="O103" s="4">
        <v>1.0922604919877121E-2</v>
      </c>
      <c r="P103" s="4">
        <v>2.4523983412504759E-2</v>
      </c>
      <c r="Q103" s="4">
        <v>0.23203461228754507</v>
      </c>
      <c r="R103" s="4">
        <v>1.1771512038002285E-2</v>
      </c>
      <c r="S103" s="4">
        <v>1.1507407601252234E-4</v>
      </c>
      <c r="T103" s="4">
        <v>2.4523983412504764E-4</v>
      </c>
      <c r="U103" s="4">
        <v>1.1130115548752159E-4</v>
      </c>
      <c r="V103" s="4">
        <v>9.6209473387518678E-5</v>
      </c>
      <c r="W103" s="4">
        <v>1.4148451968752746E-3</v>
      </c>
      <c r="X103" s="4">
        <v>1.8864602625003665E-2</v>
      </c>
      <c r="Y103" s="2">
        <v>0.18864602625003662</v>
      </c>
      <c r="Z103" s="3" t="s">
        <v>33</v>
      </c>
      <c r="AA103" s="3" t="s">
        <v>81</v>
      </c>
    </row>
    <row r="104" spans="1:27" x14ac:dyDescent="0.35">
      <c r="A104" s="4">
        <v>7.6321698073858454E-2</v>
      </c>
      <c r="B104" s="4">
        <v>1.96759984629716E-3</v>
      </c>
      <c r="C104" s="4">
        <v>1.1117380297463775E-2</v>
      </c>
      <c r="D104" s="4">
        <v>4.1469593173079165E-3</v>
      </c>
      <c r="E104" s="4">
        <v>1.0499748058715786E-3</v>
      </c>
      <c r="F104" s="4">
        <v>9.7056494660398035E-4</v>
      </c>
      <c r="G104" s="4">
        <v>2.4528823195991501E-3</v>
      </c>
      <c r="H104" s="4">
        <v>1.0499748058715786E-3</v>
      </c>
      <c r="I104" s="4">
        <v>8.4703849885438276E-4</v>
      </c>
      <c r="J104" s="4">
        <v>4.499892025163909E-4</v>
      </c>
      <c r="K104" s="4">
        <v>3.4410939015959305E-2</v>
      </c>
      <c r="L104" s="4">
        <v>4.4116588481999111E-3</v>
      </c>
      <c r="M104" s="4">
        <v>7.5880532189038466E-4</v>
      </c>
      <c r="N104" s="4">
        <v>2.3381791895459525E-2</v>
      </c>
      <c r="O104" s="4">
        <v>4.8440014153235011E-2</v>
      </c>
      <c r="P104" s="4">
        <v>4.2351924942719138E-2</v>
      </c>
      <c r="Q104" s="4">
        <v>0.22852392833675539</v>
      </c>
      <c r="R104" s="4">
        <v>5.5851601018210871E-2</v>
      </c>
      <c r="S104" s="4">
        <v>3.5293270785599287E-4</v>
      </c>
      <c r="T104" s="4">
        <v>4.8616480507163015E-3</v>
      </c>
      <c r="U104" s="4">
        <v>2.1175962471359569E-4</v>
      </c>
      <c r="V104" s="4">
        <v>6.44102191837187E-4</v>
      </c>
      <c r="W104" s="4">
        <v>1.4382007845131709E-3</v>
      </c>
      <c r="X104" s="4">
        <v>8.8233176963998221E-3</v>
      </c>
      <c r="Y104" s="2">
        <v>8.8233176963998211E-2</v>
      </c>
      <c r="Z104" s="3" t="s">
        <v>33</v>
      </c>
      <c r="AA104" s="3" t="s">
        <v>81</v>
      </c>
    </row>
    <row r="105" spans="1:27" x14ac:dyDescent="0.35">
      <c r="A105" s="4">
        <v>0.67276001085350912</v>
      </c>
      <c r="B105" s="4">
        <v>1.8007494937192427E-3</v>
      </c>
      <c r="C105" s="4">
        <v>0.15126295747241639</v>
      </c>
      <c r="D105" s="4">
        <v>0.12605246456034699</v>
      </c>
      <c r="E105" s="4">
        <v>1.2965396354778546E-3</v>
      </c>
      <c r="F105" s="4">
        <v>2.1608993924630913E-2</v>
      </c>
      <c r="G105" s="4">
        <v>1.8007494937192427E-3</v>
      </c>
      <c r="H105" s="4">
        <v>2.8811991899507886E-4</v>
      </c>
      <c r="I105" s="4">
        <v>3.6014989874384859E-4</v>
      </c>
      <c r="J105" s="4">
        <v>4.9700686026651105E-4</v>
      </c>
      <c r="K105" s="4">
        <v>0</v>
      </c>
      <c r="L105" s="4">
        <v>1.8007494937192427E-2</v>
      </c>
      <c r="M105" s="4">
        <v>3.3854090481921762E-3</v>
      </c>
      <c r="N105" s="4">
        <v>1.8007494937192427E-2</v>
      </c>
      <c r="O105" s="4">
        <v>3.745558946936025E-2</v>
      </c>
      <c r="P105" s="4">
        <v>8.6435975698523654E-2</v>
      </c>
      <c r="Q105" s="4">
        <v>1.0804496962315457</v>
      </c>
      <c r="R105" s="4">
        <v>3.3854090481921763E-2</v>
      </c>
      <c r="S105" s="4">
        <v>3.6014989874384859E-4</v>
      </c>
      <c r="T105" s="4">
        <v>7.2029979748769717E-4</v>
      </c>
      <c r="U105" s="4">
        <v>4.3217987849261826E-4</v>
      </c>
      <c r="V105" s="4">
        <v>4.3217987849261826E-4</v>
      </c>
      <c r="W105" s="4">
        <v>7.2029979748769707E-2</v>
      </c>
      <c r="X105" s="4">
        <v>7.2029979748769707E-2</v>
      </c>
      <c r="Y105" s="2">
        <v>0.72029979748769712</v>
      </c>
      <c r="Z105" s="3" t="s">
        <v>35</v>
      </c>
      <c r="AA105" s="3" t="s">
        <v>81</v>
      </c>
    </row>
    <row r="106" spans="1:27" x14ac:dyDescent="0.35">
      <c r="A106" s="4">
        <v>0.14709010389806879</v>
      </c>
      <c r="B106" s="4">
        <v>7.0952554756025757E-4</v>
      </c>
      <c r="C106" s="4">
        <v>3.0564177433364939E-2</v>
      </c>
      <c r="D106" s="4">
        <v>3.0018388550626281E-2</v>
      </c>
      <c r="E106" s="4">
        <v>2.4560499723239683E-4</v>
      </c>
      <c r="F106" s="4">
        <v>6.5494665928639163E-3</v>
      </c>
      <c r="G106" s="4">
        <v>9.8241998892958731E-4</v>
      </c>
      <c r="H106" s="4">
        <v>1.582787759942113E-4</v>
      </c>
      <c r="I106" s="4">
        <v>3.820522179170618E-5</v>
      </c>
      <c r="J106" s="4">
        <v>2.7289444136932984E-4</v>
      </c>
      <c r="K106" s="4">
        <v>0</v>
      </c>
      <c r="L106" s="4">
        <v>5.1849943860172665E-2</v>
      </c>
      <c r="M106" s="4">
        <v>1.3644722068466492E-4</v>
      </c>
      <c r="N106" s="4">
        <v>2.7289444136932984E-3</v>
      </c>
      <c r="O106" s="4">
        <v>8.1868332410798949E-3</v>
      </c>
      <c r="P106" s="4">
        <v>2.1831555309546388E-2</v>
      </c>
      <c r="Q106" s="4">
        <v>0.24014710840501025</v>
      </c>
      <c r="R106" s="4">
        <v>1.3644722068466493E-2</v>
      </c>
      <c r="S106" s="4">
        <v>3.2747332964319577E-4</v>
      </c>
      <c r="T106" s="4">
        <v>5.1849943860172673E-4</v>
      </c>
      <c r="U106" s="4">
        <v>9.5513054479265437E-5</v>
      </c>
      <c r="V106" s="4">
        <v>1.0915777654773193E-4</v>
      </c>
      <c r="W106" s="4">
        <v>1.4054063730520488E-2</v>
      </c>
      <c r="X106" s="4">
        <v>2.4014710840501025E-3</v>
      </c>
      <c r="Y106" s="2">
        <v>0.27289444136932983</v>
      </c>
      <c r="Z106" s="3" t="s">
        <v>35</v>
      </c>
      <c r="AA106" s="3" t="s">
        <v>81</v>
      </c>
    </row>
    <row r="107" spans="1:27" x14ac:dyDescent="0.35">
      <c r="A107" s="4">
        <v>0.23076401476738226</v>
      </c>
      <c r="B107" s="4">
        <v>1.4495227058252654E-3</v>
      </c>
      <c r="C107" s="4">
        <v>4.650068840287451E-2</v>
      </c>
      <c r="D107" s="4">
        <v>3.8267399433787007E-2</v>
      </c>
      <c r="E107" s="4">
        <v>1.0436563481941912E-3</v>
      </c>
      <c r="F107" s="4">
        <v>4.6384726586408496E-3</v>
      </c>
      <c r="G107" s="4">
        <v>1.4495227058252654E-3</v>
      </c>
      <c r="H107" s="4">
        <v>2.8990454116505313E-5</v>
      </c>
      <c r="I107" s="4">
        <v>2.8990454116505313E-5</v>
      </c>
      <c r="J107" s="4">
        <v>2.8990454116505313E-5</v>
      </c>
      <c r="K107" s="4">
        <v>0</v>
      </c>
      <c r="L107" s="4">
        <v>3.1251709537592722</v>
      </c>
      <c r="M107" s="4">
        <v>2.3192363293204251E-4</v>
      </c>
      <c r="N107" s="4">
        <v>1.4495227058252656E-2</v>
      </c>
      <c r="O107" s="4">
        <v>4.1746253927767644E-2</v>
      </c>
      <c r="P107" s="4">
        <v>9.8567543996118057E-2</v>
      </c>
      <c r="Q107" s="4">
        <v>0.81173271526214863</v>
      </c>
      <c r="R107" s="4">
        <v>8.1173271526214869E-2</v>
      </c>
      <c r="S107" s="4">
        <v>1.1596181646602125E-4</v>
      </c>
      <c r="T107" s="4">
        <v>3.4788544939806372E-4</v>
      </c>
      <c r="U107" s="4">
        <v>1.1596181646602125E-4</v>
      </c>
      <c r="V107" s="4">
        <v>4.0586635763107434E-4</v>
      </c>
      <c r="W107" s="4">
        <v>5.7980908233010622E-2</v>
      </c>
      <c r="X107" s="4">
        <v>5.7980908233010622E-2</v>
      </c>
      <c r="Y107" s="2">
        <v>0.5798090823301062</v>
      </c>
      <c r="Z107" s="3" t="s">
        <v>36</v>
      </c>
      <c r="AA107" s="3" t="s">
        <v>81</v>
      </c>
    </row>
    <row r="108" spans="1:27" x14ac:dyDescent="0.35">
      <c r="A108" s="4">
        <v>0.46410659727323406</v>
      </c>
      <c r="B108" s="4">
        <v>8.758874507362506E-3</v>
      </c>
      <c r="C108" s="4">
        <v>7.0526002526814985E-2</v>
      </c>
      <c r="D108" s="4">
        <v>7.0526002526814985E-2</v>
      </c>
      <c r="E108" s="4">
        <v>0</v>
      </c>
      <c r="F108" s="4">
        <v>1.8200258716597414E-2</v>
      </c>
      <c r="G108" s="4">
        <v>1.5925226377022739E-3</v>
      </c>
      <c r="H108" s="4">
        <v>2.3887839565534108E-4</v>
      </c>
      <c r="I108" s="4">
        <v>2.2750323395746768E-4</v>
      </c>
      <c r="J108" s="4">
        <v>4.0950582112344181E-4</v>
      </c>
      <c r="K108" s="4">
        <v>0</v>
      </c>
      <c r="L108" s="4">
        <v>7.8033609247411411</v>
      </c>
      <c r="M108" s="4">
        <v>1.4787710207235399E-3</v>
      </c>
      <c r="N108" s="4">
        <v>0</v>
      </c>
      <c r="O108" s="4">
        <v>0.10237645528086045</v>
      </c>
      <c r="P108" s="4">
        <v>0.2047529105617209</v>
      </c>
      <c r="Q108" s="4">
        <v>1.5356468292129068</v>
      </c>
      <c r="R108" s="4">
        <v>0.25025355735321442</v>
      </c>
      <c r="S108" s="4">
        <v>2.5025355735321439E-4</v>
      </c>
      <c r="T108" s="4">
        <v>9.1001293582987071E-4</v>
      </c>
      <c r="U108" s="4">
        <v>3.6400517433194827E-4</v>
      </c>
      <c r="V108" s="4">
        <v>7.9626131885113694E-4</v>
      </c>
      <c r="W108" s="4">
        <v>0.11375161697873384</v>
      </c>
      <c r="X108" s="4">
        <v>0.11375161697873384</v>
      </c>
      <c r="Y108" s="2">
        <v>1.1375161697873384</v>
      </c>
      <c r="Z108" s="3" t="s">
        <v>36</v>
      </c>
      <c r="AA108" s="3" t="s">
        <v>81</v>
      </c>
    </row>
    <row r="109" spans="1:27" x14ac:dyDescent="0.35">
      <c r="A109" s="4">
        <v>1.9658790737406636E-3</v>
      </c>
      <c r="B109" s="4">
        <v>4.6764093117770339E-5</v>
      </c>
      <c r="C109" s="4">
        <v>2.8594604708955109E-4</v>
      </c>
      <c r="D109" s="4">
        <v>2.7879739591231233E-4</v>
      </c>
      <c r="E109" s="4">
        <v>2.978604657182824E-6</v>
      </c>
      <c r="F109" s="4">
        <v>1.623339538164639E-4</v>
      </c>
      <c r="G109" s="4">
        <v>3.5147534954757318E-5</v>
      </c>
      <c r="H109" s="4">
        <v>5.0636279172108007E-6</v>
      </c>
      <c r="I109" s="4">
        <v>8.042232574393626E-6</v>
      </c>
      <c r="J109" s="4">
        <v>8.9358139715484716E-6</v>
      </c>
      <c r="K109" s="4">
        <v>0</v>
      </c>
      <c r="L109" s="4">
        <v>0</v>
      </c>
      <c r="M109" s="4">
        <v>4.4679069857742358E-6</v>
      </c>
      <c r="N109" s="4">
        <v>2.382883725746259E-4</v>
      </c>
      <c r="O109" s="4">
        <v>5.2125581500699417E-4</v>
      </c>
      <c r="P109" s="4">
        <v>5.6593488486473653E-4</v>
      </c>
      <c r="Q109" s="4">
        <v>4.7061953583488617E-3</v>
      </c>
      <c r="R109" s="4">
        <v>1.9509860504547496E-3</v>
      </c>
      <c r="S109" s="4">
        <v>4.1700465200559542E-6</v>
      </c>
      <c r="T109" s="4">
        <v>1.9956651203124919E-5</v>
      </c>
      <c r="U109" s="4">
        <v>2.8296744243236828E-6</v>
      </c>
      <c r="V109" s="4">
        <v>3.8721860543376709E-6</v>
      </c>
      <c r="W109" s="4">
        <v>0</v>
      </c>
      <c r="X109" s="4">
        <v>2.978604657182824E-4</v>
      </c>
      <c r="Y109" s="2">
        <v>2.9786046571828239E-3</v>
      </c>
      <c r="Z109" s="3" t="s">
        <v>33</v>
      </c>
      <c r="AA109" s="3" t="s">
        <v>81</v>
      </c>
    </row>
    <row r="110" spans="1:27" x14ac:dyDescent="0.35">
      <c r="A110" s="4">
        <v>1.5059390193305745E-2</v>
      </c>
      <c r="B110" s="4">
        <v>2.8975029232689535E-4</v>
      </c>
      <c r="C110" s="4">
        <v>3.2863783156024183E-3</v>
      </c>
      <c r="D110" s="4">
        <v>3.1338781617461582E-3</v>
      </c>
      <c r="E110" s="4">
        <v>6.4812565388910808E-5</v>
      </c>
      <c r="F110" s="4">
        <v>3.8125038464065182E-4</v>
      </c>
      <c r="G110" s="4">
        <v>1.5250015385626073E-5</v>
      </c>
      <c r="H110" s="4">
        <v>4.9562550003284734E-7</v>
      </c>
      <c r="I110" s="4">
        <v>6.1000061542504292E-7</v>
      </c>
      <c r="J110" s="4">
        <v>3.6600036925502571E-6</v>
      </c>
      <c r="K110" s="4">
        <v>0</v>
      </c>
      <c r="L110" s="4">
        <v>0</v>
      </c>
      <c r="M110" s="4">
        <v>1.1056261154578901E-4</v>
      </c>
      <c r="N110" s="4">
        <v>3.8125038464065182E-4</v>
      </c>
      <c r="O110" s="4">
        <v>2.2875023078439112E-3</v>
      </c>
      <c r="P110" s="4">
        <v>6.4812565388910814E-3</v>
      </c>
      <c r="Q110" s="4">
        <v>8.2350083082380787E-2</v>
      </c>
      <c r="R110" s="4">
        <v>1.5250015385626073E-3</v>
      </c>
      <c r="S110" s="4">
        <v>6.4812565388910818E-6</v>
      </c>
      <c r="T110" s="4">
        <v>4.1937542310471705E-5</v>
      </c>
      <c r="U110" s="4">
        <v>1.8300018462751287E-5</v>
      </c>
      <c r="V110" s="4">
        <v>3.0500030771252147E-5</v>
      </c>
      <c r="W110" s="4">
        <v>3.8125038464065179E-3</v>
      </c>
      <c r="X110" s="4">
        <v>3.8125038464065179E-3</v>
      </c>
      <c r="Y110" s="2">
        <v>3.8125038464065182E-2</v>
      </c>
      <c r="Z110" s="3" t="s">
        <v>33</v>
      </c>
      <c r="AA110" s="3" t="s">
        <v>81</v>
      </c>
    </row>
    <row r="111" spans="1:27" x14ac:dyDescent="0.35">
      <c r="A111" s="4">
        <v>0.19640738431112417</v>
      </c>
      <c r="B111" s="4">
        <v>4.0977080180018711E-3</v>
      </c>
      <c r="C111" s="4">
        <v>3.0379559443806978E-2</v>
      </c>
      <c r="D111" s="4">
        <v>3.0379559443806978E-2</v>
      </c>
      <c r="E111" s="4">
        <v>0</v>
      </c>
      <c r="F111" s="4">
        <v>5.2987603681058683E-3</v>
      </c>
      <c r="G111" s="4">
        <v>1.2010523501039968E-3</v>
      </c>
      <c r="H111" s="4">
        <v>3.1086060826221088E-4</v>
      </c>
      <c r="I111" s="4">
        <v>1.0597520736211736E-4</v>
      </c>
      <c r="J111" s="4">
        <v>4.3803085709675176E-4</v>
      </c>
      <c r="K111" s="4">
        <v>0</v>
      </c>
      <c r="L111" s="4">
        <v>0.21195041472423473</v>
      </c>
      <c r="M111" s="4">
        <v>2.4727548384494055E-4</v>
      </c>
      <c r="N111" s="4">
        <v>0.17026683316180191</v>
      </c>
      <c r="O111" s="4">
        <v>6.4150325523201712E-2</v>
      </c>
      <c r="P111" s="4">
        <v>0.11162721842143028</v>
      </c>
      <c r="Q111" s="4">
        <v>1.6744082763214545</v>
      </c>
      <c r="R111" s="4">
        <v>4.2390082944846946E-2</v>
      </c>
      <c r="S111" s="4">
        <v>2.4021047002079936E-4</v>
      </c>
      <c r="T111" s="4">
        <v>2.4021047002079935E-3</v>
      </c>
      <c r="U111" s="4">
        <v>2.331454561966582E-4</v>
      </c>
      <c r="V111" s="4">
        <v>6.0759118887613944E-4</v>
      </c>
      <c r="W111" s="4">
        <v>0</v>
      </c>
      <c r="X111" s="4">
        <v>0</v>
      </c>
      <c r="Y111" s="2">
        <v>0.70650138241411575</v>
      </c>
      <c r="Z111" s="3" t="s">
        <v>59</v>
      </c>
      <c r="AA111" s="3" t="s">
        <v>81</v>
      </c>
    </row>
    <row r="112" spans="1:27" x14ac:dyDescent="0.35">
      <c r="A112" s="4">
        <v>6.7110119324900894E-2</v>
      </c>
      <c r="B112" s="4">
        <v>1.4750937118938612E-3</v>
      </c>
      <c r="C112" s="4">
        <v>1.0471836441192454E-2</v>
      </c>
      <c r="D112" s="4">
        <v>9.833958079292408E-3</v>
      </c>
      <c r="E112" s="4">
        <v>1.7275872301459634E-5</v>
      </c>
      <c r="F112" s="4">
        <v>7.0432402459796959E-3</v>
      </c>
      <c r="G112" s="4">
        <v>4.1196310872711433E-4</v>
      </c>
      <c r="H112" s="4">
        <v>0</v>
      </c>
      <c r="I112" s="4">
        <v>7.1761315713755397E-5</v>
      </c>
      <c r="J112" s="4">
        <v>0</v>
      </c>
      <c r="K112" s="4">
        <v>0</v>
      </c>
      <c r="L112" s="4">
        <v>6.5781206070942455E-2</v>
      </c>
      <c r="M112" s="4">
        <v>8.9037188015215043E-4</v>
      </c>
      <c r="N112" s="4">
        <v>3.9867397618752994E-3</v>
      </c>
      <c r="O112" s="4">
        <v>2.2458633991897525E-2</v>
      </c>
      <c r="P112" s="4">
        <v>4.3322572079044927E-2</v>
      </c>
      <c r="Q112" s="4">
        <v>0.29900548214064748</v>
      </c>
      <c r="R112" s="4">
        <v>5.3156530158337337E-2</v>
      </c>
      <c r="S112" s="4">
        <v>5.5814356666254196E-4</v>
      </c>
      <c r="T112" s="4">
        <v>1.3289132539584334E-3</v>
      </c>
      <c r="U112" s="4">
        <v>1.1694436634834212E-4</v>
      </c>
      <c r="V112" s="4">
        <v>2.9236091587085537E-4</v>
      </c>
      <c r="W112" s="4">
        <v>4.6511963888545165E-4</v>
      </c>
      <c r="X112" s="4">
        <v>1.5282502420521983E-3</v>
      </c>
      <c r="Y112" s="2">
        <v>0.13289132539584333</v>
      </c>
      <c r="Z112" s="3" t="s">
        <v>33</v>
      </c>
      <c r="AA112" s="3" t="s">
        <v>81</v>
      </c>
    </row>
    <row r="113" spans="1:27" x14ac:dyDescent="0.35">
      <c r="A113" s="4">
        <v>0.14744963901667929</v>
      </c>
      <c r="B113" s="4">
        <v>2.9686527322024765E-2</v>
      </c>
      <c r="C113" s="4">
        <v>0</v>
      </c>
      <c r="D113" s="4">
        <v>0</v>
      </c>
      <c r="E113" s="4">
        <v>0</v>
      </c>
      <c r="F113" s="4">
        <v>0</v>
      </c>
      <c r="G113" s="4">
        <v>3.1357623230880466E-3</v>
      </c>
      <c r="H113" s="4">
        <v>1.228746991805661E-3</v>
      </c>
      <c r="I113" s="4">
        <v>8.6503788223118517E-4</v>
      </c>
      <c r="J113" s="4">
        <v>6.0945850793560775E-4</v>
      </c>
      <c r="K113" s="4">
        <v>0</v>
      </c>
      <c r="L113" s="4">
        <v>0</v>
      </c>
      <c r="M113" s="4">
        <v>2.8506930209891331E-4</v>
      </c>
      <c r="N113" s="4">
        <v>5.3081870046004551E-2</v>
      </c>
      <c r="O113" s="4">
        <v>2.3591942242668685E-2</v>
      </c>
      <c r="P113" s="4">
        <v>0.22215745611846349</v>
      </c>
      <c r="Q113" s="4">
        <v>0.32930419380391712</v>
      </c>
      <c r="R113" s="4">
        <v>6.8809831541117002E-3</v>
      </c>
      <c r="S113" s="4">
        <v>4.5217889298448321E-5</v>
      </c>
      <c r="T113" s="4">
        <v>4.393999242697043E-3</v>
      </c>
      <c r="U113" s="4">
        <v>2.9489927803335859E-4</v>
      </c>
      <c r="V113" s="4">
        <v>2.7032433819724538E-3</v>
      </c>
      <c r="W113" s="4">
        <v>8.7486785816563058E-3</v>
      </c>
      <c r="X113" s="4">
        <v>3.931990373778115E-3</v>
      </c>
      <c r="Y113" s="2">
        <v>9.8299759344452869E-2</v>
      </c>
      <c r="Z113" s="3" t="s">
        <v>33</v>
      </c>
      <c r="AA113" s="3" t="s">
        <v>81</v>
      </c>
    </row>
    <row r="114" spans="1:27" x14ac:dyDescent="0.35">
      <c r="A114" s="4">
        <v>0.14027397466925656</v>
      </c>
      <c r="B114" s="4">
        <v>1.3047830604710178E-3</v>
      </c>
      <c r="C114" s="4">
        <v>2.4371623531921115E-3</v>
      </c>
      <c r="D114" s="4">
        <v>2.4371623531921115E-3</v>
      </c>
      <c r="E114" s="4">
        <v>0</v>
      </c>
      <c r="F114" s="4">
        <v>3.5264407039757241E-3</v>
      </c>
      <c r="G114" s="4">
        <v>1.3126195953687416E-2</v>
      </c>
      <c r="H114" s="4">
        <v>1.1637254323119888E-2</v>
      </c>
      <c r="I114" s="4">
        <v>5.6031224518725384E-4</v>
      </c>
      <c r="J114" s="4">
        <v>1.4497589560789087E-4</v>
      </c>
      <c r="K114" s="4">
        <v>0</v>
      </c>
      <c r="L114" s="4">
        <v>0</v>
      </c>
      <c r="M114" s="4">
        <v>9.4038418772685958E-5</v>
      </c>
      <c r="N114" s="4">
        <v>7.8365348977238302E-3</v>
      </c>
      <c r="O114" s="4">
        <v>1.2538455836358129E-2</v>
      </c>
      <c r="P114" s="4">
        <v>4.4276422172139646E-2</v>
      </c>
      <c r="Q114" s="4">
        <v>0.13949032117948418</v>
      </c>
      <c r="R114" s="4">
        <v>5.4855744284066808E-3</v>
      </c>
      <c r="S114" s="4">
        <v>5.8774011732928735E-4</v>
      </c>
      <c r="T114" s="4">
        <v>9.5213899007344548E-4</v>
      </c>
      <c r="U114" s="4">
        <v>1.7240376774992427E-4</v>
      </c>
      <c r="V114" s="4">
        <v>4.310094193748107E-4</v>
      </c>
      <c r="W114" s="4">
        <v>3.9182674488619151E-3</v>
      </c>
      <c r="X114" s="4">
        <v>4.7019209386342986E-4</v>
      </c>
      <c r="Y114" s="2">
        <v>3.9182674488619153E-2</v>
      </c>
      <c r="Z114" s="3" t="s">
        <v>67</v>
      </c>
      <c r="AA114" s="3" t="s">
        <v>81</v>
      </c>
    </row>
    <row r="115" spans="1:27" x14ac:dyDescent="0.35">
      <c r="A115" s="4">
        <v>0.82896264999061797</v>
      </c>
      <c r="B115" s="4">
        <v>8.0112886758217389E-3</v>
      </c>
      <c r="C115" s="4">
        <v>1.0346906069225963E-2</v>
      </c>
      <c r="D115" s="4">
        <v>8.0354919648725591E-3</v>
      </c>
      <c r="E115" s="4">
        <v>2.2267025926755286E-3</v>
      </c>
      <c r="F115" s="4">
        <v>1.6942302335574672E-2</v>
      </c>
      <c r="G115" s="4">
        <v>8.0233903203471485E-2</v>
      </c>
      <c r="H115" s="4">
        <v>6.9826488911618481E-2</v>
      </c>
      <c r="I115" s="4">
        <v>3.9935426933854585E-3</v>
      </c>
      <c r="J115" s="4">
        <v>8.8342005035496509E-4</v>
      </c>
      <c r="K115" s="4">
        <v>0</v>
      </c>
      <c r="L115" s="4">
        <v>0</v>
      </c>
      <c r="M115" s="4">
        <v>5.3247235911806111E-4</v>
      </c>
      <c r="N115" s="4">
        <v>3.219037443759188E-2</v>
      </c>
      <c r="O115" s="4">
        <v>0.10891480072869433</v>
      </c>
      <c r="P115" s="4">
        <v>0.23840239715058648</v>
      </c>
      <c r="Q115" s="4">
        <v>0.78297640079405806</v>
      </c>
      <c r="R115" s="4">
        <v>2.2267025926755283E-2</v>
      </c>
      <c r="S115" s="4">
        <v>3.3279522444878821E-3</v>
      </c>
      <c r="T115" s="4">
        <v>4.1871690057920267E-3</v>
      </c>
      <c r="U115" s="4">
        <v>8.1081018320250224E-4</v>
      </c>
      <c r="V115" s="4">
        <v>1.5248072102017204E-3</v>
      </c>
      <c r="W115" s="4">
        <v>8.2291182772791273E-3</v>
      </c>
      <c r="X115" s="4">
        <v>3.6304933576231444E-4</v>
      </c>
      <c r="Y115" s="2">
        <v>0.12101644525410481</v>
      </c>
      <c r="Z115" s="3" t="s">
        <v>68</v>
      </c>
      <c r="AA115" s="3" t="s">
        <v>81</v>
      </c>
    </row>
    <row r="116" spans="1:27" x14ac:dyDescent="0.35">
      <c r="A116" s="4">
        <v>0.22609799724658902</v>
      </c>
      <c r="B116" s="4">
        <v>1.1495218041829947E-2</v>
      </c>
      <c r="C116" s="4">
        <v>1.7927972508946705E-3</v>
      </c>
      <c r="D116" s="4">
        <v>5.3289090260138822E-4</v>
      </c>
      <c r="E116" s="4">
        <v>5.595354477314576E-4</v>
      </c>
      <c r="F116" s="4">
        <v>2.2838181540059494E-3</v>
      </c>
      <c r="G116" s="4">
        <v>1.8689245226948689E-2</v>
      </c>
      <c r="H116" s="4">
        <v>3.2963108689485878E-3</v>
      </c>
      <c r="I116" s="4">
        <v>6.1663090158160638E-3</v>
      </c>
      <c r="J116" s="4">
        <v>7.9933635390208244E-3</v>
      </c>
      <c r="K116" s="4">
        <v>0</v>
      </c>
      <c r="L116" s="4">
        <v>3.4257272310089242E-3</v>
      </c>
      <c r="M116" s="4">
        <v>8.2978726262216177E-4</v>
      </c>
      <c r="N116" s="4">
        <v>2.6644545130069413E-3</v>
      </c>
      <c r="O116" s="4">
        <v>0.22533672452858702</v>
      </c>
      <c r="P116" s="4">
        <v>0.46818272157121965</v>
      </c>
      <c r="Q116" s="4">
        <v>0.30793481443180221</v>
      </c>
      <c r="R116" s="4">
        <v>1.7509272514045614E-2</v>
      </c>
      <c r="S116" s="4">
        <v>1.7280890698645019E-3</v>
      </c>
      <c r="T116" s="4">
        <v>3.3572126863887458E-3</v>
      </c>
      <c r="U116" s="4">
        <v>5.100527210613288E-4</v>
      </c>
      <c r="V116" s="4">
        <v>2.9727699637977444E-3</v>
      </c>
      <c r="W116" s="4">
        <v>3.8063635900099156E-3</v>
      </c>
      <c r="X116" s="4">
        <v>9.515908975024789E-4</v>
      </c>
      <c r="Y116" s="2">
        <v>3.806363590009916E-2</v>
      </c>
      <c r="Z116" s="3" t="s">
        <v>69</v>
      </c>
      <c r="AA116" s="3" t="s">
        <v>81</v>
      </c>
    </row>
    <row r="117" spans="1:27" x14ac:dyDescent="0.35">
      <c r="A117" s="4">
        <v>5.4746652020520925E-2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6.0829613356134359E-3</v>
      </c>
      <c r="H117" s="4">
        <v>1.088850079074805E-3</v>
      </c>
      <c r="I117" s="4">
        <v>3.9660907908199601E-3</v>
      </c>
      <c r="J117" s="4">
        <v>6.3871094023941076E-4</v>
      </c>
      <c r="K117" s="4">
        <v>0</v>
      </c>
      <c r="L117" s="4">
        <v>1.520740333903359E-3</v>
      </c>
      <c r="M117" s="4">
        <v>2.7555814850328863E-3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4.5622210017100766E-4</v>
      </c>
      <c r="X117" s="4">
        <v>3.2847991212312558E-4</v>
      </c>
      <c r="Y117" s="2">
        <v>6.0829613356134359E-3</v>
      </c>
      <c r="Z117" s="3" t="s">
        <v>51</v>
      </c>
      <c r="AA117" s="3" t="s">
        <v>81</v>
      </c>
    </row>
    <row r="118" spans="1:27" x14ac:dyDescent="0.35">
      <c r="A118" s="4">
        <v>0.68387814271397618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7.5986460301552913E-2</v>
      </c>
      <c r="H118" s="4">
        <v>8.6624564743770331E-3</v>
      </c>
      <c r="I118" s="4">
        <v>1.4817359758802818E-2</v>
      </c>
      <c r="J118" s="4">
        <v>4.8707321053295408E-2</v>
      </c>
      <c r="K118" s="4">
        <v>0</v>
      </c>
      <c r="L118" s="4">
        <v>1.899661507538823E-3</v>
      </c>
      <c r="M118" s="4">
        <v>1.1929874267343807E-2</v>
      </c>
      <c r="N118" s="4">
        <v>1.899661507538823E-3</v>
      </c>
      <c r="O118" s="4">
        <v>1.8996615075388231E-5</v>
      </c>
      <c r="P118" s="4">
        <v>1.1397969045232936E-4</v>
      </c>
      <c r="Q118" s="4">
        <v>8.3585106331708213E-4</v>
      </c>
      <c r="R118" s="4">
        <v>2.2795938090465872E-4</v>
      </c>
      <c r="S118" s="4">
        <v>3.7993230150776458E-6</v>
      </c>
      <c r="T118" s="4">
        <v>1.8996615075388231E-5</v>
      </c>
      <c r="U118" s="4">
        <v>1.5197292060310583E-5</v>
      </c>
      <c r="V118" s="4">
        <v>1.8996615075388231E-5</v>
      </c>
      <c r="W118" s="4">
        <v>7.598646030155292E-3</v>
      </c>
      <c r="X118" s="4">
        <v>7.598646030155292E-3</v>
      </c>
      <c r="Y118" s="2">
        <v>7.5986460301552913E-2</v>
      </c>
      <c r="Z118" s="3" t="s">
        <v>50</v>
      </c>
      <c r="AA118" s="3" t="s">
        <v>81</v>
      </c>
    </row>
    <row r="119" spans="1:27" x14ac:dyDescent="0.35">
      <c r="A119" s="4">
        <v>2.1810195758818453E-2</v>
      </c>
      <c r="B119" s="4">
        <v>3.033206032683361E-4</v>
      </c>
      <c r="C119" s="4">
        <v>4.809798137540758E-3</v>
      </c>
      <c r="D119" s="4">
        <v>3.5820718862165407E-3</v>
      </c>
      <c r="E119" s="4">
        <v>2.1665757376309721E-4</v>
      </c>
      <c r="F119" s="4">
        <v>3.6109595627182867E-4</v>
      </c>
      <c r="G119" s="4">
        <v>2.1665757376309721E-4</v>
      </c>
      <c r="H119" s="4">
        <v>7.2219191254365736E-6</v>
      </c>
      <c r="I119" s="4">
        <v>7.2219191254365736E-6</v>
      </c>
      <c r="J119" s="4">
        <v>7.2219191254365736E-6</v>
      </c>
      <c r="K119" s="4">
        <v>0</v>
      </c>
      <c r="L119" s="4">
        <v>3.6109595627182869E-3</v>
      </c>
      <c r="M119" s="4">
        <v>5.7775353003492588E-5</v>
      </c>
      <c r="N119" s="4">
        <v>2.9465430031781217E-2</v>
      </c>
      <c r="O119" s="4">
        <v>1.1988385748224716E-2</v>
      </c>
      <c r="P119" s="4">
        <v>1.1410632218189786E-2</v>
      </c>
      <c r="Q119" s="4">
        <v>0.28887676501746296</v>
      </c>
      <c r="R119" s="4">
        <v>2.0221373551222409E-2</v>
      </c>
      <c r="S119" s="4">
        <v>2.1665757376309721E-4</v>
      </c>
      <c r="T119" s="4">
        <v>3.6109595627182873E-5</v>
      </c>
      <c r="U119" s="4">
        <v>7.2219191254365736E-6</v>
      </c>
      <c r="V119" s="4">
        <v>3.6109595627182873E-5</v>
      </c>
      <c r="W119" s="4">
        <v>1.4443838250873147E-2</v>
      </c>
      <c r="X119" s="4">
        <v>1.4443838250873147E-2</v>
      </c>
      <c r="Y119" s="2">
        <v>0.14443838250873148</v>
      </c>
      <c r="Z119" s="3" t="s">
        <v>67</v>
      </c>
      <c r="AA119" s="3" t="s">
        <v>81</v>
      </c>
    </row>
    <row r="120" spans="1:27" x14ac:dyDescent="0.35">
      <c r="A120" s="4">
        <v>0.21221157089802234</v>
      </c>
      <c r="B120" s="4">
        <v>1.9979493643058487E-3</v>
      </c>
      <c r="C120" s="4">
        <v>3.8378688353897651E-3</v>
      </c>
      <c r="D120" s="4">
        <v>2.3704483983289729E-3</v>
      </c>
      <c r="E120" s="4">
        <v>0</v>
      </c>
      <c r="F120" s="4">
        <v>6.4340742240357818E-4</v>
      </c>
      <c r="G120" s="4">
        <v>2.0769643109168137E-2</v>
      </c>
      <c r="H120" s="4">
        <v>1.8624951701156214E-2</v>
      </c>
      <c r="I120" s="4">
        <v>9.9333075739499823E-4</v>
      </c>
      <c r="J120" s="4">
        <v>2.2575699031704506E-4</v>
      </c>
      <c r="K120" s="4">
        <v>0</v>
      </c>
      <c r="L120" s="4">
        <v>0</v>
      </c>
      <c r="M120" s="4">
        <v>7.9014946610965757E-4</v>
      </c>
      <c r="N120" s="4">
        <v>3.3863548547556757E-2</v>
      </c>
      <c r="O120" s="4">
        <v>5.1924107772920357E-2</v>
      </c>
      <c r="P120" s="4">
        <v>0.10836335535218161</v>
      </c>
      <c r="Q120" s="4">
        <v>0.24833268934874952</v>
      </c>
      <c r="R120" s="4">
        <v>2.0318129128534052E-2</v>
      </c>
      <c r="S120" s="4">
        <v>8.6916441272062326E-4</v>
      </c>
      <c r="T120" s="4">
        <v>3.724990340231243E-3</v>
      </c>
      <c r="U120" s="4">
        <v>2.4833268934874956E-4</v>
      </c>
      <c r="V120" s="4">
        <v>6.3211957288772619E-4</v>
      </c>
      <c r="W120" s="4">
        <v>3.3863548547556754E-3</v>
      </c>
      <c r="X120" s="4">
        <v>1.1287849515852252E-3</v>
      </c>
      <c r="Y120" s="2">
        <v>0.11287849515852251</v>
      </c>
      <c r="Z120" s="3" t="s">
        <v>67</v>
      </c>
      <c r="AA120" s="3" t="s">
        <v>81</v>
      </c>
    </row>
    <row r="121" spans="1:27" x14ac:dyDescent="0.35">
      <c r="A121" s="4">
        <v>1.9039030225123446E-2</v>
      </c>
      <c r="B121" s="4">
        <v>2.4161205869445998E-4</v>
      </c>
      <c r="C121" s="4">
        <v>1.2660471875589705E-3</v>
      </c>
      <c r="D121" s="4">
        <v>8.7946789364783432E-4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2.4161205869446E-3</v>
      </c>
      <c r="M121" s="4">
        <v>0</v>
      </c>
      <c r="N121" s="4">
        <v>1.353027528688976E-3</v>
      </c>
      <c r="O121" s="4">
        <v>3.092634351289088E-3</v>
      </c>
      <c r="P121" s="4">
        <v>4.5423067034558477E-3</v>
      </c>
      <c r="Q121" s="4">
        <v>4.2523722330224958E-2</v>
      </c>
      <c r="R121" s="4">
        <v>5.8953342321448228E-3</v>
      </c>
      <c r="S121" s="4">
        <v>4.8322411738892002E-6</v>
      </c>
      <c r="T121" s="4">
        <v>4.8322411738892E-5</v>
      </c>
      <c r="U121" s="4">
        <v>9.6644823477784004E-6</v>
      </c>
      <c r="V121" s="4">
        <v>2.4161205869446E-5</v>
      </c>
      <c r="W121" s="4">
        <v>9.6644823477784001E-3</v>
      </c>
      <c r="X121" s="4">
        <v>9.6644823477784001E-3</v>
      </c>
      <c r="Y121" s="2">
        <v>9.6644823477783998E-2</v>
      </c>
      <c r="Z121" s="3" t="s">
        <v>32</v>
      </c>
      <c r="AA121" s="3" t="s">
        <v>81</v>
      </c>
    </row>
    <row r="122" spans="1:27" x14ac:dyDescent="0.35">
      <c r="A122" s="4">
        <v>2.4742902464089483E-2</v>
      </c>
      <c r="B122" s="4">
        <v>2.9561412740847654E-4</v>
      </c>
      <c r="C122" s="4">
        <v>4.1385977837186706E-3</v>
      </c>
      <c r="D122" s="4">
        <v>3.8429836563101949E-3</v>
      </c>
      <c r="E122" s="4">
        <v>0</v>
      </c>
      <c r="F122" s="4">
        <v>2.9561412740847654E-4</v>
      </c>
      <c r="G122" s="4">
        <v>2.9561412740847654E-4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3.931667894532738E-2</v>
      </c>
      <c r="O122" s="4">
        <v>5.9122825481695311E-3</v>
      </c>
      <c r="P122" s="4">
        <v>8.8684238222542962E-3</v>
      </c>
      <c r="Q122" s="4">
        <v>1.4958074846868912E-2</v>
      </c>
      <c r="R122" s="4">
        <v>1.3686934099012463E-2</v>
      </c>
      <c r="S122" s="4">
        <v>2.9561412740847655E-6</v>
      </c>
      <c r="T122" s="4">
        <v>7.3903531852119136E-5</v>
      </c>
      <c r="U122" s="4">
        <v>1.2415793351156012E-5</v>
      </c>
      <c r="V122" s="4">
        <v>2.9561412740847654E-5</v>
      </c>
      <c r="W122" s="4">
        <v>1.4780706370423828E-3</v>
      </c>
      <c r="X122" s="4">
        <v>2.0692988918593353E-3</v>
      </c>
      <c r="Y122" s="2">
        <v>0.29561412740847653</v>
      </c>
      <c r="Z122" s="3" t="s">
        <v>33</v>
      </c>
      <c r="AA122" s="3" t="s">
        <v>81</v>
      </c>
    </row>
    <row r="123" spans="1:27" x14ac:dyDescent="0.35">
      <c r="A123" s="4">
        <v>0.11215468522805433</v>
      </c>
      <c r="B123" s="4">
        <v>2.4067529018895778E-4</v>
      </c>
      <c r="C123" s="4">
        <v>2.6955632501163271E-2</v>
      </c>
      <c r="D123" s="4">
        <v>2.5511580760029524E-2</v>
      </c>
      <c r="E123" s="4">
        <v>0</v>
      </c>
      <c r="F123" s="4">
        <v>0</v>
      </c>
      <c r="G123" s="4">
        <v>1.6847270313227045E-4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1.6847270313227044E-3</v>
      </c>
      <c r="O123" s="4">
        <v>1.1071063348692057E-2</v>
      </c>
      <c r="P123" s="4">
        <v>1.2033764509447889E-2</v>
      </c>
      <c r="Q123" s="4">
        <v>0.11552413929069974</v>
      </c>
      <c r="R123" s="4">
        <v>3.128778772456451E-2</v>
      </c>
      <c r="S123" s="4">
        <v>1.6847270313227043E-5</v>
      </c>
      <c r="T123" s="4">
        <v>2.4067529018895778E-4</v>
      </c>
      <c r="U123" s="4">
        <v>4.8135058037791559E-5</v>
      </c>
      <c r="V123" s="4">
        <v>1.4440517411337466E-4</v>
      </c>
      <c r="W123" s="4">
        <v>0</v>
      </c>
      <c r="X123" s="4">
        <v>2.4067529018895776E-3</v>
      </c>
      <c r="Y123" s="2">
        <v>0.24067529018895778</v>
      </c>
      <c r="Z123" s="3" t="s">
        <v>33</v>
      </c>
      <c r="AA123" s="3" t="s">
        <v>81</v>
      </c>
    </row>
    <row r="124" spans="1:27" x14ac:dyDescent="0.35">
      <c r="A124" s="4">
        <v>2.2433760684635438</v>
      </c>
      <c r="B124" s="4">
        <v>6.8782756816099236E-3</v>
      </c>
      <c r="C124" s="4">
        <v>0.53438911064815553</v>
      </c>
      <c r="D124" s="4">
        <v>0.51639977425009886</v>
      </c>
      <c r="E124" s="4">
        <v>0</v>
      </c>
      <c r="F124" s="4">
        <v>2.1693023303538989E-3</v>
      </c>
      <c r="G124" s="4">
        <v>3.1745887761276564E-3</v>
      </c>
      <c r="H124" s="4">
        <v>0</v>
      </c>
      <c r="I124" s="4">
        <v>0</v>
      </c>
      <c r="J124" s="4">
        <v>0</v>
      </c>
      <c r="K124" s="4">
        <v>0</v>
      </c>
      <c r="L124" s="4">
        <v>5.2909812935460945E-2</v>
      </c>
      <c r="M124" s="4">
        <v>0</v>
      </c>
      <c r="N124" s="4">
        <v>1.4814747621929063</v>
      </c>
      <c r="O124" s="4">
        <v>0.12698355104510628</v>
      </c>
      <c r="P124" s="4">
        <v>0.26454906467730477</v>
      </c>
      <c r="Q124" s="4">
        <v>1.0634872400027651</v>
      </c>
      <c r="R124" s="4">
        <v>0.13227453233865238</v>
      </c>
      <c r="S124" s="4">
        <v>2.6454906467730469E-3</v>
      </c>
      <c r="T124" s="4">
        <v>5.2909812935460938E-3</v>
      </c>
      <c r="U124" s="4">
        <v>2.6454906467730469E-3</v>
      </c>
      <c r="V124" s="4">
        <v>2.6454906467730469E-3</v>
      </c>
      <c r="W124" s="4">
        <v>5.8200794229007043E-2</v>
      </c>
      <c r="X124" s="4">
        <v>5.2909812935460945E-2</v>
      </c>
      <c r="Y124" s="2">
        <v>5.2909812935460945</v>
      </c>
      <c r="Z124" s="3" t="s">
        <v>33</v>
      </c>
      <c r="AA124" s="3" t="s">
        <v>81</v>
      </c>
    </row>
    <row r="125" spans="1:27" x14ac:dyDescent="0.35">
      <c r="A125" s="4">
        <v>1.9023414717313017E-3</v>
      </c>
      <c r="B125" s="4">
        <v>3.7219724446916773E-5</v>
      </c>
      <c r="C125" s="4">
        <v>2.6585517462083408E-4</v>
      </c>
      <c r="D125" s="4">
        <v>2.5403938908213035E-4</v>
      </c>
      <c r="E125" s="4">
        <v>0</v>
      </c>
      <c r="F125" s="4">
        <v>0</v>
      </c>
      <c r="G125" s="4">
        <v>7.6802606001574294E-5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5.9078927693518683E-3</v>
      </c>
      <c r="O125" s="4">
        <v>0</v>
      </c>
      <c r="P125" s="4">
        <v>0</v>
      </c>
      <c r="Q125" s="4">
        <v>4.9035509985620512E-3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2">
        <v>5.9078927693518683E-2</v>
      </c>
      <c r="Z125" s="3" t="s">
        <v>33</v>
      </c>
      <c r="AA125" s="3" t="s">
        <v>81</v>
      </c>
    </row>
    <row r="126" spans="1:27" x14ac:dyDescent="0.35">
      <c r="A126" s="4">
        <v>2.4202127931882825E-2</v>
      </c>
      <c r="B126" s="4">
        <v>0</v>
      </c>
      <c r="C126" s="4">
        <v>6.0104622347391121E-3</v>
      </c>
      <c r="D126" s="4">
        <v>5.2090672701072304E-3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1.6027899292637632E-3</v>
      </c>
      <c r="M126" s="4">
        <v>0</v>
      </c>
      <c r="N126" s="4">
        <v>8.0139496463188159E-5</v>
      </c>
      <c r="O126" s="4">
        <v>1.5547062313858503E-3</v>
      </c>
      <c r="P126" s="4">
        <v>2.4041848938956448E-3</v>
      </c>
      <c r="Q126" s="4">
        <v>4.832411636730246E-2</v>
      </c>
      <c r="R126" s="4">
        <v>2.3400732967250944E-3</v>
      </c>
      <c r="S126" s="4">
        <v>8.0139496463188161E-7</v>
      </c>
      <c r="T126" s="4">
        <v>8.0139496463188159E-5</v>
      </c>
      <c r="U126" s="4">
        <v>8.0139496463188159E-6</v>
      </c>
      <c r="V126" s="4">
        <v>8.0139496463188159E-6</v>
      </c>
      <c r="W126" s="4">
        <v>4.006974823159408E-5</v>
      </c>
      <c r="X126" s="4">
        <v>5.609764752423171E-4</v>
      </c>
      <c r="Y126" s="2">
        <v>8.0139496463188159E-2</v>
      </c>
      <c r="Z126" s="3" t="s">
        <v>33</v>
      </c>
      <c r="AA126" s="3" t="s">
        <v>81</v>
      </c>
    </row>
    <row r="127" spans="1:27" x14ac:dyDescent="0.35">
      <c r="A127" s="4">
        <v>0.13428165475024864</v>
      </c>
      <c r="B127" s="4">
        <v>1.5831100349503E-3</v>
      </c>
      <c r="C127" s="4">
        <v>2.7223838636734624E-2</v>
      </c>
      <c r="D127" s="4">
        <v>2.7223838636734624E-2</v>
      </c>
      <c r="E127" s="4">
        <v>0</v>
      </c>
      <c r="F127" s="4">
        <v>4.2404733079025887E-3</v>
      </c>
      <c r="G127" s="4">
        <v>8.4809466158051767E-4</v>
      </c>
      <c r="H127" s="4">
        <v>5.6539644105367852E-4</v>
      </c>
      <c r="I127" s="4">
        <v>2.5442839847415532E-4</v>
      </c>
      <c r="J127" s="4">
        <v>1.4134911026341963E-5</v>
      </c>
      <c r="K127" s="4">
        <v>2.8269822052683926E-3</v>
      </c>
      <c r="L127" s="4">
        <v>0</v>
      </c>
      <c r="M127" s="4">
        <v>6.5020590721173027E-4</v>
      </c>
      <c r="N127" s="4">
        <v>3.3923786463220709E-2</v>
      </c>
      <c r="O127" s="4">
        <v>2.2898555862673978E-2</v>
      </c>
      <c r="P127" s="4">
        <v>5.3712661900099462E-2</v>
      </c>
      <c r="Q127" s="4">
        <v>0.19336558284035807</v>
      </c>
      <c r="R127" s="4">
        <v>0.16226877858240571</v>
      </c>
      <c r="S127" s="4">
        <v>2.8269822052683926E-4</v>
      </c>
      <c r="T127" s="4">
        <v>5.6539644105367852E-4</v>
      </c>
      <c r="U127" s="4">
        <v>1.4134911026341963E-4</v>
      </c>
      <c r="V127" s="4">
        <v>2.8269822052683926E-4</v>
      </c>
      <c r="W127" s="4">
        <v>0</v>
      </c>
      <c r="X127" s="4">
        <v>2.8269822052683926E-3</v>
      </c>
      <c r="Y127" s="2">
        <v>0.28269822052683924</v>
      </c>
      <c r="Z127" s="3" t="s">
        <v>33</v>
      </c>
      <c r="AA127" s="3" t="s">
        <v>81</v>
      </c>
    </row>
    <row r="128" spans="1:27" x14ac:dyDescent="0.35">
      <c r="A128" s="4">
        <v>3.7708527092914647E-2</v>
      </c>
      <c r="B128" s="4">
        <v>2.6624176189521871E-3</v>
      </c>
      <c r="C128" s="4">
        <v>4.3794053079091073E-3</v>
      </c>
      <c r="D128" s="4">
        <v>1.630051603440114E-3</v>
      </c>
      <c r="E128" s="4">
        <v>1.9560619241281371E-4</v>
      </c>
      <c r="F128" s="4">
        <v>2.5211464799873768E-3</v>
      </c>
      <c r="G128" s="4">
        <v>5.4335053448003809E-4</v>
      </c>
      <c r="H128" s="4">
        <v>1.412711389648099E-4</v>
      </c>
      <c r="I128" s="4">
        <v>1.0867010689600762E-4</v>
      </c>
      <c r="J128" s="4">
        <v>2.1734021379201524E-4</v>
      </c>
      <c r="K128" s="4">
        <v>0</v>
      </c>
      <c r="L128" s="4">
        <v>0.22712052341265593</v>
      </c>
      <c r="M128" s="4">
        <v>4.6728145965283278E-4</v>
      </c>
      <c r="N128" s="4">
        <v>0.34339753779138404</v>
      </c>
      <c r="O128" s="4">
        <v>4.1294640620482895E-2</v>
      </c>
      <c r="P128" s="4">
        <v>7.0635569482404958E-2</v>
      </c>
      <c r="Q128" s="4">
        <v>0.19234608920593349</v>
      </c>
      <c r="R128" s="4">
        <v>6.3028661999684418E-2</v>
      </c>
      <c r="S128" s="4">
        <v>1.5105144858545058E-3</v>
      </c>
      <c r="T128" s="4">
        <v>3.4013743458450383E-3</v>
      </c>
      <c r="U128" s="4">
        <v>1.412711389648099E-4</v>
      </c>
      <c r="V128" s="4">
        <v>1.2497062293040876E-3</v>
      </c>
      <c r="W128" s="4">
        <v>1.0867010689600762E-2</v>
      </c>
      <c r="X128" s="4">
        <v>5.4335053448003809E-4</v>
      </c>
      <c r="Y128" s="2">
        <v>0.10867010689600762</v>
      </c>
      <c r="Z128" s="3" t="s">
        <v>33</v>
      </c>
      <c r="AA128" s="3" t="s">
        <v>81</v>
      </c>
    </row>
    <row r="129" spans="1:27" x14ac:dyDescent="0.35">
      <c r="A129" s="4">
        <v>0.15794223344863079</v>
      </c>
      <c r="B129" s="4">
        <v>6.4796813722515197E-3</v>
      </c>
      <c r="C129" s="4">
        <v>2.5716235446123215E-2</v>
      </c>
      <c r="D129" s="4">
        <v>1.6907918580718807E-2</v>
      </c>
      <c r="E129" s="4">
        <v>8.4033367796386895E-3</v>
      </c>
      <c r="F129" s="4">
        <v>6.0747012864857996E-3</v>
      </c>
      <c r="G129" s="4">
        <v>1.11369523585573E-3</v>
      </c>
      <c r="H129" s="4">
        <v>3.5435757504500502E-4</v>
      </c>
      <c r="I129" s="4">
        <v>4.0498008576571999E-5</v>
      </c>
      <c r="J129" s="4">
        <v>3.8473108147743398E-4</v>
      </c>
      <c r="K129" s="4">
        <v>0</v>
      </c>
      <c r="L129" s="4">
        <v>0.45560259648643497</v>
      </c>
      <c r="M129" s="4">
        <v>9.1120519297287E-4</v>
      </c>
      <c r="N129" s="4">
        <v>4.8597610291886396E-2</v>
      </c>
      <c r="O129" s="4">
        <v>0.13769322916034479</v>
      </c>
      <c r="P129" s="4">
        <v>0.25007520296033209</v>
      </c>
      <c r="Q129" s="4">
        <v>1.589546836630451</v>
      </c>
      <c r="R129" s="4">
        <v>0.19439044116754559</v>
      </c>
      <c r="S129" s="4">
        <v>8.6058268225215509E-4</v>
      </c>
      <c r="T129" s="4">
        <v>1.31618527873859E-3</v>
      </c>
      <c r="U129" s="4">
        <v>2.6323705574771801E-4</v>
      </c>
      <c r="V129" s="4">
        <v>9.6182770369358491E-4</v>
      </c>
      <c r="W129" s="4">
        <v>5.0622510720714997E-2</v>
      </c>
      <c r="X129" s="4">
        <v>3.0373506432428998E-3</v>
      </c>
      <c r="Y129" s="2">
        <v>1.0124502144142999</v>
      </c>
      <c r="Z129" s="3" t="s">
        <v>47</v>
      </c>
      <c r="AA129" s="3" t="s">
        <v>81</v>
      </c>
    </row>
    <row r="130" spans="1:27" x14ac:dyDescent="0.35">
      <c r="A130" s="4">
        <v>5.1526393467625976E-2</v>
      </c>
      <c r="B130" s="4">
        <v>3.8410584221321179E-3</v>
      </c>
      <c r="C130" s="4">
        <v>5.6210611055591978E-3</v>
      </c>
      <c r="D130" s="4">
        <v>5.5898329883060901E-3</v>
      </c>
      <c r="E130" s="4">
        <v>0</v>
      </c>
      <c r="F130" s="4">
        <v>3.2789523115761988E-3</v>
      </c>
      <c r="G130" s="4">
        <v>8.1193104858077287E-4</v>
      </c>
      <c r="H130" s="4">
        <v>1.9049151524395058E-4</v>
      </c>
      <c r="I130" s="4">
        <v>4.0596552429038639E-5</v>
      </c>
      <c r="J130" s="4">
        <v>2.6231618492609588E-4</v>
      </c>
      <c r="K130" s="4">
        <v>0</v>
      </c>
      <c r="L130" s="4">
        <v>0.37473740703727981</v>
      </c>
      <c r="M130" s="4">
        <v>3.7473740703727984E-4</v>
      </c>
      <c r="N130" s="4">
        <v>2.8105305527795985E-2</v>
      </c>
      <c r="O130" s="4">
        <v>5.4649205192936645E-2</v>
      </c>
      <c r="P130" s="4">
        <v>0.13958968412138673</v>
      </c>
      <c r="Q130" s="4">
        <v>0.81817667203139421</v>
      </c>
      <c r="R130" s="4">
        <v>5.8396579263309434E-2</v>
      </c>
      <c r="S130" s="4">
        <v>5.6210611055591971E-4</v>
      </c>
      <c r="T130" s="4">
        <v>1.1242122211118394E-3</v>
      </c>
      <c r="U130" s="4">
        <v>1.6238620971615456E-4</v>
      </c>
      <c r="V130" s="4">
        <v>9.680716348463062E-4</v>
      </c>
      <c r="W130" s="4">
        <v>1.8112308006801858E-3</v>
      </c>
      <c r="X130" s="4">
        <v>5.1214112295094906E-3</v>
      </c>
      <c r="Y130" s="2">
        <v>0.31228117253106652</v>
      </c>
      <c r="Z130" s="3" t="s">
        <v>69</v>
      </c>
      <c r="AA130" s="3" t="s">
        <v>81</v>
      </c>
    </row>
    <row r="131" spans="1:27" x14ac:dyDescent="0.35">
      <c r="A131" s="4">
        <v>1.5789333530413074</v>
      </c>
      <c r="B131" s="4">
        <v>9.4736001182478449E-2</v>
      </c>
      <c r="C131" s="4">
        <v>0.1426133351134084</v>
      </c>
      <c r="D131" s="4">
        <v>0.1415946684340269</v>
      </c>
      <c r="E131" s="4">
        <v>0</v>
      </c>
      <c r="F131" s="4">
        <v>0.15280000190722329</v>
      </c>
      <c r="G131" s="4">
        <v>3.667200045773359E-2</v>
      </c>
      <c r="H131" s="4">
        <v>1.0186666793814888E-2</v>
      </c>
      <c r="I131" s="4">
        <v>2.9541333702063173E-3</v>
      </c>
      <c r="J131" s="4">
        <v>1.5280000190722329E-2</v>
      </c>
      <c r="K131" s="4">
        <v>0</v>
      </c>
      <c r="L131" s="4">
        <v>17.622933553299752</v>
      </c>
      <c r="M131" s="4">
        <v>1.2224000152577862E-2</v>
      </c>
      <c r="N131" s="4">
        <v>3.9728000495878057</v>
      </c>
      <c r="O131" s="4">
        <v>2.2716266950207196</v>
      </c>
      <c r="P131" s="4">
        <v>6.6213334159796764</v>
      </c>
      <c r="Q131" s="4">
        <v>24.24426696927943</v>
      </c>
      <c r="R131" s="4">
        <v>1.9660266912062732</v>
      </c>
      <c r="S131" s="4">
        <v>9.0661334464952475E-3</v>
      </c>
      <c r="T131" s="4">
        <v>3.2597333740207637E-2</v>
      </c>
      <c r="U131" s="4">
        <v>8.6586667747426543E-3</v>
      </c>
      <c r="V131" s="4">
        <v>2.2410666946392752E-2</v>
      </c>
      <c r="W131" s="4">
        <v>0.50933333969074435</v>
      </c>
      <c r="X131" s="4">
        <v>0.25466666984537217</v>
      </c>
      <c r="Y131" s="2">
        <v>10.186666793814886</v>
      </c>
      <c r="Z131" s="3" t="s">
        <v>69</v>
      </c>
      <c r="AA131" s="3" t="s">
        <v>81</v>
      </c>
    </row>
    <row r="132" spans="1:27" x14ac:dyDescent="0.35">
      <c r="A132" s="4">
        <v>4.7315084495999393</v>
      </c>
      <c r="B132" s="4">
        <v>0.21083405526714752</v>
      </c>
      <c r="C132" s="4">
        <v>0.61043813676185743</v>
      </c>
      <c r="D132" s="4">
        <v>0.60798657797968125</v>
      </c>
      <c r="E132" s="4">
        <v>0</v>
      </c>
      <c r="F132" s="4">
        <v>0.29418705386113608</v>
      </c>
      <c r="G132" s="4">
        <v>6.3740528336579491E-2</v>
      </c>
      <c r="H132" s="4">
        <v>1.372872918018635E-2</v>
      </c>
      <c r="I132" s="4">
        <v>8.5804557376164704E-3</v>
      </c>
      <c r="J132" s="4">
        <v>2.9418705386113606E-2</v>
      </c>
      <c r="K132" s="4">
        <v>0</v>
      </c>
      <c r="L132" s="4">
        <v>110.07498931970842</v>
      </c>
      <c r="M132" s="4">
        <v>0.16180287962362486</v>
      </c>
      <c r="N132" s="4">
        <v>0.78940192786071517</v>
      </c>
      <c r="O132" s="4">
        <v>2.4760743699978951</v>
      </c>
      <c r="P132" s="4">
        <v>6.5211463605885172</v>
      </c>
      <c r="Q132" s="4">
        <v>62.759904823709029</v>
      </c>
      <c r="R132" s="4">
        <v>1.9955688486913732</v>
      </c>
      <c r="S132" s="4">
        <v>1.6180287962362486E-2</v>
      </c>
      <c r="T132" s="4">
        <v>2.9418705386113606E-2</v>
      </c>
      <c r="U132" s="4">
        <v>7.1095204683107897E-3</v>
      </c>
      <c r="V132" s="4">
        <v>2.1328561404932365E-2</v>
      </c>
      <c r="W132" s="4">
        <v>1.225779391088067</v>
      </c>
      <c r="X132" s="4">
        <v>4.9031175643522683E-2</v>
      </c>
      <c r="Y132" s="2">
        <v>24.51558782176134</v>
      </c>
      <c r="Z132" s="3" t="s">
        <v>79</v>
      </c>
      <c r="AA132" s="3" t="s">
        <v>81</v>
      </c>
    </row>
    <row r="133" spans="1:27" x14ac:dyDescent="0.35">
      <c r="A133" s="4">
        <v>2.7178029555135343</v>
      </c>
      <c r="B133" s="4">
        <v>0.15890979029505364</v>
      </c>
      <c r="C133" s="4">
        <v>0.28069112491369286</v>
      </c>
      <c r="D133" s="4">
        <v>0.27920598668663632</v>
      </c>
      <c r="E133" s="4">
        <v>3.71284556764144E-4</v>
      </c>
      <c r="F133" s="4">
        <v>0.18861255483618516</v>
      </c>
      <c r="G133" s="4">
        <v>4.1583870357584131E-2</v>
      </c>
      <c r="H133" s="4">
        <v>6.6831220217545917E-3</v>
      </c>
      <c r="I133" s="4">
        <v>5.6435252628149893E-3</v>
      </c>
      <c r="J133" s="4">
        <v>1.930679695173549E-2</v>
      </c>
      <c r="K133" s="4">
        <v>0</v>
      </c>
      <c r="L133" s="4">
        <v>36.385886562886114</v>
      </c>
      <c r="M133" s="4">
        <v>9.9504261212790601E-2</v>
      </c>
      <c r="N133" s="4">
        <v>16.63354814303365</v>
      </c>
      <c r="O133" s="4">
        <v>1.36632716889205</v>
      </c>
      <c r="P133" s="4">
        <v>2.6732488087018367</v>
      </c>
      <c r="Q133" s="4">
        <v>28.217626314074945</v>
      </c>
      <c r="R133" s="4">
        <v>3.1336416590893759</v>
      </c>
      <c r="S133" s="4">
        <v>1.0841509057513006E-2</v>
      </c>
      <c r="T133" s="4">
        <v>0.11435564348335638</v>
      </c>
      <c r="U133" s="4">
        <v>8.9108293623394556E-3</v>
      </c>
      <c r="V133" s="4">
        <v>1.6336520497622339E-2</v>
      </c>
      <c r="W133" s="4">
        <v>0.16336520497622339</v>
      </c>
      <c r="X133" s="4">
        <v>2.9702764541131525E-2</v>
      </c>
      <c r="Y133" s="2">
        <v>14.851382270565761</v>
      </c>
      <c r="Z133" s="3" t="s">
        <v>79</v>
      </c>
      <c r="AA133" s="3" t="s">
        <v>81</v>
      </c>
    </row>
    <row r="134" spans="1:27" x14ac:dyDescent="0.35">
      <c r="A134" s="4">
        <v>2.9697044527025906</v>
      </c>
      <c r="B134" s="4">
        <v>0.13172076201503427</v>
      </c>
      <c r="C134" s="4">
        <v>0.51191477964933774</v>
      </c>
      <c r="D134" s="4">
        <v>0.39815593972726271</v>
      </c>
      <c r="E134" s="4">
        <v>6.5860381007517132E-3</v>
      </c>
      <c r="F134" s="4">
        <v>0.12573345465071453</v>
      </c>
      <c r="G134" s="4">
        <v>1.5866364515447307E-2</v>
      </c>
      <c r="H134" s="4">
        <v>2.7840979244086791E-3</v>
      </c>
      <c r="I134" s="4">
        <v>1.8560652829391192E-3</v>
      </c>
      <c r="J134" s="4">
        <v>5.9873073643197392E-3</v>
      </c>
      <c r="K134" s="4">
        <v>0</v>
      </c>
      <c r="L134" s="4">
        <v>23.470244868133378</v>
      </c>
      <c r="M134" s="4">
        <v>0.17063825988311257</v>
      </c>
      <c r="N134" s="4">
        <v>3.2331459767326591</v>
      </c>
      <c r="O134" s="4">
        <v>1.8949827808071973</v>
      </c>
      <c r="P134" s="4">
        <v>3.0834632926246655</v>
      </c>
      <c r="Q134" s="4">
        <v>30.235902189814684</v>
      </c>
      <c r="R134" s="4">
        <v>1.3651060790649006</v>
      </c>
      <c r="S134" s="4">
        <v>1.4968268410799348E-3</v>
      </c>
      <c r="T134" s="4">
        <v>3.5923844185918437E-2</v>
      </c>
      <c r="U134" s="4">
        <v>1.4968268410799348E-3</v>
      </c>
      <c r="V134" s="4">
        <v>1.4968268410799348E-3</v>
      </c>
      <c r="W134" s="4">
        <v>1.1974614728639478E-2</v>
      </c>
      <c r="X134" s="4">
        <v>0.13172076201503427</v>
      </c>
      <c r="Y134" s="2">
        <v>2.9936536821598696</v>
      </c>
      <c r="Z134" s="3" t="s">
        <v>79</v>
      </c>
      <c r="AA134" s="3" t="s">
        <v>81</v>
      </c>
    </row>
    <row r="135" spans="1:27" x14ac:dyDescent="0.35">
      <c r="A135" s="4">
        <v>0.60227784967317721</v>
      </c>
      <c r="B135" s="4">
        <v>1.9131178754324452E-2</v>
      </c>
      <c r="C135" s="4">
        <v>0.10628432641291362</v>
      </c>
      <c r="D135" s="4">
        <v>7.3218091528896051E-2</v>
      </c>
      <c r="E135" s="4">
        <v>1.4171243521721817E-2</v>
      </c>
      <c r="F135" s="4">
        <v>4.7237478405739386E-2</v>
      </c>
      <c r="G135" s="4">
        <v>1.6533117442008788E-3</v>
      </c>
      <c r="H135" s="4">
        <v>8.738933505061787E-4</v>
      </c>
      <c r="I135" s="4">
        <v>2.1256865282582725E-4</v>
      </c>
      <c r="J135" s="4">
        <v>9.4474956811478779E-5</v>
      </c>
      <c r="K135" s="4">
        <v>0</v>
      </c>
      <c r="L135" s="4">
        <v>142.18481000127557</v>
      </c>
      <c r="M135" s="4">
        <v>5.6684974086887267E-3</v>
      </c>
      <c r="N135" s="4">
        <v>5.9046848007174232E-2</v>
      </c>
      <c r="O135" s="4">
        <v>0.16296930049980091</v>
      </c>
      <c r="P135" s="4">
        <v>0.49599352326026358</v>
      </c>
      <c r="Q135" s="4">
        <v>5.4323100166600291</v>
      </c>
      <c r="R135" s="4">
        <v>0.30704360963730598</v>
      </c>
      <c r="S135" s="4">
        <v>9.4474956811478768E-4</v>
      </c>
      <c r="T135" s="4">
        <v>4.251373056516545E-3</v>
      </c>
      <c r="U135" s="4">
        <v>9.4474956811478768E-4</v>
      </c>
      <c r="V135" s="4">
        <v>2.3618739202869695E-3</v>
      </c>
      <c r="W135" s="4">
        <v>0.23618739202869693</v>
      </c>
      <c r="X135" s="4">
        <v>0.23618739202869693</v>
      </c>
      <c r="Y135" s="2">
        <v>2.3618739202869694</v>
      </c>
      <c r="Z135" s="3" t="s">
        <v>69</v>
      </c>
      <c r="AA135" s="3" t="s">
        <v>81</v>
      </c>
    </row>
    <row r="136" spans="1:27" x14ac:dyDescent="0.35">
      <c r="A136" s="4">
        <v>2.1944405107452701E-3</v>
      </c>
      <c r="B136" s="4">
        <v>1.061826053586421E-4</v>
      </c>
      <c r="C136" s="4">
        <v>3.5394201786214031E-4</v>
      </c>
      <c r="D136" s="4">
        <v>3.5394201786214031E-4</v>
      </c>
      <c r="E136" s="4">
        <v>0</v>
      </c>
      <c r="F136" s="4">
        <v>9.7334054912088589E-5</v>
      </c>
      <c r="G136" s="4">
        <v>1.7697100893107017E-5</v>
      </c>
      <c r="H136" s="4">
        <v>2.477594125034982E-6</v>
      </c>
      <c r="I136" s="4">
        <v>2.6545651339660525E-6</v>
      </c>
      <c r="J136" s="4">
        <v>7.167325861708342E-6</v>
      </c>
      <c r="K136" s="4">
        <v>0</v>
      </c>
      <c r="L136" s="4">
        <v>3.061598454507514E-2</v>
      </c>
      <c r="M136" s="4">
        <v>3.3624491696903329E-5</v>
      </c>
      <c r="N136" s="4">
        <v>1.150311558051956E-3</v>
      </c>
      <c r="O136" s="4">
        <v>8.8485504465535074E-4</v>
      </c>
      <c r="P136" s="4">
        <v>2.4775941250349824E-3</v>
      </c>
      <c r="Q136" s="4">
        <v>1.8051042910969154E-2</v>
      </c>
      <c r="R136" s="4">
        <v>1.150311558051956E-3</v>
      </c>
      <c r="S136" s="4">
        <v>8.8485504465535084E-6</v>
      </c>
      <c r="T136" s="4">
        <v>4.5127607277422891E-5</v>
      </c>
      <c r="U136" s="4">
        <v>7.9636954018981559E-6</v>
      </c>
      <c r="V136" s="4">
        <v>6.1939853125874559E-6</v>
      </c>
      <c r="W136" s="4">
        <v>2.0617122540469675E-4</v>
      </c>
      <c r="X136" s="4">
        <v>1.2830398147502587E-4</v>
      </c>
      <c r="Y136" s="2">
        <v>8.8485504465535079E-3</v>
      </c>
      <c r="Z136" s="3" t="s">
        <v>79</v>
      </c>
      <c r="AA136" s="3" t="s">
        <v>81</v>
      </c>
    </row>
    <row r="137" spans="1:27" x14ac:dyDescent="0.35">
      <c r="A137" s="4">
        <v>2.6618077715488568E-2</v>
      </c>
      <c r="B137" s="4">
        <v>6.3376375513068018E-4</v>
      </c>
      <c r="C137" s="4">
        <v>5.3005695883656875E-3</v>
      </c>
      <c r="D137" s="4">
        <v>2.1663197448103248E-3</v>
      </c>
      <c r="E137" s="4">
        <v>1.0946828497711747E-3</v>
      </c>
      <c r="F137" s="4">
        <v>1.1522977366012366E-3</v>
      </c>
      <c r="G137" s="4">
        <v>1.1522977366012367E-4</v>
      </c>
      <c r="H137" s="4">
        <v>1.9589061522221025E-5</v>
      </c>
      <c r="I137" s="4">
        <v>4.0330420781043279E-6</v>
      </c>
      <c r="J137" s="4">
        <v>4.6091909464049463E-5</v>
      </c>
      <c r="K137" s="4">
        <v>0</v>
      </c>
      <c r="L137" s="4">
        <v>0.34453702324376978</v>
      </c>
      <c r="M137" s="4">
        <v>1.8436763785619785E-4</v>
      </c>
      <c r="N137" s="4">
        <v>1.4979870575816076E-2</v>
      </c>
      <c r="O137" s="4">
        <v>7.2018608537577286E-3</v>
      </c>
      <c r="P137" s="4">
        <v>2.1087048579802634E-2</v>
      </c>
      <c r="Q137" s="4">
        <v>0.27078996810129058</v>
      </c>
      <c r="R137" s="4">
        <v>2.1087048579802634E-2</v>
      </c>
      <c r="S137" s="4">
        <v>1.9589061522221025E-4</v>
      </c>
      <c r="T137" s="4">
        <v>4.9548802673853173E-4</v>
      </c>
      <c r="U137" s="4">
        <v>7.2594757405877901E-5</v>
      </c>
      <c r="V137" s="4">
        <v>2.4198252468625968E-4</v>
      </c>
      <c r="W137" s="4">
        <v>2.6848537262808814E-3</v>
      </c>
      <c r="X137" s="4">
        <v>5.7614886830061832E-4</v>
      </c>
      <c r="Y137" s="2">
        <v>0.11522977366012366</v>
      </c>
      <c r="Z137" s="3" t="s">
        <v>69</v>
      </c>
      <c r="AA137" s="3" t="s">
        <v>81</v>
      </c>
    </row>
    <row r="138" spans="1:27" x14ac:dyDescent="0.35">
      <c r="A138" s="4">
        <v>8.4688499490339381E-2</v>
      </c>
      <c r="B138" s="4">
        <v>2.3499950120355953E-3</v>
      </c>
      <c r="C138" s="4">
        <v>1.525279781396688E-2</v>
      </c>
      <c r="D138" s="4">
        <v>7.7594174925703615E-3</v>
      </c>
      <c r="E138" s="4">
        <v>2.6603717117384094E-3</v>
      </c>
      <c r="F138" s="4">
        <v>3.9905575676076142E-3</v>
      </c>
      <c r="G138" s="4">
        <v>6.6509292793460236E-4</v>
      </c>
      <c r="H138" s="4">
        <v>1.77358114115894E-4</v>
      </c>
      <c r="I138" s="4">
        <v>3.1037669970281447E-4</v>
      </c>
      <c r="J138" s="4">
        <v>1.5518834985140724E-4</v>
      </c>
      <c r="K138" s="4">
        <v>0</v>
      </c>
      <c r="L138" s="4">
        <v>11.772144824442462</v>
      </c>
      <c r="M138" s="4">
        <v>3.3698041682019854E-3</v>
      </c>
      <c r="N138" s="4">
        <v>5.5424410661216858E-3</v>
      </c>
      <c r="O138" s="4">
        <v>1.8844299624813734E-2</v>
      </c>
      <c r="P138" s="4">
        <v>5.9858363514114214E-2</v>
      </c>
      <c r="Q138" s="4">
        <v>0.73160222072806258</v>
      </c>
      <c r="R138" s="4">
        <v>3.9905575676076138E-2</v>
      </c>
      <c r="S138" s="4">
        <v>1.3301858558692047E-4</v>
      </c>
      <c r="T138" s="4">
        <v>4.2122552102524818E-4</v>
      </c>
      <c r="U138" s="4">
        <v>1.77358114115894E-4</v>
      </c>
      <c r="V138" s="4">
        <v>5.3207434234768189E-4</v>
      </c>
      <c r="W138" s="4">
        <v>2.2169764264486743E-2</v>
      </c>
      <c r="X138" s="4">
        <v>2.2169764264486743E-2</v>
      </c>
      <c r="Y138" s="2">
        <v>0.22169764264486747</v>
      </c>
      <c r="Z138" s="3" t="s">
        <v>69</v>
      </c>
      <c r="AA138" s="3" t="s">
        <v>81</v>
      </c>
    </row>
    <row r="139" spans="1:27" x14ac:dyDescent="0.35">
      <c r="A139" s="4">
        <v>1.5366820601154289E-2</v>
      </c>
      <c r="B139" s="4">
        <v>1.1344632658570283E-3</v>
      </c>
      <c r="C139" s="4">
        <v>1.6501283867011319E-3</v>
      </c>
      <c r="D139" s="4">
        <v>1.6501283867011319E-3</v>
      </c>
      <c r="E139" s="4">
        <v>0</v>
      </c>
      <c r="F139" s="4">
        <v>1.3407293141946698E-3</v>
      </c>
      <c r="G139" s="4">
        <v>1.7532614108699526E-4</v>
      </c>
      <c r="H139" s="4">
        <v>3.8159218942463672E-5</v>
      </c>
      <c r="I139" s="4">
        <v>1.3407293141946695E-5</v>
      </c>
      <c r="J139" s="4">
        <v>7.9412428609991972E-5</v>
      </c>
      <c r="K139" s="4">
        <v>0</v>
      </c>
      <c r="L139" s="4">
        <v>0.84569079818433013</v>
      </c>
      <c r="M139" s="4">
        <v>1.2375962900258489E-4</v>
      </c>
      <c r="N139" s="4">
        <v>4.6409860875969329E-3</v>
      </c>
      <c r="O139" s="4">
        <v>1.7016948987855423E-2</v>
      </c>
      <c r="P139" s="4">
        <v>3.1455572371490326E-2</v>
      </c>
      <c r="Q139" s="4">
        <v>0.3217750354067207</v>
      </c>
      <c r="R139" s="4">
        <v>2.939291188811391E-2</v>
      </c>
      <c r="S139" s="4">
        <v>1.7532614108699526E-4</v>
      </c>
      <c r="T139" s="4">
        <v>6.1879814501292446E-4</v>
      </c>
      <c r="U139" s="4">
        <v>6.2911144742980644E-5</v>
      </c>
      <c r="V139" s="4">
        <v>2.6814586283893394E-4</v>
      </c>
      <c r="W139" s="4">
        <v>2.4751925800516977E-4</v>
      </c>
      <c r="X139" s="4">
        <v>1.5469953625323111E-4</v>
      </c>
      <c r="Y139" s="2">
        <v>0.10313302416882074</v>
      </c>
      <c r="Z139" s="3" t="s">
        <v>69</v>
      </c>
      <c r="AA139" s="3" t="s">
        <v>81</v>
      </c>
    </row>
    <row r="140" spans="1:27" x14ac:dyDescent="0.35">
      <c r="A140" s="4">
        <v>0.90454594183382442</v>
      </c>
      <c r="B140" s="4">
        <v>4.1588319164773541E-2</v>
      </c>
      <c r="C140" s="4">
        <v>0.12580466547343994</v>
      </c>
      <c r="D140" s="4">
        <v>0.1109021844393961</v>
      </c>
      <c r="E140" s="4">
        <v>6.2382478747160294E-3</v>
      </c>
      <c r="F140" s="4">
        <v>6.2382478747160304E-2</v>
      </c>
      <c r="G140" s="4">
        <v>8.6642331593278204E-3</v>
      </c>
      <c r="H140" s="4">
        <v>1.732846631865564E-4</v>
      </c>
      <c r="I140" s="4">
        <v>1.732846631865564E-4</v>
      </c>
      <c r="J140" s="4">
        <v>1.732846631865564E-4</v>
      </c>
      <c r="K140" s="4">
        <v>0</v>
      </c>
      <c r="L140" s="4">
        <v>68.620726621876344</v>
      </c>
      <c r="M140" s="4">
        <v>4.5054012428504667E-2</v>
      </c>
      <c r="N140" s="4">
        <v>0.93920287447113571</v>
      </c>
      <c r="O140" s="4">
        <v>0.38122625901042406</v>
      </c>
      <c r="P140" s="4">
        <v>0.69313865274622555</v>
      </c>
      <c r="Q140" s="4">
        <v>9.0108024857009337</v>
      </c>
      <c r="R140" s="4">
        <v>0.69313865274622555</v>
      </c>
      <c r="S140" s="4">
        <v>2.7725546109849024E-3</v>
      </c>
      <c r="T140" s="4">
        <v>1.3516203728551399E-2</v>
      </c>
      <c r="U140" s="4">
        <v>2.7725546109849024E-3</v>
      </c>
      <c r="V140" s="4">
        <v>3.1191239373580147E-3</v>
      </c>
      <c r="W140" s="4">
        <v>0.34656932637311277</v>
      </c>
      <c r="X140" s="4">
        <v>0.34656932637311277</v>
      </c>
      <c r="Y140" s="2">
        <v>3.465693263731128</v>
      </c>
      <c r="Z140" s="3" t="s">
        <v>79</v>
      </c>
      <c r="AA140" s="3" t="s">
        <v>81</v>
      </c>
    </row>
    <row r="141" spans="1:27" x14ac:dyDescent="0.35">
      <c r="A141" s="4">
        <v>1.9351802594583489</v>
      </c>
      <c r="B141" s="4">
        <v>5.752128159748808E-2</v>
      </c>
      <c r="C141" s="4">
        <v>0.30979318803218581</v>
      </c>
      <c r="D141" s="4">
        <v>0.149555332153469</v>
      </c>
      <c r="E141" s="4">
        <v>7.3955933482484672E-3</v>
      </c>
      <c r="F141" s="4">
        <v>9.7786178715729727E-2</v>
      </c>
      <c r="G141" s="4">
        <v>1.6434651884996595E-2</v>
      </c>
      <c r="H141" s="4">
        <v>3.4923635255617765E-3</v>
      </c>
      <c r="I141" s="4">
        <v>2.3419378936120148E-3</v>
      </c>
      <c r="J141" s="4">
        <v>9.449924833873042E-3</v>
      </c>
      <c r="K141" s="4">
        <v>0</v>
      </c>
      <c r="L141" s="4">
        <v>8.5871056099107204</v>
      </c>
      <c r="M141" s="4">
        <v>9.4499248338730413E-2</v>
      </c>
      <c r="N141" s="4">
        <v>9.8197045012854645</v>
      </c>
      <c r="O141" s="4">
        <v>1.2325988913747445</v>
      </c>
      <c r="P141" s="4">
        <v>1.721529784953393</v>
      </c>
      <c r="Q141" s="4">
        <v>32.787130510568204</v>
      </c>
      <c r="R141" s="4">
        <v>0.81762393127858046</v>
      </c>
      <c r="S141" s="4">
        <v>6.5738607539986386E-3</v>
      </c>
      <c r="T141" s="4">
        <v>2.4651977827494891E-2</v>
      </c>
      <c r="U141" s="4">
        <v>6.1629944568737226E-3</v>
      </c>
      <c r="V141" s="4">
        <v>8.2173259424982974E-3</v>
      </c>
      <c r="W141" s="4">
        <v>1.6434651884996595E-2</v>
      </c>
      <c r="X141" s="4">
        <v>9.0390585367481277E-2</v>
      </c>
      <c r="Y141" s="2">
        <v>4.1086629712491485</v>
      </c>
      <c r="Z141" s="3" t="s">
        <v>79</v>
      </c>
      <c r="AA141" s="3" t="s">
        <v>81</v>
      </c>
    </row>
    <row r="142" spans="1:27" x14ac:dyDescent="0.35">
      <c r="A142" s="4">
        <v>0.86825672989365177</v>
      </c>
      <c r="B142" s="4">
        <v>3.3751225998833345E-2</v>
      </c>
      <c r="C142" s="4">
        <v>0.14479533596446059</v>
      </c>
      <c r="D142" s="4">
        <v>0.12366861434687026</v>
      </c>
      <c r="E142" s="4">
        <v>4.6375730380076342E-3</v>
      </c>
      <c r="F142" s="4">
        <v>3.0917153586717566E-2</v>
      </c>
      <c r="G142" s="4">
        <v>6.441073663899493E-3</v>
      </c>
      <c r="H142" s="4">
        <v>1.2882147327798987E-4</v>
      </c>
      <c r="I142" s="4">
        <v>1.2882147327798987E-4</v>
      </c>
      <c r="J142" s="4">
        <v>1.2882147327798987E-4</v>
      </c>
      <c r="K142" s="4">
        <v>0</v>
      </c>
      <c r="L142" s="4">
        <v>35.03944073161324</v>
      </c>
      <c r="M142" s="4">
        <v>1.0305717862239187E-2</v>
      </c>
      <c r="N142" s="4">
        <v>6.4410736638994937E-2</v>
      </c>
      <c r="O142" s="4">
        <v>0.28340724121157768</v>
      </c>
      <c r="P142" s="4">
        <v>0.79869313432353706</v>
      </c>
      <c r="Q142" s="4">
        <v>8.502217236347331</v>
      </c>
      <c r="R142" s="4">
        <v>0.17004434472694657</v>
      </c>
      <c r="S142" s="4">
        <v>4.1222871448956758E-3</v>
      </c>
      <c r="T142" s="4">
        <v>9.5327890225712485E-3</v>
      </c>
      <c r="U142" s="4">
        <v>1.2882147327798984E-3</v>
      </c>
      <c r="V142" s="4">
        <v>4.6375730380076342E-3</v>
      </c>
      <c r="W142" s="4">
        <v>0.25764294655597975</v>
      </c>
      <c r="X142" s="4">
        <v>0.25764294655597975</v>
      </c>
      <c r="Y142" s="2">
        <v>2.576429465559797</v>
      </c>
      <c r="Z142" s="3" t="s">
        <v>79</v>
      </c>
      <c r="AA142" s="3" t="s">
        <v>81</v>
      </c>
    </row>
    <row r="143" spans="1:27" x14ac:dyDescent="0.35">
      <c r="A143" s="4">
        <v>0.25393321261231455</v>
      </c>
      <c r="B143" s="4">
        <v>1.3256807423142891E-2</v>
      </c>
      <c r="C143" s="4">
        <v>4.0423926860710363E-2</v>
      </c>
      <c r="D143" s="4">
        <v>3.510253233170231E-2</v>
      </c>
      <c r="E143" s="4">
        <v>0</v>
      </c>
      <c r="F143" s="4">
        <v>1.1483009246806872E-2</v>
      </c>
      <c r="G143" s="4">
        <v>2.7913981827603694E-3</v>
      </c>
      <c r="H143" s="4">
        <v>4.2944587427082607E-4</v>
      </c>
      <c r="I143" s="4">
        <v>4.947963333989953E-4</v>
      </c>
      <c r="J143" s="4">
        <v>1.1296293649297815E-3</v>
      </c>
      <c r="K143" s="4">
        <v>0</v>
      </c>
      <c r="L143" s="4">
        <v>0.48919486547372359</v>
      </c>
      <c r="M143" s="4">
        <v>9.3357798754527412E-6</v>
      </c>
      <c r="N143" s="4">
        <v>0.23059376292368269</v>
      </c>
      <c r="O143" s="4">
        <v>0.18111412958378317</v>
      </c>
      <c r="P143" s="4">
        <v>0.33235376356611757</v>
      </c>
      <c r="Q143" s="4">
        <v>3.2021724972802899</v>
      </c>
      <c r="R143" s="4">
        <v>0.10269357862998013</v>
      </c>
      <c r="S143" s="4">
        <v>1.727119276958757E-3</v>
      </c>
      <c r="T143" s="4">
        <v>8.486223906786541E-3</v>
      </c>
      <c r="U143" s="4">
        <v>1.3256807423142891E-3</v>
      </c>
      <c r="V143" s="4">
        <v>1.8578201952150952E-3</v>
      </c>
      <c r="W143" s="4">
        <v>5.1346789314990074E-3</v>
      </c>
      <c r="X143" s="4">
        <v>0</v>
      </c>
      <c r="Y143" s="2">
        <v>9.3357798754527405E-2</v>
      </c>
      <c r="Z143" s="3" t="s">
        <v>79</v>
      </c>
      <c r="AA143" s="3" t="s">
        <v>81</v>
      </c>
    </row>
    <row r="144" spans="1:27" x14ac:dyDescent="0.35">
      <c r="A144" s="4">
        <v>0.40109068610176385</v>
      </c>
      <c r="B144" s="4">
        <v>1.5279645184829103E-2</v>
      </c>
      <c r="C144" s="4">
        <v>6.0845729932444456E-2</v>
      </c>
      <c r="D144" s="4">
        <v>4.9113145236950685E-2</v>
      </c>
      <c r="E144" s="4">
        <v>4.9113145236950682E-3</v>
      </c>
      <c r="F144" s="4">
        <v>2.182806454975586E-2</v>
      </c>
      <c r="G144" s="4">
        <v>6.8212701717987054E-3</v>
      </c>
      <c r="H144" s="4">
        <v>1.364254034359741E-4</v>
      </c>
      <c r="I144" s="4">
        <v>1.364254034359741E-4</v>
      </c>
      <c r="J144" s="4">
        <v>1.364254034359741E-4</v>
      </c>
      <c r="K144" s="4">
        <v>0</v>
      </c>
      <c r="L144" s="4">
        <v>0.66302746069883423</v>
      </c>
      <c r="M144" s="4">
        <v>1.0914032274877928E-3</v>
      </c>
      <c r="N144" s="4">
        <v>6.8212701717987045E-2</v>
      </c>
      <c r="O144" s="4">
        <v>0.24283721811603393</v>
      </c>
      <c r="P144" s="4">
        <v>0.68212701717987057</v>
      </c>
      <c r="Q144" s="4">
        <v>3.819911296207275</v>
      </c>
      <c r="R144" s="4">
        <v>0.43656129099511715</v>
      </c>
      <c r="S144" s="4">
        <v>3.0013588755914305E-3</v>
      </c>
      <c r="T144" s="4">
        <v>3.8199112962072758E-3</v>
      </c>
      <c r="U144" s="4">
        <v>5.4570161374389642E-4</v>
      </c>
      <c r="V144" s="4">
        <v>3.5470604893353269E-3</v>
      </c>
      <c r="W144" s="4">
        <v>0.27285080687194818</v>
      </c>
      <c r="X144" s="4">
        <v>0.27285080687194818</v>
      </c>
      <c r="Y144" s="2">
        <v>2.7285080687194823</v>
      </c>
      <c r="Z144" s="3" t="s">
        <v>47</v>
      </c>
      <c r="AA144" s="3" t="s">
        <v>81</v>
      </c>
    </row>
    <row r="145" spans="1:27" x14ac:dyDescent="0.35">
      <c r="A145" s="4">
        <v>1.0186014269602834</v>
      </c>
      <c r="B145" s="4">
        <v>5.6921844447780548E-2</v>
      </c>
      <c r="C145" s="4">
        <v>0.16776964679345846</v>
      </c>
      <c r="D145" s="4">
        <v>0.1491951501841827</v>
      </c>
      <c r="E145" s="4">
        <v>0</v>
      </c>
      <c r="F145" s="4">
        <v>4.1942411698364615E-2</v>
      </c>
      <c r="G145" s="4">
        <v>6.5909504097430103E-3</v>
      </c>
      <c r="H145" s="4">
        <v>8.9876596496495597E-4</v>
      </c>
      <c r="I145" s="4">
        <v>9.5868369596261978E-4</v>
      </c>
      <c r="J145" s="4">
        <v>2.6363801638972038E-3</v>
      </c>
      <c r="K145" s="4">
        <v>0</v>
      </c>
      <c r="L145" s="4">
        <v>17.555895182315474</v>
      </c>
      <c r="M145" s="4">
        <v>3.3553929358691698E-2</v>
      </c>
      <c r="N145" s="4">
        <v>0.65909504097430105</v>
      </c>
      <c r="O145" s="4">
        <v>0.53925957897897359</v>
      </c>
      <c r="P145" s="4">
        <v>1.6776964679345843</v>
      </c>
      <c r="Q145" s="4">
        <v>13.062065357490694</v>
      </c>
      <c r="R145" s="4">
        <v>0.65909504097430105</v>
      </c>
      <c r="S145" s="4">
        <v>6.5909504097430103E-3</v>
      </c>
      <c r="T145" s="4">
        <v>4.074405707841134E-2</v>
      </c>
      <c r="U145" s="4">
        <v>4.4938298248247801E-3</v>
      </c>
      <c r="V145" s="4">
        <v>8.3884823396729244E-3</v>
      </c>
      <c r="W145" s="4">
        <v>1.0785191579579472E-2</v>
      </c>
      <c r="X145" s="4">
        <v>8.9876596496495598E-2</v>
      </c>
      <c r="Y145" s="2">
        <v>5.9917730997663732</v>
      </c>
      <c r="Z145" s="3" t="s">
        <v>79</v>
      </c>
      <c r="AA145" s="3" t="s">
        <v>81</v>
      </c>
    </row>
    <row r="146" spans="1:27" x14ac:dyDescent="0.35">
      <c r="A146" s="4">
        <v>0.18086611148167694</v>
      </c>
      <c r="B146" s="4">
        <v>4.1299374119078101E-3</v>
      </c>
      <c r="C146" s="4">
        <v>1.2960459325424979E-2</v>
      </c>
      <c r="D146" s="4">
        <v>6.2867899712882366E-3</v>
      </c>
      <c r="E146" s="4">
        <v>0</v>
      </c>
      <c r="F146" s="4">
        <v>5.4453273135927341E-3</v>
      </c>
      <c r="G146" s="4">
        <v>1.1316221948318826E-2</v>
      </c>
      <c r="H146" s="4">
        <v>1.2767019634000729E-3</v>
      </c>
      <c r="I146" s="4">
        <v>5.6871269278730508E-3</v>
      </c>
      <c r="J146" s="4">
        <v>3.4238825382092858E-3</v>
      </c>
      <c r="K146" s="4">
        <v>0</v>
      </c>
      <c r="L146" s="4">
        <v>1.0639183028333938E-2</v>
      </c>
      <c r="M146" s="4">
        <v>9.671984571212673E-6</v>
      </c>
      <c r="N146" s="4">
        <v>0.98654242626369248</v>
      </c>
      <c r="O146" s="4">
        <v>7.8343075026822639E-2</v>
      </c>
      <c r="P146" s="4">
        <v>0.13444058553985613</v>
      </c>
      <c r="Q146" s="4">
        <v>1.5185015776803894</v>
      </c>
      <c r="R146" s="4">
        <v>4.5458327484699558E-2</v>
      </c>
      <c r="S146" s="4">
        <v>4.5458327484699558E-4</v>
      </c>
      <c r="T146" s="4">
        <v>2.5920918650849962E-3</v>
      </c>
      <c r="U146" s="4">
        <v>4.5458327484699558E-4</v>
      </c>
      <c r="V146" s="4">
        <v>7.5441479655458847E-4</v>
      </c>
      <c r="W146" s="4">
        <v>5.3195915141669688E-3</v>
      </c>
      <c r="X146" s="4">
        <v>0</v>
      </c>
      <c r="Y146" s="2">
        <v>9.6719845712126717E-2</v>
      </c>
      <c r="Z146" s="3" t="s">
        <v>79</v>
      </c>
      <c r="AA146" s="3" t="s">
        <v>81</v>
      </c>
    </row>
    <row r="147" spans="1:27" x14ac:dyDescent="0.35">
      <c r="A147" s="4">
        <v>7.9765383054948527E-2</v>
      </c>
      <c r="B147" s="4">
        <v>3.9251858093823522E-3</v>
      </c>
      <c r="C147" s="4">
        <v>9.1120384860661763E-3</v>
      </c>
      <c r="D147" s="4">
        <v>3.2242597719926462E-3</v>
      </c>
      <c r="E147" s="4">
        <v>2.5233337346029409E-4</v>
      </c>
      <c r="F147" s="4">
        <v>2.1027781121691173E-3</v>
      </c>
      <c r="G147" s="4">
        <v>2.6635189420808818E-3</v>
      </c>
      <c r="H147" s="4">
        <v>1.8224076972132353E-3</v>
      </c>
      <c r="I147" s="4">
        <v>1.3317594710404411E-4</v>
      </c>
      <c r="J147" s="4">
        <v>7.0092603738970585E-4</v>
      </c>
      <c r="K147" s="4">
        <v>0</v>
      </c>
      <c r="L147" s="4">
        <v>0.29298708362889703</v>
      </c>
      <c r="M147" s="4">
        <v>6.0279639215514696E-4</v>
      </c>
      <c r="N147" s="4">
        <v>0.30840745645147055</v>
      </c>
      <c r="O147" s="4">
        <v>1.7102595312308823E-2</v>
      </c>
      <c r="P147" s="4">
        <v>4.6261118467720588E-2</v>
      </c>
      <c r="Q147" s="4">
        <v>0.30560375230191172</v>
      </c>
      <c r="R147" s="4">
        <v>4.0934080583558824E-2</v>
      </c>
      <c r="S147" s="4">
        <v>2.1027781121691174E-4</v>
      </c>
      <c r="T147" s="4">
        <v>6.3083343365073524E-4</v>
      </c>
      <c r="U147" s="4">
        <v>1.1074631390757352E-4</v>
      </c>
      <c r="V147" s="4">
        <v>3.0840745645147055E-4</v>
      </c>
      <c r="W147" s="4">
        <v>1.4018520747794116E-2</v>
      </c>
      <c r="X147" s="4">
        <v>1.4018520747794116E-2</v>
      </c>
      <c r="Y147" s="2">
        <v>0.14018520747794116</v>
      </c>
      <c r="Z147" s="3" t="s">
        <v>69</v>
      </c>
      <c r="AA147" s="3" t="s">
        <v>81</v>
      </c>
    </row>
    <row r="148" spans="1:27" x14ac:dyDescent="0.35">
      <c r="A148" s="4">
        <v>0.15403702018079862</v>
      </c>
      <c r="B148" s="4">
        <v>9.7351396754264742E-4</v>
      </c>
      <c r="C148" s="4">
        <v>3.561335906580064E-2</v>
      </c>
      <c r="D148" s="4">
        <v>1.7252146260249446E-2</v>
      </c>
      <c r="E148" s="4">
        <v>1.6635998179526254E-2</v>
      </c>
      <c r="F148" s="4">
        <v>2.8342811713266947E-3</v>
      </c>
      <c r="G148" s="4">
        <v>2.2181330906035E-4</v>
      </c>
      <c r="H148" s="4">
        <v>8.502843513980086E-5</v>
      </c>
      <c r="I148" s="4">
        <v>1.8484442421695834E-5</v>
      </c>
      <c r="J148" s="4">
        <v>4.0665773327730836E-5</v>
      </c>
      <c r="K148" s="4">
        <v>0</v>
      </c>
      <c r="L148" s="4">
        <v>0.45471728357371755</v>
      </c>
      <c r="M148" s="4">
        <v>1.6019850098803059E-4</v>
      </c>
      <c r="N148" s="4">
        <v>6.1614808072319449E-3</v>
      </c>
      <c r="O148" s="4">
        <v>3.9433477166284446E-2</v>
      </c>
      <c r="P148" s="4">
        <v>3.4504292520498893E-2</v>
      </c>
      <c r="Q148" s="4">
        <v>0.57301771507257082</v>
      </c>
      <c r="R148" s="4">
        <v>2.4645923228927779E-3</v>
      </c>
      <c r="S148" s="4">
        <v>1.8484442421695834E-4</v>
      </c>
      <c r="T148" s="4">
        <v>7.1473177363890557E-4</v>
      </c>
      <c r="U148" s="4">
        <v>8.1331546655461672E-5</v>
      </c>
      <c r="V148" s="4">
        <v>1.6019850098803059E-4</v>
      </c>
      <c r="W148" s="4">
        <v>6.1614808072319449E-3</v>
      </c>
      <c r="X148" s="4">
        <v>3.696888484339167E-3</v>
      </c>
      <c r="Y148" s="2">
        <v>0.1232296161446389</v>
      </c>
      <c r="Z148" s="3" t="s">
        <v>33</v>
      </c>
      <c r="AA148" s="3" t="s">
        <v>81</v>
      </c>
    </row>
    <row r="152" spans="1:27" x14ac:dyDescent="0.35">
      <c r="A152" s="1" t="s">
        <v>0</v>
      </c>
      <c r="B152" s="1" t="s">
        <v>1</v>
      </c>
      <c r="C152" s="1" t="s">
        <v>2</v>
      </c>
      <c r="D152" s="1" t="s">
        <v>3</v>
      </c>
      <c r="E152" s="1" t="s">
        <v>4</v>
      </c>
      <c r="F152" s="1" t="s">
        <v>5</v>
      </c>
      <c r="G152" s="1" t="s">
        <v>6</v>
      </c>
      <c r="H152" s="1" t="s">
        <v>7</v>
      </c>
      <c r="I152" s="1" t="s">
        <v>8</v>
      </c>
      <c r="J152" s="1" t="s">
        <v>9</v>
      </c>
      <c r="K152" s="1" t="s">
        <v>10</v>
      </c>
      <c r="L152" s="1" t="s">
        <v>11</v>
      </c>
      <c r="M152" s="1" t="s">
        <v>12</v>
      </c>
      <c r="N152" s="1" t="s">
        <v>13</v>
      </c>
      <c r="O152" s="1" t="s">
        <v>14</v>
      </c>
      <c r="P152" s="1" t="s">
        <v>15</v>
      </c>
      <c r="Q152" s="1" t="s">
        <v>16</v>
      </c>
      <c r="R152" s="1" t="s">
        <v>17</v>
      </c>
      <c r="S152" s="1" t="s">
        <v>18</v>
      </c>
      <c r="T152" s="1" t="s">
        <v>19</v>
      </c>
      <c r="U152" s="1" t="s">
        <v>20</v>
      </c>
      <c r="V152" s="1" t="s">
        <v>21</v>
      </c>
      <c r="W152" s="1" t="s">
        <v>22</v>
      </c>
      <c r="X152" s="1" t="s">
        <v>23</v>
      </c>
      <c r="Y152" s="2" t="s">
        <v>174</v>
      </c>
    </row>
    <row r="153" spans="1:27" x14ac:dyDescent="0.35">
      <c r="A153">
        <f>SUM(A2:A148)</f>
        <v>149.679182756833</v>
      </c>
      <c r="B153">
        <f t="shared" ref="B153:Y153" si="0">SUM(B2:B148)</f>
        <v>2.2249549333175445</v>
      </c>
      <c r="C153">
        <f t="shared" si="0"/>
        <v>28.097640261970227</v>
      </c>
      <c r="D153">
        <f t="shared" si="0"/>
        <v>24.713355299914024</v>
      </c>
      <c r="E153">
        <f t="shared" si="0"/>
        <v>0.78710653654011997</v>
      </c>
      <c r="F153">
        <f t="shared" si="0"/>
        <v>4.4578024141981203</v>
      </c>
      <c r="G153">
        <f t="shared" si="0"/>
        <v>1.6356380832085513</v>
      </c>
      <c r="H153">
        <f t="shared" si="0"/>
        <v>0.37005971781506203</v>
      </c>
      <c r="I153">
        <f t="shared" si="0"/>
        <v>0.55073376232513971</v>
      </c>
      <c r="J153">
        <f t="shared" si="0"/>
        <v>0.32387824541954424</v>
      </c>
      <c r="K153">
        <f t="shared" si="0"/>
        <v>1.7784608947250149</v>
      </c>
      <c r="L153">
        <f t="shared" si="0"/>
        <v>829.22619824362232</v>
      </c>
      <c r="M153">
        <f t="shared" si="0"/>
        <v>1.3374274721227193</v>
      </c>
      <c r="N153">
        <f t="shared" si="0"/>
        <v>67.152616802510423</v>
      </c>
      <c r="O153">
        <f t="shared" si="0"/>
        <v>35.136650381495222</v>
      </c>
      <c r="P153">
        <f t="shared" si="0"/>
        <v>65.797863481302599</v>
      </c>
      <c r="Q153">
        <f t="shared" si="0"/>
        <v>603.91009393686636</v>
      </c>
      <c r="R153">
        <f t="shared" si="0"/>
        <v>41.357642222001893</v>
      </c>
      <c r="S153">
        <f t="shared" si="0"/>
        <v>0.27910815632421559</v>
      </c>
      <c r="T153">
        <f t="shared" si="0"/>
        <v>0.77878559907990308</v>
      </c>
      <c r="U153">
        <f t="shared" si="0"/>
        <v>0.15770758107064697</v>
      </c>
      <c r="V153">
        <f t="shared" si="0"/>
        <v>0.30123052862007349</v>
      </c>
      <c r="W153">
        <f t="shared" si="0"/>
        <v>16.510167461932731</v>
      </c>
      <c r="X153">
        <f t="shared" si="0"/>
        <v>12.998319246924233</v>
      </c>
      <c r="Y153">
        <f t="shared" si="0"/>
        <v>295.04797215163626</v>
      </c>
    </row>
    <row r="154" spans="1:27" x14ac:dyDescent="0.35">
      <c r="A154">
        <v>1829.8517536170707</v>
      </c>
      <c r="B154">
        <v>77.237424016868303</v>
      </c>
      <c r="C154">
        <v>203.87203314632822</v>
      </c>
      <c r="D154">
        <v>81.627105533390036</v>
      </c>
      <c r="E154">
        <v>101.91159340879783</v>
      </c>
      <c r="F154">
        <v>17.454917084941975</v>
      </c>
      <c r="G154">
        <v>73.568878372881301</v>
      </c>
      <c r="H154">
        <v>31.497574600027924</v>
      </c>
      <c r="I154">
        <v>27.454185063200377</v>
      </c>
      <c r="J154">
        <v>8.4809075356245849</v>
      </c>
      <c r="K154">
        <v>468.11371447487028</v>
      </c>
      <c r="L154">
        <v>2950.689989783928</v>
      </c>
      <c r="M154">
        <v>10.080532019942666</v>
      </c>
      <c r="N154">
        <v>2231.0333036921425</v>
      </c>
      <c r="O154">
        <v>260.18413433158588</v>
      </c>
      <c r="P154">
        <v>1133.3923108771889</v>
      </c>
      <c r="Q154">
        <v>2966.4016568684006</v>
      </c>
      <c r="R154">
        <v>719.747796261075</v>
      </c>
      <c r="S154">
        <v>2.8892095755588394</v>
      </c>
      <c r="T154">
        <v>8.9098468983555748</v>
      </c>
      <c r="U154">
        <v>1.1841308230422012</v>
      </c>
      <c r="V154">
        <v>9.2529887103669264</v>
      </c>
      <c r="W154">
        <v>122.13264565835807</v>
      </c>
      <c r="X154">
        <v>159.07089254617023</v>
      </c>
      <c r="Y154">
        <v>1586.3849390063315</v>
      </c>
    </row>
    <row r="157" spans="1:27" x14ac:dyDescent="0.35">
      <c r="A157" s="68">
        <f t="shared" ref="A157:Y157" si="1">(A153/A154)*100</f>
        <v>8.179852955899948</v>
      </c>
      <c r="B157" s="68">
        <f t="shared" si="1"/>
        <v>2.880669522110971</v>
      </c>
      <c r="C157" s="68">
        <f t="shared" si="1"/>
        <v>13.781998358648472</v>
      </c>
      <c r="D157" s="68">
        <f t="shared" si="1"/>
        <v>30.275917709473216</v>
      </c>
      <c r="E157" s="68">
        <f t="shared" si="1"/>
        <v>0.77234248843779796</v>
      </c>
      <c r="F157" s="68">
        <f t="shared" si="1"/>
        <v>25.538949239946728</v>
      </c>
      <c r="G157" s="68">
        <f t="shared" si="1"/>
        <v>2.2232744597768321</v>
      </c>
      <c r="H157" s="68">
        <f t="shared" si="1"/>
        <v>1.1748832172453494</v>
      </c>
      <c r="I157" s="68">
        <f t="shared" si="1"/>
        <v>2.0060102350783082</v>
      </c>
      <c r="J157" s="68">
        <f t="shared" si="1"/>
        <v>3.8189102293483725</v>
      </c>
      <c r="K157" s="68">
        <f t="shared" si="1"/>
        <v>0.37992069869606182</v>
      </c>
      <c r="L157" s="68">
        <f t="shared" si="1"/>
        <v>28.10278955480323</v>
      </c>
      <c r="M157" s="68">
        <f t="shared" si="1"/>
        <v>13.267429432066086</v>
      </c>
      <c r="N157" s="68">
        <f t="shared" si="1"/>
        <v>3.009933410289277</v>
      </c>
      <c r="O157" s="68">
        <f t="shared" si="1"/>
        <v>13.504532269717915</v>
      </c>
      <c r="P157" s="68">
        <f t="shared" si="1"/>
        <v>5.8053917297513999</v>
      </c>
      <c r="Q157" s="68">
        <f t="shared" si="1"/>
        <v>20.35833861333559</v>
      </c>
      <c r="R157" s="68">
        <f t="shared" si="1"/>
        <v>5.7461297466759014</v>
      </c>
      <c r="S157" s="68">
        <f t="shared" si="1"/>
        <v>9.6603638131799308</v>
      </c>
      <c r="T157" s="68">
        <f t="shared" si="1"/>
        <v>8.7407293072975012</v>
      </c>
      <c r="U157" s="68">
        <f t="shared" si="1"/>
        <v>13.318425464635206</v>
      </c>
      <c r="V157" s="68">
        <f t="shared" si="1"/>
        <v>3.2554943926666504</v>
      </c>
      <c r="W157" s="68">
        <f t="shared" si="1"/>
        <v>13.51822632919675</v>
      </c>
      <c r="X157" s="68">
        <f t="shared" si="1"/>
        <v>8.1714002095961575</v>
      </c>
      <c r="Y157" s="68">
        <f t="shared" si="1"/>
        <v>18.598762815817345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A2F1-C1AA-4FBD-9DEA-8C02CA236D17}">
  <dimension ref="A1:AA12"/>
  <sheetViews>
    <sheetView workbookViewId="0">
      <selection activeCell="A9" sqref="A9:Y12"/>
    </sheetView>
  </sheetViews>
  <sheetFormatPr baseColWidth="10" defaultRowHeight="14.5" x14ac:dyDescent="0.35"/>
  <sheetData>
    <row r="1" spans="1:2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174</v>
      </c>
      <c r="Z1" s="3" t="s">
        <v>26</v>
      </c>
      <c r="AA1" s="3" t="s">
        <v>24</v>
      </c>
    </row>
    <row r="2" spans="1:27" x14ac:dyDescent="0.35">
      <c r="A2" s="4">
        <v>2.3957433568816349</v>
      </c>
      <c r="B2" s="4">
        <v>8.8774308855322726E-2</v>
      </c>
      <c r="C2" s="4">
        <v>5.8149110603923179E-2</v>
      </c>
      <c r="D2" s="4">
        <v>1.6359283116570388E-2</v>
      </c>
      <c r="E2" s="4">
        <v>3.4385507403786569E-2</v>
      </c>
      <c r="F2" s="4">
        <v>3.1167923283702818E-2</v>
      </c>
      <c r="G2" s="4">
        <v>0.19383036867974393</v>
      </c>
      <c r="H2" s="4">
        <v>3.349388770785975E-2</v>
      </c>
      <c r="I2" s="4">
        <v>9.5752202127793493E-2</v>
      </c>
      <c r="J2" s="4">
        <v>4.8069931432576499E-2</v>
      </c>
      <c r="K2" s="4">
        <v>0</v>
      </c>
      <c r="L2" s="4">
        <v>0</v>
      </c>
      <c r="M2" s="4">
        <v>9.6915184339871965E-3</v>
      </c>
      <c r="N2" s="4">
        <v>2.0584785153788805</v>
      </c>
      <c r="O2" s="4">
        <v>0.65514664613753448</v>
      </c>
      <c r="P2" s="4">
        <v>0.94589219915715039</v>
      </c>
      <c r="Q2" s="4">
        <v>2.0584785153788805</v>
      </c>
      <c r="R2" s="4">
        <v>0.18375118950839725</v>
      </c>
      <c r="S2" s="4">
        <v>4.6131627745779049E-3</v>
      </c>
      <c r="T2" s="4">
        <v>4.6519288483138545E-3</v>
      </c>
      <c r="U2" s="4">
        <v>2.6360930140445177E-3</v>
      </c>
      <c r="V2" s="4">
        <v>1.1319693530897046E-2</v>
      </c>
      <c r="W2" s="4">
        <v>1.8607715393255418E-2</v>
      </c>
      <c r="X2" s="4">
        <v>2.2096662029490809E-2</v>
      </c>
      <c r="Y2" s="2">
        <v>0.38766073735948786</v>
      </c>
      <c r="Z2" s="3" t="s">
        <v>85</v>
      </c>
      <c r="AA2" s="3" t="s">
        <v>86</v>
      </c>
    </row>
    <row r="3" spans="1:27" x14ac:dyDescent="0.35">
      <c r="A3" s="4">
        <v>0.96421415393060073</v>
      </c>
      <c r="B3" s="4">
        <v>3.6216069345065896E-2</v>
      </c>
      <c r="C3" s="4">
        <v>1.7488956564070287E-2</v>
      </c>
      <c r="D3" s="4">
        <v>3.9311459887379227E-3</v>
      </c>
      <c r="E3" s="4">
        <v>1.3495902764486098E-2</v>
      </c>
      <c r="F3" s="4">
        <v>1.3418518000928263E-2</v>
      </c>
      <c r="G3" s="4">
        <v>8.0325384573030775E-2</v>
      </c>
      <c r="H3" s="4">
        <v>1.2273223500272332E-2</v>
      </c>
      <c r="I3" s="4">
        <v>4.0549616104304548E-2</v>
      </c>
      <c r="J3" s="4">
        <v>1.5120982799200591E-2</v>
      </c>
      <c r="K3" s="4">
        <v>0</v>
      </c>
      <c r="L3" s="4">
        <v>0</v>
      </c>
      <c r="M3" s="4">
        <v>7.6301376868023454E-3</v>
      </c>
      <c r="N3" s="4">
        <v>1.2381562169253299E-2</v>
      </c>
      <c r="O3" s="4">
        <v>0.2754897582658859</v>
      </c>
      <c r="P3" s="4">
        <v>0.56181338342986853</v>
      </c>
      <c r="Q3" s="4">
        <v>0.98123880191332402</v>
      </c>
      <c r="R3" s="4">
        <v>8.9766325727086413E-2</v>
      </c>
      <c r="S3" s="4">
        <v>2.7703745353704259E-3</v>
      </c>
      <c r="T3" s="4">
        <v>2.4453585284275269E-3</v>
      </c>
      <c r="U3" s="4">
        <v>6.6550896659736485E-4</v>
      </c>
      <c r="V3" s="4">
        <v>4.2871159011039547E-3</v>
      </c>
      <c r="W3" s="4">
        <v>1.5476952711566625E-2</v>
      </c>
      <c r="X3" s="4">
        <v>3.8692381778916564E-3</v>
      </c>
      <c r="Y3" s="2">
        <v>0.15476952711566624</v>
      </c>
      <c r="Z3" s="3" t="s">
        <v>85</v>
      </c>
      <c r="AA3" s="3" t="s">
        <v>86</v>
      </c>
    </row>
    <row r="4" spans="1:27" x14ac:dyDescent="0.35">
      <c r="A4" s="4">
        <v>2.8159821111948742</v>
      </c>
      <c r="B4" s="4">
        <v>0.10434626269637963</v>
      </c>
      <c r="C4" s="4">
        <v>6.834908036880763E-2</v>
      </c>
      <c r="D4" s="4">
        <v>1.9228874610424544E-2</v>
      </c>
      <c r="E4" s="4">
        <v>4.0417089524754903E-2</v>
      </c>
      <c r="F4" s="4">
        <v>3.663510707768089E-2</v>
      </c>
      <c r="G4" s="4">
        <v>0.22783026789602542</v>
      </c>
      <c r="H4" s="4">
        <v>3.9369070292433195E-2</v>
      </c>
      <c r="I4" s="4">
        <v>0.11254815234063656</v>
      </c>
      <c r="J4" s="4">
        <v>5.650190643821431E-2</v>
      </c>
      <c r="K4" s="4">
        <v>0</v>
      </c>
      <c r="L4" s="4">
        <v>0</v>
      </c>
      <c r="M4" s="4">
        <v>1.1391513394801272E-2</v>
      </c>
      <c r="N4" s="4">
        <v>2.4195574450557897</v>
      </c>
      <c r="O4" s="4">
        <v>0.77006630548856592</v>
      </c>
      <c r="P4" s="4">
        <v>1.1118117073326039</v>
      </c>
      <c r="Q4" s="4">
        <v>2.4195574450557897</v>
      </c>
      <c r="R4" s="4">
        <v>0.21598309396543211</v>
      </c>
      <c r="S4" s="4">
        <v>5.4223603759254047E-3</v>
      </c>
      <c r="T4" s="4">
        <v>5.4679264295046104E-3</v>
      </c>
      <c r="U4" s="4">
        <v>3.0984916433859462E-3</v>
      </c>
      <c r="V4" s="4">
        <v>1.3305287645127884E-2</v>
      </c>
      <c r="W4" s="4">
        <v>2.1871705718018442E-2</v>
      </c>
      <c r="X4" s="4">
        <v>2.5972650540146899E-2</v>
      </c>
      <c r="Y4" s="2">
        <v>0.45566053579205085</v>
      </c>
      <c r="Z4" s="3" t="s">
        <v>85</v>
      </c>
      <c r="AA4" s="3" t="s">
        <v>86</v>
      </c>
    </row>
    <row r="7" spans="1:27" x14ac:dyDescent="0.3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 t="s">
        <v>14</v>
      </c>
      <c r="P7" s="1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2" t="s">
        <v>174</v>
      </c>
    </row>
    <row r="8" spans="1:27" x14ac:dyDescent="0.35">
      <c r="A8">
        <f>SUM(A2:A4)</f>
        <v>6.1759396220071103</v>
      </c>
      <c r="B8">
        <f t="shared" ref="B8:Y8" si="0">SUM(B2:B4)</f>
        <v>0.22933664089676825</v>
      </c>
      <c r="C8">
        <f t="shared" si="0"/>
        <v>0.14398714753680109</v>
      </c>
      <c r="D8">
        <f t="shared" si="0"/>
        <v>3.9519303715732854E-2</v>
      </c>
      <c r="E8">
        <f t="shared" si="0"/>
        <v>8.8298499693027568E-2</v>
      </c>
      <c r="F8">
        <f t="shared" si="0"/>
        <v>8.1221548362311963E-2</v>
      </c>
      <c r="G8">
        <f t="shared" si="0"/>
        <v>0.50198602114880009</v>
      </c>
      <c r="H8">
        <f t="shared" si="0"/>
        <v>8.5136181500565275E-2</v>
      </c>
      <c r="I8">
        <f t="shared" si="0"/>
        <v>0.24884997057273459</v>
      </c>
      <c r="J8">
        <f t="shared" si="0"/>
        <v>0.1196928206699914</v>
      </c>
      <c r="K8">
        <f t="shared" si="0"/>
        <v>0</v>
      </c>
      <c r="L8">
        <f t="shared" si="0"/>
        <v>0</v>
      </c>
      <c r="M8">
        <f t="shared" si="0"/>
        <v>2.8713169515590817E-2</v>
      </c>
      <c r="N8">
        <f t="shared" si="0"/>
        <v>4.4904175226039236</v>
      </c>
      <c r="O8">
        <f t="shared" si="0"/>
        <v>1.7007027098919862</v>
      </c>
      <c r="P8">
        <f t="shared" si="0"/>
        <v>2.6195172899196226</v>
      </c>
      <c r="Q8">
        <f t="shared" si="0"/>
        <v>5.4592747623479942</v>
      </c>
      <c r="R8">
        <f t="shared" si="0"/>
        <v>0.48950060920091576</v>
      </c>
      <c r="S8">
        <f t="shared" si="0"/>
        <v>1.2805897685873736E-2</v>
      </c>
      <c r="T8">
        <f t="shared" si="0"/>
        <v>1.2565213806245992E-2</v>
      </c>
      <c r="U8">
        <f t="shared" si="0"/>
        <v>6.4000936240278285E-3</v>
      </c>
      <c r="V8">
        <f t="shared" si="0"/>
        <v>2.8912097077128884E-2</v>
      </c>
      <c r="W8">
        <f t="shared" si="0"/>
        <v>5.5956373822840487E-2</v>
      </c>
      <c r="X8">
        <f t="shared" si="0"/>
        <v>5.1938550747529365E-2</v>
      </c>
      <c r="Y8">
        <f t="shared" si="0"/>
        <v>0.99809080026720487</v>
      </c>
    </row>
    <row r="9" spans="1:27" x14ac:dyDescent="0.35">
      <c r="A9">
        <v>1829.8517536170707</v>
      </c>
      <c r="B9">
        <v>77.237424016868303</v>
      </c>
      <c r="C9">
        <v>203.87203314632822</v>
      </c>
      <c r="D9">
        <v>81.627105533390036</v>
      </c>
      <c r="E9">
        <v>101.91159340879783</v>
      </c>
      <c r="F9">
        <v>17.454917084941975</v>
      </c>
      <c r="G9">
        <v>73.568878372881301</v>
      </c>
      <c r="H9">
        <v>31.497574600027924</v>
      </c>
      <c r="I9">
        <v>27.454185063200377</v>
      </c>
      <c r="J9">
        <v>8.4809075356245849</v>
      </c>
      <c r="K9">
        <v>468.11371447487028</v>
      </c>
      <c r="L9">
        <v>2950.689989783928</v>
      </c>
      <c r="M9">
        <v>10.080532019942666</v>
      </c>
      <c r="N9">
        <v>2231.0333036921425</v>
      </c>
      <c r="O9">
        <v>260.18413433158588</v>
      </c>
      <c r="P9">
        <v>1133.3923108771889</v>
      </c>
      <c r="Q9">
        <v>2966.4016568684006</v>
      </c>
      <c r="R9">
        <v>719.747796261075</v>
      </c>
      <c r="S9">
        <v>2.8892095755588394</v>
      </c>
      <c r="T9">
        <v>8.9098468983555748</v>
      </c>
      <c r="U9">
        <v>1.1841308230422012</v>
      </c>
      <c r="V9">
        <v>9.2529887103669264</v>
      </c>
      <c r="W9">
        <v>122.13264565835807</v>
      </c>
      <c r="X9">
        <v>159.07089254617023</v>
      </c>
      <c r="Y9">
        <v>1586.3849390063315</v>
      </c>
    </row>
    <row r="12" spans="1:27" x14ac:dyDescent="0.35">
      <c r="A12" s="68">
        <f t="shared" ref="A12:Y12" si="1">(A8/A9)*100</f>
        <v>0.3375103808163214</v>
      </c>
      <c r="B12" s="68">
        <f t="shared" si="1"/>
        <v>0.29692424859570948</v>
      </c>
      <c r="C12" s="68">
        <f t="shared" si="1"/>
        <v>7.0626238093900298E-2</v>
      </c>
      <c r="D12" s="68">
        <f t="shared" si="1"/>
        <v>4.8414437162135136E-2</v>
      </c>
      <c r="E12" s="68">
        <f t="shared" si="1"/>
        <v>8.6642252112412693E-2</v>
      </c>
      <c r="F12" s="68">
        <f t="shared" si="1"/>
        <v>0.46532188017312465</v>
      </c>
      <c r="G12" s="68">
        <f t="shared" si="1"/>
        <v>0.68233474840339614</v>
      </c>
      <c r="H12" s="68">
        <f t="shared" si="1"/>
        <v>0.27029440387606796</v>
      </c>
      <c r="I12" s="68">
        <f t="shared" si="1"/>
        <v>0.90641907599833793</v>
      </c>
      <c r="J12" s="68">
        <f t="shared" si="1"/>
        <v>1.4113209012975814</v>
      </c>
      <c r="K12" s="68">
        <f t="shared" si="1"/>
        <v>0</v>
      </c>
      <c r="L12" s="68">
        <f t="shared" si="1"/>
        <v>0</v>
      </c>
      <c r="M12" s="68">
        <f t="shared" si="1"/>
        <v>0.28483783850680261</v>
      </c>
      <c r="N12" s="68">
        <f t="shared" si="1"/>
        <v>0.20127075266750705</v>
      </c>
      <c r="O12" s="68">
        <f t="shared" si="1"/>
        <v>0.65365350360854957</v>
      </c>
      <c r="P12" s="68">
        <f t="shared" si="1"/>
        <v>0.23112185117016076</v>
      </c>
      <c r="Q12" s="68">
        <f t="shared" si="1"/>
        <v>0.18403693746959723</v>
      </c>
      <c r="R12" s="68">
        <f t="shared" si="1"/>
        <v>6.8010018473659714E-2</v>
      </c>
      <c r="S12" s="68">
        <f t="shared" si="1"/>
        <v>0.44323187193496627</v>
      </c>
      <c r="T12" s="68">
        <f t="shared" si="1"/>
        <v>0.14102614724575191</v>
      </c>
      <c r="U12" s="68">
        <f t="shared" si="1"/>
        <v>0.54048872806005288</v>
      </c>
      <c r="V12" s="68">
        <f t="shared" si="1"/>
        <v>0.31246225389571863</v>
      </c>
      <c r="W12" s="68">
        <f t="shared" si="1"/>
        <v>4.581606622963641E-2</v>
      </c>
      <c r="X12" s="68">
        <f t="shared" si="1"/>
        <v>3.2651197158810333E-2</v>
      </c>
      <c r="Y12" s="68">
        <f t="shared" si="1"/>
        <v>6.2916053709661537E-2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Cereals</vt:lpstr>
      <vt:lpstr>Wheat</vt:lpstr>
      <vt:lpstr>Maize</vt:lpstr>
      <vt:lpstr>Rice</vt:lpstr>
      <vt:lpstr>V&amp;T&amp;F</vt:lpstr>
      <vt:lpstr>Vegetables</vt:lpstr>
      <vt:lpstr>Tubers</vt:lpstr>
      <vt:lpstr>Fruits</vt:lpstr>
      <vt:lpstr>Legums (Peanut)</vt:lpstr>
      <vt:lpstr>Legums</vt:lpstr>
      <vt:lpstr>Nuts</vt:lpstr>
      <vt:lpstr>Meat</vt:lpstr>
      <vt:lpstr>Meat (Beaf &amp; Lamb)</vt:lpstr>
      <vt:lpstr>Meat (Pork)</vt:lpstr>
      <vt:lpstr> Meat (Poultry)</vt:lpstr>
      <vt:lpstr>Dairy product</vt:lpstr>
      <vt:lpstr>Eggs</vt:lpstr>
      <vt:lpstr>Fish</vt:lpstr>
      <vt:lpstr>Sugar products</vt:lpstr>
      <vt:lpstr>Otherproducts</vt:lpstr>
      <vt:lpstr>FG contribution in Consumption</vt:lpstr>
      <vt:lpstr>Partial FG 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Achraf_Mamassi</dc:creator>
  <cp:lastModifiedBy>Achraf_Mamassi</cp:lastModifiedBy>
  <dcterms:created xsi:type="dcterms:W3CDTF">2025-06-26T00:46:32Z</dcterms:created>
  <dcterms:modified xsi:type="dcterms:W3CDTF">2025-07-27T17:10:03Z</dcterms:modified>
</cp:coreProperties>
</file>