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ma365-my.sharepoint.com/personal/jorge_morello_uma_es/Documents/DOCTORADO FPI/Interactomics/INTERACTOMICS MIGUEL/SUBMISSION/"/>
    </mc:Choice>
  </mc:AlternateContent>
  <xr:revisionPtr revIDLastSave="244" documentId="8_{7ED8E197-75BD-4AAE-9337-D41580B12CA5}" xr6:coauthVersionLast="47" xr6:coauthVersionMax="47" xr10:uidLastSave="{28763EE3-A225-499D-ABC5-792DF29EA843}"/>
  <bookViews>
    <workbookView xWindow="-108" yWindow="-108" windowWidth="23256" windowHeight="12456" tabRatio="834" activeTab="3" xr2:uid="{54B6D298-0980-4D66-8D85-7026D5628FBB}"/>
  </bookViews>
  <sheets>
    <sheet name="SHEETS DESCRIPTION" sheetId="8" r:id="rId1"/>
    <sheet name="1. SUMMARY" sheetId="1" r:id="rId2"/>
    <sheet name="2. TURBOID" sheetId="3" r:id="rId3"/>
    <sheet name="3. AP-MS" sheetId="4" r:id="rId4"/>
  </sheets>
  <definedNames>
    <definedName name="_xlnm._FilterDatabase" localSheetId="3" hidden="1">'3. AP-MS'!$A$2:$P$2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D4" i="1" l="1"/>
  <c r="C4" i="1"/>
  <c r="B4" i="1"/>
</calcChain>
</file>

<file path=xl/sharedStrings.xml><?xml version="1.0" encoding="utf-8"?>
<sst xmlns="http://schemas.openxmlformats.org/spreadsheetml/2006/main" count="5680" uniqueCount="4645">
  <si>
    <t>AT1G72500</t>
  </si>
  <si>
    <t>AT1G20330</t>
  </si>
  <si>
    <t>AT2G20990</t>
  </si>
  <si>
    <t>AT2G43420</t>
  </si>
  <si>
    <t>AT3G54085</t>
  </si>
  <si>
    <t>AT1G05500</t>
  </si>
  <si>
    <t>AT1G53590</t>
  </si>
  <si>
    <t>AT4G24230</t>
  </si>
  <si>
    <t>AT1G51570</t>
  </si>
  <si>
    <t>AT5G11100</t>
  </si>
  <si>
    <t>AT3G61050</t>
  </si>
  <si>
    <t>AT5G22460</t>
  </si>
  <si>
    <t>AT5G07920</t>
  </si>
  <si>
    <t>AT3G48890</t>
  </si>
  <si>
    <t>AT4G23630</t>
  </si>
  <si>
    <t>AT5G42570</t>
  </si>
  <si>
    <t>AT3G13870</t>
  </si>
  <si>
    <t>AT5G59960</t>
  </si>
  <si>
    <t>AT3G61560</t>
  </si>
  <si>
    <t>AT3G14910</t>
  </si>
  <si>
    <t>AT5G17980</t>
  </si>
  <si>
    <t>AT5G45160</t>
  </si>
  <si>
    <t>AT1G74520</t>
  </si>
  <si>
    <t>AT3G57880</t>
  </si>
  <si>
    <t>AT3G19340</t>
  </si>
  <si>
    <t>AT2G46170</t>
  </si>
  <si>
    <t>AT4G26130</t>
  </si>
  <si>
    <t>AT5G41600</t>
  </si>
  <si>
    <t>AT1G60870</t>
  </si>
  <si>
    <t>AT2G45200</t>
  </si>
  <si>
    <t>AT1G73200</t>
  </si>
  <si>
    <t>AT2G36300</t>
  </si>
  <si>
    <t>AT5G14105</t>
  </si>
  <si>
    <t>AT4G31080</t>
  </si>
  <si>
    <t>AT4G30480</t>
  </si>
  <si>
    <t>AT1G08820</t>
  </si>
  <si>
    <t>AT4G27120</t>
  </si>
  <si>
    <t>AT3G52760</t>
  </si>
  <si>
    <t>AT3G57650</t>
  </si>
  <si>
    <t>AT2G24330</t>
  </si>
  <si>
    <t>AT2G45140</t>
  </si>
  <si>
    <t>AT5G23390</t>
  </si>
  <si>
    <t>AT1G29060</t>
  </si>
  <si>
    <t>AT1G48440</t>
  </si>
  <si>
    <t>AT1G64090</t>
  </si>
  <si>
    <t>AT1G48840</t>
  </si>
  <si>
    <t>AT5G13710</t>
  </si>
  <si>
    <t>AT2G15900</t>
  </si>
  <si>
    <t>AT1G62050</t>
  </si>
  <si>
    <t>AT2G40890</t>
  </si>
  <si>
    <t>AT5G52240</t>
  </si>
  <si>
    <t>AT2G40190</t>
  </si>
  <si>
    <t>AT1G76090</t>
  </si>
  <si>
    <t>AT5G45420</t>
  </si>
  <si>
    <t>AT3G48520</t>
  </si>
  <si>
    <t>AT2G04350</t>
  </si>
  <si>
    <t>AT5G50720</t>
  </si>
  <si>
    <t>AT3G14610</t>
  </si>
  <si>
    <t>AT1G11905</t>
  </si>
  <si>
    <t>AT1G15240</t>
  </si>
  <si>
    <t>AT3G19460</t>
  </si>
  <si>
    <t>AT2G39630</t>
  </si>
  <si>
    <t>AT3G59500</t>
  </si>
  <si>
    <t>AT5G15880</t>
  </si>
  <si>
    <t>AT4G14600</t>
  </si>
  <si>
    <t>AT3G60380</t>
  </si>
  <si>
    <t>AT1G51740</t>
  </si>
  <si>
    <t>AT1G64110</t>
  </si>
  <si>
    <t>AT1G65020</t>
  </si>
  <si>
    <t>AT3G60600</t>
  </si>
  <si>
    <t>AT5G42560</t>
  </si>
  <si>
    <t>AT1G54110</t>
  </si>
  <si>
    <t>AT1G30890</t>
  </si>
  <si>
    <t>AT1G11890</t>
  </si>
  <si>
    <t>AT2G26240</t>
  </si>
  <si>
    <t>AT3G54010</t>
  </si>
  <si>
    <t>AT1G33060</t>
  </si>
  <si>
    <t>AT2G38360</t>
  </si>
  <si>
    <t>AT3G66658</t>
  </si>
  <si>
    <t>AT1G69700</t>
  </si>
  <si>
    <t>AT5G49580</t>
  </si>
  <si>
    <t>AT4G17170</t>
  </si>
  <si>
    <t>AT4G00170</t>
  </si>
  <si>
    <t>AT3G51520</t>
  </si>
  <si>
    <t>AT3G10260</t>
  </si>
  <si>
    <t>AT2G26260</t>
  </si>
  <si>
    <t>AT1G73240</t>
  </si>
  <si>
    <t>AT1G74720</t>
  </si>
  <si>
    <t>AT2G43210</t>
  </si>
  <si>
    <t>ATCG00760</t>
  </si>
  <si>
    <t>AT5G60620</t>
  </si>
  <si>
    <t>AT5G58640</t>
  </si>
  <si>
    <t>AT5G47400</t>
  </si>
  <si>
    <t>AT3G03330</t>
  </si>
  <si>
    <t>AT1G27770</t>
  </si>
  <si>
    <t>AT2G44610</t>
  </si>
  <si>
    <t>AT1G04780</t>
  </si>
  <si>
    <t>AT3G57090</t>
  </si>
  <si>
    <t>AT3G63520</t>
  </si>
  <si>
    <t>AT2G01470</t>
  </si>
  <si>
    <t>AT4G00090</t>
  </si>
  <si>
    <t>AT3G05280</t>
  </si>
  <si>
    <t>AT4G11220</t>
  </si>
  <si>
    <t>AT5G59410</t>
  </si>
  <si>
    <t>AT3G48280</t>
  </si>
  <si>
    <t>AT3G14660</t>
  </si>
  <si>
    <t>AT4G31340</t>
  </si>
  <si>
    <t>AT5G16720</t>
  </si>
  <si>
    <t>AT3G57030</t>
  </si>
  <si>
    <t>AT4G18800</t>
  </si>
  <si>
    <t>AT4G35580</t>
  </si>
  <si>
    <t>AT1G47290</t>
  </si>
  <si>
    <t>AT4G08540</t>
  </si>
  <si>
    <t>AT3G17780</t>
  </si>
  <si>
    <t>AT1G07670</t>
  </si>
  <si>
    <t>AT1G19650</t>
  </si>
  <si>
    <t>AT1G07810</t>
  </si>
  <si>
    <t>AT2G31680</t>
  </si>
  <si>
    <t>AT4G30600</t>
  </si>
  <si>
    <t>AT3G20100</t>
  </si>
  <si>
    <t>AT4G11830</t>
  </si>
  <si>
    <t>AT4G00752</t>
  </si>
  <si>
    <t>AT2G15280</t>
  </si>
  <si>
    <t>AT5G22800</t>
  </si>
  <si>
    <t>AT5G20520</t>
  </si>
  <si>
    <t>AT2G17670</t>
  </si>
  <si>
    <t>AT1G60660</t>
  </si>
  <si>
    <t>AT2G40380</t>
  </si>
  <si>
    <t>AT5G17770</t>
  </si>
  <si>
    <t>AT1G07970</t>
  </si>
  <si>
    <t>AT3G51640</t>
  </si>
  <si>
    <t>AT2G30490</t>
  </si>
  <si>
    <t>AT1G66340</t>
  </si>
  <si>
    <t>AT4G16444</t>
  </si>
  <si>
    <t>AT3G04470</t>
  </si>
  <si>
    <t>AT5G16660</t>
  </si>
  <si>
    <t>AT1G54990</t>
  </si>
  <si>
    <t>AT1G22510</t>
  </si>
  <si>
    <t>AT5G48810</t>
  </si>
  <si>
    <t>AT1G02730</t>
  </si>
  <si>
    <t>AT5G21990</t>
  </si>
  <si>
    <t>AT1G60860</t>
  </si>
  <si>
    <t>AT4G37370</t>
  </si>
  <si>
    <t>AT3G14590</t>
  </si>
  <si>
    <t>AT2G47320</t>
  </si>
  <si>
    <t>AT5G08010</t>
  </si>
  <si>
    <t>AT5G48660</t>
  </si>
  <si>
    <t>AT5G11390</t>
  </si>
  <si>
    <t>AT2G41160</t>
  </si>
  <si>
    <t>AT2G42700</t>
  </si>
  <si>
    <t>AT3G22240</t>
  </si>
  <si>
    <t>AT5G17760</t>
  </si>
  <si>
    <t>AT1G22740</t>
  </si>
  <si>
    <t>AT1G05570</t>
  </si>
  <si>
    <t>AT3G62580</t>
  </si>
  <si>
    <t>AT2G40940</t>
  </si>
  <si>
    <t>AT3G29090</t>
  </si>
  <si>
    <t>AT3G03010</t>
  </si>
  <si>
    <t>AT2G39900</t>
  </si>
  <si>
    <t>AT1G75370</t>
  </si>
  <si>
    <t>AT1G19950</t>
  </si>
  <si>
    <t>AT3G55600</t>
  </si>
  <si>
    <t>AT1G77590</t>
  </si>
  <si>
    <t>AT5G24810</t>
  </si>
  <si>
    <t>AT3G63410</t>
  </si>
  <si>
    <t>AT1G65820</t>
  </si>
  <si>
    <t>AT3G16310</t>
  </si>
  <si>
    <t>AT4G14420</t>
  </si>
  <si>
    <t>AT4G18600</t>
  </si>
  <si>
    <t>AT4G10790</t>
  </si>
  <si>
    <t>AT5G08580</t>
  </si>
  <si>
    <t>AT5G03280</t>
  </si>
  <si>
    <t>AT5G53560</t>
  </si>
  <si>
    <t>AT1G67490</t>
  </si>
  <si>
    <t>AT3G51460</t>
  </si>
  <si>
    <t>AT2G38960</t>
  </si>
  <si>
    <t>AT2G01830</t>
  </si>
  <si>
    <t>AT5G57020</t>
  </si>
  <si>
    <t>AT2G21600</t>
  </si>
  <si>
    <t>AT5G12080</t>
  </si>
  <si>
    <t>AT5G27760</t>
  </si>
  <si>
    <t>AT5G06260</t>
  </si>
  <si>
    <t>AT2G24180</t>
  </si>
  <si>
    <t>AT2G23940</t>
  </si>
  <si>
    <t>AT2G19880</t>
  </si>
  <si>
    <t>AT1G50520</t>
  </si>
  <si>
    <t>AT5G19690</t>
  </si>
  <si>
    <t>AT3G56110</t>
  </si>
  <si>
    <t>AT2G07050</t>
  </si>
  <si>
    <t>AT5G12200</t>
  </si>
  <si>
    <t>AT5G49555</t>
  </si>
  <si>
    <t>AT5G23630</t>
  </si>
  <si>
    <t>AT2G44870</t>
  </si>
  <si>
    <t>AT1G63500</t>
  </si>
  <si>
    <t>AT4G22390</t>
  </si>
  <si>
    <t>AT2G02100</t>
  </si>
  <si>
    <t>AT1G34130</t>
  </si>
  <si>
    <t>AT5G07120</t>
  </si>
  <si>
    <t>AT1G05270</t>
  </si>
  <si>
    <t>AT2G16280</t>
  </si>
  <si>
    <t>AT1G11680</t>
  </si>
  <si>
    <t>AT5G48570</t>
  </si>
  <si>
    <t>AT5G47180</t>
  </si>
  <si>
    <t>AT3G55020</t>
  </si>
  <si>
    <t>AT5G53470</t>
  </si>
  <si>
    <t>AT4G34640</t>
  </si>
  <si>
    <t>AT2G45630</t>
  </si>
  <si>
    <t>AT3G45960</t>
  </si>
  <si>
    <t>AT3G47700</t>
  </si>
  <si>
    <t>AT1G12200</t>
  </si>
  <si>
    <t>AT1G44170</t>
  </si>
  <si>
    <t>AT3G49720</t>
  </si>
  <si>
    <t>AT2G23980</t>
  </si>
  <si>
    <t>AT3G56630</t>
  </si>
  <si>
    <t>AT5G15870</t>
  </si>
  <si>
    <t>AT4G27680</t>
  </si>
  <si>
    <t>AT5G61790</t>
  </si>
  <si>
    <t>AT2G21160</t>
  </si>
  <si>
    <t>AT3G23280</t>
  </si>
  <si>
    <t>AT1G22520</t>
  </si>
  <si>
    <t>AT5G59420</t>
  </si>
  <si>
    <t>AT1G07180</t>
  </si>
  <si>
    <t>AT1G10300</t>
  </si>
  <si>
    <t>AT3G02420</t>
  </si>
  <si>
    <t>AT2G44080</t>
  </si>
  <si>
    <t>AT5G35160</t>
  </si>
  <si>
    <t>AT5G20660</t>
  </si>
  <si>
    <t>AT1G67730</t>
  </si>
  <si>
    <t>AT4G32250</t>
  </si>
  <si>
    <t>AT3G18280</t>
  </si>
  <si>
    <t>AT5G41940</t>
  </si>
  <si>
    <t>AT5G49680</t>
  </si>
  <si>
    <t>AT1G71950</t>
  </si>
  <si>
    <t>AT4G22540</t>
  </si>
  <si>
    <t>AT4G20980</t>
  </si>
  <si>
    <t>AT3G06110</t>
  </si>
  <si>
    <t>AT4G02520</t>
  </si>
  <si>
    <t>AT2G19680</t>
  </si>
  <si>
    <t>AT4G15090</t>
  </si>
  <si>
    <t>AT1G29910</t>
  </si>
  <si>
    <t>AT3G60190</t>
  </si>
  <si>
    <t>AT2G24520</t>
  </si>
  <si>
    <t>AT1G73670</t>
  </si>
  <si>
    <t>AT3G04050</t>
  </si>
  <si>
    <t>AT5G42080</t>
  </si>
  <si>
    <t>AT3G54850</t>
  </si>
  <si>
    <t>AT4G21150</t>
  </si>
  <si>
    <t>AT5G16150</t>
  </si>
  <si>
    <t>AT5G64040</t>
  </si>
  <si>
    <t>AT5G65490</t>
  </si>
  <si>
    <t>AT5G23060</t>
  </si>
  <si>
    <t>AT1G11300</t>
  </si>
  <si>
    <t>AT3G22370</t>
  </si>
  <si>
    <t>AT1G17730</t>
  </si>
  <si>
    <t>AT5G23300</t>
  </si>
  <si>
    <t>AT2G05590</t>
  </si>
  <si>
    <t>AT5G15320</t>
  </si>
  <si>
    <t>AT1G58060</t>
  </si>
  <si>
    <t>AT3G52730</t>
  </si>
  <si>
    <t>AT1G69880</t>
  </si>
  <si>
    <t>AT3G46430</t>
  </si>
  <si>
    <t>AT3G21865</t>
  </si>
  <si>
    <t>AT2G03440</t>
  </si>
  <si>
    <t>AT1G52300</t>
  </si>
  <si>
    <t>AT4G01320</t>
  </si>
  <si>
    <t>AT2G07707</t>
  </si>
  <si>
    <t>AT3G19820</t>
  </si>
  <si>
    <t>AT3G47930</t>
  </si>
  <si>
    <t>AT1G07080</t>
  </si>
  <si>
    <t>AT1G09870</t>
  </si>
  <si>
    <t>AT2G47000</t>
  </si>
  <si>
    <t>AT2G03120</t>
  </si>
  <si>
    <t>AT5G01010</t>
  </si>
  <si>
    <t>AT1G74470</t>
  </si>
  <si>
    <t>AT1G42960</t>
  </si>
  <si>
    <t>AT2G25110</t>
  </si>
  <si>
    <t>AT3G22425</t>
  </si>
  <si>
    <t>AT5G11420</t>
  </si>
  <si>
    <t>AT2G47650</t>
  </si>
  <si>
    <t>AT4G22710</t>
  </si>
  <si>
    <t>AT5G20650</t>
  </si>
  <si>
    <t>AT5G13430</t>
  </si>
  <si>
    <t>AT2G38670</t>
  </si>
  <si>
    <t>AT3G45970</t>
  </si>
  <si>
    <t>AT1G70770</t>
  </si>
  <si>
    <t>AT5G55220</t>
  </si>
  <si>
    <t>AT2G45860</t>
  </si>
  <si>
    <t>AT1G10730</t>
  </si>
  <si>
    <t>AT2G27730</t>
  </si>
  <si>
    <t>AT4G05020</t>
  </si>
  <si>
    <t>AT1G75500</t>
  </si>
  <si>
    <t>AT4G29480</t>
  </si>
  <si>
    <t>AT3G43980</t>
  </si>
  <si>
    <t>Nº PROTEINS</t>
  </si>
  <si>
    <t>TURBO ID</t>
  </si>
  <si>
    <t>AP-MS</t>
  </si>
  <si>
    <t>TURBO ID U AP-MS</t>
  </si>
  <si>
    <t>ER-PM LOPIT</t>
  </si>
  <si>
    <t>LIST OF ACC. NUMBERS</t>
  </si>
  <si>
    <t>APPLIED THRESHOLDS</t>
  </si>
  <si>
    <t>AT3G56190</t>
  </si>
  <si>
    <t>AT4G27500</t>
  </si>
  <si>
    <t>AT5G58070</t>
  </si>
  <si>
    <t>AT1G73590</t>
  </si>
  <si>
    <t>AT2G38440</t>
  </si>
  <si>
    <t>AT5G19090</t>
  </si>
  <si>
    <t>%ER&gt;10 and %PM&gt;5</t>
  </si>
  <si>
    <t>ACA1, PEA1|autoinhibited Ca2+-ATPase 1</t>
  </si>
  <si>
    <t>Nucleotide-diphospho-sugar transferases superfamily protein</t>
  </si>
  <si>
    <t>DEI1, PAS1|FKBP-type peptidyl-prolyl cis-trans isomerase family protein</t>
  </si>
  <si>
    <t>Target SNARE coiled-coil domain protein</t>
  </si>
  <si>
    <t>alpha/beta-Hydrolases superfamily protein</t>
  </si>
  <si>
    <t>Chaperone DnaJ-domain superfamily protein</t>
  </si>
  <si>
    <t>CYP94B3|cytochrome P450, family 94, subfamily B, polypeptide 3</t>
  </si>
  <si>
    <t>CYP72A13|cytochrome P450, family 72, subfamily A, polypeptide 13</t>
  </si>
  <si>
    <t>ATGPAT9, GPAT9|glycerol-3-phosphate acyltransferase 9</t>
  </si>
  <si>
    <t>ATCCD1, ATNCED1, CCD1, NCED1|carotenoid cleavage dioxygenase 1</t>
  </si>
  <si>
    <t>nucleoporin protein Ndc1-Nup protein</t>
  </si>
  <si>
    <t>AtRABA5d, RABA5d|RAB GTPase homolog A5D</t>
  </si>
  <si>
    <t>Reticulon family protein</t>
  </si>
  <si>
    <t>RTNLB8|Reticulon family protein</t>
  </si>
  <si>
    <t>Transducin/WD40 repeat-like superfamily protein</t>
  </si>
  <si>
    <t>Plant VAMP (vesicle-associated membrane protein) family protein</t>
  </si>
  <si>
    <t>SYT1-CslTurboID (standard) vs large dataset</t>
  </si>
  <si>
    <t>protein group</t>
  </si>
  <si>
    <t>prot_acc</t>
  </si>
  <si>
    <t>prot_name</t>
  </si>
  <si>
    <t>prot_mass</t>
  </si>
  <si>
    <t>N baitgroups</t>
  </si>
  <si>
    <t>Count 2 pep ID</t>
  </si>
  <si>
    <t>Count 1 pep ID</t>
  </si>
  <si>
    <t>Mean NSAF</t>
  </si>
  <si>
    <t>NSAF Ratio</t>
  </si>
  <si>
    <t>-log(p-value)</t>
  </si>
  <si>
    <t>Enrichment score</t>
  </si>
  <si>
    <t>THRESHOLD</t>
  </si>
  <si>
    <t>AT1G72500.1</t>
  </si>
  <si>
    <t>inter alpha-trypsin inhibitor, heavy chain-like protein</t>
  </si>
  <si>
    <t>AT2G20990.1</t>
  </si>
  <si>
    <t>AtSYT1, ATSYTA, NTMC2T1.1, NTMC2TYPE1.1, SYT1, SYTA|synaptotagmin A</t>
  </si>
  <si>
    <t>AT4G24230.1;AT4G24230.2;AT4G24230.3;AT4G24230.4;AT4G24230.5;AT4G24230.6</t>
  </si>
  <si>
    <t>ACBP3|acyl-CoA-binding domain 3</t>
  </si>
  <si>
    <t>AT1G05500.1</t>
  </si>
  <si>
    <t>ATSYTE, NTMC2T2.1, NTMC2TYPE2.1, SYT5, SYTE|Calcium-dependent lipid-binding (CaLB domain) family protein</t>
  </si>
  <si>
    <t>AT5G11100.1</t>
  </si>
  <si>
    <t>ATSYTD, NTMC2T2.2, NTMC2TYPE2.2, SYT4, SYTD|Calcium-dependent lipid-binding (CaLB domain) family protein</t>
  </si>
  <si>
    <t>AT2G43420.1</t>
  </si>
  <si>
    <t>RTN20|3-beta hydroxysteroid dehydrogenase/isomerase family protein</t>
  </si>
  <si>
    <t>AT5G42570.1</t>
  </si>
  <si>
    <t>B-cell receptor-associated 31-like protein</t>
  </si>
  <si>
    <t>AT3G14910.1</t>
  </si>
  <si>
    <t>Rab3 GTPase-activating protein non-catalytic subunit</t>
  </si>
  <si>
    <t>AT3G61050.1;AT3G61050.2</t>
  </si>
  <si>
    <t>AtCLB, NTMC2T4, NTMC2TYPE4|Calcium-dependent lipid-binding (CaLB domain) family protein</t>
  </si>
  <si>
    <t>AT5G07920.1;AT5G07920.2;AT5G07920.3</t>
  </si>
  <si>
    <t>ATDGK1, DGK1|diacylglycerol kinase1</t>
  </si>
  <si>
    <t>AT1G60870.1</t>
  </si>
  <si>
    <t>MEE9|maternal effect embryo arrest 9</t>
  </si>
  <si>
    <t>AT2G36300.1</t>
  </si>
  <si>
    <t>Integral membrane Yip1 family protein</t>
  </si>
  <si>
    <t>AT4G30480.2</t>
  </si>
  <si>
    <t>AtTPR1, TPR1|Tetratricopeptide repeat (TPR)-like superfamily protein</t>
  </si>
  <si>
    <t>AT3G52760.1</t>
  </si>
  <si>
    <t>AT1G29060.1;AT1G29060.2;AT4G14600.1</t>
  </si>
  <si>
    <t>AtSFT12|Target SNARE coiled-coil domain protein</t>
  </si>
  <si>
    <t>AT1G48840.1</t>
  </si>
  <si>
    <t>heat-inducible transcription repressor (DUF639)</t>
  </si>
  <si>
    <t>AT1G62050.1</t>
  </si>
  <si>
    <t>Ankyrin repeat family protein</t>
  </si>
  <si>
    <t>AT5G17980.1</t>
  </si>
  <si>
    <t>MCTP16|C2 calcium/lipid-binding plant phosphoribosyltransferase family protein</t>
  </si>
  <si>
    <t>AT3G48520.1</t>
  </si>
  <si>
    <t>AT5G59960.1</t>
  </si>
  <si>
    <t>K-stimulated pyrophosphate-energized sodium pump protein</t>
  </si>
  <si>
    <t>AT4G23630.1;AT4G23630.2</t>
  </si>
  <si>
    <t>BTI1, RTN1, RTNLB1|VIRB2-interacting protein 1</t>
  </si>
  <si>
    <t>AT2G39630.1;AT2G39630.2;AT2G39630.3</t>
  </si>
  <si>
    <t>AT3G61560.1;AT3G61560.2</t>
  </si>
  <si>
    <t>RTN6, RTNLB6|Reticulon family protein</t>
  </si>
  <si>
    <t>AT4G26130.1</t>
  </si>
  <si>
    <t>cotton fiber protein</t>
  </si>
  <si>
    <t>AT5G15880.1</t>
  </si>
  <si>
    <t>golgin family A protein</t>
  </si>
  <si>
    <t>AT3G60380.1</t>
  </si>
  <si>
    <t>AT1G64110.1;AT1G64110.2;AT1G64110.3;AT1G64110.4;AT1G64110.5</t>
  </si>
  <si>
    <t>DAA1|P-loop containing nucleoside triphosphate hydrolases superfamily protein</t>
  </si>
  <si>
    <t>AT1G54110.1;AT1G54110.3</t>
  </si>
  <si>
    <t>Membrane fusion protein Use1</t>
  </si>
  <si>
    <t>AT1G74520.1;AT1G74520.2</t>
  </si>
  <si>
    <t>ATHVA22A, HVA22A|HVA22 homologue A</t>
  </si>
  <si>
    <t>AT1G33060.1;AT1G33060.2</t>
  </si>
  <si>
    <t>ANAC014, NAC014|NAC 014</t>
  </si>
  <si>
    <t>AT2G46170.1</t>
  </si>
  <si>
    <t>RTNLB5|Reticulon family protein</t>
  </si>
  <si>
    <t>AT5G41600.1</t>
  </si>
  <si>
    <t>BTI3, RTNLB4|VIRB2-interacting protein 3</t>
  </si>
  <si>
    <t>AT2G24330.1</t>
  </si>
  <si>
    <t>integral membrane metal-binding family protein (DUF2296)</t>
  </si>
  <si>
    <t>AT2G43210.1;AT2G43210.2;AT2G43210.3</t>
  </si>
  <si>
    <t>Ubiquitin-like superfamily protein</t>
  </si>
  <si>
    <t>AT5G47400.1</t>
  </si>
  <si>
    <t>sphingomyelin phosphodiesterase</t>
  </si>
  <si>
    <t>AT1G04780.1</t>
  </si>
  <si>
    <t>AT3G13870.1;AT3G13870.2</t>
  </si>
  <si>
    <t>GOM8, RHD3|Root hair defective 3 GTP-binding protein (RHD3)</t>
  </si>
  <si>
    <t>AT1G08820.1;AT1G08820.2;AT1G08820.3;AT1G08820.4;AT1G08820.5</t>
  </si>
  <si>
    <t>VAP27-2|vamp/synaptobrevin-associated protein 27-2</t>
  </si>
  <si>
    <t>AT3G05280.1</t>
  </si>
  <si>
    <t>AT5G59410.1</t>
  </si>
  <si>
    <t>Rab5-interacting family protein</t>
  </si>
  <si>
    <t>AT1G73200.1</t>
  </si>
  <si>
    <t>testis-expressed sequence 2-like protein (DUF2404)</t>
  </si>
  <si>
    <t>AT5G16720.1</t>
  </si>
  <si>
    <t>MyoB3|caldesmon-like protein (Protein of unknown function, DUF593)</t>
  </si>
  <si>
    <t>AT4G35580.1</t>
  </si>
  <si>
    <t>CBNAC, NTL9|NAC transcription factor-like 9</t>
  </si>
  <si>
    <t>AT4G08540.1</t>
  </si>
  <si>
    <t>DNA-directed RNA polymerase II protein</t>
  </si>
  <si>
    <t>AT1G19650.1</t>
  </si>
  <si>
    <t>Sec14p-like phosphatidylinositol transfer family protein</t>
  </si>
  <si>
    <t>AT4G31080.1</t>
  </si>
  <si>
    <t>AT4G30600.1;AT4G30600.2</t>
  </si>
  <si>
    <t>signal recognition particle receptor alpha subunit family protein</t>
  </si>
  <si>
    <t>AT4G11830.1;AT4G11830.2;AT4G11830.3;AT4G11830.4;AT4G11850.1</t>
  </si>
  <si>
    <t>PLDGAMMA2|phospholipase D gamma 2</t>
  </si>
  <si>
    <t>AT4G27120.1;AT4G27120.2</t>
  </si>
  <si>
    <t>DDRGK domain protein</t>
  </si>
  <si>
    <t>AT4G00752.1</t>
  </si>
  <si>
    <t>UBX domain-containing protein</t>
  </si>
  <si>
    <t>AT5G22800.1;AT5G22800.2</t>
  </si>
  <si>
    <t>EMB1030, EMB263, EMB86|Alanyl-tRNA synthetase, class IIc</t>
  </si>
  <si>
    <t>AT2G17670.1;AT2G17670.2</t>
  </si>
  <si>
    <t>Tetratricopeptide repeat (TPR)-like superfamily protein</t>
  </si>
  <si>
    <t>AT3G54010.1</t>
  </si>
  <si>
    <t>AT5G45420.1;AT5G45420.2;AT5G45420.3</t>
  </si>
  <si>
    <t>maMYB|Duplicated homeodomain-like superfamily protein</t>
  </si>
  <si>
    <t>AT1G07970.1</t>
  </si>
  <si>
    <t>cytochrome B561, amino-terminal protein</t>
  </si>
  <si>
    <t>AT3G51640.1;AT3G51640.2;AT3G51640.3</t>
  </si>
  <si>
    <t>stress response NST1-like protein</t>
  </si>
  <si>
    <t>AT5G23390.1</t>
  </si>
  <si>
    <t>polygalacturonase inhibitor (DUF639)</t>
  </si>
  <si>
    <t>AT1G66340.1</t>
  </si>
  <si>
    <t>AtETR1, EIN1, ETR, ETR1|Signal transduction histidine kinase, hybrid-type, ethylene sensor</t>
  </si>
  <si>
    <t>AT3G04470.1</t>
  </si>
  <si>
    <t>AT1G54990.1</t>
  </si>
  <si>
    <t>AXR4, RGR, RGR1|alpha/beta-Hydrolases superfamily protein</t>
  </si>
  <si>
    <t>AT1G64090.1</t>
  </si>
  <si>
    <t>RTN3, RTNLB3|Reticulan like protein B3</t>
  </si>
  <si>
    <t>AT1G15240.2</t>
  </si>
  <si>
    <t>phox (PX) domain-containing protein</t>
  </si>
  <si>
    <t>AT1G02730.1</t>
  </si>
  <si>
    <t>ATCSLD5, CSLD5, CSLD5, SOS6|cellulose synthase-like D5</t>
  </si>
  <si>
    <t>AT1G60860.1;AT1G60860.2;AT1G60860.3</t>
  </si>
  <si>
    <t>AGD2|ARF-GAP domain 2</t>
  </si>
  <si>
    <t>AT1G69700.1</t>
  </si>
  <si>
    <t>ATHVA22C, HVA22C|HVA22 homologue C</t>
  </si>
  <si>
    <t>AT3G14590.1;AT3G14590.2;AT3G14590.3</t>
  </si>
  <si>
    <t>NTMC2T6.2, NTMC2TYPE6.2|Calcium-dependent lipid-binding (CaLB domain) family protein</t>
  </si>
  <si>
    <t>AT5G08010.1</t>
  </si>
  <si>
    <t>hypothetical protein</t>
  </si>
  <si>
    <t>AT5G11390.1</t>
  </si>
  <si>
    <t>WIT1|WPP domain-interacting protein 1</t>
  </si>
  <si>
    <t>AT1G65020.1</t>
  </si>
  <si>
    <t>plasma protein</t>
  </si>
  <si>
    <t>AT2G42700.1;AT2G42700.2;AT2G42700.3</t>
  </si>
  <si>
    <t>MIP3|vesicle docking protein</t>
  </si>
  <si>
    <t>AT3G22240.1</t>
  </si>
  <si>
    <t>AthCYSTM9|cysteine-rich/transmembrane domain PCC1-like protein</t>
  </si>
  <si>
    <t>AT3G48890.1</t>
  </si>
  <si>
    <t>ATMAPR3, ATMP2, MAPR3, MSBP2|membrane-associated progesterone binding protein 3</t>
  </si>
  <si>
    <t>AT5G17760.1</t>
  </si>
  <si>
    <t>P-loop containing nucleoside triphosphate hydrolases superfamily protein</t>
  </si>
  <si>
    <t>AT1G05570.1;AT1G05570.2;AT1G05570.3;AT1G05570.4;AT2G31960.1;AT2G31960.2;AT2G31960.3;AT2G31960.4;AT2G31960.5</t>
  </si>
  <si>
    <t>ATGSL06, ATGSL6, CALS1, GSL06, GSL6|callose synthase 1</t>
  </si>
  <si>
    <t>AT3G62580.1</t>
  </si>
  <si>
    <t>Late embryogenesis abundant protein (LEA) family protein</t>
  </si>
  <si>
    <t>AT2G40940.1</t>
  </si>
  <si>
    <t>ERS, ERS1|ethylene response sensor 1</t>
  </si>
  <si>
    <t>AT3G29090.1</t>
  </si>
  <si>
    <t>ATPME31, PME31|pectin methylesterase 31</t>
  </si>
  <si>
    <t>AT2G39900.1</t>
  </si>
  <si>
    <t>WLIM2a|GATA type zinc finger transcription factor family protein</t>
  </si>
  <si>
    <t>AT1G75370.1;AT1G75370.2</t>
  </si>
  <si>
    <t>AT3G55600.1;AT3G55600.2</t>
  </si>
  <si>
    <t>AT5G24810.1;AT5G24810.2</t>
  </si>
  <si>
    <t>ABC1 family protein</t>
  </si>
  <si>
    <t>AT3G57650.1</t>
  </si>
  <si>
    <t>LPAT2|lysophosphatidyl acyltransferase 2</t>
  </si>
  <si>
    <t>AT3G16310.1</t>
  </si>
  <si>
    <t>mitotic phosphoprotein N~ end (MPPN) family protein</t>
  </si>
  <si>
    <t>AT4G18600.1;AT4G18600.3;AT4G18600.5</t>
  </si>
  <si>
    <t>ATSCAR-LIKE, SCARL, WAVE5|SCAR family protein</t>
  </si>
  <si>
    <t>AT4G10790.1</t>
  </si>
  <si>
    <t>AT1G73240.1</t>
  </si>
  <si>
    <t>AT5G03280.1</t>
  </si>
  <si>
    <t>ATEIN2, CKR1, EIN2, ERA3, ORE2, ORE3, PIR2|NRAMP metal ion transporter family protein</t>
  </si>
  <si>
    <t>AT1G67490.1</t>
  </si>
  <si>
    <t>GCS1, KNF|glucosidase 1</t>
  </si>
  <si>
    <t>AT2G40190.1</t>
  </si>
  <si>
    <t>LEW3|UDP-Glycosyltransferase superfamily protein</t>
  </si>
  <si>
    <t>AT2G01830.1;AT2G01830.2;AT2G01830.3;AT2G01830.4;AT2G01830.5;AT2G01830.6</t>
  </si>
  <si>
    <t>AHK4, ATCRE1, CRE1, WOL, WOL1|CHASE domain containing histidine kinase protein</t>
  </si>
  <si>
    <t>AT5G57020.1</t>
  </si>
  <si>
    <t>ATNMT1, NMT1|myristoyl-CoA:protein N-myristoyltransferase</t>
  </si>
  <si>
    <t>AT5G12080.1;AT5G12080.2;AT5G12080.3</t>
  </si>
  <si>
    <t>ATMSL10, MSL10|mechanosensitive channel of small conductance-like 10</t>
  </si>
  <si>
    <t>AT5G06260.1;AT5G06260.2;AT5G06260.3</t>
  </si>
  <si>
    <t>TLD-domain containing nucleolar protein</t>
  </si>
  <si>
    <t>AT2G23940.1;AT2G23940.2;AT2G23940.3</t>
  </si>
  <si>
    <t>transmembrane protein (DUF788)</t>
  </si>
  <si>
    <t>AT2G19880.1;AT2G19880.2</t>
  </si>
  <si>
    <t>GCS|Nucleotide-diphospho-sugar transferases superfamily protein</t>
  </si>
  <si>
    <t>AT5G19690.1;AT5G19690.2</t>
  </si>
  <si>
    <t>STT3A|staurosporin and temperature sensitive 3-like A</t>
  </si>
  <si>
    <t>AT5G12200.1</t>
  </si>
  <si>
    <t>PYD2|pyrimidine 2</t>
  </si>
  <si>
    <t>AT5G23630.1</t>
  </si>
  <si>
    <t>MIA, PDR2|phosphate deficiency response 2</t>
  </si>
  <si>
    <t>AT1G63500.1</t>
  </si>
  <si>
    <t>BSK7|kinase with tetratricopeptide repeat domain-containing protein</t>
  </si>
  <si>
    <t>AT4G22390.1;AT4G22390.2</t>
  </si>
  <si>
    <t>F-box associated ubiquitination effector family protein</t>
  </si>
  <si>
    <t>AT1G34130.1</t>
  </si>
  <si>
    <t>STT3B|staurosporin and temperature sensitive 3-like b</t>
  </si>
  <si>
    <t>AT5G07120.1;AT5G07120.2;AT5G07120.3</t>
  </si>
  <si>
    <t>SNX2b|sorting nexin 2B</t>
  </si>
  <si>
    <t>AT5G22460.1;AT5G22460.2;AT5G22460.3</t>
  </si>
  <si>
    <t>AT2G16280.1</t>
  </si>
  <si>
    <t>KCS9|3-ketoacyl-CoA synthase 9</t>
  </si>
  <si>
    <t>AT5G48570.1</t>
  </si>
  <si>
    <t>ATFKBP65, FKBP65, ROF2|FKBP-type peptidyl-prolyl cis-trans isomerase family protein</t>
  </si>
  <si>
    <t>AT3G55020.1;AT3G55020.2;AT3G55020.3</t>
  </si>
  <si>
    <t>Ypt/Rab-GAP domain of gyp1p superfamily protein</t>
  </si>
  <si>
    <t>AT5G53470.1</t>
  </si>
  <si>
    <t>ACBP, ACBP1, AtACBP1|acyl-CoA binding protein 1</t>
  </si>
  <si>
    <t>AT1G53590.1</t>
  </si>
  <si>
    <t>NTMC2T6.1, NTMC2TYPE6.1|Calcium-dependent lipid-binding (CaLB domain) family protein</t>
  </si>
  <si>
    <t>AT2G45630.1;AT2G45630.2</t>
  </si>
  <si>
    <t>D-isomer specific 2-hydroxyacid dehydrogenase family protein</t>
  </si>
  <si>
    <t>AT3G47700.1</t>
  </si>
  <si>
    <t>MAG2|RINT-1 / TIP-1 family</t>
  </si>
  <si>
    <t>AT5G60620.1</t>
  </si>
  <si>
    <t>AT1G12200.1</t>
  </si>
  <si>
    <t>FMO|Flavin-binding monooxygenase family protein</t>
  </si>
  <si>
    <t>AT1G51740.1</t>
  </si>
  <si>
    <t>ATSYP81, ATUFE1, SYP81, UFE1|syntaxin of plants 81</t>
  </si>
  <si>
    <t>AT2G23980.1;AT2G23980.10;AT2G23980.2;AT2G23980.3;AT2G23980.4;AT2G23980.5;AT2G23980.6;AT2G23980.7;AT2G23980.8;AT2G23980.9</t>
  </si>
  <si>
    <t>ATCNGC6, CNGC6|cyclic nucleotide-gated channel 6</t>
  </si>
  <si>
    <t>AT5G15870.1</t>
  </si>
  <si>
    <t>glycosyl hydrolase family 81 protein</t>
  </si>
  <si>
    <t>AT4G27680.1</t>
  </si>
  <si>
    <t>AT3G14610.1</t>
  </si>
  <si>
    <t>CYP72A7|cytochrome P450, family 72, subfamily A, polypeptide 7</t>
  </si>
  <si>
    <t>AT1G27770.1;AT1G27770.4</t>
  </si>
  <si>
    <t>AT3G23280.2</t>
  </si>
  <si>
    <t>XBAT35|hypothetical protein</t>
  </si>
  <si>
    <t>AT5G59420.1</t>
  </si>
  <si>
    <t>ORP3C|OSBP(oxysterol binding protein)-related protein 3C</t>
  </si>
  <si>
    <t>AT1G10300.1;AT1G10300.2;AT1G10300.3;AT1G50920.1</t>
  </si>
  <si>
    <t>Nog1-2|Nucleolar GTP-binding protein</t>
  </si>
  <si>
    <t>AT2G44080.1</t>
  </si>
  <si>
    <t>ARL|ARGOS-like protein</t>
  </si>
  <si>
    <t>AT5G35160.1;AT5G35160.2;AT5G35160.3;AT5G35160.4</t>
  </si>
  <si>
    <t>TMN11|Endomembrane protein 70 protein family</t>
  </si>
  <si>
    <t>AT1G51570.1</t>
  </si>
  <si>
    <t>MCTP4|Calcium-dependent lipid-binding (CaLB domain) plant phosphoribosyltransferase family protein</t>
  </si>
  <si>
    <t>AT4G32250.1;AT4G32250.2;AT4G32250.3</t>
  </si>
  <si>
    <t>KOC1|Protein kinase superfamily protein</t>
  </si>
  <si>
    <t>AT5G41940.1</t>
  </si>
  <si>
    <t>AT5G13710.1;AT5G13710.2</t>
  </si>
  <si>
    <t>CPH, SMT1|sterol methyltransferase 1</t>
  </si>
  <si>
    <t>AT1G71950.1</t>
  </si>
  <si>
    <t>SPI-1|Proteinase inhibitor, propeptide</t>
  </si>
  <si>
    <t>AT4G22540.1;AT4G22540.2;AT4G22540.3;AT4G22540.4;AT4G22540.5;AT4G22540.6</t>
  </si>
  <si>
    <t>ORP2A|OSBP(oxysterol binding protein)-related protein 2A</t>
  </si>
  <si>
    <t>AT3G06110.1;AT3G06110.2;AT3G06110.3</t>
  </si>
  <si>
    <t>ATMKP2, DSPTP1B, MKP2|MAPK phosphatase 2</t>
  </si>
  <si>
    <t>AT4G02520.1</t>
  </si>
  <si>
    <t>ATGSTF2, ATPM24, ATPM24.1, GST2, GSTF2|glutathione S-transferase PHI 2</t>
  </si>
  <si>
    <t>AT4G15090.1;AT4G15090.2;AT4G15090.3;AT4G15090.4;AT4G15090.5</t>
  </si>
  <si>
    <t>FAR1|FRS (FAR1 Related Sequences) transcription factor family</t>
  </si>
  <si>
    <t>AT2G15900.1</t>
  </si>
  <si>
    <t>phox domain-containing protein</t>
  </si>
  <si>
    <t>AT2G01470.1</t>
  </si>
  <si>
    <t>ATSEC12, STL2P|SEC12P-like 2 protein</t>
  </si>
  <si>
    <t>AT1G73670.1</t>
  </si>
  <si>
    <t>ATMPK15, MPK15|MAP kinase 15</t>
  </si>
  <si>
    <t>AT3G54850.1</t>
  </si>
  <si>
    <t>ATPUB14, PUB14|plant U-box 14</t>
  </si>
  <si>
    <t>AT3G66658.2</t>
  </si>
  <si>
    <t>ALDH22A1|aldehyde dehydrogenase 22A1</t>
  </si>
  <si>
    <t>AT5G16150.1;AT5G16150.2;AT5G16150.3</t>
  </si>
  <si>
    <t>GLT1, PGLCT|plastidic GLC translocator</t>
  </si>
  <si>
    <t>AT5G65490.1</t>
  </si>
  <si>
    <t>suppressor-like protein</t>
  </si>
  <si>
    <t>AT1G11300.1;AT1G11300.2</t>
  </si>
  <si>
    <t>EGM1|G-type lectin S-receptor-like Serine/Threonine-kinase</t>
  </si>
  <si>
    <t>AT1G17730.1;AT1G73030.1</t>
  </si>
  <si>
    <t>CHMP1B, VPS46.1|vacuolar protein sorting 46.1</t>
  </si>
  <si>
    <t>AT2G05590.1;AT2G05590.2</t>
  </si>
  <si>
    <t>AT4G17170.1</t>
  </si>
  <si>
    <t>AT-RAB2, ATRAB2A, ATRAB-B1B, ATRABB1C, RAB2A, RAB-B1B, RABB1C|RAB GTPase homolog B1C</t>
  </si>
  <si>
    <t>AT1G58060.1</t>
  </si>
  <si>
    <t>RNA helicase family protein</t>
  </si>
  <si>
    <t>AT1G69880.1</t>
  </si>
  <si>
    <t>ATH8, TH8|thioredoxin H-type 8</t>
  </si>
  <si>
    <t>AT3G21865.1</t>
  </si>
  <si>
    <t>PEX22|peroxin 22</t>
  </si>
  <si>
    <t>AT5G21990.1</t>
  </si>
  <si>
    <t>AtTPR7, OEP61, TPR7|Tetratricopeptide repeat (TPR)-like superfamily protein</t>
  </si>
  <si>
    <t>AT1G33030.1;AT1G33030.2;AT1G33030.3</t>
  </si>
  <si>
    <t>AT1G33030</t>
  </si>
  <si>
    <t>O-methyltransferase family protein</t>
  </si>
  <si>
    <t>AT5G04990.1</t>
  </si>
  <si>
    <t>AT5G04990</t>
  </si>
  <si>
    <t>ATSUN1, SUN1|SAD1/UNC-84 domain protein 1</t>
  </si>
  <si>
    <t>AT5G09960.1;AT5G09960.3</t>
  </si>
  <si>
    <t>AT5G09960</t>
  </si>
  <si>
    <t>sorbin/SH3 domain protein</t>
  </si>
  <si>
    <t>AT3G02420.1;AT3G02420.2</t>
  </si>
  <si>
    <t>dihydroflavonol 4-reductase/flavanone protein</t>
  </si>
  <si>
    <t>AT5G23250.1</t>
  </si>
  <si>
    <t>AT5G23250</t>
  </si>
  <si>
    <t>Succinyl-CoA ligase, alpha subunit</t>
  </si>
  <si>
    <t>AT1G20330.1</t>
  </si>
  <si>
    <t>CVP1, FRL1, SMT2|sterol methyltransferase 2</t>
  </si>
  <si>
    <t>AT4G27500.1;AT4G27500.2</t>
  </si>
  <si>
    <t>PPI1|proton pump interactor 1</t>
  </si>
  <si>
    <t>AT1G72090.1</t>
  </si>
  <si>
    <t>AT1G72090</t>
  </si>
  <si>
    <t>Methylthiotransferase</t>
  </si>
  <si>
    <t>AT2G44140.1;AT2G44140.2;AT2G44140.3;AT2G44140.4;AT2G44140.5</t>
  </si>
  <si>
    <t>AT2G44140</t>
  </si>
  <si>
    <t>ATG4A|Peptidase family C54 protein</t>
  </si>
  <si>
    <t>AT3G16240.1</t>
  </si>
  <si>
    <t>AT3G16240</t>
  </si>
  <si>
    <t>AQP1, ATTIP2;1, DELTA-TIP, DELTA-TIP1, TIP2;1|delta tonoplast integral protein</t>
  </si>
  <si>
    <t>AT3G26410.1</t>
  </si>
  <si>
    <t>AT3G26410</t>
  </si>
  <si>
    <t>AtTRM11, TRM11|tRNA modification 11 protein</t>
  </si>
  <si>
    <t>AT1G79050.1;AT1G79050.2</t>
  </si>
  <si>
    <t>AT1G79050</t>
  </si>
  <si>
    <t>RECA1|recA DNA recombination family protein</t>
  </si>
  <si>
    <t>AT2G35190.1</t>
  </si>
  <si>
    <t>AT2G35190</t>
  </si>
  <si>
    <t>ATNPSN11, NPSN11, NSPN11|Putative plant snare 11</t>
  </si>
  <si>
    <t>AT4G14420.1</t>
  </si>
  <si>
    <t>HR-like lesion-inducing protein-like protein</t>
  </si>
  <si>
    <t>AT3G51460.1</t>
  </si>
  <si>
    <t>RHD4|Phosphoinositide phosphatase family protein</t>
  </si>
  <si>
    <t>AT3G60600.1</t>
  </si>
  <si>
    <t>(AT)VAP, VAP, VAP27, VAP27-1|vesicle associated protein</t>
  </si>
  <si>
    <t>AT1G22950.1</t>
  </si>
  <si>
    <t>AT1G22950</t>
  </si>
  <si>
    <t>2-oxoglutarate (2OG) and Fe(II)-dependent oxygenase superfamily protein</t>
  </si>
  <si>
    <t>AT1G29310.1;AT1G29310.2;AT2G34250.1;AT2G34250.2;AT2G34250.3</t>
  </si>
  <si>
    <t>AT1G29310</t>
  </si>
  <si>
    <t>SecY protein transport family protein</t>
  </si>
  <si>
    <t>AT1G32090.1</t>
  </si>
  <si>
    <t>AT1G32090</t>
  </si>
  <si>
    <t>early-responsive to dehydration stress protein (ERD4)</t>
  </si>
  <si>
    <t>AT2G04410.1</t>
  </si>
  <si>
    <t>AT2G04410</t>
  </si>
  <si>
    <t>RPM1-interacting protein 4 (RIN4) family protein</t>
  </si>
  <si>
    <t>AT2G15290.1</t>
  </si>
  <si>
    <t>AT2G15290</t>
  </si>
  <si>
    <t>AtTic21, CIA5, PIC1, TIC21|translocon at inner membrane of chloroplasts 21</t>
  </si>
  <si>
    <t>AT2G15760.1</t>
  </si>
  <si>
    <t>AT2G15760</t>
  </si>
  <si>
    <t>calmodulin-binding protein (DUF1645)</t>
  </si>
  <si>
    <t>AT3G04480.1</t>
  </si>
  <si>
    <t>AT3G04480</t>
  </si>
  <si>
    <t>endoribonuclease</t>
  </si>
  <si>
    <t>AT5G46020.1</t>
  </si>
  <si>
    <t>AT5G46020</t>
  </si>
  <si>
    <t>MUSE7|28 kDa heat/acid-stable phosphoprotein-like protein</t>
  </si>
  <si>
    <t>AT2G30490.1</t>
  </si>
  <si>
    <t>ATC4H, C4H, CYP73A5, REF3|cinnamate-4-hydroxylase</t>
  </si>
  <si>
    <t>AT1G22100.1</t>
  </si>
  <si>
    <t>AT1G22100</t>
  </si>
  <si>
    <t>Inositol-pentakisphosphate 2-kinase family protein</t>
  </si>
  <si>
    <t>AT1G53165.1</t>
  </si>
  <si>
    <t>AT1G53165</t>
  </si>
  <si>
    <t>ATMAP4K ALPHA1|Protein kinase superfamily protein</t>
  </si>
  <si>
    <t>AT1G70530.1</t>
  </si>
  <si>
    <t>AT1G70530</t>
  </si>
  <si>
    <t>CRK3|cysteine-rich RLK (RECEPTOR-like protein kinase) 3</t>
  </si>
  <si>
    <t>AT2G43780.1;AT2G43780.2;AT2G43780.3</t>
  </si>
  <si>
    <t>AT2G43780</t>
  </si>
  <si>
    <t>cytochrome oxidase assembly protein</t>
  </si>
  <si>
    <t>AT4G04910.1</t>
  </si>
  <si>
    <t>AT4G04910</t>
  </si>
  <si>
    <t>NSF|AAA-type ATPase family protein</t>
  </si>
  <si>
    <t>AT1G09330.1;AT1G09330.2</t>
  </si>
  <si>
    <t>AT1G09330</t>
  </si>
  <si>
    <t>ECH|golgi apparatus membrane protein-like protein ECHIDNA protein</t>
  </si>
  <si>
    <t>AT1G18150.1;AT1G18150.2;AT1G18150.3</t>
  </si>
  <si>
    <t>AT1G18150</t>
  </si>
  <si>
    <t>ATMPK8, MPK8|Protein kinase superfamily protein</t>
  </si>
  <si>
    <t>AT1G33410.1;AT1G33410.2</t>
  </si>
  <si>
    <t>AT1G33410</t>
  </si>
  <si>
    <t>ATNUP160, NUP160, SAR1|SUPPRESSOR OF AUXIN RESISTANCE1</t>
  </si>
  <si>
    <t>AT2G30050.1;AT3G01340.1;AT3G01340.2</t>
  </si>
  <si>
    <t>AT2G30050</t>
  </si>
  <si>
    <t>transducin family protein / WD-40 repeat family protein</t>
  </si>
  <si>
    <t>AT3G07410.1</t>
  </si>
  <si>
    <t>AT3G07410</t>
  </si>
  <si>
    <t>AtRABA5b, RABA5b|RAB GTPase homolog A5B</t>
  </si>
  <si>
    <t>AT3G11950.1;AT3G11950.2;AT3G11950.3;AT3G11950.4;AT3G11950.5</t>
  </si>
  <si>
    <t>AT3G11950</t>
  </si>
  <si>
    <t>TRAF-like superfamily protein</t>
  </si>
  <si>
    <t>AT3G25500.1</t>
  </si>
  <si>
    <t>AT3G25500</t>
  </si>
  <si>
    <t>AFH1, AHF1, ATFH1, FH1|formin homology 1</t>
  </si>
  <si>
    <t>AT3G46100.1</t>
  </si>
  <si>
    <t>AT3G46100</t>
  </si>
  <si>
    <t>ATHRS1, HRS1|Histidyl-tRNA synthetase 1</t>
  </si>
  <si>
    <t>AT3G57050.1;AT3G57050.2;AT3G57050.4;AT3G57050.5</t>
  </si>
  <si>
    <t>AT3G57050</t>
  </si>
  <si>
    <t>CBL|cystathionine beta-lyase</t>
  </si>
  <si>
    <t>AT4G23430.1;AT4G23430.2</t>
  </si>
  <si>
    <t>AT4G23430</t>
  </si>
  <si>
    <t>AtTic32-IVa, Tic32-IVa|NAD(P)-binding Rossmann-fold superfamily protein</t>
  </si>
  <si>
    <t>AT5G02310.1;AT5G02310.2;AT5G02310.3</t>
  </si>
  <si>
    <t>AT5G02310</t>
  </si>
  <si>
    <t>GED1, PRT6|proteolysis 6</t>
  </si>
  <si>
    <t>AT5G66410.1</t>
  </si>
  <si>
    <t>AT5G66410</t>
  </si>
  <si>
    <t>PLP3b|thioredoxin domain PLP3B-like protein</t>
  </si>
  <si>
    <t>AT3G03490.1</t>
  </si>
  <si>
    <t>AT3G03490</t>
  </si>
  <si>
    <t>AtPEX19-1, PEX19-1, PEX19A|peroxin 19-1</t>
  </si>
  <si>
    <t>AT3G05040.1;AT3G05040.2</t>
  </si>
  <si>
    <t>AT3G05040</t>
  </si>
  <si>
    <t>HST, HST1|ARM repeat superfamily protein</t>
  </si>
  <si>
    <t>AT3G27320.1</t>
  </si>
  <si>
    <t>AT3G27320</t>
  </si>
  <si>
    <t>AT3G28940.1</t>
  </si>
  <si>
    <t>AT3G28940</t>
  </si>
  <si>
    <t>AIG2-like (avirulence induced gene) family protein</t>
  </si>
  <si>
    <t>AT3G53740.1;AT3G53740.2;AT3G53740.3;AT3G53740.4;AT5G02450.1</t>
  </si>
  <si>
    <t>AT3G53740</t>
  </si>
  <si>
    <t>Ribosomal protein L36e family protein</t>
  </si>
  <si>
    <t>AT4G26210.1;AT4G26210.2</t>
  </si>
  <si>
    <t>AT4G26210</t>
  </si>
  <si>
    <t>Mitochondrial ATP synthase subunit G protein</t>
  </si>
  <si>
    <t>AT5G05450.1</t>
  </si>
  <si>
    <t>AT5G05450</t>
  </si>
  <si>
    <t>RH18|P-loop containing nucleoside triphosphate hydrolases superfamily protein</t>
  </si>
  <si>
    <t>AT5G55920.1</t>
  </si>
  <si>
    <t>AT5G55920</t>
  </si>
  <si>
    <t>AtTRM4c, NOP2A, OLI2, TRM4c|S-adenosyl-L-methionine-dependent methyltransferases superfamily protein</t>
  </si>
  <si>
    <t>AT2G17980.1</t>
  </si>
  <si>
    <t>AT2G17980</t>
  </si>
  <si>
    <t>ATSLY1|Sec1/munc18-like (SM) proteins superfamily</t>
  </si>
  <si>
    <t>AT3G09300.1</t>
  </si>
  <si>
    <t>AT3G09300</t>
  </si>
  <si>
    <t>ORP3B|OSBP(oxysterol binding protein)-related protein 3B</t>
  </si>
  <si>
    <t>AT3G27530.1</t>
  </si>
  <si>
    <t>AT3G27530</t>
  </si>
  <si>
    <t>GC6, MAG4|golgin Putative 6</t>
  </si>
  <si>
    <t>AT3G60180.1;AT3G60180.2;AT3G60961.1;AT4G25280.1;AT4G25280.2;AT5G26667.1;AT5G26667.2;AT5G26667.3;AT5G26667.4</t>
  </si>
  <si>
    <t>AT3G60180</t>
  </si>
  <si>
    <t>AT5G05510.1</t>
  </si>
  <si>
    <t>AT5G05510</t>
  </si>
  <si>
    <t>Mad3/BUB1 homology region 1</t>
  </si>
  <si>
    <t>AT5G19980.1</t>
  </si>
  <si>
    <t>AT5G19980</t>
  </si>
  <si>
    <t>GFT1, GONST4|golgi nucleotide sugar transporter 4</t>
  </si>
  <si>
    <t>AT5G39590.1</t>
  </si>
  <si>
    <t>AT5G39590</t>
  </si>
  <si>
    <t>AT5G42060.1</t>
  </si>
  <si>
    <t>AT5G42060</t>
  </si>
  <si>
    <t>DEK, chromatin associated protein</t>
  </si>
  <si>
    <t>AT5G58060.1;AT5G58060.2</t>
  </si>
  <si>
    <t>AT5G58060</t>
  </si>
  <si>
    <t>ATGP1, ATYKT61, YKT61|SNARE-like superfamily protein</t>
  </si>
  <si>
    <t>AT1G10140.1</t>
  </si>
  <si>
    <t>AT1G10140</t>
  </si>
  <si>
    <t>Uncharacterized conserved protein UCP031279</t>
  </si>
  <si>
    <t>AT1G56450.1</t>
  </si>
  <si>
    <t>AT1G56450</t>
  </si>
  <si>
    <t>PBG1|20S proteasome beta subunit G1</t>
  </si>
  <si>
    <t>AT2G02730.1;AT2G02730.2;AT2G02730.3</t>
  </si>
  <si>
    <t>AT2G02730</t>
  </si>
  <si>
    <t>GRIP/coiled-coil protein, putative (DUF1664)</t>
  </si>
  <si>
    <t>AT2G41140.1</t>
  </si>
  <si>
    <t>AT2G41140</t>
  </si>
  <si>
    <t>ATCBK3, ATCRK1, CRK1|CDPK-related kinase 1</t>
  </si>
  <si>
    <t>AT2G42600.1;AT2G42600.2;AT2G42600.3</t>
  </si>
  <si>
    <t>AT2G42600</t>
  </si>
  <si>
    <t>ATPPC2, PPC2|phosphoenolpyruvate carboxylase 2</t>
  </si>
  <si>
    <t>AT3G02780.1;AT3G02780.2;AT5G16440.1</t>
  </si>
  <si>
    <t>AT3G02780</t>
  </si>
  <si>
    <t>IDI2, IPIAT1, IPP2|isopentenyl pyrophosphate:dimethylallyl pyrophosphate isomerase 2</t>
  </si>
  <si>
    <t>AT3G07090.1;AT3G07090.2</t>
  </si>
  <si>
    <t>AT3G07090</t>
  </si>
  <si>
    <t>PPPDE putative thiol peptidase family protein</t>
  </si>
  <si>
    <t>AT4G14030.1;AT4G14030.2</t>
  </si>
  <si>
    <t>AT4G14030</t>
  </si>
  <si>
    <t>AtSBP1, SBP1|selenium-binding protein 1</t>
  </si>
  <si>
    <t>AT4G31270.1</t>
  </si>
  <si>
    <t>AT4G31270</t>
  </si>
  <si>
    <t>HDP2, IDAP2|sequence-specific DNA binding transcription factor</t>
  </si>
  <si>
    <t>AT5G16470.1;AT5G16470.2</t>
  </si>
  <si>
    <t>AT5G16470</t>
  </si>
  <si>
    <t>MBS2|zinc finger (C2H2 type) family protein</t>
  </si>
  <si>
    <t>AT5G27400.1;AT5G27410.2</t>
  </si>
  <si>
    <t>AT5G27400</t>
  </si>
  <si>
    <t>S-adenosyl-L-methionine-dependent methyltransferases superfamily protein</t>
  </si>
  <si>
    <t>AT5G55280.1</t>
  </si>
  <si>
    <t>AT5G55280</t>
  </si>
  <si>
    <t>ATFTSZ1-1, CPFTSZ, FTSZ1-1|homolog of bacterial cytokinesis Z-ring protein FTSZ 1-1</t>
  </si>
  <si>
    <t>AT1G17720.1;AT1G17720.2</t>
  </si>
  <si>
    <t>AT1G17720</t>
  </si>
  <si>
    <t>ATB BETA|Protein phosphatase 2A, regulatory subunit PR55</t>
  </si>
  <si>
    <t>AT1G49300.1;AT1G49300.2;AT3G18820.1</t>
  </si>
  <si>
    <t>AT1G49300</t>
  </si>
  <si>
    <t>ATRAB7, ATRABG3E, RABG3E|RAB GTPase homolog G3E</t>
  </si>
  <si>
    <t>AT2G17380.1;AT4G35410.2</t>
  </si>
  <si>
    <t>AT2G17380</t>
  </si>
  <si>
    <t>AP19|associated protein 19</t>
  </si>
  <si>
    <t>AT2G36850.1;AT3G07160.1;AT3G07160.2;AT3G07160.3</t>
  </si>
  <si>
    <t>AT2G36850</t>
  </si>
  <si>
    <t>ATGSL08, ATGSL8, CHOR, ET2, GSL08, GSL8, MAS|glucan synthase-like 8</t>
  </si>
  <si>
    <t>AT3G61710.4;AT3G61710.1</t>
  </si>
  <si>
    <t>AT3G61710</t>
  </si>
  <si>
    <t>ATATG6, AtBECLIN1, ATG6, BECLIN1|AUTOPHAGY 6</t>
  </si>
  <si>
    <t>AT4G33945.1</t>
  </si>
  <si>
    <t>AT4G33945</t>
  </si>
  <si>
    <t>ARM repeat superfamily protein</t>
  </si>
  <si>
    <t>AT5G14520.1</t>
  </si>
  <si>
    <t>AT5G14520</t>
  </si>
  <si>
    <t>PES|pescadillo-like protein</t>
  </si>
  <si>
    <t>AT5G51180.1;AT5G51180.2</t>
  </si>
  <si>
    <t>AT5G51180</t>
  </si>
  <si>
    <t>AT5G56460.1</t>
  </si>
  <si>
    <t>AT5G56460</t>
  </si>
  <si>
    <t>Protein kinase superfamily protein</t>
  </si>
  <si>
    <t>AT5G48810.1</t>
  </si>
  <si>
    <t>ATB5-B, ATCB5-D, B5 #3, CB5-D, CYTB5-B|cytochrome B5 isoform D</t>
  </si>
  <si>
    <t>AT1G05087.1;AT4G20720.1</t>
  </si>
  <si>
    <t>AT1G05087</t>
  </si>
  <si>
    <t>dentin sialophosphoprotein</t>
  </si>
  <si>
    <t>AT1G10950.1</t>
  </si>
  <si>
    <t>AT1G10950</t>
  </si>
  <si>
    <t>AtTMN1, EMP12, TMN1|transmembrane nine 1</t>
  </si>
  <si>
    <t>AT1G68370.1</t>
  </si>
  <si>
    <t>AT1G68370</t>
  </si>
  <si>
    <t>ARG1|Chaperone DnaJ-domain superfamily protein</t>
  </si>
  <si>
    <t>AT4G16765.1;AT4G16765.2;AT4G16765.3;AT4G16765.4;AT4G16765.5;AT4G16765.6</t>
  </si>
  <si>
    <t>AT4G16765</t>
  </si>
  <si>
    <t>AT5G05680.1</t>
  </si>
  <si>
    <t>AT5G05680</t>
  </si>
  <si>
    <t>EMB2789, MOS7|nuclear pore complex protein-like protein</t>
  </si>
  <si>
    <t>AT5G13550.1</t>
  </si>
  <si>
    <t>AT5G13550</t>
  </si>
  <si>
    <t>SULTR4;1|sulfate transporter 4.1</t>
  </si>
  <si>
    <t>AT5G22440.1;AT5G22440.2</t>
  </si>
  <si>
    <t>AT5G22440</t>
  </si>
  <si>
    <t>Ribosomal protein L1p/L10e family</t>
  </si>
  <si>
    <t>AT5G24680.1</t>
  </si>
  <si>
    <t>AT5G24680</t>
  </si>
  <si>
    <t>Peptidase C78, ubiquitin fold modifier-specific peptidase 1/ 2</t>
  </si>
  <si>
    <t>AT5G47480.1;AT5G47480.2</t>
  </si>
  <si>
    <t>AT5G47480</t>
  </si>
  <si>
    <t>MAG5|RGPR-like protein</t>
  </si>
  <si>
    <t>AT5G52580.1;AT5G52580.2;AT5G52580.3</t>
  </si>
  <si>
    <t>AT5G52580</t>
  </si>
  <si>
    <t>RabGAP/TBC domain-containing protein</t>
  </si>
  <si>
    <t>AT5G52882.1</t>
  </si>
  <si>
    <t>AT5G52882</t>
  </si>
  <si>
    <t>AT5G61970.1</t>
  </si>
  <si>
    <t>AT5G61970</t>
  </si>
  <si>
    <t>signal recognition particle-related / SRP-like protein</t>
  </si>
  <si>
    <t>AT5G58070.1</t>
  </si>
  <si>
    <t>ATTIL, TIL|temperature-induced lipocalin</t>
  </si>
  <si>
    <t>AT1G68720.1</t>
  </si>
  <si>
    <t>AT1G68720</t>
  </si>
  <si>
    <t>ATTADA, TADA, TADA1|tRNA arginine adenosine deaminase</t>
  </si>
  <si>
    <t>AT2G01720.1</t>
  </si>
  <si>
    <t>AT2G01720</t>
  </si>
  <si>
    <t>OST1a|Ribophorin I</t>
  </si>
  <si>
    <t>AT2G40730.1</t>
  </si>
  <si>
    <t>AT2G40730</t>
  </si>
  <si>
    <t>CTEXP|kinase family with ARM repeat domain-containing protein</t>
  </si>
  <si>
    <t>AT2G45260.1</t>
  </si>
  <si>
    <t>AT2G45260</t>
  </si>
  <si>
    <t>myosin-4 protein (DUF641)</t>
  </si>
  <si>
    <t>AT3G18165.1</t>
  </si>
  <si>
    <t>AT3G18165</t>
  </si>
  <si>
    <t>MOS4|modifier of snc1,4</t>
  </si>
  <si>
    <t>AT3G18860.1</t>
  </si>
  <si>
    <t>AT3G18860</t>
  </si>
  <si>
    <t>AT5G08080.1;AT5G08080.3;AT5G08080.4</t>
  </si>
  <si>
    <t>AT5G08080</t>
  </si>
  <si>
    <t>ATSYP132, SYP132|syntaxin of plants 132</t>
  </si>
  <si>
    <t>AT5G20360.1;AT5G20360.2;AT5G20360.3;AT5G20360.4;AT5G20360.5;AT5G20360.6;AT5G20360.7</t>
  </si>
  <si>
    <t>AT5G20360</t>
  </si>
  <si>
    <t>Phox3|Octicosapeptide/Phox/Bem1p (PB1) domain-containing protein / tetratricopeptide repeat (TPR)-containing protein</t>
  </si>
  <si>
    <t>AT5G20660.1</t>
  </si>
  <si>
    <t>Zn-dependent exopeptidases superfamily protein</t>
  </si>
  <si>
    <t>AT5G51200.2</t>
  </si>
  <si>
    <t>AT5G51200</t>
  </si>
  <si>
    <t>EMB3142|nuclear pore complex protein (DUF3414)</t>
  </si>
  <si>
    <t>AT5G53820.1</t>
  </si>
  <si>
    <t>AT5G53820</t>
  </si>
  <si>
    <t>AT5G58440.1</t>
  </si>
  <si>
    <t>AT5G58440</t>
  </si>
  <si>
    <t>SNX2a|sorting nexin 2A</t>
  </si>
  <si>
    <t>AT5G63190.1;AT5G63190.2</t>
  </si>
  <si>
    <t>AT5G63190</t>
  </si>
  <si>
    <t>MRF1|MA3 domain-containing protein</t>
  </si>
  <si>
    <t>AT1G09270.1;AT1G09270.2;AT1G09270.3</t>
  </si>
  <si>
    <t>AT1G09270</t>
  </si>
  <si>
    <t>IMPA-4|importin alpha isoform 4</t>
  </si>
  <si>
    <t>AT1G48900.1</t>
  </si>
  <si>
    <t>AT1G48900</t>
  </si>
  <si>
    <t>Signal recognition particle, SRP54 subunit protein</t>
  </si>
  <si>
    <t>AT1G49540.1;AT1G49540.2</t>
  </si>
  <si>
    <t>AT1G49540</t>
  </si>
  <si>
    <t>AtELP2, ELP2|elongator protein 2</t>
  </si>
  <si>
    <t>AT1G50240.2;AT1G50240.3</t>
  </si>
  <si>
    <t>AT1G50240</t>
  </si>
  <si>
    <t>FU, TIO|kinase family with ARM repeat domain-containing protein</t>
  </si>
  <si>
    <t>AT1G59870.1</t>
  </si>
  <si>
    <t>AT1G59870</t>
  </si>
  <si>
    <t>ABCG36, ATABCG36, ATPDR8, PDR8, PEN3|ABC-2 and Plant PDR ABC-type transporter family protein</t>
  </si>
  <si>
    <t>AT1G73840.1</t>
  </si>
  <si>
    <t>AT1G73840</t>
  </si>
  <si>
    <t>ESP1|hydroxyproline-rich glycoprotein family protein</t>
  </si>
  <si>
    <t>AT1G79990.1;AT1G79990.2</t>
  </si>
  <si>
    <t>AT1G79990</t>
  </si>
  <si>
    <t>coatomer subunit beta-2</t>
  </si>
  <si>
    <t>AT2G06850.1;AT2G06850.2</t>
  </si>
  <si>
    <t>AT2G06850</t>
  </si>
  <si>
    <t>EXGT-A1, EXT, XTH4|xyloglucan endotransglucosylase/hydrolase 4</t>
  </si>
  <si>
    <t>AT2G14120.1;AT2G14120.2;AT2G14120.3;AT2G14120.4;AT4G33650.1;AT4G33650.2</t>
  </si>
  <si>
    <t>AT2G14120</t>
  </si>
  <si>
    <t>DRP3B|dynamin related protein</t>
  </si>
  <si>
    <t>AT2G17520.1</t>
  </si>
  <si>
    <t>AT2G17520</t>
  </si>
  <si>
    <t>ATIRE1-2, AtIRE1A, IRE1-2, IRE1A|Endoribonuclease/protein kinase IRE1-like protein</t>
  </si>
  <si>
    <t>AT2G22300.1;AT2G22300.2</t>
  </si>
  <si>
    <t>AT2G22300</t>
  </si>
  <si>
    <t>CAMTA3, SR1|signal responsive 1</t>
  </si>
  <si>
    <t>AT2G47000.1;AT2G47000.5;AT2G47000.6</t>
  </si>
  <si>
    <t>ABCB4, AtABCB4, ATPGP4, MDR4, PGP4|ATP binding cassette subfamily B4</t>
  </si>
  <si>
    <t>AT3G22630.1;AT4G14800.1;AT4G14800.2</t>
  </si>
  <si>
    <t>AT3G22630</t>
  </si>
  <si>
    <t>PBD1, PRCGB|20S proteasome beta subunit D1</t>
  </si>
  <si>
    <t>AT3G54900.1</t>
  </si>
  <si>
    <t>AT3G54900</t>
  </si>
  <si>
    <t>ATGRXCP, AtGRXS14, CXIP1|CAX interacting protein 1</t>
  </si>
  <si>
    <t>AT3G60190.1</t>
  </si>
  <si>
    <t>ADL1E, ADL4, ADLP2, DL1E, DRP1E, EDR3|DYNAMIN-like 1E</t>
  </si>
  <si>
    <t>AT3G60500.1;AT3G60500.2;AT3G60500.3;AT3G60500.4</t>
  </si>
  <si>
    <t>AT3G60500</t>
  </si>
  <si>
    <t>CER7, G3|3~-5~-exoribonuclease family protein</t>
  </si>
  <si>
    <t>AT3G61650.1;AT5G05620.1</t>
  </si>
  <si>
    <t>AT3G61650</t>
  </si>
  <si>
    <t>TUBG1|gamma-tubulin</t>
  </si>
  <si>
    <t>AT4G01897.1</t>
  </si>
  <si>
    <t>AT4G01897</t>
  </si>
  <si>
    <t>dihydroorotate dehydrogenase</t>
  </si>
  <si>
    <t>AT4G29380.1;AT4G29380.2</t>
  </si>
  <si>
    <t>AT4G29380</t>
  </si>
  <si>
    <t>AtVPS15, VPS15|protein kinase family protein / WD-40 repeat family protein</t>
  </si>
  <si>
    <t>AT4G35100.1;AT4G35100.2</t>
  </si>
  <si>
    <t>AT4G35100</t>
  </si>
  <si>
    <t>PIP2;7, PIP3, PIP3A, SIMIP|plasma membrane intrinsic protein 3</t>
  </si>
  <si>
    <t>AT4G39320.1</t>
  </si>
  <si>
    <t>AT4G39320</t>
  </si>
  <si>
    <t>microtubule-associated protein-like protein</t>
  </si>
  <si>
    <t>AT5G17710.1;AT5G17710.2;AT5G17710.3</t>
  </si>
  <si>
    <t>AT5G17710</t>
  </si>
  <si>
    <t>EMB1241|Co-chaperone GrpE family protein</t>
  </si>
  <si>
    <t>AT5G26340.1</t>
  </si>
  <si>
    <t>AT5G26340</t>
  </si>
  <si>
    <t>ATSTP13, MSS1, STP13|Major facilitator superfamily protein</t>
  </si>
  <si>
    <t>AT5G56950.1</t>
  </si>
  <si>
    <t>AT5G56950</t>
  </si>
  <si>
    <t>NAP1;3, NFA03, NFA3|nucleosome assembly protein 1;3</t>
  </si>
  <si>
    <t>AT5G57350.1;AT5G57350.2;AT5G57350.4</t>
  </si>
  <si>
    <t>AT5G57350</t>
  </si>
  <si>
    <t>AHA3, ATAHA3, HA3|H[+]-ATPase 3</t>
  </si>
  <si>
    <t>AT1G70770.1;AT1G70770.2</t>
  </si>
  <si>
    <t>transmembrane protein (Protein of unknown function DUF2359, transmembrane)</t>
  </si>
  <si>
    <t>AT4G18800.1;AT5G45750.1</t>
  </si>
  <si>
    <t>ATHSGBP, ATRAB11B, ATRABA1D, RABA1d|RAB GTPase homolog A1D</t>
  </si>
  <si>
    <t>AT3G19420.1</t>
  </si>
  <si>
    <t>AT3G19420</t>
  </si>
  <si>
    <t>ATPEN2, PEN2, PTEN2A|PTEN 2</t>
  </si>
  <si>
    <t>AT1G02560.1</t>
  </si>
  <si>
    <t>AT1G02560</t>
  </si>
  <si>
    <t>CLPP5, NCLPP1, NCLPP5|nuclear encoded CLP protease 5</t>
  </si>
  <si>
    <t>AT1G02816.1;AT4G02370.1</t>
  </si>
  <si>
    <t>AT1G02816</t>
  </si>
  <si>
    <t>pectinesterase (Protein of unknown function, DUF538)</t>
  </si>
  <si>
    <t>AT1G07830.1</t>
  </si>
  <si>
    <t>AT1G07830</t>
  </si>
  <si>
    <t>ribosomal protein L29 family protein</t>
  </si>
  <si>
    <t>AT1G12360.1</t>
  </si>
  <si>
    <t>AT1G12360</t>
  </si>
  <si>
    <t>KEU, SEC11|Sec1/munc18-like (SM) proteins superfamily</t>
  </si>
  <si>
    <t>AT1G28960.1;AT1G28960.3;AT1G28960.5;AT1G28960.6;AT1G28960.7</t>
  </si>
  <si>
    <t>AT1G28960</t>
  </si>
  <si>
    <t>ATNUDT15, ATNUDX15, NUDX15|nudix hydrolase homolog 15</t>
  </si>
  <si>
    <t>AT1G48090.1;AT1G48090.2;AT1G48090.3;AT1G48090.4;AT1G48090.5;AT1G48090.6</t>
  </si>
  <si>
    <t>AT1G48090</t>
  </si>
  <si>
    <t>calcium-dependent lipid-binding family protein</t>
  </si>
  <si>
    <t>AT1G52360.1;AT1G52360.2;AT1G52360.3;AT1G52360.4</t>
  </si>
  <si>
    <t>AT1G52360</t>
  </si>
  <si>
    <t>Coatomer, beta~ subunit</t>
  </si>
  <si>
    <t>AT1G60690.1</t>
  </si>
  <si>
    <t>AT1G60690</t>
  </si>
  <si>
    <t>NAD(P)-linked oxidoreductase superfamily protein</t>
  </si>
  <si>
    <t>AT1G68760.1</t>
  </si>
  <si>
    <t>AT1G68760</t>
  </si>
  <si>
    <t>ATNUDT1, ATNUDX1, NUDX1, NUDX1|nudix hydrolase 1</t>
  </si>
  <si>
    <t>AT1G69030.1</t>
  </si>
  <si>
    <t>AT1G69030</t>
  </si>
  <si>
    <t>BSD domain-containing protein</t>
  </si>
  <si>
    <t>AT2G03870.1;AT2G03870.2</t>
  </si>
  <si>
    <t>AT2G03870</t>
  </si>
  <si>
    <t>EMB2816, LSM7|Small nuclear ribonucleoprotein family protein</t>
  </si>
  <si>
    <t>AT2G16640.1;AT2G16640.2;AT2G16640.3</t>
  </si>
  <si>
    <t>AT2G16640</t>
  </si>
  <si>
    <t>ATTOC132, TOC132|multimeric translocon complex in the outer envelope membrane 132</t>
  </si>
  <si>
    <t>AT2G17700.1</t>
  </si>
  <si>
    <t>AT2G17700</t>
  </si>
  <si>
    <t>STY8|ACT-like protein tyrosine kinase family protein</t>
  </si>
  <si>
    <t>AT2G26590.1;AT2G26590.2;AT2G26590.3</t>
  </si>
  <si>
    <t>AT2G26590</t>
  </si>
  <si>
    <t>RPN13|regulatory particle non-ATPase 13</t>
  </si>
  <si>
    <t>AT2G26990.1</t>
  </si>
  <si>
    <t>AT2G26990</t>
  </si>
  <si>
    <t>ATCSN2, COP12, CSN2, FUS12|proteasome family protein</t>
  </si>
  <si>
    <t>AT2G40860.1;AT2G40860.2;AT2G40860.3;AT2G40860.4</t>
  </si>
  <si>
    <t>AT2G40860</t>
  </si>
  <si>
    <t>protein kinase family protein / protein phosphatase 2C ( PP2C) family protein</t>
  </si>
  <si>
    <t>AT3G05090.1;AT3G05090.2;AT3G05090.3</t>
  </si>
  <si>
    <t>AT3G05090</t>
  </si>
  <si>
    <t>LRS1|Transducin/WD40 repeat-like superfamily protein</t>
  </si>
  <si>
    <t>AT3G07100.1</t>
  </si>
  <si>
    <t>AT3G07100</t>
  </si>
  <si>
    <t>AtSEC24A, ERMO2, SEC24A|Sec23/Sec24 protein transport family protein</t>
  </si>
  <si>
    <t>AT3G10300.2;AT3G10300.3;AT3G10300.4;AT3G10300.5;AT3G10300.6</t>
  </si>
  <si>
    <t>AT3G10300</t>
  </si>
  <si>
    <t>Calcium-binding EF-hand family protein</t>
  </si>
  <si>
    <t>AT3G14840.2</t>
  </si>
  <si>
    <t>AT3G14840</t>
  </si>
  <si>
    <t>LIK1|Leucine-rich repeat transmembrane protein kinase</t>
  </si>
  <si>
    <t>AT3G55005.1</t>
  </si>
  <si>
    <t>AT3G55005</t>
  </si>
  <si>
    <t>TON1B|tonneau 1b (TON1b)</t>
  </si>
  <si>
    <t>AT5G01010.1;AT5G01010.2;AT5G01010.3;AT5G01010.4;AT5G01010.5</t>
  </si>
  <si>
    <t>retinal-binding protein</t>
  </si>
  <si>
    <t>AT5G22120.1</t>
  </si>
  <si>
    <t>AT5G22120</t>
  </si>
  <si>
    <t>coiled-coil protein</t>
  </si>
  <si>
    <t>AT5G24740.1;AT5G24740.2;AT5G24740.3;AT5G24740.4;AT5G24740.5;AT5G24740.6</t>
  </si>
  <si>
    <t>AT5G24740</t>
  </si>
  <si>
    <t>SHBY|vacuolar protein sorting-associated protein, putative (DUF1162)</t>
  </si>
  <si>
    <t>AT5G26680.1;AT5G26680.2;AT5G26680.3;AT5G26680.4;AT5G26680.5</t>
  </si>
  <si>
    <t>AT5G26680</t>
  </si>
  <si>
    <t>FEN1, SAV6|5~-3~ exonuclease family protein</t>
  </si>
  <si>
    <t>AT2G04350.1;AT2G04350.2</t>
  </si>
  <si>
    <t>LACS8|AMP-dependent synthetase and ligase family protein</t>
  </si>
  <si>
    <t>AT2G45200.1</t>
  </si>
  <si>
    <t>ATGOS12, GOS12|golgi snare 12</t>
  </si>
  <si>
    <t>AT5G05470.1</t>
  </si>
  <si>
    <t>AT5G05470</t>
  </si>
  <si>
    <t>ATEIF2-A2, EIF2 ALPHA, EIF2-A2|eukaryotic translation initiation factor 2 alpha subunit</t>
  </si>
  <si>
    <t>AT1G07110.1;AT3G30200.1</t>
  </si>
  <si>
    <t>AT1G07110</t>
  </si>
  <si>
    <t>ATF2KP, F2KP, FKFBP|fructose-2,6-bisphosphatase</t>
  </si>
  <si>
    <t>AT1G15500.1</t>
  </si>
  <si>
    <t>AT1G15500</t>
  </si>
  <si>
    <t>ATNTT2|TLC ATP/ADP transporter</t>
  </si>
  <si>
    <t>AT1G20220.1</t>
  </si>
  <si>
    <t>AT1G20220</t>
  </si>
  <si>
    <t>Alba DNA/RNA-binding protein</t>
  </si>
  <si>
    <t>AT1G30070.1</t>
  </si>
  <si>
    <t>AT1G30070</t>
  </si>
  <si>
    <t>SGS domain-containing protein</t>
  </si>
  <si>
    <t>AT1G32050.1</t>
  </si>
  <si>
    <t>AT1G32050</t>
  </si>
  <si>
    <t>AtSCAMP5, SCAMP5|SCAMP family protein</t>
  </si>
  <si>
    <t>AT1G51390.1</t>
  </si>
  <si>
    <t>AT1G51390</t>
  </si>
  <si>
    <t>ATNFU1, NFU5|NFU domain protein 5</t>
  </si>
  <si>
    <t>AT1G55830.2</t>
  </si>
  <si>
    <t>AT1G55830</t>
  </si>
  <si>
    <t>AT1G63640.1;AT1G63640.2;AT1G63640.3;AT1G63640.4;AT1G63640.5</t>
  </si>
  <si>
    <t>AT1G63640</t>
  </si>
  <si>
    <t>P-loop nucleoside triphosphate hydrolases superfamily protein with CH (Calponin Homology) domain-containing protein</t>
  </si>
  <si>
    <t>AT1G69230.1;AT1G69230.2</t>
  </si>
  <si>
    <t>AT1G69230</t>
  </si>
  <si>
    <t>SP1L2|SPIRAL1-like2</t>
  </si>
  <si>
    <t>AT1G73590.1</t>
  </si>
  <si>
    <t>ATPIN1, PIN1|Auxin efflux carrier family protein</t>
  </si>
  <si>
    <t>AT2G20550.1;AT2G20550.2</t>
  </si>
  <si>
    <t>AT2G20550</t>
  </si>
  <si>
    <t>HSP40/DnaJ peptide-binding protein</t>
  </si>
  <si>
    <t>AT2G20630.1;AT2G20630.2</t>
  </si>
  <si>
    <t>AT2G20630</t>
  </si>
  <si>
    <t>PIA1|PP2C induced by AVRRPM1</t>
  </si>
  <si>
    <t>AT2G24500.1</t>
  </si>
  <si>
    <t>AT2G24500</t>
  </si>
  <si>
    <t>FZF, REIL2|Zinc finger protein 622</t>
  </si>
  <si>
    <t>AT2G25670.1;AT2G25670.2</t>
  </si>
  <si>
    <t>AT2G25670</t>
  </si>
  <si>
    <t>AT2G29420.1</t>
  </si>
  <si>
    <t>AT2G29420</t>
  </si>
  <si>
    <t>ATGSTU7, GST25, GSTU7|glutathione S-transferase tau 7</t>
  </si>
  <si>
    <t>AT2G29470.1</t>
  </si>
  <si>
    <t>AT2G29470</t>
  </si>
  <si>
    <t>ATGSTU3, GST21, GSTU3|glutathione S-transferase tau 3</t>
  </si>
  <si>
    <t>AT3G02220.1</t>
  </si>
  <si>
    <t>AT3G02220</t>
  </si>
  <si>
    <t>small acidic-like protein</t>
  </si>
  <si>
    <t>AT3G11200.1;AT3G11200.2</t>
  </si>
  <si>
    <t>AT3G11200</t>
  </si>
  <si>
    <t>AL2|alfin-like 2</t>
  </si>
  <si>
    <t>AT3G27310.1</t>
  </si>
  <si>
    <t>AT3G27310</t>
  </si>
  <si>
    <t>PUX1|plant UBX domain-containing protein 1</t>
  </si>
  <si>
    <t>AT3G49470.1;AT3G49470.2</t>
  </si>
  <si>
    <t>AT3G49470</t>
  </si>
  <si>
    <t>NACA2|nascent polypeptide-associated complex subunit alpha-like protein 2</t>
  </si>
  <si>
    <t>AT4G16180.2</t>
  </si>
  <si>
    <t>AT4G16180</t>
  </si>
  <si>
    <t>transmembrane protein</t>
  </si>
  <si>
    <t>AT4G17260.1</t>
  </si>
  <si>
    <t>AT4G17260</t>
  </si>
  <si>
    <t>Lactate/malate dehydrogenase family protein</t>
  </si>
  <si>
    <t>AT4G22010.1</t>
  </si>
  <si>
    <t>AT4G22010</t>
  </si>
  <si>
    <t>sks4|SKU5 similar 4</t>
  </si>
  <si>
    <t>AT4G36750.1</t>
  </si>
  <si>
    <t>AT4G36750</t>
  </si>
  <si>
    <t>Quinone reductase family protein</t>
  </si>
  <si>
    <t>AT4G37930.1;AT5G26780.1;AT5G26780.2;AT5G26780.3;AT5G26780.4</t>
  </si>
  <si>
    <t>AT4G37930</t>
  </si>
  <si>
    <t>SHM1, SHMT1, STM|serine transhydroxymethyltransferase 1</t>
  </si>
  <si>
    <t>AT5G08550.1</t>
  </si>
  <si>
    <t>AT5G08550</t>
  </si>
  <si>
    <t>ILP1|GC-rich sequence DNA-binding factor-like protein</t>
  </si>
  <si>
    <t>AT5G25590.1</t>
  </si>
  <si>
    <t>AT5G25590</t>
  </si>
  <si>
    <t>DNA ligase (DUF630 and DUF632)</t>
  </si>
  <si>
    <t>AT5G58590.1</t>
  </si>
  <si>
    <t>AT5G58590</t>
  </si>
  <si>
    <t>RANBP1|RAN binding protein 1</t>
  </si>
  <si>
    <t>AT5G58950.1</t>
  </si>
  <si>
    <t>AT5G58950</t>
  </si>
  <si>
    <t>AT5G62950.1;AT5G62950.2;AT5G62950.3;AT5G62950.4;AT5G62950.5;AT5G62950.6;AT5G62950.7</t>
  </si>
  <si>
    <t>AT5G62950</t>
  </si>
  <si>
    <t>RNA polymerase II, Rpb4, core protein</t>
  </si>
  <si>
    <t>AT2G45140.1</t>
  </si>
  <si>
    <t>AT1G01470.1</t>
  </si>
  <si>
    <t>AT1G01470</t>
  </si>
  <si>
    <t>AtLEA14, LEA1, LEA14, LSR3|Late embryogenesis abundant protein</t>
  </si>
  <si>
    <t>AT1G06840.1</t>
  </si>
  <si>
    <t>AT1G06840</t>
  </si>
  <si>
    <t>Leucine-rich repeat protein kinase family protein</t>
  </si>
  <si>
    <t>AT1G13930.1;AT1G13930.2;AT1G13930.3</t>
  </si>
  <si>
    <t>AT1G13930</t>
  </si>
  <si>
    <t>oleosin-B3-like protein</t>
  </si>
  <si>
    <t>AT1G18660.1;AT1G18660.2;AT1G18660.3;AT1G18660.4</t>
  </si>
  <si>
    <t>AT1G18660</t>
  </si>
  <si>
    <t>zinc finger (C3HC4-type RING finger) family protein</t>
  </si>
  <si>
    <t>AT1G28200.1;AT1G28200.2</t>
  </si>
  <si>
    <t>AT1G28200</t>
  </si>
  <si>
    <t>FIP1|FH interacting protein 1</t>
  </si>
  <si>
    <t>AT1G30120.1;AT2G34590.1</t>
  </si>
  <si>
    <t>AT1G30120</t>
  </si>
  <si>
    <t>PDH-E1 BETA|pyruvate dehydrogenase E1 beta</t>
  </si>
  <si>
    <t>AT1G52760.1</t>
  </si>
  <si>
    <t>AT1G52760</t>
  </si>
  <si>
    <t>AtMAGL3, CSE, LysoPL2|lysophospholipase 2</t>
  </si>
  <si>
    <t>AT1G53310.1;AT1G53310.2;AT1G53310.3</t>
  </si>
  <si>
    <t>AT1G53310</t>
  </si>
  <si>
    <t>ATPEPC1, ATPPC1, PEPC1, PPC1|phosphoenolpyruvate carboxylase 1</t>
  </si>
  <si>
    <t>AT1G56190.2;AT3G12780.1;AT1G56190.1</t>
  </si>
  <si>
    <t>AT1G56190</t>
  </si>
  <si>
    <t>cPGK2, PGK2|Phosphoglycerate kinase family protein</t>
  </si>
  <si>
    <t>AT1G59990.1;AT1G59990.2</t>
  </si>
  <si>
    <t>AT1G59990</t>
  </si>
  <si>
    <t>EMB3108, HS3, RH22|DEA(D/H)-box RNA helicase family protein</t>
  </si>
  <si>
    <t>AT1G69830.1</t>
  </si>
  <si>
    <t>AT1G69830</t>
  </si>
  <si>
    <t>AMY3, ATAMY3|alpha-amylase-like 3</t>
  </si>
  <si>
    <t>AT1G70520.1</t>
  </si>
  <si>
    <t>AT1G70520</t>
  </si>
  <si>
    <t>ASG6, CRK2|cysteine-rich RLK (RECEPTOR-like protein kinase) 2</t>
  </si>
  <si>
    <t>AT1G71730.1</t>
  </si>
  <si>
    <t>AT1G71730</t>
  </si>
  <si>
    <t>AT1G71860.1;AT1G71860.3</t>
  </si>
  <si>
    <t>AT1G71860</t>
  </si>
  <si>
    <t>ATPTP1, PTP1|protein tyrosine phosphatase 1</t>
  </si>
  <si>
    <t>AT1G74230.1</t>
  </si>
  <si>
    <t>AT1G74230</t>
  </si>
  <si>
    <t>GR-RBP5, ORRM4, RBGA2|glycine-rich RNA-binding protein 5</t>
  </si>
  <si>
    <t>AT1G76180.1;AT1G76180.2</t>
  </si>
  <si>
    <t>AT1G76180</t>
  </si>
  <si>
    <t>ERD14|Dehydrin family protein</t>
  </si>
  <si>
    <t>AT1G79340.1</t>
  </si>
  <si>
    <t>AT1G79340</t>
  </si>
  <si>
    <t>AtMC4, AtMCP2d, MC4, MCP2d|metacaspase 4</t>
  </si>
  <si>
    <t>AT2G03120.1</t>
  </si>
  <si>
    <t>ATSPP, SPP|signal peptide peptidase</t>
  </si>
  <si>
    <t>AT2G17870.1</t>
  </si>
  <si>
    <t>AT2G17870</t>
  </si>
  <si>
    <t>ATCSP3, CSP3|cold shock domain protein 3</t>
  </si>
  <si>
    <t>AT2G25430.1;AT4G32285.1;AT4G32285.2</t>
  </si>
  <si>
    <t>AT2G25430</t>
  </si>
  <si>
    <t>epsin N-terminal homology (ENTH) domain-containing protein / clathrin assembly protein-like protein</t>
  </si>
  <si>
    <t>AT2G29460.1</t>
  </si>
  <si>
    <t>AT2G29460</t>
  </si>
  <si>
    <t>ATGSTU4, GST22, GSTU4|glutathione S-transferase tau 4</t>
  </si>
  <si>
    <t>AT2G42230.1;AT2G42230.2</t>
  </si>
  <si>
    <t>AT2G42230</t>
  </si>
  <si>
    <t>C-CAP/cofactor C-like domain-containing protein</t>
  </si>
  <si>
    <t>AT2G43130.1</t>
  </si>
  <si>
    <t>AT2G43130</t>
  </si>
  <si>
    <t>ARA4, ARA-4, ATRAB11F, ATRABA5C, RABA5C|P-loop containing nucleoside triphosphate hydrolases superfamily protein</t>
  </si>
  <si>
    <t>AT2G43490.1;AT2G43490.2;AT2G43490.3;AT2G43490.4;AT2G43490.5;AT2G43490.6;AT2G43490.7;AT2G43490.8</t>
  </si>
  <si>
    <t>AT2G43490</t>
  </si>
  <si>
    <t>AT3G02630.1</t>
  </si>
  <si>
    <t>AT3G02630</t>
  </si>
  <si>
    <t>AAD5|Plant stearoyl-acyl-carrier-protein desaturase family protein</t>
  </si>
  <si>
    <t>AT3G10220.1</t>
  </si>
  <si>
    <t>AT3G10220</t>
  </si>
  <si>
    <t>EMB2804|tubulin folding cofactor B</t>
  </si>
  <si>
    <t>AT3G11780.1;AT3G11780.2</t>
  </si>
  <si>
    <t>AT3G11780</t>
  </si>
  <si>
    <t>MD-2-related lipid recognition domain-containing protein / ML domain-containing protein</t>
  </si>
  <si>
    <t>AT3G14990.1</t>
  </si>
  <si>
    <t>AT3G14990</t>
  </si>
  <si>
    <t>AtDJ1A, DJ1A, DJ-1a|Class I glutamine amidotransferase-like superfamily protein</t>
  </si>
  <si>
    <t>AT3G17970.1</t>
  </si>
  <si>
    <t>AT3G17970</t>
  </si>
  <si>
    <t>atToc64-III, TOC64-III|translocon at the outer membrane of chloroplasts 64-III</t>
  </si>
  <si>
    <t>AT3G23540.1</t>
  </si>
  <si>
    <t>AT3G23540</t>
  </si>
  <si>
    <t>AT3G27400.1;AT3G27400.2</t>
  </si>
  <si>
    <t>AT3G27400</t>
  </si>
  <si>
    <t>PLL18|Pectin lyase-like superfamily protein</t>
  </si>
  <si>
    <t>AT3G46290.1</t>
  </si>
  <si>
    <t>AT3G46290</t>
  </si>
  <si>
    <t>HERK1|hercules receptor kinase 1</t>
  </si>
  <si>
    <t>AT3G51550.1</t>
  </si>
  <si>
    <t>AT3G51550</t>
  </si>
  <si>
    <t>FER|Malectin/receptor-like protein kinase family protein</t>
  </si>
  <si>
    <t>AT3G53710.1;AT3G53710.2;AT3G53710.3</t>
  </si>
  <si>
    <t>AT3G53710</t>
  </si>
  <si>
    <t>AGD6|ARF-GAP domain 6</t>
  </si>
  <si>
    <t>AT3G53970.1</t>
  </si>
  <si>
    <t>AT3G53970</t>
  </si>
  <si>
    <t>PTRE1|proteasome inhibitor-like protein</t>
  </si>
  <si>
    <t>AT3G55000.1</t>
  </si>
  <si>
    <t>AT3G55000</t>
  </si>
  <si>
    <t>TON1, TON1A|tonneau family protein</t>
  </si>
  <si>
    <t>AT3G55770.1;AT3G55770.2;AT3G55770.3;AT3G55770.5</t>
  </si>
  <si>
    <t>AT3G55770</t>
  </si>
  <si>
    <t>WLIM2b|GATA type zinc finger transcription factor family protein</t>
  </si>
  <si>
    <t>AT4G00620.1</t>
  </si>
  <si>
    <t>AT4G00620</t>
  </si>
  <si>
    <t>EMB3127|Amino acid dehydrogenase family protein</t>
  </si>
  <si>
    <t>AT4G01810.1;AT4G01810.2;AT4G01810.3</t>
  </si>
  <si>
    <t>AT4G01810</t>
  </si>
  <si>
    <t>AtSEC23A|Sec23/Sec24 protein transport family protein</t>
  </si>
  <si>
    <t>AT4G10480.1;AT4G10480.2</t>
  </si>
  <si>
    <t>AT4G10480</t>
  </si>
  <si>
    <t>Nascent polypeptide-associated complex (NAC), alpha subunit family protein</t>
  </si>
  <si>
    <t>AT4G12400.2</t>
  </si>
  <si>
    <t>AT4G12400</t>
  </si>
  <si>
    <t>Hop3|stress-inducible protein</t>
  </si>
  <si>
    <t>AT4G22670.1</t>
  </si>
  <si>
    <t>AT4G22670</t>
  </si>
  <si>
    <t>AtHip1, HIP1, TPR11|HSP70-interacting protein 1</t>
  </si>
  <si>
    <t>AT4G23570.1;AT4G23570.2;AT4G23570.3</t>
  </si>
  <si>
    <t>AT4G23570</t>
  </si>
  <si>
    <t>SGT1A|phosphatase-like protein</t>
  </si>
  <si>
    <t>AT4G27070.1;AT5G54810.1</t>
  </si>
  <si>
    <t>AT4G27070</t>
  </si>
  <si>
    <t>TSB2|tryptophan synthase beta-subunit 2</t>
  </si>
  <si>
    <t>AT4G31490.1;AT4G31490.2;AT4G31490.3</t>
  </si>
  <si>
    <t>AT4G31490</t>
  </si>
  <si>
    <t>Coatomer, beta subunit</t>
  </si>
  <si>
    <t>AT5G03630.1</t>
  </si>
  <si>
    <t>AT5G03630</t>
  </si>
  <si>
    <t>MDAR2|Pyridine nucleotide-disulfide oxidoreductase family protein</t>
  </si>
  <si>
    <t>AT5G11560.1</t>
  </si>
  <si>
    <t>AT5G11560</t>
  </si>
  <si>
    <t>catalytics</t>
  </si>
  <si>
    <t>AT5G11580.1;AT5G11580.2</t>
  </si>
  <si>
    <t>AT5G11580</t>
  </si>
  <si>
    <t>Regulator of chromosome condensation (RCC1) family protein</t>
  </si>
  <si>
    <t>AT5G11850.1</t>
  </si>
  <si>
    <t>AT5G11850</t>
  </si>
  <si>
    <t>AT5G12370.1;AT5G12370.2;AT5G12370.3</t>
  </si>
  <si>
    <t>AT5G12370</t>
  </si>
  <si>
    <t>SEC10|exocyst complex component sec10</t>
  </si>
  <si>
    <t>AT5G13650.1;AT5G13650.2</t>
  </si>
  <si>
    <t>AT5G13650</t>
  </si>
  <si>
    <t>SVR3|elongation factor family protein</t>
  </si>
  <si>
    <t>AT5G14580.1</t>
  </si>
  <si>
    <t>AT5G14580</t>
  </si>
  <si>
    <t>polyribonucleotide nucleotidyltransferase</t>
  </si>
  <si>
    <t>AT5G16120.1;AT5G16120.2;AT5G16120.3;AT5G16120.4</t>
  </si>
  <si>
    <t>AT5G16120</t>
  </si>
  <si>
    <t>MAGL15|alpha/beta-Hydrolases superfamily protein</t>
  </si>
  <si>
    <t>AT5G17510.1;AT5G17510.2</t>
  </si>
  <si>
    <t>AT5G17510</t>
  </si>
  <si>
    <t>mediator of RNA polymerase II transcription subunit-like protein</t>
  </si>
  <si>
    <t>AT5G19090.1;AT5G19090.4;AT5G19090.5</t>
  </si>
  <si>
    <t>Heavy metal transport/detoxification superfamily protein</t>
  </si>
  <si>
    <t>AT5G22060.1</t>
  </si>
  <si>
    <t>AT5G22060</t>
  </si>
  <si>
    <t>ATJ2, J2|DNAJ homologue 2</t>
  </si>
  <si>
    <t>AT5G35180.1;AT5G35180.2;AT5G35180.3;AT5G35180.4;AT5G35180.5</t>
  </si>
  <si>
    <t>AT5G35180</t>
  </si>
  <si>
    <t>ENHANCED DISEASE RESISTANCE protein (DUF1336)</t>
  </si>
  <si>
    <t>AT5G39410.1</t>
  </si>
  <si>
    <t>AT5G39410</t>
  </si>
  <si>
    <t>Saccharopine dehydrogenase</t>
  </si>
  <si>
    <t>AT5G42190.1</t>
  </si>
  <si>
    <t>AT5G42190</t>
  </si>
  <si>
    <t>ASK2, SKP1B|E3 ubiquitin ligase SCF complex subunit SKP1/ASK1 family protein</t>
  </si>
  <si>
    <t>AT5G48800.1</t>
  </si>
  <si>
    <t>AT5G48800</t>
  </si>
  <si>
    <t>Phototropic-responsive NPH3 family protein</t>
  </si>
  <si>
    <t>AT5G50000.1;AT5G50000.2</t>
  </si>
  <si>
    <t>AT5G50000</t>
  </si>
  <si>
    <t>AT5G56000.1</t>
  </si>
  <si>
    <t>AT5G56000</t>
  </si>
  <si>
    <t>AtHsp90.4, Hsp81.4|HEAT SHOCK PROTEIN 81.4</t>
  </si>
  <si>
    <t>AT1G77590.1</t>
  </si>
  <si>
    <t>LACS9|long chain acyl-CoA synthetase 9</t>
  </si>
  <si>
    <t>AT2G21160.1;AT2G21160.2</t>
  </si>
  <si>
    <t>Translocon-associated protein (TRAP), alpha subunit</t>
  </si>
  <si>
    <t>AT4G22710.1</t>
  </si>
  <si>
    <t>CYP706A2|cytochrome P450, family 706, subfamily A, polypeptide 2</t>
  </si>
  <si>
    <t>AT5G19485.1</t>
  </si>
  <si>
    <t>AT5G19485</t>
  </si>
  <si>
    <t>transferases/nucleotidyltransferase</t>
  </si>
  <si>
    <t>AT5G53000.1</t>
  </si>
  <si>
    <t>AT5G53000</t>
  </si>
  <si>
    <t>TAP46|2A phosphatase associated protein of 46 kD</t>
  </si>
  <si>
    <t>AT1G02840.1;AT1G02840.2;AT1G02840.3;AT1G02840.4;AT1G02840.5</t>
  </si>
  <si>
    <t>AT1G02840</t>
  </si>
  <si>
    <t>At-SR34, ATSRP34, SR1, SR34, SRP34|RNA-binding (RRM/RBD/RNP motifs) family protein</t>
  </si>
  <si>
    <t>AT1G06700.1;AT1G06700.2;AT1G06700.3</t>
  </si>
  <si>
    <t>AT1G06700</t>
  </si>
  <si>
    <t>AT1G08410.1</t>
  </si>
  <si>
    <t>AT1G08410</t>
  </si>
  <si>
    <t>DIG6, LSG1-2|P-loop containing nucleoside triphosphate hydrolases superfamily protein</t>
  </si>
  <si>
    <t>AT1G13440.1</t>
  </si>
  <si>
    <t>AT1G13440</t>
  </si>
  <si>
    <t>GAPC2, GAPC-2|glyceraldehyde-3-phosphate dehydrogenase C2</t>
  </si>
  <si>
    <t>AT1G19910.1;AT1G19910.2;AT1G75630.1;AT1G75630.2;AT2G16510.1;AT4G34720.1;AT4G34720.2;AT4G38920.1;AT4G38920.2</t>
  </si>
  <si>
    <t>AT1G19910</t>
  </si>
  <si>
    <t>ATVHA-C2, AVA-2PE, AVA-P2|ATPase, F0/V0 complex, subunit C protein</t>
  </si>
  <si>
    <t>AT1G20140.1;AT2G25700.1</t>
  </si>
  <si>
    <t>AT1G20140</t>
  </si>
  <si>
    <t>ASK4, SK4|SKP1-like 4</t>
  </si>
  <si>
    <t>AT1G29940.1</t>
  </si>
  <si>
    <t>AT1G29940</t>
  </si>
  <si>
    <t>NRPA2|nuclear RNA polymerase A2</t>
  </si>
  <si>
    <t>AT1G29965.1;AT1G29970.2;AT2G34480.1;AT2G34480.2</t>
  </si>
  <si>
    <t>AT1G29965</t>
  </si>
  <si>
    <t>Ribosomal protein L18ae/LX family protein</t>
  </si>
  <si>
    <t>AT1G31340.1</t>
  </si>
  <si>
    <t>AT1G31340</t>
  </si>
  <si>
    <t>ATRUB1, NEDD8, RUB1|related to ubiquitin 1</t>
  </si>
  <si>
    <t>AT1G31730.1</t>
  </si>
  <si>
    <t>AT1G31730</t>
  </si>
  <si>
    <t>AP4E|Adaptin family protein</t>
  </si>
  <si>
    <t>AT1G33520.1</t>
  </si>
  <si>
    <t>AT1G33520</t>
  </si>
  <si>
    <t>MOS2|D111/G-patch domain-containing protein</t>
  </si>
  <si>
    <t>AT1G36310.1;AT1G36310.2</t>
  </si>
  <si>
    <t>AT1G36310</t>
  </si>
  <si>
    <t>AtTRM9, TRM9|S-adenosyl-L-methionine-dependent methyltransferases superfamily protein</t>
  </si>
  <si>
    <t>AT1G47578.1</t>
  </si>
  <si>
    <t>AT1G47578</t>
  </si>
  <si>
    <t>Biotin/lipoate A/B protein ligase family</t>
  </si>
  <si>
    <t>AT1G50500.1;AT1G50500.3</t>
  </si>
  <si>
    <t>AT1G50500</t>
  </si>
  <si>
    <t>ATVPS53, HIT1, VPS53|Membrane trafficking VPS53 family protein</t>
  </si>
  <si>
    <t>AT1G50570.1;AT1G50570.2</t>
  </si>
  <si>
    <t>AT1G50570</t>
  </si>
  <si>
    <t>Calcium-dependent lipid-binding (CaLB domain) family protein</t>
  </si>
  <si>
    <t>AT1G52320.2;AT1G52320.5</t>
  </si>
  <si>
    <t>AT1G52320</t>
  </si>
  <si>
    <t>kinesin-like protein</t>
  </si>
  <si>
    <t>AT1G52930.1;AT3G15460.1</t>
  </si>
  <si>
    <t>AT1G52930</t>
  </si>
  <si>
    <t>atBRX1-2|Ribosomal RNA processing Brix domain protein</t>
  </si>
  <si>
    <t>AT1G53280.1</t>
  </si>
  <si>
    <t>AT1G53280</t>
  </si>
  <si>
    <t>AtDJ1B, DJ1B, DJ-1b|Class I glutamine amidotransferase-like superfamily protein</t>
  </si>
  <si>
    <t>AT1G55900.1;AT1G55900.2</t>
  </si>
  <si>
    <t>AT1G55900</t>
  </si>
  <si>
    <t>EMB1860, TIM50|Haloacid dehalogenase-like hydrolase (HAD) superfamily protein</t>
  </si>
  <si>
    <t>AT1G56170.1;AT1G56170.2</t>
  </si>
  <si>
    <t>AT1G56170</t>
  </si>
  <si>
    <t>ATHAP5B, HAP5B, NF-YC2|nuclear factor Y, subunit C2</t>
  </si>
  <si>
    <t>AT1G56440.1</t>
  </si>
  <si>
    <t>AT1G56440</t>
  </si>
  <si>
    <t>TPR5|Tetratricopeptide repeat (TPR)-like superfamily protein</t>
  </si>
  <si>
    <t>AT1G60730.1</t>
  </si>
  <si>
    <t>AT1G60730</t>
  </si>
  <si>
    <t>AT1G67230.1</t>
  </si>
  <si>
    <t>AT1G67230</t>
  </si>
  <si>
    <t>AtLINC1, CRWN1, KAKU2, LINC1|little nuclei1</t>
  </si>
  <si>
    <t>AT1G76400.1;AT1G76400.2</t>
  </si>
  <si>
    <t>AT1G76400</t>
  </si>
  <si>
    <t>OST1b|Ribophorin I</t>
  </si>
  <si>
    <t>AT1G78150.1;AT1G78150.2;AT1G78150.3</t>
  </si>
  <si>
    <t>AT1G78150</t>
  </si>
  <si>
    <t>N-lysine methyltransferase</t>
  </si>
  <si>
    <t>AT1G79470.1</t>
  </si>
  <si>
    <t>AT1G79470</t>
  </si>
  <si>
    <t>Aldolase-type TIM barrel family protein</t>
  </si>
  <si>
    <t>AT2G01820.1</t>
  </si>
  <si>
    <t>AT2G01820</t>
  </si>
  <si>
    <t>AT2G03820.1</t>
  </si>
  <si>
    <t>AT2G03820</t>
  </si>
  <si>
    <t>AtNMD3, NMD3|nonsense-mediated mRNA decay NMD3 family protein</t>
  </si>
  <si>
    <t>AT2G05120.1;AT2G05120.2</t>
  </si>
  <si>
    <t>AT2G05120</t>
  </si>
  <si>
    <t>NUP133|Nucleoporin, Nup133/Nup155-like protein</t>
  </si>
  <si>
    <t>AT2G05170.1</t>
  </si>
  <si>
    <t>AT2G05170</t>
  </si>
  <si>
    <t>ATVPS11, VPS11|vacuolar protein sorting 11</t>
  </si>
  <si>
    <t>AT2G07707.1;ATMG00480.1</t>
  </si>
  <si>
    <t>Plant mitochondrial ATPase, F0 complex, subunit 8 protein</t>
  </si>
  <si>
    <t>AT2G15790.1</t>
  </si>
  <si>
    <t>AT2G15790</t>
  </si>
  <si>
    <t>CYP40, SQN|peptidyl-prolyl cis-trans isomerase / cyclophilin-40 (CYP40) / rotamase</t>
  </si>
  <si>
    <t>AT2G16060.1</t>
  </si>
  <si>
    <t>AT2G16060</t>
  </si>
  <si>
    <t>AHB1, ARATH GLB1, ATGLB1, GLB1, HB1, NSHB1, Pgb1|hemoglobin 1</t>
  </si>
  <si>
    <t>AT2G18960.1</t>
  </si>
  <si>
    <t>AT2G18960</t>
  </si>
  <si>
    <t>AHA1, HA1, OST2, PMA|H[+]-ATPase 1</t>
  </si>
  <si>
    <t>AT2G21390.1</t>
  </si>
  <si>
    <t>AT2G21390</t>
  </si>
  <si>
    <t>Coatomer, alpha subunit</t>
  </si>
  <si>
    <t>AT2G22780.1</t>
  </si>
  <si>
    <t>AT2G22780</t>
  </si>
  <si>
    <t>PMDH1|peroxisomal NAD-malate dehydrogenase 1</t>
  </si>
  <si>
    <t>AT2G27600.1</t>
  </si>
  <si>
    <t>AT2G27600</t>
  </si>
  <si>
    <t>ATSKD1, SKD1, VPS4|AAA-type ATPase family protein</t>
  </si>
  <si>
    <t>AT2G27730.1;AT2G27730.2;AT2G27730.3;AT2G27730.4</t>
  </si>
  <si>
    <t>copper ion binding protein</t>
  </si>
  <si>
    <t>AT2G27840.1;AT2G27840.3;AT2G27840.4</t>
  </si>
  <si>
    <t>AT2G27840</t>
  </si>
  <si>
    <t>HD2D, HDA13, HDT04, HDT4|histone deacetylase-related / HD-like protein</t>
  </si>
  <si>
    <t>AT2G27970.1</t>
  </si>
  <si>
    <t>AT2G27970</t>
  </si>
  <si>
    <t>CKS2|CDK-subunit 2</t>
  </si>
  <si>
    <t>AT2G29450.1</t>
  </si>
  <si>
    <t>AT2G29450</t>
  </si>
  <si>
    <t>AT103-1A, ATGSTU1, ATGSTU5, GSTU5|glutathione S-transferase tau 5</t>
  </si>
  <si>
    <t>AT2G35120.1</t>
  </si>
  <si>
    <t>AT2G35120</t>
  </si>
  <si>
    <t>Single hybrid motif superfamily protein</t>
  </si>
  <si>
    <t>AT2G36200.1;AT2G36200.2</t>
  </si>
  <si>
    <t>AT2G36200</t>
  </si>
  <si>
    <t>AT2G37550.1;AT2G37550.2</t>
  </si>
  <si>
    <t>AT2G37550</t>
  </si>
  <si>
    <t>AGD7, ASP1|ARF-GAP domain 7</t>
  </si>
  <si>
    <t>AT2G38410.1</t>
  </si>
  <si>
    <t>AT2G38410</t>
  </si>
  <si>
    <t>ENTH/VHS/GAT family protein</t>
  </si>
  <si>
    <t>AT2G39480.1;AT2G39480.2</t>
  </si>
  <si>
    <t>AT2G39480</t>
  </si>
  <si>
    <t>ABCB6, PGP6|P-glycoprotein 6</t>
  </si>
  <si>
    <t>AT2G41100.3;AT2G41100.6;AT2G41100.7;AT2G41100.1;AT2G41100.4</t>
  </si>
  <si>
    <t>AT2G41100</t>
  </si>
  <si>
    <t>ATCAL4, CML12, TCH3|Calcium-binding EF hand family protein</t>
  </si>
  <si>
    <t>AT2G41130.1</t>
  </si>
  <si>
    <t>AT2G41130</t>
  </si>
  <si>
    <t>bHLH106, STC8|basic helix-loop-helix (bHLH) DNA-binding superfamily protein</t>
  </si>
  <si>
    <t>AT2G43640.1;AT2G43640.2;AT2G43640.3</t>
  </si>
  <si>
    <t>AT2G43640</t>
  </si>
  <si>
    <t>Signal recognition particle, SRP9/SRP14 subunit</t>
  </si>
  <si>
    <t>AT2G44160.1</t>
  </si>
  <si>
    <t>AT2G44160</t>
  </si>
  <si>
    <t>MTHFR2|methylenetetrahydrofolate reductase 2</t>
  </si>
  <si>
    <t>AT2G44270.1</t>
  </si>
  <si>
    <t>AT2G44270</t>
  </si>
  <si>
    <t>ROL5|repressor of lrx1</t>
  </si>
  <si>
    <t>AT2G47470.1;AT2G47470.3;AT2G47470.4</t>
  </si>
  <si>
    <t>AT2G47470</t>
  </si>
  <si>
    <t>ATPDI11, ATPDIL2-1, MEE30, PDI11, UNE5|thioredoxin family protein</t>
  </si>
  <si>
    <t>AT3G05020.1</t>
  </si>
  <si>
    <t>AT3G05020</t>
  </si>
  <si>
    <t>ACP, ACP1, AtACP1|acyl carrier protein 1</t>
  </si>
  <si>
    <t>AT3G10950.1;AT3G60245.1</t>
  </si>
  <si>
    <t>AT3G10950</t>
  </si>
  <si>
    <t>Zinc-binding ribosomal protein family protein</t>
  </si>
  <si>
    <t>AT3G12520.1;AT3G12520.2;AT3G12520.3</t>
  </si>
  <si>
    <t>AT3G12520</t>
  </si>
  <si>
    <t>SULTR4;2|sulfate transporter 4;2</t>
  </si>
  <si>
    <t>AT3G15730.1</t>
  </si>
  <si>
    <t>AT3G15730</t>
  </si>
  <si>
    <t>PLD, PLDALPHA1|phospholipase D alpha 1</t>
  </si>
  <si>
    <t>AT3G15980.1;AT3G15980.2;AT3G15980.3;AT3G15980.4;AT3G15980.6;AT3G15980.7</t>
  </si>
  <si>
    <t>AT3G15980</t>
  </si>
  <si>
    <t>AT3G16270.1;AT3G16270.2;AT3G16270.3</t>
  </si>
  <si>
    <t>AT3G16270</t>
  </si>
  <si>
    <t>ENTH/VHS family protein</t>
  </si>
  <si>
    <t>AT3G16760.1</t>
  </si>
  <si>
    <t>AT3G16760</t>
  </si>
  <si>
    <t>AT3G16910.1</t>
  </si>
  <si>
    <t>AT3G16910</t>
  </si>
  <si>
    <t>AAE7, ACN1|acyl-activating enzyme 7</t>
  </si>
  <si>
    <t>AT3G24170.1;AT3G24170.2;AT3G24170.3</t>
  </si>
  <si>
    <t>AT3G24170</t>
  </si>
  <si>
    <t>ATGR1, GR1|glutathione-disulfide reductase</t>
  </si>
  <si>
    <t>AT3G27740.1</t>
  </si>
  <si>
    <t>AT3G27740</t>
  </si>
  <si>
    <t>CARA, VEN6|carbamoyl phosphate synthetase A</t>
  </si>
  <si>
    <t>AT3G28710.1;AT3G28715.1</t>
  </si>
  <si>
    <t>AT3G28710</t>
  </si>
  <si>
    <t>ATPase, V0/A0 complex, subunit C/D</t>
  </si>
  <si>
    <t>AT3G28956.1;AT3G28956.10;AT3G28956.11;AT3G28956.12;AT3G28956.2;AT3G28956.3;AT3G28956.4;AT3G28956.5;AT3G28956.6;AT3G28956.7;AT3G28956.8;AT3G28956.9</t>
  </si>
  <si>
    <t>AT3G28956</t>
  </si>
  <si>
    <t>AT3G43600.1</t>
  </si>
  <si>
    <t>AT3G43600</t>
  </si>
  <si>
    <t>AAO2, AO3, AOgamma, atAO-2, AtAO3|aldehyde oxidase 2</t>
  </si>
  <si>
    <t>AT3G44110.1</t>
  </si>
  <si>
    <t>AT3G44110</t>
  </si>
  <si>
    <t>ATJ, ATJ3, J3|DNAJ homologue 3</t>
  </si>
  <si>
    <t>AT3G46830.1;AT3G46830.2</t>
  </si>
  <si>
    <t>AT3G46830</t>
  </si>
  <si>
    <t>ATRAB11A, ATRABA2C, ATRAB-A2C, RABA2c, RAB-A2C|RAB GTPase homolog A2C</t>
  </si>
  <si>
    <t>AT3G49680.1;AT3G49680.2</t>
  </si>
  <si>
    <t>AT3G49680</t>
  </si>
  <si>
    <t>ATBCAT-3, BCAT3|branched-chain aminotransferase 3</t>
  </si>
  <si>
    <t>AT3G53900.1;AT3G53900.2</t>
  </si>
  <si>
    <t>AT3G53900</t>
  </si>
  <si>
    <t>PYRR, UPP|uracil phosphoribosyltransferase</t>
  </si>
  <si>
    <t>AT3G54290.1</t>
  </si>
  <si>
    <t>AT3G54290</t>
  </si>
  <si>
    <t>hemerythrin HHE cation-binding domain protein</t>
  </si>
  <si>
    <t>AT3G55320.1</t>
  </si>
  <si>
    <t>AT3G55320</t>
  </si>
  <si>
    <t>ABCB20, PGP20|P-glycoprotein 20</t>
  </si>
  <si>
    <t>AT3G55480.1;AT3G55480.2</t>
  </si>
  <si>
    <t>AT3G55480</t>
  </si>
  <si>
    <t>AP-3 beta, PAT2, WAT1|protein affected trafficking 2</t>
  </si>
  <si>
    <t>AT3G55605.1</t>
  </si>
  <si>
    <t>AT3G55605</t>
  </si>
  <si>
    <t>Mitochondrial glycoprotein family protein</t>
  </si>
  <si>
    <t>AT3G58180.1</t>
  </si>
  <si>
    <t>AT3G58180</t>
  </si>
  <si>
    <t>AT3G61240.1;AT3G61240.2</t>
  </si>
  <si>
    <t>AT3G61240</t>
  </si>
  <si>
    <t>DEA(D/H)-box RNA helicase family protein</t>
  </si>
  <si>
    <t>AT3G63130.1;AT3G63130.2</t>
  </si>
  <si>
    <t>AT3G63130</t>
  </si>
  <si>
    <t>ATRANGAP1, RANGAP1|RAN GTPase activating protein 1</t>
  </si>
  <si>
    <t>AT4G02510.1;AT4G02510.2;AT4G02510.3;AT4G02510.4</t>
  </si>
  <si>
    <t>AT4G02510</t>
  </si>
  <si>
    <t>ATTOC159, PPI2, TOC159, TOC160, TOC86|translocon at the outer envelope membrane of chloroplasts 159</t>
  </si>
  <si>
    <t>AT4G04950.1</t>
  </si>
  <si>
    <t>AT4G04950</t>
  </si>
  <si>
    <t>AtGRXS17, GRXS17|thioredoxin family protein</t>
  </si>
  <si>
    <t>AT4G09420.1</t>
  </si>
  <si>
    <t>AT4G09420</t>
  </si>
  <si>
    <t>Disease resistance protein (TIR-NBS class)</t>
  </si>
  <si>
    <t>AT4G11260.1</t>
  </si>
  <si>
    <t>AT4G11260</t>
  </si>
  <si>
    <t>ATSGT1B, EDM1, ETA3, RPR1, SGT1B|phosphatase-like protein</t>
  </si>
  <si>
    <t>AT4G12540.2;AT4G12540.3;AT4G12540.5</t>
  </si>
  <si>
    <t>AT4G12540</t>
  </si>
  <si>
    <t>AT4G13850.1;AT4G13850.2;AT4G13850.3;AT4G13850.4</t>
  </si>
  <si>
    <t>AT4G13850</t>
  </si>
  <si>
    <t>ATGRP2, GRP2, GR-RBP2, RBGA5|glycine-rich RNA-binding protein 2</t>
  </si>
  <si>
    <t>AT4G14160.1;AT4G14160.2</t>
  </si>
  <si>
    <t>AT4G14160</t>
  </si>
  <si>
    <t>AtSEC23F|Sec23/Sec24 protein transport family protein</t>
  </si>
  <si>
    <t>AT4G17610.1;AT4G17610.2;AT4G17610.3</t>
  </si>
  <si>
    <t>AT4G17610</t>
  </si>
  <si>
    <t>AtTRM3, TRM3|tRNA/rRNA methyltransferase (SpoU) family protein</t>
  </si>
  <si>
    <t>AT4G20440.1;AT4G20440.2;AT4G20440.3;AT4G20440.4;AT4G20440.5;AT5G44500.1;AT5G44500.2</t>
  </si>
  <si>
    <t>AT4G20440</t>
  </si>
  <si>
    <t>smB|small nuclear ribonucleoprotein associated protein B</t>
  </si>
  <si>
    <t>AT4G20980.1;AT4G20980.2;AT4G20980.3;AT4G20980.4</t>
  </si>
  <si>
    <t>Eukaryotic translation initiation factor 3 subunit 7 (eIF-3)</t>
  </si>
  <si>
    <t>AT4G24800.1;AT4G24800.2;AT4G24800.3;AT4G24800.4</t>
  </si>
  <si>
    <t>AT4G24800</t>
  </si>
  <si>
    <t>ECIP1, MRF3|MA3 domain-containing protein</t>
  </si>
  <si>
    <t>AT4G29760.1;AT4G29760.2</t>
  </si>
  <si>
    <t>AT4G29760</t>
  </si>
  <si>
    <t>HTT4|target of trans acting-siR480/255 protein</t>
  </si>
  <si>
    <t>AT4G29900.1;AT4G29900.2</t>
  </si>
  <si>
    <t>AT4G29900</t>
  </si>
  <si>
    <t>ACA10, ATACA10, CIF1|autoinhibited Ca(2+)-ATPase 10</t>
  </si>
  <si>
    <t>AT4G31120.1</t>
  </si>
  <si>
    <t>AT4G31120</t>
  </si>
  <si>
    <t>AtPMRT5, CAU1, PRMT5, SKB1|SHK1 binding protein 1</t>
  </si>
  <si>
    <t>AT4G31480.1;AT4G31480.2;AT4G31480.3;AT4G31480.4;AT4G31480.5;AT4G31480.6;AT4G31480.7;AT4G31480.8;AT4G31480.9</t>
  </si>
  <si>
    <t>AT4G31480</t>
  </si>
  <si>
    <t>AT4G32180.1;AT4G32180.2;AT4G32180.3</t>
  </si>
  <si>
    <t>AT4G32180</t>
  </si>
  <si>
    <t>ATPANK2, PANK2|pantothenate kinase 2</t>
  </si>
  <si>
    <t>AT4G32690.1</t>
  </si>
  <si>
    <t>AT4G32690</t>
  </si>
  <si>
    <t>AHb3, ATGLB3, GLB3|hemoglobin 3</t>
  </si>
  <si>
    <t>AT4G34230.1;AT4G34230.2</t>
  </si>
  <si>
    <t>AT4G34230</t>
  </si>
  <si>
    <t>ATCAD5, CAD5, CAD-5|cinnamyl alcohol dehydrogenase 5</t>
  </si>
  <si>
    <t>AT4G35600.1;AT4G35600.2</t>
  </si>
  <si>
    <t>AT4G35600</t>
  </si>
  <si>
    <t>CST, CX32, Kin4|Protein kinase superfamily protein</t>
  </si>
  <si>
    <t>AT4G37830.1</t>
  </si>
  <si>
    <t>AT4G37830</t>
  </si>
  <si>
    <t>cytochrome c oxidase-like protein</t>
  </si>
  <si>
    <t>AT5G03660.1;AT5G03660.2</t>
  </si>
  <si>
    <t>AT5G03660</t>
  </si>
  <si>
    <t>transcriptional activator (DUF662)</t>
  </si>
  <si>
    <t>AT5G05010.1;AT5G05010.2</t>
  </si>
  <si>
    <t>AT5G05010</t>
  </si>
  <si>
    <t>clathrin adaptor complexes medium subunit family protein</t>
  </si>
  <si>
    <t>AT5G05570.1;AT5G05570.2</t>
  </si>
  <si>
    <t>AT5G05570</t>
  </si>
  <si>
    <t>AT5G06290.1;AT5G06290.2</t>
  </si>
  <si>
    <t>AT5G06290</t>
  </si>
  <si>
    <t>2CPB, 2-Cys Prx B|2-cysteine peroxiredoxin B</t>
  </si>
  <si>
    <t>AT5G06970.1</t>
  </si>
  <si>
    <t>AT5G06970</t>
  </si>
  <si>
    <t>PATROL1|plant/protein (DUF810)</t>
  </si>
  <si>
    <t>AT5G08660.2;AT5G08660.1;AT5G08660.3;AT5G08660.4</t>
  </si>
  <si>
    <t>AT5G08660</t>
  </si>
  <si>
    <t>PSI3|D-lactate dehydrogenase (DUF668)</t>
  </si>
  <si>
    <t>AT5G09620.1;AT5G09620.2</t>
  </si>
  <si>
    <t>AT5G09620</t>
  </si>
  <si>
    <t>Octicosapeptide/Phox/Bem1p family protein</t>
  </si>
  <si>
    <t>AT5G11500.1;AT5G11500.2</t>
  </si>
  <si>
    <t>AT5G11500</t>
  </si>
  <si>
    <t>AT5G12860.1;AT5G12860.2</t>
  </si>
  <si>
    <t>AT5G12860</t>
  </si>
  <si>
    <t>DiT1|dicarboxylate transporter 1</t>
  </si>
  <si>
    <t>AT5G13120.1;AT5G13120.2</t>
  </si>
  <si>
    <t>AT5G13120</t>
  </si>
  <si>
    <t>ATCYP20-2, CYP20-2, Pnsl5|cyclophilin 20-2</t>
  </si>
  <si>
    <t>AT5G13300.1</t>
  </si>
  <si>
    <t>AT5G13300</t>
  </si>
  <si>
    <t>AGD3, SFC, VAN3|ARF GTPase-activating protein</t>
  </si>
  <si>
    <t>AT5G13780.1</t>
  </si>
  <si>
    <t>AT5G13780</t>
  </si>
  <si>
    <t>NAA10|Acyl-CoA N-acyltransferases (NAT) superfamily protein</t>
  </si>
  <si>
    <t>AT5G16880.1;AT5G16880.2;AT5G16880.4</t>
  </si>
  <si>
    <t>AT5G16880</t>
  </si>
  <si>
    <t>Target of Myb protein 1</t>
  </si>
  <si>
    <t>AT5G17020.1;AT5G17020.2</t>
  </si>
  <si>
    <t>AT5G17020</t>
  </si>
  <si>
    <t>ATCRM1, ATXPO1, HIT2, XPO1, XPO1A|exportin 1A</t>
  </si>
  <si>
    <t>AT5G19010.1</t>
  </si>
  <si>
    <t>AT5G19010</t>
  </si>
  <si>
    <t>MPK16|mitogen-activated protein kinase 16</t>
  </si>
  <si>
    <t>AT5G19820.1</t>
  </si>
  <si>
    <t>AT5G19820</t>
  </si>
  <si>
    <t>EMB2734, KETCH1|ARM repeat superfamily protein</t>
  </si>
  <si>
    <t>AT5G20160.1;AT5G20160.2;AT5G20160.3</t>
  </si>
  <si>
    <t>AT5G20160</t>
  </si>
  <si>
    <t>Ribosomal protein L7Ae/L30e/S12e/Gadd45 family protein</t>
  </si>
  <si>
    <t>AT5G20600.1</t>
  </si>
  <si>
    <t>AT5G20600</t>
  </si>
  <si>
    <t>ribosomal RNA processing-like protein</t>
  </si>
  <si>
    <t>AT5G22030.1</t>
  </si>
  <si>
    <t>AT5G22030</t>
  </si>
  <si>
    <t>UBP8|ubiquitin-specific protease 8</t>
  </si>
  <si>
    <t>AT5G25250.1;AT5G25260.1</t>
  </si>
  <si>
    <t>AT5G25250</t>
  </si>
  <si>
    <t>FLOT1|SPFH/Band 7/PHB domain-containing membrane-associated protein family</t>
  </si>
  <si>
    <t>AT5G35590.1</t>
  </si>
  <si>
    <t>AT5G35590</t>
  </si>
  <si>
    <t>PAA1|proteasome alpha subunit A1</t>
  </si>
  <si>
    <t>AT5G36230.2;AT5G36230.1</t>
  </si>
  <si>
    <t>AT5G36230</t>
  </si>
  <si>
    <t>AT5G40760.1;AT5G40760.2</t>
  </si>
  <si>
    <t>AT5G40760</t>
  </si>
  <si>
    <t>G6PD6|glucose-6-phosphate dehydrogenase 6</t>
  </si>
  <si>
    <t>AT5G41950.1</t>
  </si>
  <si>
    <t>AT5G41950</t>
  </si>
  <si>
    <t>HLB1|Tetratricopeptide repeat (TPR)-like superfamily protein</t>
  </si>
  <si>
    <t>AT5G48120.1;AT5G48120.2;AT5G48120.3</t>
  </si>
  <si>
    <t>AT5G48120</t>
  </si>
  <si>
    <t>ASI3, MET18, MMS19|ARM repeat superfamily protein</t>
  </si>
  <si>
    <t>AT5G50960.1</t>
  </si>
  <si>
    <t>AT5G50960</t>
  </si>
  <si>
    <t>ATNBP35, NBP35|nucleotide binding protein 35</t>
  </si>
  <si>
    <t>AT5G51430.1</t>
  </si>
  <si>
    <t>AT5G51430</t>
  </si>
  <si>
    <t>EYE|conserved oligomeric Golgi complex component-related / COG complex component-like protein</t>
  </si>
  <si>
    <t>AT5G51700.1;AT5G51700.2</t>
  </si>
  <si>
    <t>AT5G51700</t>
  </si>
  <si>
    <t>ATRAR1, PBS2, RAR1, RPR2|cysteine and histidine-rich domain-containing protein RAR1</t>
  </si>
  <si>
    <t>AT5G53400.1</t>
  </si>
  <si>
    <t>AT5G53400</t>
  </si>
  <si>
    <t>BOB1|HSP20-like chaperones superfamily protein</t>
  </si>
  <si>
    <t>AT5G54310.1</t>
  </si>
  <si>
    <t>AT5G54310</t>
  </si>
  <si>
    <t>AGD5, AtAGD5, NEV|ARF-GAP domain 5</t>
  </si>
  <si>
    <t>AT5G54900.1</t>
  </si>
  <si>
    <t>AT5G54900</t>
  </si>
  <si>
    <t>ATRBP45A, RBP45A|RNA-binding protein 45A</t>
  </si>
  <si>
    <t>AT5G55530.1;AT5G55530.2;AT5G55530.3</t>
  </si>
  <si>
    <t>AT5G55530</t>
  </si>
  <si>
    <t>AT5G60790.1</t>
  </si>
  <si>
    <t>AT5G60790</t>
  </si>
  <si>
    <t>ABCF1, ATGCN1, GCN1|ABC transporter family protein</t>
  </si>
  <si>
    <t>AT5G62810.1</t>
  </si>
  <si>
    <t>AT5G62810</t>
  </si>
  <si>
    <t>AtPED2, ATPEX14, PED2, PEX14|peroxin 14</t>
  </si>
  <si>
    <t>AT5G63950.1;AT5G63950.2</t>
  </si>
  <si>
    <t>AT5G63950</t>
  </si>
  <si>
    <t>CHR24|chromatin remodeling 24</t>
  </si>
  <si>
    <t>AT5G65010.1;AT5G65010.2</t>
  </si>
  <si>
    <t>AT5G65010</t>
  </si>
  <si>
    <t>ASN2|asparagine synthetase 2</t>
  </si>
  <si>
    <t>AT1G07180.1</t>
  </si>
  <si>
    <t>ATNDI1, NDA1|alternative NAD(P)H dehydrogenase 1</t>
  </si>
  <si>
    <t>AT2G01970.1</t>
  </si>
  <si>
    <t>AT2G01970</t>
  </si>
  <si>
    <t>Endomembrane protein 70 protein family</t>
  </si>
  <si>
    <t>AT3G19820.1;AT3G19820.2;AT3G19820.3</t>
  </si>
  <si>
    <t>CBB1, DIM, DIM1, DWF1, EVE1|cell elongation protein / DWARF1 / DIMINUTO (DIM)</t>
  </si>
  <si>
    <t>AT3G22370.1</t>
  </si>
  <si>
    <t>AOX1A, ATAOX1A, AtHSR3, HSR3|alternative oxidase 1A</t>
  </si>
  <si>
    <t>AT3G49720.1;AT3G49720.2;AT3G49720.3</t>
  </si>
  <si>
    <t>CGR2|transmembrane protein</t>
  </si>
  <si>
    <t>AT3G59920.1</t>
  </si>
  <si>
    <t>AT3G59920</t>
  </si>
  <si>
    <t>ATGDI2, GDI2|RAB GDP dissociation inhibitor 2</t>
  </si>
  <si>
    <t>AT4G21150.1;AT4G21150.3</t>
  </si>
  <si>
    <t>HAP6, RPN2|ribophorin II (RPN2) family protein</t>
  </si>
  <si>
    <t>AT5G53560.1</t>
  </si>
  <si>
    <t>ATB5-A, ATCB5-E, B5 #2, CB5-E|cytochrome B5 isoform E</t>
  </si>
  <si>
    <t>AT5G66680.1</t>
  </si>
  <si>
    <t>AT5G66680</t>
  </si>
  <si>
    <t>DGL1|dolichyl-diphosphooligosaccharide-protein glycosyltransferase 48kDa subunit family protein</t>
  </si>
  <si>
    <t>AT3G18140.1;AT3G18140.2</t>
  </si>
  <si>
    <t>AT3G18140</t>
  </si>
  <si>
    <t>LST8-1|Transducin/WD40 repeat-like superfamily protein</t>
  </si>
  <si>
    <t>AT5G35980.1</t>
  </si>
  <si>
    <t>AT5G35980</t>
  </si>
  <si>
    <t>YAK1|YAK1-like protein 1</t>
  </si>
  <si>
    <t>AT5G64350.1</t>
  </si>
  <si>
    <t>AT5G64350</t>
  </si>
  <si>
    <t>ATFKBP12, FKBP12, FKP12|FK506-binding protein 12</t>
  </si>
  <si>
    <t>AT1G01960.1</t>
  </si>
  <si>
    <t>AT1G01960</t>
  </si>
  <si>
    <t>BIG3, EDA10|SEC7-like guanine nucleotide exchange family protein</t>
  </si>
  <si>
    <t>AT1G02140.1</t>
  </si>
  <si>
    <t>AT1G02140</t>
  </si>
  <si>
    <t>HAP1, MAGO, MEE63|mago nashi family protein</t>
  </si>
  <si>
    <t>AT1G02690.1;AT1G02690.2;AT4G02150.1;AT4G02150.2</t>
  </si>
  <si>
    <t>AT1G02690</t>
  </si>
  <si>
    <t>IMPA-6|importin alpha isoform 6</t>
  </si>
  <si>
    <t>AT1G03090.2</t>
  </si>
  <si>
    <t>AT1G03090</t>
  </si>
  <si>
    <t>MCCA|methylcrotonyl-CoA carboxylase alpha chain</t>
  </si>
  <si>
    <t>AT1G03760.1</t>
  </si>
  <si>
    <t>AT1G03760</t>
  </si>
  <si>
    <t>Prefoldin chaperone subunit family protein</t>
  </si>
  <si>
    <t>AT1G04400.1;AT1G04400.2</t>
  </si>
  <si>
    <t>AT1G04400</t>
  </si>
  <si>
    <t>ATCRY2, AT-PHH1, CRY2, FHA, PHH1|cryptochrome 2</t>
  </si>
  <si>
    <t>AT1G04690.1</t>
  </si>
  <si>
    <t>AT1G04690</t>
  </si>
  <si>
    <t>KAB1, KV-BETA1|potassium channel beta subunit 1</t>
  </si>
  <si>
    <t>AT1G04750.1;AT2G33120.1;AT2G33120.2</t>
  </si>
  <si>
    <t>AT1G04750</t>
  </si>
  <si>
    <t>AT VAMP7B, ATVAMP721, VAMP721, VAMP7B|vesicle-associated membrane protein 721</t>
  </si>
  <si>
    <t>AT1G04850.1;AT1G04850.2</t>
  </si>
  <si>
    <t>AT1G04850</t>
  </si>
  <si>
    <t>ubiquitin-associated (UBA)/TS-N domain-containing protein</t>
  </si>
  <si>
    <t>AT1G05350.1</t>
  </si>
  <si>
    <t>AT1G05350</t>
  </si>
  <si>
    <t>NAD(P)-binding Rossmann-fold superfamily protein</t>
  </si>
  <si>
    <t>AT1G06210.1</t>
  </si>
  <si>
    <t>AT1G06210</t>
  </si>
  <si>
    <t>AT1G07750.1</t>
  </si>
  <si>
    <t>AT1G07750</t>
  </si>
  <si>
    <t>RmlC-like cupins superfamily protein</t>
  </si>
  <si>
    <t>AT1G07810.1</t>
  </si>
  <si>
    <t>ACA3, ATECA1, ECA1|ER-type Ca2+-ATPase 1</t>
  </si>
  <si>
    <t>AT1G07920.1;AT1G07930.1;AT1G07940.1;AT1G07940.2;AT1G07940.3;AT1G07940.4;AT5G60390.1;AT5G60390.2;AT5G60390.3</t>
  </si>
  <si>
    <t>AT1G07920</t>
  </si>
  <si>
    <t>GTP binding Elongation factor Tu family protein</t>
  </si>
  <si>
    <t>AT1G09000.1;AT1G09000.2</t>
  </si>
  <si>
    <t>AT1G09000</t>
  </si>
  <si>
    <t>ANP1, MAPKKK1, NP1|NPK1-related protein kinase 1</t>
  </si>
  <si>
    <t>AT1G09620.1</t>
  </si>
  <si>
    <t>AT1G09620</t>
  </si>
  <si>
    <t>ATP binding/leucine-tRNA ligases/aminoacyl-tRNA ligase</t>
  </si>
  <si>
    <t>AT1G09630.1</t>
  </si>
  <si>
    <t>AT1G09630</t>
  </si>
  <si>
    <t>ATRAB11C, ATRABA2A, ATRAB-A2A, RAB11c, RAB-A2A|RAB GTPase 11C</t>
  </si>
  <si>
    <t>AT1G10170.1;AT1G10170.2;AT1G10170.3;AT1G10170.4</t>
  </si>
  <si>
    <t>AT1G10170</t>
  </si>
  <si>
    <t>ATNFXL1, NFXL1|NF-X-like 1</t>
  </si>
  <si>
    <t>AT1G11910.1;AT1G11910.2</t>
  </si>
  <si>
    <t>AT1G11910</t>
  </si>
  <si>
    <t>APA1, ATAPA1, AtPaspA1, PaspA1|aspartic proteinase A1</t>
  </si>
  <si>
    <t>AT1G12270.1</t>
  </si>
  <si>
    <t>AT1G12270</t>
  </si>
  <si>
    <t>Hop1|stress-inducible protein</t>
  </si>
  <si>
    <t>AT1G13020.1</t>
  </si>
  <si>
    <t>AT1G13020</t>
  </si>
  <si>
    <t>EIF4B2|eukaryotic initiation factor 4B2</t>
  </si>
  <si>
    <t>AT1G13320.1;AT1G13320.2;AT1G13320.3</t>
  </si>
  <si>
    <t>AT1G13320</t>
  </si>
  <si>
    <t>PP2AA3|protein phosphatase 2A subunit A3</t>
  </si>
  <si>
    <t>AT1G14850.1</t>
  </si>
  <si>
    <t>AT1G14850</t>
  </si>
  <si>
    <t>NUP155|nucleoporin 155</t>
  </si>
  <si>
    <t>AT1G17290.1</t>
  </si>
  <si>
    <t>AT1G17290</t>
  </si>
  <si>
    <t>AlaAT1|alanine aminotransferas</t>
  </si>
  <si>
    <t>AT1G17370.1;AT1G17370.2;AT1G54080.1;AT1G54080.2;AT3G14100.1</t>
  </si>
  <si>
    <t>AT1G17370</t>
  </si>
  <si>
    <t>UBP1B|oligouridylate binding protein 1B</t>
  </si>
  <si>
    <t>AT1G18070.1;AT1G18070.2;AT1G18070.3</t>
  </si>
  <si>
    <t>AT1G18070</t>
  </si>
  <si>
    <t>Translation elongation factor EF1A/initiation factor IF2gamma family protein</t>
  </si>
  <si>
    <t>AT1G20110.1</t>
  </si>
  <si>
    <t>AT1G20110</t>
  </si>
  <si>
    <t>FREE1, FYVE1|RING/FYVE/PHD zinc finger superfamily protein</t>
  </si>
  <si>
    <t>AT1G20200.1</t>
  </si>
  <si>
    <t>AT1G20200</t>
  </si>
  <si>
    <t>EMB2719, HAP15|PAM domain (PCI/PINT associated module) protein</t>
  </si>
  <si>
    <t>AT1G21380.1;AT1G76970.1;AT1G76970.2;AT1G76970.3;AT1G76970.4;AT1G76970.6;AT1G76970.7</t>
  </si>
  <si>
    <t>AT1G21380</t>
  </si>
  <si>
    <t>AT1G21720.1</t>
  </si>
  <si>
    <t>AT1G21720</t>
  </si>
  <si>
    <t>PBC1|proteasome beta subunit C1</t>
  </si>
  <si>
    <t>AT1G22270.1</t>
  </si>
  <si>
    <t>AT1G22270</t>
  </si>
  <si>
    <t>AtTRM112b, TRM112b|Trm112p-like protein</t>
  </si>
  <si>
    <t>AT1G22530.1;AT1G22530.2</t>
  </si>
  <si>
    <t>AT1G22530</t>
  </si>
  <si>
    <t>PATL2|PATELLIN 2</t>
  </si>
  <si>
    <t>AT1G23900.1;AT1G23900.2;AT1G23900.3</t>
  </si>
  <si>
    <t>AT1G23900</t>
  </si>
  <si>
    <t>GAMMA-ADAPTIN 1, Gamma-ADR|gamma-adaptin 1</t>
  </si>
  <si>
    <t>AT1G24050.1</t>
  </si>
  <si>
    <t>AT1G24050</t>
  </si>
  <si>
    <t>RNA-processing, Lsm domain-containing protein</t>
  </si>
  <si>
    <t>AT1G24280.1;AT5G13110.1</t>
  </si>
  <si>
    <t>AT1G24280</t>
  </si>
  <si>
    <t>G6PD3|glucose-6-phosphate dehydrogenase 3</t>
  </si>
  <si>
    <t>AT1G25490.1</t>
  </si>
  <si>
    <t>AT1G25490</t>
  </si>
  <si>
    <t>ATB BETA BETA, EER1, RCN1, REGA|ARM repeat superfamily protein</t>
  </si>
  <si>
    <t>AT1G27390.1</t>
  </si>
  <si>
    <t>AT1G27390</t>
  </si>
  <si>
    <t>TOM20-2|translocase outer membrane 20-2</t>
  </si>
  <si>
    <t>AT1G27450.1;AT1G27450.2;AT1G27450.3;AT1G27450.4</t>
  </si>
  <si>
    <t>AT1G27450</t>
  </si>
  <si>
    <t>APT1, ATAPT1|adenine phosphoribosyl transferase 1</t>
  </si>
  <si>
    <t>AT1G27970.1;AT1G27970.2</t>
  </si>
  <si>
    <t>AT1G27970</t>
  </si>
  <si>
    <t>NTF2B|nuclear transport factor 2B</t>
  </si>
  <si>
    <t>AT1G29880.1</t>
  </si>
  <si>
    <t>AT1G29880</t>
  </si>
  <si>
    <t>glycyl-tRNA synthetase / glycine-tRNA ligase</t>
  </si>
  <si>
    <t>AT1G30230.1;AT1G30230.2</t>
  </si>
  <si>
    <t>AT1G30230</t>
  </si>
  <si>
    <t>eEF-1Bb1, EF1Bb|translation elongation factor EF1B/ribosomal protein S6 family protein</t>
  </si>
  <si>
    <t>AT1G30630.1</t>
  </si>
  <si>
    <t>AT1G30630</t>
  </si>
  <si>
    <t>Coatomer epsilon subunit</t>
  </si>
  <si>
    <t>AT1G37130.1</t>
  </si>
  <si>
    <t>AT1G37130</t>
  </si>
  <si>
    <t>ATNR2, B29, CHL3, NIA2, NIA2-1, NR, NR2|nitrate reductase 2</t>
  </si>
  <si>
    <t>AT1G43190.1;AT1G43190.2;AT1G43190.3</t>
  </si>
  <si>
    <t>AT1G43190</t>
  </si>
  <si>
    <t>PTB3|polypyrimidine tract-binding protein 3</t>
  </si>
  <si>
    <t>AT1G43690.1</t>
  </si>
  <si>
    <t>AT1G43690</t>
  </si>
  <si>
    <t>ubiquitin interaction motif-containing protein</t>
  </si>
  <si>
    <t>AT1G43800.1</t>
  </si>
  <si>
    <t>AT1G43800</t>
  </si>
  <si>
    <t>AAD6, FTM1, SAD6|Plant stearoyl-acyl-carrier-protein desaturase family protein</t>
  </si>
  <si>
    <t>AT1G51760.1</t>
  </si>
  <si>
    <t>AT1G51760</t>
  </si>
  <si>
    <t>IAR3, JR3|peptidase M20/M25/M40 family protein</t>
  </si>
  <si>
    <t>AT1G52340.1</t>
  </si>
  <si>
    <t>AT1G52340</t>
  </si>
  <si>
    <t>ABA2, ATABA2, ATSDR1, GIN1, ISI4, SDR1, SIS4, SRE1|NAD(P)-binding Rossmann-fold superfamily protein</t>
  </si>
  <si>
    <t>AT1G52730.1;AT1G52730.2;AT1G52730.3;AT3G15610.1</t>
  </si>
  <si>
    <t>AT1G52730</t>
  </si>
  <si>
    <t>AT1G53210.1</t>
  </si>
  <si>
    <t>AT1G53210</t>
  </si>
  <si>
    <t>AtNCL, NCL|sodium/calcium exchanger family protein / calcium-binding EF hand family protein</t>
  </si>
  <si>
    <t>AT1G54270.1</t>
  </si>
  <si>
    <t>AT1G54270</t>
  </si>
  <si>
    <t>EIF4A-2|eif4a-2</t>
  </si>
  <si>
    <t>AT1G54580.1</t>
  </si>
  <si>
    <t>AT1G54580</t>
  </si>
  <si>
    <t>ACP2, AtACP2|acyl carrier protein 2</t>
  </si>
  <si>
    <t>AT1G54630.1</t>
  </si>
  <si>
    <t>AT1G54630</t>
  </si>
  <si>
    <t>ACP3, AtACP3|acyl carrier protein 3</t>
  </si>
  <si>
    <t>AT1G56070.1;AT1G56070.2;AT1G56070.3</t>
  </si>
  <si>
    <t>AT1G56070</t>
  </si>
  <si>
    <t>LOS1|Ribosomal protein S5/Elongation factor G/III/V family protein</t>
  </si>
  <si>
    <t>AT1G59900.1</t>
  </si>
  <si>
    <t>AT1G59900</t>
  </si>
  <si>
    <t>AT-E1 ALPHA, E1 ALPHA|pyruvate dehydrogenase complex E1 alpha subunit</t>
  </si>
  <si>
    <t>AT1G60070.1;AT1G60070.2</t>
  </si>
  <si>
    <t>AT1G60070</t>
  </si>
  <si>
    <t>Adaptor protein complex AP-1, gamma subunit</t>
  </si>
  <si>
    <t>AT1G60490.1</t>
  </si>
  <si>
    <t>AT1G60490</t>
  </si>
  <si>
    <t>ATVPS34, PI3K, VPS34|vacuolar protein sorting 34</t>
  </si>
  <si>
    <t>AT1G62020.1</t>
  </si>
  <si>
    <t>AT1G62020</t>
  </si>
  <si>
    <t>AT1G62380.1</t>
  </si>
  <si>
    <t>AT1G62380</t>
  </si>
  <si>
    <t>ACO2, ATACO2|ACC oxidase 2</t>
  </si>
  <si>
    <t>AT1G62740.1</t>
  </si>
  <si>
    <t>AT1G62740</t>
  </si>
  <si>
    <t>Hop2|stress-inducible protein</t>
  </si>
  <si>
    <t>AT1G64230.1;AT1G64230.2;AT1G64230.3;AT1G64230.4;AT1G64230.5;AT3G08690.1;AT3G08690.2;AT4G27960.1;AT4G27960.2;AT5G41700.1;AT5G41700.2;AT5G41700.3;AT5G41700.4;AT5G41700.5;AT5G53300.1;AT5G53300.2;AT5G53300.3;AT5G53300.4</t>
  </si>
  <si>
    <t>AT1G64230</t>
  </si>
  <si>
    <t>UBC28|ubiquitin-conjugating enzyme 28</t>
  </si>
  <si>
    <t>AT1G64790.1;AT1G64790.3</t>
  </si>
  <si>
    <t>AT1G64790</t>
  </si>
  <si>
    <t>ILA, NOXY7|ILITYHIA</t>
  </si>
  <si>
    <t>AT1G65930.1</t>
  </si>
  <si>
    <t>AT1G65930</t>
  </si>
  <si>
    <t>cICDH|cytosolic NADP+-dependent isocitrate dehydrogenase</t>
  </si>
  <si>
    <t>AT1G65980.1</t>
  </si>
  <si>
    <t>AT1G65980</t>
  </si>
  <si>
    <t>TPX1|thioredoxin-dependent peroxidase 1</t>
  </si>
  <si>
    <t>AT1G67970.1</t>
  </si>
  <si>
    <t>AT1G67970</t>
  </si>
  <si>
    <t>ATHSFA8, AT-HSFA8, HSFA8|heat shock transcription factor A8</t>
  </si>
  <si>
    <t>AT1G68790.1</t>
  </si>
  <si>
    <t>AT1G68790</t>
  </si>
  <si>
    <t>CRWN3, LINC3|little nuclei3</t>
  </si>
  <si>
    <t>AT1G69220.1;AT1G69220.2</t>
  </si>
  <si>
    <t>AT1G69220</t>
  </si>
  <si>
    <t>SIK1|Protein kinase superfamily protein</t>
  </si>
  <si>
    <t>AT1G69410.1</t>
  </si>
  <si>
    <t>AT1G69410</t>
  </si>
  <si>
    <t>ATELF5A-3, ELF5A-3|eukaryotic elongation factor 5A-3</t>
  </si>
  <si>
    <t>AT1G69510.1;AT1G69510.2;AT1G69510.3</t>
  </si>
  <si>
    <t>AT1G69510</t>
  </si>
  <si>
    <t>cAMP-regulated phosphoprotein 19-related protein</t>
  </si>
  <si>
    <t>AT1G69840.1;AT1G69840.2;AT1G69840.3;AT1G69840.4;AT1G69840.5;AT1G69840.6;AT1G69840.7</t>
  </si>
  <si>
    <t>AT1G69840</t>
  </si>
  <si>
    <t>AtHIR1|SPFH/Band 7/PHB domain-containing membrane-associated protein family</t>
  </si>
  <si>
    <t>AT1G70320.1</t>
  </si>
  <si>
    <t>AT1G70320</t>
  </si>
  <si>
    <t>UPL2|ubiquitin-protein ligase 2</t>
  </si>
  <si>
    <t>AT1G71820.1;AT1G71820.2</t>
  </si>
  <si>
    <t>AT1G71820</t>
  </si>
  <si>
    <t>SEC6|SEC6</t>
  </si>
  <si>
    <t>AT1G72150.1</t>
  </si>
  <si>
    <t>AT1G72150</t>
  </si>
  <si>
    <t>PATL1|PATELLIN 1</t>
  </si>
  <si>
    <t>AT1G72160.1</t>
  </si>
  <si>
    <t>AT1G72160</t>
  </si>
  <si>
    <t>PATL3|Sec14p-like phosphatidylinositol transfer family protein</t>
  </si>
  <si>
    <t>AT1G72170.1</t>
  </si>
  <si>
    <t>AT1G72170</t>
  </si>
  <si>
    <t>MICOS complex subunit, putative (DUF543)</t>
  </si>
  <si>
    <t>AT1G72330.1;AT1G72330.3</t>
  </si>
  <si>
    <t>AT1G72330</t>
  </si>
  <si>
    <t>ALAAT2|alanine aminotransferase 2</t>
  </si>
  <si>
    <t>AT1G72370.1;AT1G72370.2</t>
  </si>
  <si>
    <t>AT1G72370</t>
  </si>
  <si>
    <t>AP40, P40, RP40, RPSAA|40s ribosomal protein SA</t>
  </si>
  <si>
    <t>AT1G73450.1</t>
  </si>
  <si>
    <t>AT1G73450</t>
  </si>
  <si>
    <t>AT1G74960.1;AT1G74960.2;AT1G74960.3</t>
  </si>
  <si>
    <t>AT1G74960</t>
  </si>
  <si>
    <t>ATKAS2, FAB1, KAS2|fatty acid biosynthesis 1</t>
  </si>
  <si>
    <t>AT1G75500.1;AT1G75500.2</t>
  </si>
  <si>
    <t>UMAMIT5, WAT1|Walls Are Thin 1</t>
  </si>
  <si>
    <t>AT1G75950.1</t>
  </si>
  <si>
    <t>AT1G75950</t>
  </si>
  <si>
    <t>ASK1, ATSKP1, SKP1, SKP1A, UIP1|S phase kinase-associated protein 1</t>
  </si>
  <si>
    <t>AT1G76810.1</t>
  </si>
  <si>
    <t>AT1G76810</t>
  </si>
  <si>
    <t>eIF5B1|eukaryotic translation initiation factor 2 (eIF-2) family protein</t>
  </si>
  <si>
    <t>AT1G77550.1</t>
  </si>
  <si>
    <t>AT1G77550</t>
  </si>
  <si>
    <t>tubulin-tyrosine ligase</t>
  </si>
  <si>
    <t>AT1G78570.1</t>
  </si>
  <si>
    <t>AT1G78570</t>
  </si>
  <si>
    <t>ATRHM1, RHM1, ROL1|rhamnose biosynthesis 1</t>
  </si>
  <si>
    <t>AT1G78920.1;AT1G78920.2;AT1G78920.3</t>
  </si>
  <si>
    <t>AT1G78920</t>
  </si>
  <si>
    <t>AtVHP2;1, AVP2, AVPL1, VHP2;1, VP2|vacuolar H+-pyrophosphatase 2</t>
  </si>
  <si>
    <t>AT2G01190.1</t>
  </si>
  <si>
    <t>AT2G01190</t>
  </si>
  <si>
    <t>PDE331|Octicosapeptide/Phox/Bem1p family protein</t>
  </si>
  <si>
    <t>AT2G01350.1;AT2G01350.2;AT2G01350.3;AT2G01350.4</t>
  </si>
  <si>
    <t>AT2G01350</t>
  </si>
  <si>
    <t>QPT|quinolinate phoshoribosyltransferase</t>
  </si>
  <si>
    <t>AT2G02390.1;AT2G02390.2;AT2G02390.3;AT2G02380.1</t>
  </si>
  <si>
    <t>AT2G02390</t>
  </si>
  <si>
    <t>ATGSTZ1, AtMAAI, GST18, GSTZ1, MAAI|glutathione S-transferase zeta 1</t>
  </si>
  <si>
    <t>AT2G03510.1</t>
  </si>
  <si>
    <t>AT2G03510</t>
  </si>
  <si>
    <t>SPFH/Band 7/PHB domain-containing membrane-associated protein family</t>
  </si>
  <si>
    <t>AT2G04520.1</t>
  </si>
  <si>
    <t>AT2G04520</t>
  </si>
  <si>
    <t>Nucleic acid-binding, OB-fold-like protein</t>
  </si>
  <si>
    <t>AT2G07727.1;ATMG00220.1</t>
  </si>
  <si>
    <t>AT2G07727</t>
  </si>
  <si>
    <t>cytochrome b</t>
  </si>
  <si>
    <t>AT2G09990.1</t>
  </si>
  <si>
    <t>AT2G09990</t>
  </si>
  <si>
    <t>Ribosomal protein S5 domain 2-like superfamily protein</t>
  </si>
  <si>
    <t>AT2G14835.1;AT2G14835.2</t>
  </si>
  <si>
    <t>AT2G14835</t>
  </si>
  <si>
    <t>RING/U-box superfamily protein</t>
  </si>
  <si>
    <t>AT2G15860.1</t>
  </si>
  <si>
    <t>AT2G15860</t>
  </si>
  <si>
    <t>BAT2 domain protein</t>
  </si>
  <si>
    <t>AT2G16430.1;AT2G16430.2</t>
  </si>
  <si>
    <t>AT2G16430</t>
  </si>
  <si>
    <t>ATPAP10, PAP10|purple acid phosphatase 10</t>
  </si>
  <si>
    <t>AT2G16950.1;AT2G16950.2</t>
  </si>
  <si>
    <t>AT2G16950</t>
  </si>
  <si>
    <t>ATTRN1, TRN1|transportin 1</t>
  </si>
  <si>
    <t>AT2G17190.1</t>
  </si>
  <si>
    <t>AT2G17190</t>
  </si>
  <si>
    <t>DSK2a|ubiquitin family protein</t>
  </si>
  <si>
    <t>AT2G18330.1;AT3G03060.1;AT4G36580.1;AT5G16930.1</t>
  </si>
  <si>
    <t>AT2G18330</t>
  </si>
  <si>
    <t>AAA-type ATPase family protein</t>
  </si>
  <si>
    <t>AT2G18790.1;AT2G18790.2</t>
  </si>
  <si>
    <t>AT2G18790</t>
  </si>
  <si>
    <t>HY3, OOP1, PHYB|phytochrome B</t>
  </si>
  <si>
    <t>AT2G19480.1;AT2G19480.2;AT2G19480.3</t>
  </si>
  <si>
    <t>AT2G19480</t>
  </si>
  <si>
    <t>NAP1;2, NFA02, NFA2|nucleosome assembly protein 1;2</t>
  </si>
  <si>
    <t>AT2G19520.1</t>
  </si>
  <si>
    <t>AT2G19520</t>
  </si>
  <si>
    <t>ACG1, ATMSI4, FVE, MSI4, NFC04, NFC4|Transducin family protein / WD-40 repeat family protein</t>
  </si>
  <si>
    <t>AT2G19740.1;AT4G26230.1;AT5G56710.1</t>
  </si>
  <si>
    <t>AT2G19740</t>
  </si>
  <si>
    <t>Ribosomal protein L31e family protein</t>
  </si>
  <si>
    <t>AT2G20190.1</t>
  </si>
  <si>
    <t>AT2G20190</t>
  </si>
  <si>
    <t>ATCLASP, CLASP|CLIP-associated protein</t>
  </si>
  <si>
    <t>AT2G20280.1</t>
  </si>
  <si>
    <t>AT2G20280</t>
  </si>
  <si>
    <t>Zinc finger C-x8-C-x5-C-x3-H type family protein</t>
  </si>
  <si>
    <t>AT2G21270.1;AT2G21270.2;AT2G21270.3;AT2G21270.4;AT2G21270.5</t>
  </si>
  <si>
    <t>AT2G21270</t>
  </si>
  <si>
    <t>UFD1|ubiquitin fusion degradation 1</t>
  </si>
  <si>
    <t>AT2G21660.1;AT2G21660.2</t>
  </si>
  <si>
    <t>AT2G21660</t>
  </si>
  <si>
    <t>ATGRP7, CCR2, GRP7, GR-RBP7, RBGA3|cold, circadian rhythm, and rna binding 2</t>
  </si>
  <si>
    <t>AT2G22230.1</t>
  </si>
  <si>
    <t>AT2G22230</t>
  </si>
  <si>
    <t>Thioesterase superfamily protein</t>
  </si>
  <si>
    <t>AT2G22660.2;AT2G22660.3</t>
  </si>
  <si>
    <t>AT2G22660</t>
  </si>
  <si>
    <t>AtGRDP1|DNA-binding protein, putative (duplicated DUF1399)</t>
  </si>
  <si>
    <t>AT2G24050.1</t>
  </si>
  <si>
    <t>AT2G24050</t>
  </si>
  <si>
    <t>eIFiso4G2|MIF4G domain-containing protein / MA3 domain-containing protein</t>
  </si>
  <si>
    <t>AT2G26890.1</t>
  </si>
  <si>
    <t>AT2G26890</t>
  </si>
  <si>
    <t>GRV2, KAM2, SGR8|DNAJ heat shock N-terminal domain-containing protein</t>
  </si>
  <si>
    <t>AT2G27710.1;AT2G27710.2;AT2G27710.3;AT2G27710.4</t>
  </si>
  <si>
    <t>AT2G27710</t>
  </si>
  <si>
    <t>60S acidic ribosomal protein family</t>
  </si>
  <si>
    <t>AT2G27860.1</t>
  </si>
  <si>
    <t>AT2G27860</t>
  </si>
  <si>
    <t>AXS1|UDP-D-apiose/UDP-D-xylose synthase 1</t>
  </si>
  <si>
    <t>AT2G27880.1</t>
  </si>
  <si>
    <t>AT2G27880</t>
  </si>
  <si>
    <t>AGO5, AtAGO5|Argonaute family protein</t>
  </si>
  <si>
    <t>AT2G32850.1;AT2G32850.2</t>
  </si>
  <si>
    <t>AT2G32850</t>
  </si>
  <si>
    <t>AT2G35630.1;AT2G35630.2</t>
  </si>
  <si>
    <t>AT2G35630</t>
  </si>
  <si>
    <t>GEM1, MOR1|ARM repeat superfamily protein</t>
  </si>
  <si>
    <t>AT2G36160.1;AT3G11510.1;AT3G52580.1</t>
  </si>
  <si>
    <t>AT2G36160</t>
  </si>
  <si>
    <t>Ribosomal protein S11 family protein</t>
  </si>
  <si>
    <t>AT2G36460.1</t>
  </si>
  <si>
    <t>AT2G36460</t>
  </si>
  <si>
    <t>FBA6|Aldolase superfamily protein</t>
  </si>
  <si>
    <t>AT2G40510.1</t>
  </si>
  <si>
    <t>AT2G40510</t>
  </si>
  <si>
    <t>Ribosomal protein S26e family protein</t>
  </si>
  <si>
    <t>AT2G41220.1</t>
  </si>
  <si>
    <t>AT2G41220</t>
  </si>
  <si>
    <t>GLU2|glutamate synthase 2</t>
  </si>
  <si>
    <t>AT2G41620.1;AT3G57350.1</t>
  </si>
  <si>
    <t>AT2G41620</t>
  </si>
  <si>
    <t>Nucleoporin interacting component (Nup93/Nic96-like) family protein</t>
  </si>
  <si>
    <t>AT2G42120.2</t>
  </si>
  <si>
    <t>AT2G42120</t>
  </si>
  <si>
    <t>POLD2|DNA polymerase delta small subunit</t>
  </si>
  <si>
    <t>AT2G42500.1;AT3G58500.1</t>
  </si>
  <si>
    <t>AT2G42500</t>
  </si>
  <si>
    <t>PP2A-3|protein phosphatase 2A-3</t>
  </si>
  <si>
    <t>AT2G42710.1</t>
  </si>
  <si>
    <t>AT2G42710</t>
  </si>
  <si>
    <t>AT2G42790.1</t>
  </si>
  <si>
    <t>AT2G42790</t>
  </si>
  <si>
    <t>CSY3|citrate synthase 3</t>
  </si>
  <si>
    <t>AT2G43940.1</t>
  </si>
  <si>
    <t>AT2G43940</t>
  </si>
  <si>
    <t>ATHOL3, HOL3|S-adenosyl-L-methionine-dependent methyltransferases superfamily protein</t>
  </si>
  <si>
    <t>AT2G44060.1;AT2G44060.2</t>
  </si>
  <si>
    <t>AT2G44060</t>
  </si>
  <si>
    <t>LEA26|Late embryogenesis abundant protein, group 2</t>
  </si>
  <si>
    <t>AT2G44120.1;AT2G44120.2</t>
  </si>
  <si>
    <t>AT2G44120</t>
  </si>
  <si>
    <t>Ribosomal protein L30/L7 family protein</t>
  </si>
  <si>
    <t>AT2G46520.1</t>
  </si>
  <si>
    <t>AT2G46520</t>
  </si>
  <si>
    <t>cellular apoptosis susceptibility protein, putative / importin-alpha re-exporter</t>
  </si>
  <si>
    <t>AT2G46900.1</t>
  </si>
  <si>
    <t>AT2G46900</t>
  </si>
  <si>
    <t>transcription factor-like protein</t>
  </si>
  <si>
    <t>AT2G47650.1;AT2G47650.2;AT3G62830.1;AT3G62830.2</t>
  </si>
  <si>
    <t>UXS4|UDP-xylose synthase 4</t>
  </si>
  <si>
    <t>AT3G02870.1;AT3G02870.2</t>
  </si>
  <si>
    <t>AT3G02870</t>
  </si>
  <si>
    <t>VTC4|Inositol monophosphatase family protein</t>
  </si>
  <si>
    <t>AT3G02880.1</t>
  </si>
  <si>
    <t>AT3G02880</t>
  </si>
  <si>
    <t>KIN7|Leucine-rich repeat protein kinase family protein</t>
  </si>
  <si>
    <t>AT3G03780.1;AT3G03780.2;AT3G03780.3</t>
  </si>
  <si>
    <t>AT3G03780</t>
  </si>
  <si>
    <t>ATMS2, MS2|methionine synthase 2</t>
  </si>
  <si>
    <t>AT3G03920.1</t>
  </si>
  <si>
    <t>AT3G03920</t>
  </si>
  <si>
    <t>H/ACA ribonucleoprotein complex, subunit Gar1/Naf1 protein</t>
  </si>
  <si>
    <t>AT3G05590.1;AT5G27850.1</t>
  </si>
  <si>
    <t>AT3G05590</t>
  </si>
  <si>
    <t>RPL18|ribosomal protein L18</t>
  </si>
  <si>
    <t>AT3G06650.1;AT3G06650.2;AT5G49460.1;AT5G49460.2</t>
  </si>
  <si>
    <t>AT3G06650</t>
  </si>
  <si>
    <t>ACLB-1|ATP-citrate lyase B-1</t>
  </si>
  <si>
    <t>AT3G07050.1</t>
  </si>
  <si>
    <t>AT3G07050</t>
  </si>
  <si>
    <t>NSN1|GTP-binding family protein</t>
  </si>
  <si>
    <t>AT3G07720.1</t>
  </si>
  <si>
    <t>AT3G07720</t>
  </si>
  <si>
    <t>Galactose oxidase/kelch repeat superfamily protein</t>
  </si>
  <si>
    <t>AT3G07770.1;AT3G07770.2;AT3G07770.3</t>
  </si>
  <si>
    <t>AT3G07770</t>
  </si>
  <si>
    <t>AtHsp90.6, AtHsp90-6, Hsp89.1|HEAT SHOCK PROTEIN 89.1</t>
  </si>
  <si>
    <t>AT3G08030.1;AT3G08030.2</t>
  </si>
  <si>
    <t>AT3G08030</t>
  </si>
  <si>
    <t>DNA-directed RNA polymerase subunit beta (Protein of unknown function, DUF642)</t>
  </si>
  <si>
    <t>AT3G08943.1</t>
  </si>
  <si>
    <t>AT3G08943</t>
  </si>
  <si>
    <t>AT3G09350.1;AT3G09350.2;AT3G09350.3;AT3G09350.4</t>
  </si>
  <si>
    <t>AT3G09350</t>
  </si>
  <si>
    <t>Fes1A|Fes1A</t>
  </si>
  <si>
    <t>AT3G09840.1</t>
  </si>
  <si>
    <t>AT3G09840</t>
  </si>
  <si>
    <t>ATCDC48, AtCDC48A, CDC48, CDC48A|cell division cycle 48</t>
  </si>
  <si>
    <t>AT3G09900.1;AT3G53610.1;AT3G53610.2;AT3G53610.3</t>
  </si>
  <si>
    <t>AT3G09900</t>
  </si>
  <si>
    <t>ATRAB8E, ATRABE1E, RABE1e|RAB GTPase homolog E1E</t>
  </si>
  <si>
    <t>AT3G11250.1</t>
  </si>
  <si>
    <t>AT3G11250</t>
  </si>
  <si>
    <t>Ribosomal protein L10 family protein</t>
  </si>
  <si>
    <t>AT3G11400.1;AT3G11400.2</t>
  </si>
  <si>
    <t>AT3G11400</t>
  </si>
  <si>
    <t>ATEIF3G1, EIF3G1|eukaryotic translation initiation factor 3G1</t>
  </si>
  <si>
    <t>AT3G11910.1;AT3G11910.2;AT3G11910.3;AT3G11910.4</t>
  </si>
  <si>
    <t>AT3G11910</t>
  </si>
  <si>
    <t>AtUBP13, UBP13|ubiquitin-specific protease 13</t>
  </si>
  <si>
    <t>AT3G12050.1</t>
  </si>
  <si>
    <t>AT3G12050</t>
  </si>
  <si>
    <t>Aha1 domain-containing protein</t>
  </si>
  <si>
    <t>AT3G12390.1</t>
  </si>
  <si>
    <t>AT3G12390</t>
  </si>
  <si>
    <t>AT3G12670.1</t>
  </si>
  <si>
    <t>AT3G12670</t>
  </si>
  <si>
    <t>emb2742|CTP synthase family protein</t>
  </si>
  <si>
    <t>AT3G13160.1</t>
  </si>
  <si>
    <t>AT3G13160</t>
  </si>
  <si>
    <t>AT3G15010.1;AT3G15010.2</t>
  </si>
  <si>
    <t>AT3G15010</t>
  </si>
  <si>
    <t>RNA-binding (RRM/RBD/RNP motifs) family protein</t>
  </si>
  <si>
    <t>AT3G15660.1;AT3G15660.2</t>
  </si>
  <si>
    <t>AT3G15660</t>
  </si>
  <si>
    <t>ATGRX4, GRX4, GRXS15|glutaredoxin 4</t>
  </si>
  <si>
    <t>AT3G16810.1</t>
  </si>
  <si>
    <t>AT3G16810</t>
  </si>
  <si>
    <t>APUM24, PUM24|pumilio 24</t>
  </si>
  <si>
    <t>AT3G16940.1;AT3G16940.3</t>
  </si>
  <si>
    <t>AT3G16940</t>
  </si>
  <si>
    <t>calmodulin-binding transcription activator</t>
  </si>
  <si>
    <t>AT3G16950.1;AT3G16950.2</t>
  </si>
  <si>
    <t>AT3G16950</t>
  </si>
  <si>
    <t>LPD1, ptlpd1|lipoamide dehydrogenase 1</t>
  </si>
  <si>
    <t>AT3G18000.1</t>
  </si>
  <si>
    <t>AT3G18000</t>
  </si>
  <si>
    <t>AtPMT1, NMT1, PEAMT, XPL1|S-adenosyl-L-methionine-dependent methyltransferases superfamily protein</t>
  </si>
  <si>
    <t>AT3G18210.1;AT3G18210.2</t>
  </si>
  <si>
    <t>AT3G18210</t>
  </si>
  <si>
    <t>AT3G19740.1</t>
  </si>
  <si>
    <t>AT3G19740</t>
  </si>
  <si>
    <t>AT3G20330.1;AT3G20330.2</t>
  </si>
  <si>
    <t>AT3G20330</t>
  </si>
  <si>
    <t>PYRB|PYRIMIDINE B</t>
  </si>
  <si>
    <t>AT3G20390.1;AT3G20390.2</t>
  </si>
  <si>
    <t>AT3G20390</t>
  </si>
  <si>
    <t>RidA|endoribonuclease L-PSP family protein</t>
  </si>
  <si>
    <t>AT3G22330.1</t>
  </si>
  <si>
    <t>AT3G22330</t>
  </si>
  <si>
    <t>ATRH53, PMH2|putative mitochondrial RNA helicase 2</t>
  </si>
  <si>
    <t>AT3G22590.1</t>
  </si>
  <si>
    <t>AT3G22590</t>
  </si>
  <si>
    <t>CDC73, PHP|PLANT HOMOLOGOUS TO PARAFIBROMIN</t>
  </si>
  <si>
    <t>AT3G25220.1;AT5G48580.1</t>
  </si>
  <si>
    <t>AT3G25220</t>
  </si>
  <si>
    <t>FKBP15-1|FK506-binding protein 15 kD-1</t>
  </si>
  <si>
    <t>AT3G25530.3;AT3G25530.1;AT3G25530.2</t>
  </si>
  <si>
    <t>AT3G25530</t>
  </si>
  <si>
    <t>ATGHBDH, AtGLYR1, GHBDH, GLYR1, GR1|glyoxylate reductase 1</t>
  </si>
  <si>
    <t>AT3G25800.1;AT3G25800.3</t>
  </si>
  <si>
    <t>AT3G25800</t>
  </si>
  <si>
    <t>PDF1, PP2AA2, PR 65|protein phosphatase 2A subunit A2</t>
  </si>
  <si>
    <t>AT3G27240.1</t>
  </si>
  <si>
    <t>AT3G27240</t>
  </si>
  <si>
    <t>Cytochrome C1 family</t>
  </si>
  <si>
    <t>AT3G28930.1;AT3G28930.2;AT3G28930.3</t>
  </si>
  <si>
    <t>AT3G28930</t>
  </si>
  <si>
    <t>AIG2|AIG2-like (avirulence induced gene) family protein</t>
  </si>
  <si>
    <t>AT3G42050.1</t>
  </si>
  <si>
    <t>AT3G42050</t>
  </si>
  <si>
    <t>vacuolar ATP synthase subunit H family protein</t>
  </si>
  <si>
    <t>AT3G43300.1;AT3G43300.2;AT3G43300.3</t>
  </si>
  <si>
    <t>AT3G43300</t>
  </si>
  <si>
    <t>ATMIN7, BEN1, MIN7|HOPM interactor 7</t>
  </si>
  <si>
    <t>AT3G44300.1</t>
  </si>
  <si>
    <t>AT3G44300</t>
  </si>
  <si>
    <t>AtNIT2, NIT2|nitrilase 2</t>
  </si>
  <si>
    <t>AT3G44310.1;AT3G44310.3</t>
  </si>
  <si>
    <t>AT3G44310</t>
  </si>
  <si>
    <t>ATNIT1, NIT1, NITI|nitrilase 1</t>
  </si>
  <si>
    <t>AT3G46040.1</t>
  </si>
  <si>
    <t>AT3G46040</t>
  </si>
  <si>
    <t>RPS15AD|ribosomal protein S15A D</t>
  </si>
  <si>
    <t>AT3G46220.1;AT3G46220.3</t>
  </si>
  <si>
    <t>AT3G46220</t>
  </si>
  <si>
    <t>E3 UFM1-protein ligase-like protein</t>
  </si>
  <si>
    <t>AT3G46430.1;AT5G59613.1;AT5G59613.2</t>
  </si>
  <si>
    <t>ATP synthase</t>
  </si>
  <si>
    <t>AT3G48990.1</t>
  </si>
  <si>
    <t>AT3G48990</t>
  </si>
  <si>
    <t>AAE3|AMP-dependent synthetase and ligase family protein</t>
  </si>
  <si>
    <t>AT3G49910.1</t>
  </si>
  <si>
    <t>AT3G49910</t>
  </si>
  <si>
    <t>Translation protein SH3-like family protein</t>
  </si>
  <si>
    <t>AT3G49990.1</t>
  </si>
  <si>
    <t>AT3G49990</t>
  </si>
  <si>
    <t>Low temperature viability protein</t>
  </si>
  <si>
    <t>AT3G51250.1;AT3G51250.2</t>
  </si>
  <si>
    <t>AT3G51250</t>
  </si>
  <si>
    <t>Senescence/dehydration-associated protein-like protein</t>
  </si>
  <si>
    <t>AT3G52300.1</t>
  </si>
  <si>
    <t>AT3G52300</t>
  </si>
  <si>
    <t>ATPQ|ATP synthase D chain</t>
  </si>
  <si>
    <t>AT3G52880.1;AT3G52880.2</t>
  </si>
  <si>
    <t>AT3G52880</t>
  </si>
  <si>
    <t>ATMDAR1, MDAR1|monodehydroascorbate reductase 1</t>
  </si>
  <si>
    <t>AT3G52930.1</t>
  </si>
  <si>
    <t>AT3G52930</t>
  </si>
  <si>
    <t>AtFBA8, FBA8|Aldolase superfamily protein</t>
  </si>
  <si>
    <t>AT3G52960.1</t>
  </si>
  <si>
    <t>AT3G52960</t>
  </si>
  <si>
    <t>PrxIIE|Thioredoxin superfamily protein</t>
  </si>
  <si>
    <t>AT3G53110.1</t>
  </si>
  <si>
    <t>AT3G53110</t>
  </si>
  <si>
    <t>LOS4|P-loop containing nucleoside triphosphate hydrolases superfamily protein</t>
  </si>
  <si>
    <t>AT3G53260.1</t>
  </si>
  <si>
    <t>AT3G53260</t>
  </si>
  <si>
    <t>ATPAL2, PAL2|phenylalanine ammonia-lyase 2</t>
  </si>
  <si>
    <t>AT3G53870.1</t>
  </si>
  <si>
    <t>AT3G53870</t>
  </si>
  <si>
    <t>Ribosomal protein S3 family protein</t>
  </si>
  <si>
    <t>AT3G53890.1;AT3G53890.2</t>
  </si>
  <si>
    <t>AT3G53890</t>
  </si>
  <si>
    <t>EVR1, RPS21B|Ribosomal protein S21e</t>
  </si>
  <si>
    <t>AT3G54540.1;AT3G54540.2</t>
  </si>
  <si>
    <t>AT3G54540</t>
  </si>
  <si>
    <t>ABCF4, ATGCN4, GCN4|general control non-repressible 4</t>
  </si>
  <si>
    <t>AT3G54640.1</t>
  </si>
  <si>
    <t>AT3G54640</t>
  </si>
  <si>
    <t>TRP3, TSA1|tryptophan synthase alpha chain</t>
  </si>
  <si>
    <t>AT3G56130.1;AT3G56130.4;AT3G56130.5</t>
  </si>
  <si>
    <t>AT3G56130</t>
  </si>
  <si>
    <t>BADC1, BLP3|biotin/lipoyl attachment domain-containing protein</t>
  </si>
  <si>
    <t>AT3G56150.1;AT3G56150.2</t>
  </si>
  <si>
    <t>AT3G56150</t>
  </si>
  <si>
    <t>ATEIF3C-1, ATTIF3C1, EIF3C, EIF3C-1, TIF3C1|eukaryotic translation initiation factor 3C</t>
  </si>
  <si>
    <t>AT3G57560.1</t>
  </si>
  <si>
    <t>AT3G57560</t>
  </si>
  <si>
    <t>NAGK|N-acetyl-l-glutamate kinase</t>
  </si>
  <si>
    <t>AT3G58640.1;AT3G58640.2</t>
  </si>
  <si>
    <t>AT3G58640</t>
  </si>
  <si>
    <t>Mitogen activated protein kinase kinase kinase-like protein</t>
  </si>
  <si>
    <t>AT3G58730.1</t>
  </si>
  <si>
    <t>AT3G58730</t>
  </si>
  <si>
    <t>vacuolar ATP synthase subunit D (VATD) / V-ATPase D subunit / vacuolar proton pump D subunit (VATPD)</t>
  </si>
  <si>
    <t>AT3G59760.1;AT3G59760.3</t>
  </si>
  <si>
    <t>AT3G59760</t>
  </si>
  <si>
    <t>ATCS-C, OASC|O-acetylserine (thiol) lyase isoform C</t>
  </si>
  <si>
    <t>AT3G59770.1;AT3G59770.3</t>
  </si>
  <si>
    <t>AT3G59770</t>
  </si>
  <si>
    <t>AtSAC9, SAC9|sacI homology domain-containing protein / WW domain-containing protein</t>
  </si>
  <si>
    <t>AT3G59970.3</t>
  </si>
  <si>
    <t>AT3G59970</t>
  </si>
  <si>
    <t>MTHFR1|methylenetetrahydrofolate reductase 1</t>
  </si>
  <si>
    <t>AT3G60740.1;AT3G60740.2;AT3G60740.3</t>
  </si>
  <si>
    <t>AT3G60740</t>
  </si>
  <si>
    <t>CHO, EMB133, TFC D, TTN1|ARM repeat superfamily protein</t>
  </si>
  <si>
    <t>AT3G60820.1;AT3G60820.2;AT3G60820.3</t>
  </si>
  <si>
    <t>AT3G60820</t>
  </si>
  <si>
    <t>PBF1|N-terminal nucleophile aminohydrolases (Ntn hydrolases) superfamily protein</t>
  </si>
  <si>
    <t>AT3G60860.1</t>
  </si>
  <si>
    <t>AT3G60860</t>
  </si>
  <si>
    <t>BIG2|SEC7-like guanine nucleotide exchange family protein</t>
  </si>
  <si>
    <t>AT3G62770.1</t>
  </si>
  <si>
    <t>AT3G62770</t>
  </si>
  <si>
    <t>AtATG18a, ATG18a, PEUP2|Transducin/WD40 repeat-like superfamily protein</t>
  </si>
  <si>
    <t>AT3G63250.1;AT3G63250.2;AT3G63250.3</t>
  </si>
  <si>
    <t>AT3G63250</t>
  </si>
  <si>
    <t>ATHMT-2, HMT2, HMT-2|homocysteine methyltransferase 2</t>
  </si>
  <si>
    <t>AT3G63460.1</t>
  </si>
  <si>
    <t>AT3G63460</t>
  </si>
  <si>
    <t>SEC31B|transducin family protein / WD-40 repeat family protein</t>
  </si>
  <si>
    <t>AT4G00810.1;AT4G00810.2</t>
  </si>
  <si>
    <t>AT4G00810</t>
  </si>
  <si>
    <t>AT4G00860.1</t>
  </si>
  <si>
    <t>AT4G00860</t>
  </si>
  <si>
    <t>AT0ZI1, ATOZI1|monopolar spindle protein (DUF1138)</t>
  </si>
  <si>
    <t>AT4G02080.1</t>
  </si>
  <si>
    <t>AT4G02080</t>
  </si>
  <si>
    <t>ASAR1, ATSAR2, ATSARA1C, SAR2|secretion-associated RAS super family 2</t>
  </si>
  <si>
    <t>AT4G02350.1;AT4G02350.2</t>
  </si>
  <si>
    <t>AT4G02350</t>
  </si>
  <si>
    <t>SEC15B|exocyst complex component sec15B</t>
  </si>
  <si>
    <t>AT4G02450.1;AT4G02450.2</t>
  </si>
  <si>
    <t>AT4G02450</t>
  </si>
  <si>
    <t>p23-1|HSP20-like chaperones superfamily protein</t>
  </si>
  <si>
    <t>AT4G08950.1</t>
  </si>
  <si>
    <t>AT4G08950</t>
  </si>
  <si>
    <t>EXO|Phosphate-responsive 1 family protein</t>
  </si>
  <si>
    <t>AT4G12600.1;AT4G12600.2</t>
  </si>
  <si>
    <t>AT4G12600</t>
  </si>
  <si>
    <t>AT4G13010.1</t>
  </si>
  <si>
    <t>AT4G13010</t>
  </si>
  <si>
    <t>CeQORH|Oxidoreductase, zinc-binding dehydrogenase family protein</t>
  </si>
  <si>
    <t>AT4G15410.1</t>
  </si>
  <si>
    <t>AT4G15410</t>
  </si>
  <si>
    <t>PUX5|serine/threonine protein phosphatase 2A 55 kDa regulatory subunit B prime gamma</t>
  </si>
  <si>
    <t>AT4G15790.1;AT4G15790.2</t>
  </si>
  <si>
    <t>AT4G15790</t>
  </si>
  <si>
    <t>uveal autoantigen with coiled-coil/ankyrin</t>
  </si>
  <si>
    <t>AT4G16144.1</t>
  </si>
  <si>
    <t>AT4G16144</t>
  </si>
  <si>
    <t>AMSH3|associated molecule with the SH3 domain of STAM 3</t>
  </si>
  <si>
    <t>AT4G16330.1;AT4G16330.2</t>
  </si>
  <si>
    <t>AT4G16330</t>
  </si>
  <si>
    <t>AT4G16720.1</t>
  </si>
  <si>
    <t>AT4G16720</t>
  </si>
  <si>
    <t>Ribosomal protein L23/L15e family protein</t>
  </si>
  <si>
    <t>AT4G17890.1</t>
  </si>
  <si>
    <t>AT4G17890</t>
  </si>
  <si>
    <t>AGD8|ARF-GAP domain 8</t>
  </si>
  <si>
    <t>AT4G18040.1</t>
  </si>
  <si>
    <t>AT4G18040</t>
  </si>
  <si>
    <t>AT.EIF4E1, CUM1, EIF4E, eIF4E1|eukaryotic translation initiation factor 4E</t>
  </si>
  <si>
    <t>AT4G19006.1;AT4G19006.2</t>
  </si>
  <si>
    <t>AT4G19006</t>
  </si>
  <si>
    <t>Proteasome component (PCI) domain protein</t>
  </si>
  <si>
    <t>AT4G20890.1</t>
  </si>
  <si>
    <t>AT4G20890</t>
  </si>
  <si>
    <t>TUB9|tubulin beta-9 chain</t>
  </si>
  <si>
    <t>AT4G21580.1;AT4G21580.2</t>
  </si>
  <si>
    <t>AT4G21580</t>
  </si>
  <si>
    <t>oxidoreductase, zinc-binding dehydrogenase family protein</t>
  </si>
  <si>
    <t>AT4G23850.1</t>
  </si>
  <si>
    <t>AT4G23850</t>
  </si>
  <si>
    <t>LACS4|AMP-dependent synthetase and ligase family protein</t>
  </si>
  <si>
    <t>AT4G24280.1</t>
  </si>
  <si>
    <t>AT4G24280</t>
  </si>
  <si>
    <t>cpHsc70-1|chloroplast heat shock protein 70-1</t>
  </si>
  <si>
    <t>AT4G24920.1;AT5G50460.1</t>
  </si>
  <si>
    <t>AT4G24920</t>
  </si>
  <si>
    <t>secE/sec61-gamma protein transport protein</t>
  </si>
  <si>
    <t>AT4G25530.1</t>
  </si>
  <si>
    <t>AT4G25530</t>
  </si>
  <si>
    <t>FWA, HDG6|FLOWERING WAGENINGEN</t>
  </si>
  <si>
    <t>AT4G25730.1</t>
  </si>
  <si>
    <t>AT4G25730</t>
  </si>
  <si>
    <t>AtTRM7b, TRM7b|FtsJ-like methyltransferase family protein</t>
  </si>
  <si>
    <t>AT4G26110.1;AT4G26110.2</t>
  </si>
  <si>
    <t>AT4G26110</t>
  </si>
  <si>
    <t>ATNAP1;1, NAP1;1|nucleosome assembly protein1;1</t>
  </si>
  <si>
    <t>AT4G26750.1</t>
  </si>
  <si>
    <t>AT4G26750</t>
  </si>
  <si>
    <t>EXT-like, LIP5|hydroxyproline-rich glycoprotein family protein</t>
  </si>
  <si>
    <t>AT4G26870.1</t>
  </si>
  <si>
    <t>AT4G26870</t>
  </si>
  <si>
    <t>Class II aminoacyl-tRNA and biotin synthetases superfamily protein</t>
  </si>
  <si>
    <t>AT4G28400.1</t>
  </si>
  <si>
    <t>AT4G28400</t>
  </si>
  <si>
    <t>Protein phosphatase 2C family protein</t>
  </si>
  <si>
    <t>AT4G29410.1;AT4G29410.2</t>
  </si>
  <si>
    <t>AT4G29410</t>
  </si>
  <si>
    <t>Ribosomal L28e protein family</t>
  </si>
  <si>
    <t>AT4G29510.1</t>
  </si>
  <si>
    <t>AT4G29510</t>
  </si>
  <si>
    <t>ATPRMT11, ATPRMT1B, PRMT11, PRMT1B|arginine methyltransferase 11</t>
  </si>
  <si>
    <t>AT4G30190.1;AT4G30190.2</t>
  </si>
  <si>
    <t>AT4G30190</t>
  </si>
  <si>
    <t>AHA2, AtHA2, HA2, PMA2|H[+]-ATPase 2</t>
  </si>
  <si>
    <t>AT4G30920.1</t>
  </si>
  <si>
    <t>AT4G30920</t>
  </si>
  <si>
    <t>AtLAP2, LAP2|Cytosol aminopeptidase family protein</t>
  </si>
  <si>
    <t>AT4G32330.1;AT4G32330.2;AT4G32330.3;AT4G32330.4</t>
  </si>
  <si>
    <t>AT4G32330</t>
  </si>
  <si>
    <t>WDL5|TPX2 (targeting protein for Xklp2) protein family</t>
  </si>
  <si>
    <t>AT4G34670.1</t>
  </si>
  <si>
    <t>AT4G34670</t>
  </si>
  <si>
    <t>Ribosomal protein S3Ae</t>
  </si>
  <si>
    <t>AT4G35000.1</t>
  </si>
  <si>
    <t>AT4G35000</t>
  </si>
  <si>
    <t>APX3|ascorbate peroxidase 3</t>
  </si>
  <si>
    <t>AT4G38630.1</t>
  </si>
  <si>
    <t>AT4G38630</t>
  </si>
  <si>
    <t>ATMCB1, MBP1, MCB1, RPN10|regulatory particle non-ATPase 10</t>
  </si>
  <si>
    <t>AT4G38680.1</t>
  </si>
  <si>
    <t>AT4G38680</t>
  </si>
  <si>
    <t>ATCSP2, CSDP2, CSP2, GRP2|glycine rich protein 2</t>
  </si>
  <si>
    <t>AT4G39520.1</t>
  </si>
  <si>
    <t>AT4G39520</t>
  </si>
  <si>
    <t>Drg1-1|GTP-binding protein-like protein</t>
  </si>
  <si>
    <t>AT5G02890.1</t>
  </si>
  <si>
    <t>AT5G02890</t>
  </si>
  <si>
    <t>HXXXD-type acyl-transferase family protein</t>
  </si>
  <si>
    <t>AT5G08180.1;AT5G08180.2</t>
  </si>
  <si>
    <t>AT5G08180</t>
  </si>
  <si>
    <t>AT5G08670.1;AT5G08680.1;AT5G08690.1</t>
  </si>
  <si>
    <t>AT5G08670</t>
  </si>
  <si>
    <t>ATP synthase alpha/beta family protein</t>
  </si>
  <si>
    <t>AT5G09680.1;AT5G09680.2;AT5G09680.3</t>
  </si>
  <si>
    <t>AT5G09680</t>
  </si>
  <si>
    <t>RLF|reduced lateral root formation</t>
  </si>
  <si>
    <t>AT5G09810.1</t>
  </si>
  <si>
    <t>AT5G09810</t>
  </si>
  <si>
    <t>ACT7, AtACT7|actin 7</t>
  </si>
  <si>
    <t>AT5G10240.1;AT5G10240.2</t>
  </si>
  <si>
    <t>AT5G10240</t>
  </si>
  <si>
    <t>ASN3|asparagine synthetase 3</t>
  </si>
  <si>
    <t>AT5G10630.1;AT5G10630.2;AT5G10630.3;AT5G10630.4;AT5G10630.5</t>
  </si>
  <si>
    <t>AT5G10630</t>
  </si>
  <si>
    <t>AT5G10840.1</t>
  </si>
  <si>
    <t>AT5G10840</t>
  </si>
  <si>
    <t>EMP1, TMN8|Endomembrane protein 70 protein family</t>
  </si>
  <si>
    <t>AT5G10920.1</t>
  </si>
  <si>
    <t>AT5G10920</t>
  </si>
  <si>
    <t>L-Aspartase-like family protein</t>
  </si>
  <si>
    <t>AT5G11110.1</t>
  </si>
  <si>
    <t>AT5G11110</t>
  </si>
  <si>
    <t>ATSPS2F, KNS2, SPS1, SPS2F, SPSA2|sucrose phosphate synthase 2F</t>
  </si>
  <si>
    <t>AT5G11520.1</t>
  </si>
  <si>
    <t>AT5G11520</t>
  </si>
  <si>
    <t>ASP3, YLS4|aspartate aminotransferase 3</t>
  </si>
  <si>
    <t>AT5G11710.1;AT5G11710.2;AT5G11710.3</t>
  </si>
  <si>
    <t>AT5G11710</t>
  </si>
  <si>
    <t>AT5G11980.1;AT5G11980.2</t>
  </si>
  <si>
    <t>AT5G11980</t>
  </si>
  <si>
    <t>COG8|conserved oligomeric Golgi complex component-related / COG complex component-like protein</t>
  </si>
  <si>
    <t>AT5G12020.1</t>
  </si>
  <si>
    <t>AT5G12020</t>
  </si>
  <si>
    <t>HSP17.6II|17.6 kDa class II heat shock protein</t>
  </si>
  <si>
    <t>AT5G12110.1</t>
  </si>
  <si>
    <t>AT5G12110</t>
  </si>
  <si>
    <t>elongation factor 1-beta 1</t>
  </si>
  <si>
    <t>AT5G13280.1</t>
  </si>
  <si>
    <t>AT5G13280</t>
  </si>
  <si>
    <t>AK, AK1, AK-LYS1|aspartate kinase 1</t>
  </si>
  <si>
    <t>AT5G13430.1;AT5G13440.1</t>
  </si>
  <si>
    <t>Ubiquinol-cytochrome C reductase iron-sulfur subunit</t>
  </si>
  <si>
    <t>AT5G13850.1</t>
  </si>
  <si>
    <t>AT5G13850</t>
  </si>
  <si>
    <t>NACA3|nascent polypeptide-associated complex subunit alpha-like protein 3</t>
  </si>
  <si>
    <t>AT5G14060.1;AT5G14060.2;AT5G14060.3</t>
  </si>
  <si>
    <t>AT5G14060</t>
  </si>
  <si>
    <t>CARAB-AK-LYS|Aspartate kinase family protein</t>
  </si>
  <si>
    <t>AT5G14250.1</t>
  </si>
  <si>
    <t>AT5G14250</t>
  </si>
  <si>
    <t>COP13, CSN3, FUS11|Proteasome component (PCI) domain protein</t>
  </si>
  <si>
    <t>AT5G14540.1</t>
  </si>
  <si>
    <t>AT5G14540</t>
  </si>
  <si>
    <t>basic salivary proline-rich-like protein (DUF1421)</t>
  </si>
  <si>
    <t>AT5G15520.1;AT5G61170.1</t>
  </si>
  <si>
    <t>AT5G15520</t>
  </si>
  <si>
    <t>Ribosomal protein S19e family protein</t>
  </si>
  <si>
    <t>AT5G15650.1</t>
  </si>
  <si>
    <t>AT5G15650</t>
  </si>
  <si>
    <t>ATRGP2, MUR5, RGP2|reversibly glycosylated polypeptide 2</t>
  </si>
  <si>
    <t>AT5G16280.1;AT5G16280.2</t>
  </si>
  <si>
    <t>AT5G16280</t>
  </si>
  <si>
    <t>AT5G16300.1;AT5G16300.4</t>
  </si>
  <si>
    <t>AT5G16300</t>
  </si>
  <si>
    <t>COG1|Vps51/Vps67 family (components of vesicular transport) protein</t>
  </si>
  <si>
    <t>AT5G16760.1</t>
  </si>
  <si>
    <t>AT5G16760</t>
  </si>
  <si>
    <t>AtITPK1, ITPK1|Inositol 1,3,4-trisphosphate 5/6-kinase family protein</t>
  </si>
  <si>
    <t>AT5G16840.1;AT5G16840.3</t>
  </si>
  <si>
    <t>AT5G16840</t>
  </si>
  <si>
    <t>BPA1|binding partner of acd11 1</t>
  </si>
  <si>
    <t>AT5G17270.1</t>
  </si>
  <si>
    <t>AT5G17270</t>
  </si>
  <si>
    <t>Protein prenylyltransferase superfamily protein</t>
  </si>
  <si>
    <t>AT5G17310.2</t>
  </si>
  <si>
    <t>AT5G17310</t>
  </si>
  <si>
    <t>AtUGP2, UGP2|UDP-glucose pyrophosphorylase 2</t>
  </si>
  <si>
    <t>AT5G17380.1</t>
  </si>
  <si>
    <t>AT5G17380</t>
  </si>
  <si>
    <t>Thiamine pyrophosphate dependent pyruvate decarboxylase family protein</t>
  </si>
  <si>
    <t>AT5G17560.1</t>
  </si>
  <si>
    <t>AT5G17560</t>
  </si>
  <si>
    <t>BolA4|BolA-like family protein</t>
  </si>
  <si>
    <t>AT5G20280.1</t>
  </si>
  <si>
    <t>AT5G20280</t>
  </si>
  <si>
    <t>ATSPS1F, SPS1F, SPSA1|sucrose phosphate synthase 1F</t>
  </si>
  <si>
    <t>AT5G22480.1</t>
  </si>
  <si>
    <t>AT5G22480</t>
  </si>
  <si>
    <t>ZPR1 zinc-finger domain protein</t>
  </si>
  <si>
    <t>AT5G25100.1;AT5G25100.2</t>
  </si>
  <si>
    <t>AT5G25100</t>
  </si>
  <si>
    <t>TMN9|Endomembrane protein 70 protein family</t>
  </si>
  <si>
    <t>AT5G25460.1</t>
  </si>
  <si>
    <t>AT5G25460</t>
  </si>
  <si>
    <t>DGR2|transmembrane protein, putative (Protein of unknown function, DUF642)</t>
  </si>
  <si>
    <t>AT5G25780.1;AT5G27640.1;AT5G27640.2;AT5G27640.3</t>
  </si>
  <si>
    <t>AT5G25780</t>
  </si>
  <si>
    <t>ATEIF3B-2, EIF3B, EIF3B-2|eukaryotic translation initiation factor 3B-2</t>
  </si>
  <si>
    <t>AT5G26760.2</t>
  </si>
  <si>
    <t>AT5G26760</t>
  </si>
  <si>
    <t>RIMA|RNA polymerase II subunit B1 CTD phosphatase RPAP2-like protein</t>
  </si>
  <si>
    <t>AT5G27540.1;AT5G27540.2</t>
  </si>
  <si>
    <t>AT5G27540</t>
  </si>
  <si>
    <t>emb2473, MIRO1|MIRO-related GTP-ase 1</t>
  </si>
  <si>
    <t>AT5G35620.1;AT5G35620.3</t>
  </si>
  <si>
    <t>AT5G35620</t>
  </si>
  <si>
    <t>EIF(ISO)4E, EIF4E2, eIFiso4E, LSP, LSP1|Eukaryotic initiation factor 4E protein</t>
  </si>
  <si>
    <t>AT5G38830.1</t>
  </si>
  <si>
    <t>AT5G38830</t>
  </si>
  <si>
    <t>Cysteinyl-tRNA synthetase, class Ia family protein</t>
  </si>
  <si>
    <t>AT5G40200.1</t>
  </si>
  <si>
    <t>AT5G40200</t>
  </si>
  <si>
    <t>DEG9, DegP9|DegP protease 9</t>
  </si>
  <si>
    <t>AT5G40810.1;AT5G40810.2</t>
  </si>
  <si>
    <t>AT5G40810</t>
  </si>
  <si>
    <t>AT5G41670.1;AT5G41670.2;AT5G41670.3;AT5G41670.4</t>
  </si>
  <si>
    <t>AT5G41670</t>
  </si>
  <si>
    <t>PGD3|6-phosphogluconate dehydrogenase family protein</t>
  </si>
  <si>
    <t>AT5G41770.1;AT5G45990.2;AT5G45990.1</t>
  </si>
  <si>
    <t>AT5G41770</t>
  </si>
  <si>
    <t>crooked neck protein, putative / cell cycle protein</t>
  </si>
  <si>
    <t>AT5G42020.1;AT5G42020.3</t>
  </si>
  <si>
    <t>AT5G42020</t>
  </si>
  <si>
    <t>BIP, BIP2|Heat shock protein 70 (Hsp 70) family protein</t>
  </si>
  <si>
    <t>AT5G42970.1</t>
  </si>
  <si>
    <t>AT5G42970</t>
  </si>
  <si>
    <t>ATS4, COP14, COP8, CSN4, EMB134, FUS4, FUS8|Proteasome component (PCI) domain protein</t>
  </si>
  <si>
    <t>AT5G44090.1</t>
  </si>
  <si>
    <t>AT5G44090</t>
  </si>
  <si>
    <t>AT5G45330.1;AT5G45330.2;AT5G45330.3</t>
  </si>
  <si>
    <t>AT5G45330</t>
  </si>
  <si>
    <t>DCP5-L|decapping 5-like protein</t>
  </si>
  <si>
    <t>AT5G46290.1;AT5G46290.2</t>
  </si>
  <si>
    <t>AT5G46290</t>
  </si>
  <si>
    <t>KAS1, KASI|3-ketoacyl-acyl carrier protein synthase I</t>
  </si>
  <si>
    <t>AT5G46750.1</t>
  </si>
  <si>
    <t>AT5G46750</t>
  </si>
  <si>
    <t>AGD9|ARF-GAP domain 9</t>
  </si>
  <si>
    <t>AT5G47210.1</t>
  </si>
  <si>
    <t>AT5G47210</t>
  </si>
  <si>
    <t>Hyaluronan / mRNA binding family</t>
  </si>
  <si>
    <t>AT5G47700.1;AT5G47700.2</t>
  </si>
  <si>
    <t>AT5G47700</t>
  </si>
  <si>
    <t>AT5G48230.2</t>
  </si>
  <si>
    <t>AT5G48230</t>
  </si>
  <si>
    <t>AACT2, ACAT2, EMB1276|acetoacetyl-CoA thiolase 2</t>
  </si>
  <si>
    <t>AT5G48310.2</t>
  </si>
  <si>
    <t>AT5G48310</t>
  </si>
  <si>
    <t>RASD1|portal protein</t>
  </si>
  <si>
    <t>AT5G50860.1</t>
  </si>
  <si>
    <t>AT5G50860</t>
  </si>
  <si>
    <t>AT5G54430.1;AT5G54430.2;AT5G54430.3;AT5G54430.4;AT5G54430.5;AT5G54430.6</t>
  </si>
  <si>
    <t>AT5G54430</t>
  </si>
  <si>
    <t>ATPHOS32, PHOS32|Adenine nucleotide alpha hydrolases-like superfamily protein</t>
  </si>
  <si>
    <t>AT5G54960.1</t>
  </si>
  <si>
    <t>AT5G54960</t>
  </si>
  <si>
    <t>PDC2|pyruvate decarboxylase-2</t>
  </si>
  <si>
    <t>AT5G56010.1</t>
  </si>
  <si>
    <t>AT5G56010</t>
  </si>
  <si>
    <t>AtHsp90.3, AtHsp90-3, Hsp81.3, HSP81-3|heat shock protein 81-3</t>
  </si>
  <si>
    <t>AT5G57110.1;AT5G57110.2;AT5G57110.3</t>
  </si>
  <si>
    <t>AT5G57110</t>
  </si>
  <si>
    <t>ACA8, AT-ACA8|autoinhibited Ca2+ -ATPase, isoform 8</t>
  </si>
  <si>
    <t>AT5G57330.1</t>
  </si>
  <si>
    <t>AT5G57330</t>
  </si>
  <si>
    <t>Galactose mutarotase-like superfamily protein</t>
  </si>
  <si>
    <t>AT5G57870.1</t>
  </si>
  <si>
    <t>AT5G57870</t>
  </si>
  <si>
    <t>eIFiso4G1|MIF4G domain-containing protein / MA3 domain-containing protein</t>
  </si>
  <si>
    <t>AT5G58130.1</t>
  </si>
  <si>
    <t>AT5G58130</t>
  </si>
  <si>
    <t>ROS3|RNA-binding (RRM/RBD/RNP motifs) family protein</t>
  </si>
  <si>
    <t>AT5G61780.1</t>
  </si>
  <si>
    <t>AT5G61780</t>
  </si>
  <si>
    <t>AtTudor2, TSN2, Tudor2|TUDOR-SN protein 2</t>
  </si>
  <si>
    <t>AT5G62530.1</t>
  </si>
  <si>
    <t>AT5G62530</t>
  </si>
  <si>
    <t>ALDH12A1, ATP5CDH, P5CDH|aldehyde dehydrogenase 12A1</t>
  </si>
  <si>
    <t>AT5G63400.1</t>
  </si>
  <si>
    <t>AT5G63400</t>
  </si>
  <si>
    <t>ADK1|adenylate kinase 1</t>
  </si>
  <si>
    <t>AT5G64130.1;AT5G64130.3</t>
  </si>
  <si>
    <t>AT5G64130</t>
  </si>
  <si>
    <t>AT5G64220.1;AT5G64220.2</t>
  </si>
  <si>
    <t>AT5G64220</t>
  </si>
  <si>
    <t>CAMTA2|Calmodulin-binding transcription activator protein with CG-1 and Ankyrin domain</t>
  </si>
  <si>
    <t>AT5G64260.1</t>
  </si>
  <si>
    <t>AT5G64260</t>
  </si>
  <si>
    <t>EXL2|EXORDIUM like 2</t>
  </si>
  <si>
    <t>AT5G65460.2;AT5G65460.4;AT5G65460.6</t>
  </si>
  <si>
    <t>AT5G65460</t>
  </si>
  <si>
    <t>KAC2, KCA2|kinesin like protein for actin based chloroplast movement 2</t>
  </si>
  <si>
    <t>AT5G67470.1</t>
  </si>
  <si>
    <t>AT5G67470</t>
  </si>
  <si>
    <t>ATFH6, FH6|formin homolog 6</t>
  </si>
  <si>
    <t>ATMG00640.1</t>
  </si>
  <si>
    <t>ATMG00640</t>
  </si>
  <si>
    <t>ORF25|hydrogen ion transporting ATP synthases, rotational mechanism;zinc ion binding protein</t>
  </si>
  <si>
    <t>AT1G15690.1</t>
  </si>
  <si>
    <t>AT1G15690</t>
  </si>
  <si>
    <t>AtAVP1, ATAVP3, AtVHP1;1, AVP1, AVP-3, FUGU5, VHP1|Inorganic H pyrophosphatase family protein</t>
  </si>
  <si>
    <t>AT1G71380.1</t>
  </si>
  <si>
    <t>AT1G71380</t>
  </si>
  <si>
    <t>ATCEL3, ATGH9B3, CEL3|cellulase 3</t>
  </si>
  <si>
    <t>AT2G42810.1;AT2G42810.4;AT2G42810.5</t>
  </si>
  <si>
    <t>AT2G42810</t>
  </si>
  <si>
    <t>AtPP5, PAPP5, PP5, PP5.2|protein phosphatase 5.2</t>
  </si>
  <si>
    <t>AT5G61790.1</t>
  </si>
  <si>
    <t>ATCNX1, CNX1|calnexin 1</t>
  </si>
  <si>
    <t>AT1G73180.1</t>
  </si>
  <si>
    <t>AT1G73180</t>
  </si>
  <si>
    <t>Eukaryotic translation initiation factor eIF2A family protein</t>
  </si>
  <si>
    <t>AT2G18700.1</t>
  </si>
  <si>
    <t>AT2G18700</t>
  </si>
  <si>
    <t>ATTPS11, ATTPSB, TPS11, TPS11|trehalose phosphatase/synthase 11</t>
  </si>
  <si>
    <t>AT2G40290.1</t>
  </si>
  <si>
    <t>AT2G40290</t>
  </si>
  <si>
    <t>Eukaryotic translation initiation factor 2 subunit 1</t>
  </si>
  <si>
    <t>AT1G01100.1;AT1G01100.2;AT1G01100.3;AT1G01100.4</t>
  </si>
  <si>
    <t>AT1G01100</t>
  </si>
  <si>
    <t>AT1G02080.1;AT1G02080.2;AT1G02080.3</t>
  </si>
  <si>
    <t>AT1G02080</t>
  </si>
  <si>
    <t>transcription regulator</t>
  </si>
  <si>
    <t>AT1G02780.1</t>
  </si>
  <si>
    <t>AT1G02780</t>
  </si>
  <si>
    <t>emb2386|Ribosomal protein L19e family protein</t>
  </si>
  <si>
    <t>AT1G04410.1</t>
  </si>
  <si>
    <t>AT1G04410</t>
  </si>
  <si>
    <t>c-NAD-MDH1|Lactate/malate dehydrogenase family protein</t>
  </si>
  <si>
    <t>AT1G04480.1;AT2G33370.1;AT2G33370.2;AT3G04400.1;AT3G04400.2</t>
  </si>
  <si>
    <t>AT1G04480</t>
  </si>
  <si>
    <t>Ribosomal protein L14p/L23e family protein</t>
  </si>
  <si>
    <t>AT1G04810.1</t>
  </si>
  <si>
    <t>AT1G04810</t>
  </si>
  <si>
    <t>26S proteasome regulatory complex, non-ATPase subcomplex, Rpn2/Psmd1 subunit</t>
  </si>
  <si>
    <t>AT1G04820.1;AT1G50010.1</t>
  </si>
  <si>
    <t>AT1G04820</t>
  </si>
  <si>
    <t>TOR2, TUA4|tubulin alpha-4 chain</t>
  </si>
  <si>
    <t>AT1G04870.2</t>
  </si>
  <si>
    <t>AT1G04870</t>
  </si>
  <si>
    <t>ATPRMT10, PRMT10|protein arginine methyltransferase 10</t>
  </si>
  <si>
    <t>AT1G05460.1;AT1G05460.2</t>
  </si>
  <si>
    <t>AT1G05460</t>
  </si>
  <si>
    <t>SDE3|P-loop containing nucleoside triphosphate hydrolases superfamily protein</t>
  </si>
  <si>
    <t>AT1G06220.1;AT1G06220.2;AT1G06220.3</t>
  </si>
  <si>
    <t>AT1G06220</t>
  </si>
  <si>
    <t>CLO, GFA1, MEE5|Ribosomal protein S5/Elongation factor G/III/V family protein</t>
  </si>
  <si>
    <t>AT1G06900.1</t>
  </si>
  <si>
    <t>AT1G06900</t>
  </si>
  <si>
    <t>Insulinase (Peptidase family M16) family protein</t>
  </si>
  <si>
    <t>AT1G06950.1</t>
  </si>
  <si>
    <t>AT1G06950</t>
  </si>
  <si>
    <t>ATTIC110, TIC110|translocon at the inner envelope membrane of chloroplasts 110</t>
  </si>
  <si>
    <t>AT1G07140.1</t>
  </si>
  <si>
    <t>AT1G07140</t>
  </si>
  <si>
    <t>SIRANBP|Pleckstrin homology (PH) domain superfamily protein</t>
  </si>
  <si>
    <t>AT1G07370.1</t>
  </si>
  <si>
    <t>AT1G07370</t>
  </si>
  <si>
    <t>ATPCNA1, PCNA1|proliferating cellular nuclear antigen 1</t>
  </si>
  <si>
    <t>AT1G07660.1;AT1G07820.1;AT1G07820.2;AT2G28740.1;AT3G45930.1;AT3G46320.1;AT3G53730.1;AT5G59690.1;AT5G59970.1;AT5G59970.2</t>
  </si>
  <si>
    <t>AT1G07660</t>
  </si>
  <si>
    <t>Histone superfamily protein</t>
  </si>
  <si>
    <t>AT1G07770.1;AT1G07770.2;AT1G07770.3;AT5G59850.1</t>
  </si>
  <si>
    <t>AT1G07770</t>
  </si>
  <si>
    <t>RPS15A|ribosomal protein S15A</t>
  </si>
  <si>
    <t>AT1G07890.1;AT1G07890.2;AT1G07890.3;AT1G07890.4;AT1G07890.5;AT1G07890.6;AT1G07890.7;AT1G07890.8</t>
  </si>
  <si>
    <t>AT1G07890</t>
  </si>
  <si>
    <t>APX1, ATAPX01, ATAPX1, CS1, MEE6|ascorbate peroxidase 1</t>
  </si>
  <si>
    <t>AT1G07990.1;AT1G07990.2</t>
  </si>
  <si>
    <t>AT1G07990</t>
  </si>
  <si>
    <t>SIT4 phosphatase-associated family protein</t>
  </si>
  <si>
    <t>AT1G09200.1;AT3G27360.1;AT4G40030.1;AT4G40030.2;AT4G40030.3;AT4G40030.4;AT4G40040.1;AT4G40040.2;AT4G40040.3;AT5G10390.1;AT5G10400.1;AT5G10980.1;AT5G65360.1</t>
  </si>
  <si>
    <t>AT1G09200</t>
  </si>
  <si>
    <t>H3.1|Histone superfamily protein</t>
  </si>
  <si>
    <t>AT1G09590.1;AT1G09690.1;AT1G57660.1;AT1G57860.1</t>
  </si>
  <si>
    <t>AT1G09590</t>
  </si>
  <si>
    <t>AT1G09640.1</t>
  </si>
  <si>
    <t>AT1G09640</t>
  </si>
  <si>
    <t>Translation elongation factor EF1B, gamma chain</t>
  </si>
  <si>
    <t>AT1G09780.1</t>
  </si>
  <si>
    <t>AT1G09780</t>
  </si>
  <si>
    <t>iPGAM1|Phosphoglycerate mutase, 2,3-bisphosphoglycerate-independent</t>
  </si>
  <si>
    <t>AT1G10490.1;AT1G10490.2;AT3G57940.1;AT3G57940.2</t>
  </si>
  <si>
    <t>AT1G10490</t>
  </si>
  <si>
    <t>GNAT acetyltransferase (DUF699)</t>
  </si>
  <si>
    <t>AT1G10630.1;AT1G10630.2;AT1G23490.1;AT1G70490.1;AT1G70490.2;AT1G70490.3;AT1G70490.4;AT1G70490.5;AT1G70490.6;AT1G70490.7;AT2G47170.1;AT2G47170.2;AT2G47170.3;AT3G62290.1;AT3G62290.2;AT3G62290.3;AT5G14670.1;AT5G14670.2;AT5G14670.3</t>
  </si>
  <si>
    <t>AT1G10630</t>
  </si>
  <si>
    <t>ARFA1F, ATARFA1F|ADP-ribosylation factor A1F</t>
  </si>
  <si>
    <t>AT1G10670.1;AT1G10670.2;AT1G10670.3;AT1G10670.4</t>
  </si>
  <si>
    <t>AT1G10670</t>
  </si>
  <si>
    <t>ACLA-1|ATP-citrate lyase A-1</t>
  </si>
  <si>
    <t>AT1G10730.1;AT1G60780.1</t>
  </si>
  <si>
    <t>AP1M1|Clathrin adaptor complexes medium subunit family protein</t>
  </si>
  <si>
    <t>AT1G10840.1;AT1G10840.2</t>
  </si>
  <si>
    <t>AT1G10840</t>
  </si>
  <si>
    <t>TIF3H1|translation initiation factor 3 subunit H1</t>
  </si>
  <si>
    <t>AT1G11580.1;AT1G11580.2</t>
  </si>
  <si>
    <t>AT1G11580</t>
  </si>
  <si>
    <t>ATPMEPCRA, PMEPCRA|methylesterase PCR A</t>
  </si>
  <si>
    <t>AT1G11840.1;AT1G11840.2;AT1G11840.3;AT1G11840.4</t>
  </si>
  <si>
    <t>AT1G11840</t>
  </si>
  <si>
    <t>ATGLX1, AtGLYI3, GLX1|glyoxalase/bleomycin resistance protein/dioxygenase superfamily protein</t>
  </si>
  <si>
    <t>AT1G12000.1</t>
  </si>
  <si>
    <t>AT1G12000</t>
  </si>
  <si>
    <t>Phosphofructokinase family protein</t>
  </si>
  <si>
    <t>AT1G12840.1</t>
  </si>
  <si>
    <t>AT1G12840</t>
  </si>
  <si>
    <t>ATVHA-C, DET3|vacuolar ATP synthase subunit C (VATC) / V-ATPase C subunit / vacuolar proton pump C subunit (DET3)</t>
  </si>
  <si>
    <t>AT1G14320.1</t>
  </si>
  <si>
    <t>AT1G14320</t>
  </si>
  <si>
    <t>RPL10, RPL10A, SAC52|Ribosomal protein L16p/L10e family protein</t>
  </si>
  <si>
    <t>AT1G14610.1</t>
  </si>
  <si>
    <t>AT1G14610</t>
  </si>
  <si>
    <t>TWN2, VALRS|valyl-tRNA synthetase / valine-tRNA ligase (VALRS)</t>
  </si>
  <si>
    <t>AT1G14810.1</t>
  </si>
  <si>
    <t>AT1G14810</t>
  </si>
  <si>
    <t>semialdehyde dehydrogenase family protein</t>
  </si>
  <si>
    <t>AT1G14830.1</t>
  </si>
  <si>
    <t>AT1G14830</t>
  </si>
  <si>
    <t>ADL1C, ADL5, DL1C, DRP1C|DYNAMIN-like 1C</t>
  </si>
  <si>
    <t>AT1G15340.1;AT1G15340.2</t>
  </si>
  <si>
    <t>AT1G15340</t>
  </si>
  <si>
    <t>MBD10|methyl-CPG-binding domain 10</t>
  </si>
  <si>
    <t>AT1G15750.1;AT1G15750.2;AT1G15750.3;AT1G15750.4;AT1G80490.1;AT1G80490.2;AT1G80490.3</t>
  </si>
  <si>
    <t>AT1G15750</t>
  </si>
  <si>
    <t>TPL, WSIP1|Transducin family protein / WD-40 repeat family protein</t>
  </si>
  <si>
    <t>AT1G18080.1</t>
  </si>
  <si>
    <t>AT1G18080</t>
  </si>
  <si>
    <t>ATARCA, AtRACK1, RACK1A, RACK1A_AT, SAC53|Transducin/WD40 repeat-like superfamily protein</t>
  </si>
  <si>
    <t>AT1G18500.1</t>
  </si>
  <si>
    <t>AT1G18500</t>
  </si>
  <si>
    <t>IPMS1, MAML-4|methylthioalkylmalate synthase-like 4</t>
  </si>
  <si>
    <t>AT1G18540.1;AT1G74050.1;AT1G74060.1</t>
  </si>
  <si>
    <t>AT1G18540</t>
  </si>
  <si>
    <t>Ribosomal protein L6 family protein</t>
  </si>
  <si>
    <t>AT1G20260.1;AT1G76030.1</t>
  </si>
  <si>
    <t>AT1G20260</t>
  </si>
  <si>
    <t>AtVAB3, VAB3|ATPase, V1 complex, subunit B protein</t>
  </si>
  <si>
    <t>AT1G20950.1</t>
  </si>
  <si>
    <t>AT1G20950</t>
  </si>
  <si>
    <t>AT1G20960.1;AT1G20960.2</t>
  </si>
  <si>
    <t>AT1G20960</t>
  </si>
  <si>
    <t>BRR2, emb1507|U5 small nuclear ribonucleoprotein helicase</t>
  </si>
  <si>
    <t>AT1G21630.1;AT1G21630.2;AT1G21630.3;AT1G21630.4</t>
  </si>
  <si>
    <t>AT1G21630</t>
  </si>
  <si>
    <t>Calcium-binding EF hand family protein</t>
  </si>
  <si>
    <t>AT1G22300.1;AT1G22300.2</t>
  </si>
  <si>
    <t>AT1G22300</t>
  </si>
  <si>
    <t>14-3-3EPSILON, GF14 EPSILON, GRF10|general regulatory factor 10</t>
  </si>
  <si>
    <t>AT1G22450.1</t>
  </si>
  <si>
    <t>AT1G22450</t>
  </si>
  <si>
    <t>ATCOX6B2, COX6B|cytochrome C oxidase 6B</t>
  </si>
  <si>
    <t>AT1G22780.1;AT1G34030.1;AT4G09800.1</t>
  </si>
  <si>
    <t>AT1G22780</t>
  </si>
  <si>
    <t>PFL, PFL1, RPS18A|Ribosomal protein S13/S18 family</t>
  </si>
  <si>
    <t>AT1G22840.1</t>
  </si>
  <si>
    <t>AT1G22840</t>
  </si>
  <si>
    <t>ATCYTC-A, CYTC-1|CYTOCHROME C-1</t>
  </si>
  <si>
    <t>AT1G22920.1</t>
  </si>
  <si>
    <t>AT1G22920</t>
  </si>
  <si>
    <t>AJH1, CSN5A|COP9 signalosome 5A</t>
  </si>
  <si>
    <t>AT1G23190.1</t>
  </si>
  <si>
    <t>AT1G23190</t>
  </si>
  <si>
    <t>PGM3|Phosphoglucomutase/phosphomannomutase family protein</t>
  </si>
  <si>
    <t>AT1G23290.1;AT1G70600.1</t>
  </si>
  <si>
    <t>AT1G23290</t>
  </si>
  <si>
    <t>RPL27A, RPL27AB|Ribosomal protein L18e/L15 superfamily protein</t>
  </si>
  <si>
    <t>AT1G23410.1;AT2G47110.1;AT2G47110.2;AT3G62250.1</t>
  </si>
  <si>
    <t>AT1G23410</t>
  </si>
  <si>
    <t>Ribosomal protein S27a / Ubiquitin family protein</t>
  </si>
  <si>
    <t>AT1G24180.1</t>
  </si>
  <si>
    <t>AT1G24180</t>
  </si>
  <si>
    <t>IAR4|Thiamin diphosphate-binding fold (THDP-binding) superfamily protein</t>
  </si>
  <si>
    <t>AT1G24300.1;AT1G24300.2</t>
  </si>
  <si>
    <t>AT1G24300</t>
  </si>
  <si>
    <t>GYF domain-containing protein</t>
  </si>
  <si>
    <t>AT1G24360.1</t>
  </si>
  <si>
    <t>AT1G24360</t>
  </si>
  <si>
    <t>AT1G24510.1</t>
  </si>
  <si>
    <t>AT1G24510</t>
  </si>
  <si>
    <t>TCP-1/cpn60 chaperonin family protein</t>
  </si>
  <si>
    <t>AT1G26630.1</t>
  </si>
  <si>
    <t>AT1G26630</t>
  </si>
  <si>
    <t>ATELF5A-2, ELF5A-2, FBR12|Eukaryotic translation initiation factor 5A-1 (eIF-5A 1) protein</t>
  </si>
  <si>
    <t>AT1G26880.1;AT1G69620.1</t>
  </si>
  <si>
    <t>AT1G26880</t>
  </si>
  <si>
    <t>Ribosomal protein L34e superfamily protein</t>
  </si>
  <si>
    <t>AT1G27090.1</t>
  </si>
  <si>
    <t>AT1G27090</t>
  </si>
  <si>
    <t>glycine-rich protein</t>
  </si>
  <si>
    <t>AT1G27400.1</t>
  </si>
  <si>
    <t>AT1G27400</t>
  </si>
  <si>
    <t>Ribosomal protein L22p/L17e family protein</t>
  </si>
  <si>
    <t>AT1G27430.3;AT1G27430.1</t>
  </si>
  <si>
    <t>AT1G27430</t>
  </si>
  <si>
    <t>AT1G27650.1;AT5G42820.1;AT5G42820.2</t>
  </si>
  <si>
    <t>AT1G27650</t>
  </si>
  <si>
    <t>ATU2AF35A|U2 snRNP auxiliary factor small subunit</t>
  </si>
  <si>
    <t>AT1G29150.1;AT1G29150.2</t>
  </si>
  <si>
    <t>AT1G29150</t>
  </si>
  <si>
    <t>ATS9, RPN6|non-ATPase subunit 9</t>
  </si>
  <si>
    <t>AT1G29900.1</t>
  </si>
  <si>
    <t>AT1G29900</t>
  </si>
  <si>
    <t>CARB, VEN3|carbamoyl phosphate synthetase B</t>
  </si>
  <si>
    <t>AT1G30510.1;AT1G30510.2;AT1G30510.3;AT4G05390.1;AT4G05390.2</t>
  </si>
  <si>
    <t>AT1G30510</t>
  </si>
  <si>
    <t>ATRFNR2, RFNR2|root FNR 2</t>
  </si>
  <si>
    <t>AT1G30580.1</t>
  </si>
  <si>
    <t>AT1G30580</t>
  </si>
  <si>
    <t>EngD-1|GTP binding protein</t>
  </si>
  <si>
    <t>AT1G31180.1;AT1G31180.2</t>
  </si>
  <si>
    <t>AT1G31180</t>
  </si>
  <si>
    <t>ATIMD3, IMD3, IPMDH1|isopropylmalate dehydrogenase 3</t>
  </si>
  <si>
    <t>AT1G31230.1</t>
  </si>
  <si>
    <t>AT1G31230</t>
  </si>
  <si>
    <t>AK-HSDH, AK-HSDH I|aspartate kinase-homoserine dehydrogenase i</t>
  </si>
  <si>
    <t>AT1G31760.1</t>
  </si>
  <si>
    <t>AT1G31760</t>
  </si>
  <si>
    <t>SWIB5|SWIB/MDM2 domain superfamily protein</t>
  </si>
  <si>
    <t>AT1G33120.1;AT1G33140.1</t>
  </si>
  <si>
    <t>AT1G33120</t>
  </si>
  <si>
    <t>Ribosomal protein L6 family</t>
  </si>
  <si>
    <t>AT1G35160.1;AT1G35160.2</t>
  </si>
  <si>
    <t>AT1G35160</t>
  </si>
  <si>
    <t>14-3-3PHI, GF14 PHI, GRF4|GF14 protein phi chain</t>
  </si>
  <si>
    <t>AT1G35720.1</t>
  </si>
  <si>
    <t>AT1G35720</t>
  </si>
  <si>
    <t>ANN1, ANNAT1, AtANN1, ATOXY5, OXY5|annexin 1</t>
  </si>
  <si>
    <t>AT1G35780.1</t>
  </si>
  <si>
    <t>AT1G35780</t>
  </si>
  <si>
    <t>AT1G36160.1;AT1G36160.2</t>
  </si>
  <si>
    <t>AT1G36160</t>
  </si>
  <si>
    <t>ACC1, AT-ACC1, EMB22, GK, GSD1, PAS3, SFR3|acetyl-CoA carboxylase 1</t>
  </si>
  <si>
    <t>AT1G36180.1</t>
  </si>
  <si>
    <t>AT1G36180</t>
  </si>
  <si>
    <t>ACC2|acetyl-CoA carboxylase 2</t>
  </si>
  <si>
    <t>AT1G36240.1;AT1G77940.1;AT3G18740.1</t>
  </si>
  <si>
    <t>AT1G36240</t>
  </si>
  <si>
    <t>AT1G41880.1;AT1G41880.2</t>
  </si>
  <si>
    <t>AT1G41880</t>
  </si>
  <si>
    <t>Ribosomal protein L35Ae family protein</t>
  </si>
  <si>
    <t>AT1G42960.1</t>
  </si>
  <si>
    <t>inner membrane localized protein</t>
  </si>
  <si>
    <t>AT1G43170.1;AT1G43170.2;AT1G43170.3;AT1G43170.5;AT1G43170.6;AT1G43170.7;AT1G43170.8;AT1G43170.9</t>
  </si>
  <si>
    <t>AT1G43170</t>
  </si>
  <si>
    <t>ARP1, emb2207, RP1, RPL3A|ribosomal protein 1</t>
  </si>
  <si>
    <t>AT1G44900.1;AT1G44900.2</t>
  </si>
  <si>
    <t>AT1G44900</t>
  </si>
  <si>
    <t>ATMCM2, MCM2|minichromosome maintenance (MCM2/3/5) family protein</t>
  </si>
  <si>
    <t>AT1G45000.1;AT1G45000.2</t>
  </si>
  <si>
    <t>AT1G45000</t>
  </si>
  <si>
    <t>AT1G45332.1;AT1G45332.2;AT2G45030.1</t>
  </si>
  <si>
    <t>AT1G45332</t>
  </si>
  <si>
    <t>Translation elongation factor EFG/EF2 protein</t>
  </si>
  <si>
    <t>AT1G47250.1;AT5G42790.1</t>
  </si>
  <si>
    <t>AT1G47250</t>
  </si>
  <si>
    <t>PAF2|20S proteasome alpha subunit F2</t>
  </si>
  <si>
    <t>AT1G47420.1</t>
  </si>
  <si>
    <t>AT1G47420</t>
  </si>
  <si>
    <t>SDH5|succinate dehydrogenase 5</t>
  </si>
  <si>
    <t>AT1G48030.1;AT1G48030.2;AT1G48030.3;AT1G48030.4;AT1G48030.5</t>
  </si>
  <si>
    <t>AT1G48030</t>
  </si>
  <si>
    <t>mtLPD1|mitochondrial lipoamide dehydrogenase 1</t>
  </si>
  <si>
    <t>AT1G48630.1</t>
  </si>
  <si>
    <t>AT1G48630</t>
  </si>
  <si>
    <t>RACK1B, RACK1B_AT|receptor for activated C kinase 1B</t>
  </si>
  <si>
    <t>AT1G48920.1</t>
  </si>
  <si>
    <t>AT1G48920</t>
  </si>
  <si>
    <t>ATNUC-L1, NUC1, NUC-L1, PARL1|nucleolin like 1</t>
  </si>
  <si>
    <t>AT1G49240.1;AT3G18780.2;AT3G18780.3</t>
  </si>
  <si>
    <t>AT1G49240</t>
  </si>
  <si>
    <t>ACT8, FIZ1|actin 8</t>
  </si>
  <si>
    <t>AT1G49340.1;AT1G49340.2;AT1G49340.3;AT1G49340.4</t>
  </si>
  <si>
    <t>AT1G49340</t>
  </si>
  <si>
    <t>ATPI4K ALPHA|Phosphatidylinositol 3- and 4-kinase family protein</t>
  </si>
  <si>
    <t>AT1G49760.1;AT1G49760.2</t>
  </si>
  <si>
    <t>AT1G49760</t>
  </si>
  <si>
    <t>PAB8, PABP8|poly(A) binding protein 8</t>
  </si>
  <si>
    <t>AT1G50200.1</t>
  </si>
  <si>
    <t>AT1G50200</t>
  </si>
  <si>
    <t>ACD, ALATS|Alanyl-tRNA synthetase</t>
  </si>
  <si>
    <t>AT1G50380.1;AT1G50380.2</t>
  </si>
  <si>
    <t>AT1G50380</t>
  </si>
  <si>
    <t>Prolyl oligopeptidase family protein</t>
  </si>
  <si>
    <t>AT1G50430.1;AT1G50430.2</t>
  </si>
  <si>
    <t>AT1G50430</t>
  </si>
  <si>
    <t>7RED, DWF5, LE, PA, ST7R|Ergosterol biosynthesis ERG4/ERG24 family</t>
  </si>
  <si>
    <t>AT1G50480.1</t>
  </si>
  <si>
    <t>AT1G50480</t>
  </si>
  <si>
    <t>THFS|10-formyltetrahydrofolate synthetase</t>
  </si>
  <si>
    <t>AT1G50670.1;AT1G50670.2;AT1G50670.3</t>
  </si>
  <si>
    <t>AT1G50670</t>
  </si>
  <si>
    <t>OTU2|OTU-like cysteine protease family protein</t>
  </si>
  <si>
    <t>AT1G51690.1;AT1G51690.2;AT1G51690.3;AT1G51690.4;AT1G51690.5</t>
  </si>
  <si>
    <t>AT1G51690</t>
  </si>
  <si>
    <t>ATB ALPHA, B ALPHA|protein phosphatase 2A 55 kDa regulatory subunit B alpha isoform</t>
  </si>
  <si>
    <t>AT1G51710.1</t>
  </si>
  <si>
    <t>AT1G51710</t>
  </si>
  <si>
    <t>ATUBP6, UBP6|ubiquitin-specific protease 6</t>
  </si>
  <si>
    <t>AT1G51980.1</t>
  </si>
  <si>
    <t>AT1G51980</t>
  </si>
  <si>
    <t>Insulinase (Peptidase family M16) protein</t>
  </si>
  <si>
    <t>AT1G52380.1;AT1G52380.2;AT1G52380.3;AT1G52380.4</t>
  </si>
  <si>
    <t>AT1G52380</t>
  </si>
  <si>
    <t>NUP50 (Nucleoporin 50 kDa) protein</t>
  </si>
  <si>
    <t>AT1G52670.1</t>
  </si>
  <si>
    <t>AT1G52670</t>
  </si>
  <si>
    <t>BADC2, BLP1|Single hybrid motif superfamily protein</t>
  </si>
  <si>
    <t>AT1G53000.1;AT1G53000.2</t>
  </si>
  <si>
    <t>AT1G53000</t>
  </si>
  <si>
    <t>AtCKS, CKS, KDSB|Nucleotide-diphospho-sugar transferases superfamily protein</t>
  </si>
  <si>
    <t>AT1G53240.1</t>
  </si>
  <si>
    <t>AT1G53240</t>
  </si>
  <si>
    <t>mMDH1|Lactate/malate dehydrogenase family protein</t>
  </si>
  <si>
    <t>AT1G53750.1</t>
  </si>
  <si>
    <t>AT1G53750</t>
  </si>
  <si>
    <t>RPT1A|regulatory particle triple-A 1A</t>
  </si>
  <si>
    <t>AT1G53850.1;AT1G53850.2</t>
  </si>
  <si>
    <t>AT1G53850</t>
  </si>
  <si>
    <t>ATPAE1, PAE1|20S proteasome alpha subunit E1</t>
  </si>
  <si>
    <t>AT1G54100.1;AT1G54100.2</t>
  </si>
  <si>
    <t>AT1G54100</t>
  </si>
  <si>
    <t>ALDH7B4|aldehyde dehydrogenase 7B4</t>
  </si>
  <si>
    <t>AT1G55540.1;AT1G55540.2</t>
  </si>
  <si>
    <t>AT1G55540</t>
  </si>
  <si>
    <t>LNO1|Nuclear pore complex protein</t>
  </si>
  <si>
    <t>AT1G56110.1</t>
  </si>
  <si>
    <t>AT1G56110</t>
  </si>
  <si>
    <t>NOP56|NOP56-like pre RNA processing ribonucleoprotein</t>
  </si>
  <si>
    <t>AT1G56340.1;AT1G56340.2</t>
  </si>
  <si>
    <t>AT1G56340</t>
  </si>
  <si>
    <t>AtCRT1a, CRT1, CRT1a|calreticulin 1a</t>
  </si>
  <si>
    <t>AT1G57720.1;AT1G57720.2</t>
  </si>
  <si>
    <t>AT1G57720</t>
  </si>
  <si>
    <t>AT1G58380.1;AT1G58684.1;AT1G58983.1;AT1G59359.1</t>
  </si>
  <si>
    <t>AT1G58380</t>
  </si>
  <si>
    <t>XW6|Ribosomal protein S5 family protein</t>
  </si>
  <si>
    <t>AT1G59610.1</t>
  </si>
  <si>
    <t>AT1G59610</t>
  </si>
  <si>
    <t>ADL3, CF1, DL3, DRP2B|dynamin-like 3</t>
  </si>
  <si>
    <t>AT1G61730.1</t>
  </si>
  <si>
    <t>AT1G61730</t>
  </si>
  <si>
    <t>DNA-binding storekeeper protein-related transcriptional regulator</t>
  </si>
  <si>
    <t>AT1G63660.1</t>
  </si>
  <si>
    <t>AT1G63660</t>
  </si>
  <si>
    <t>GMP synthase (glutamine-hydrolyzing), putative / glutamine amidotransferase</t>
  </si>
  <si>
    <t>AT1G63770.1;AT1G63770.2;AT1G63770.3;AT1G63770.4;AT1G63770.5;AT1G63770.6;AT1G63770.7</t>
  </si>
  <si>
    <t>AT1G63770</t>
  </si>
  <si>
    <t>Peptidase M1 family protein</t>
  </si>
  <si>
    <t>AT1G63940.1;AT1G63940.2;AT1G63940.4</t>
  </si>
  <si>
    <t>AT1G63940</t>
  </si>
  <si>
    <t>MDAR6|monodehydroascorbate reductase 6</t>
  </si>
  <si>
    <t>AT1G64200.1;AT1G64200.2;AT1G64200.3;AT4G11150.1</t>
  </si>
  <si>
    <t>AT1G64200</t>
  </si>
  <si>
    <t>VHA-E3|vacuolar H+-ATPase subunit E isoform 3</t>
  </si>
  <si>
    <t>AT1G64520.1</t>
  </si>
  <si>
    <t>AT1G64520</t>
  </si>
  <si>
    <t>RPN12a|regulatory particle non-ATPase 12A</t>
  </si>
  <si>
    <t>AT1G66410.1;AT1G66410.2;AT5G37780.1;AT5G37780.2;AT5G37780.3</t>
  </si>
  <si>
    <t>AT1G66410</t>
  </si>
  <si>
    <t>ACAM-4, CAM4|calmodulin 4</t>
  </si>
  <si>
    <t>AT1G66580.1</t>
  </si>
  <si>
    <t>AT1G66580</t>
  </si>
  <si>
    <t>RPL10C, SAG24|senescence associated gene 24</t>
  </si>
  <si>
    <t>AT1G68060.1</t>
  </si>
  <si>
    <t>AT1G68060</t>
  </si>
  <si>
    <t>ATMAP70-1, MAP70-1|microtubule-associated proteins 70-1</t>
  </si>
  <si>
    <t>AT1G69740.1;AT1G69740.2;AT1G69740.3</t>
  </si>
  <si>
    <t>AT1G69740</t>
  </si>
  <si>
    <t>HEMB1|Aldolase superfamily protein</t>
  </si>
  <si>
    <t>AT1G70310.1</t>
  </si>
  <si>
    <t>AT1G70310</t>
  </si>
  <si>
    <t>SPDS2|spermidine synthase 2</t>
  </si>
  <si>
    <t>AT1G71220.1;AT1G71220.2;AT1G71220.3</t>
  </si>
  <si>
    <t>AT1G71220</t>
  </si>
  <si>
    <t>EBS1, PSL2, UGGT|EMS-MUTAGENIZED BRI1 SUPPRESSOR 1</t>
  </si>
  <si>
    <t>AT1G72410.1;AT1G72410.2</t>
  </si>
  <si>
    <t>AT1G72410</t>
  </si>
  <si>
    <t>COP1-interacting protein-like protein</t>
  </si>
  <si>
    <t>AT1G72550.1;AT1G72550.2</t>
  </si>
  <si>
    <t>AT1G72550</t>
  </si>
  <si>
    <t>tRNA synthetase beta subunit family protein</t>
  </si>
  <si>
    <t>AT1G73460.1;AT1G73460.2</t>
  </si>
  <si>
    <t>AT1G73460</t>
  </si>
  <si>
    <t>AT1G74030.1</t>
  </si>
  <si>
    <t>AT1G74030</t>
  </si>
  <si>
    <t>ENO1|enolase 1</t>
  </si>
  <si>
    <t>AT1G74260.1</t>
  </si>
  <si>
    <t>AT1G74260</t>
  </si>
  <si>
    <t>PUR4|purine biosynthesis 4</t>
  </si>
  <si>
    <t>AT1G74920.1;AT1G74920.2</t>
  </si>
  <si>
    <t>AT1G74920</t>
  </si>
  <si>
    <t>ALDH10A8|aldehyde dehydrogenase 10A8</t>
  </si>
  <si>
    <t>AT1G75330.1</t>
  </si>
  <si>
    <t>AT1G75330</t>
  </si>
  <si>
    <t>OTC|ornithine carbamoyltransferase</t>
  </si>
  <si>
    <t>AT1G76550.1</t>
  </si>
  <si>
    <t>AT1G76550</t>
  </si>
  <si>
    <t>AT1G77120.1</t>
  </si>
  <si>
    <t>AT1G77120</t>
  </si>
  <si>
    <t>ADH, ADH1, ATADH, ATADH1|alcohol dehydrogenase 1</t>
  </si>
  <si>
    <t>AT1G78300.1</t>
  </si>
  <si>
    <t>AT1G78300</t>
  </si>
  <si>
    <t>14-3-3OMEGA, GF14 OMEGA, GRF2|general regulatory factor 2</t>
  </si>
  <si>
    <t>AT1G78900.1;AT1G78900.2</t>
  </si>
  <si>
    <t>AT1G78900</t>
  </si>
  <si>
    <t>VHA-A|vacuolar ATP synthase subunit A</t>
  </si>
  <si>
    <t>AT1G79230.1;AT1G79230.3</t>
  </si>
  <si>
    <t>AT1G79230</t>
  </si>
  <si>
    <t>ATMST1, ATRDH1, MST1, ST1, STR1|mercaptopyruvate sulfurtransferase 1</t>
  </si>
  <si>
    <t>AT1G79440.1</t>
  </si>
  <si>
    <t>AT1G79440</t>
  </si>
  <si>
    <t>ALDH5F1, ENF1, SSADH, SSADH1|aldehyde dehydrogenase 5F1</t>
  </si>
  <si>
    <t>AT1G79550.1;AT1G79550.2</t>
  </si>
  <si>
    <t>AT1G79550</t>
  </si>
  <si>
    <t>PGK, PGK3|phosphoglycerate kinase</t>
  </si>
  <si>
    <t>AT1G79730.1</t>
  </si>
  <si>
    <t>AT1G79730</t>
  </si>
  <si>
    <t>ELF7|hydroxyproline-rich glycoprotein family protein</t>
  </si>
  <si>
    <t>AT1G79830.1;AT1G79830.2;AT1G79830.3;AT1G79830.4;AT1G79830.5</t>
  </si>
  <si>
    <t>AT1G79830</t>
  </si>
  <si>
    <t>GC5|golgin Putative 5</t>
  </si>
  <si>
    <t>AT1G79920.1;AT1G79920.2;AT1G79920.3;AT1G79920.4</t>
  </si>
  <si>
    <t>AT1G79920</t>
  </si>
  <si>
    <t>AtHsp70-15, Hsp70-15|Heat shock protein 70 (Hsp 70) family protein</t>
  </si>
  <si>
    <t>AT1G79930.1;AT1G79930.2</t>
  </si>
  <si>
    <t>AT1G79930</t>
  </si>
  <si>
    <t>AtHsp70-14, HSP91|heat shock protein 91</t>
  </si>
  <si>
    <t>AT1G80070.1</t>
  </si>
  <si>
    <t>AT1G80070</t>
  </si>
  <si>
    <t>EMB14, EMB177, EMB33, PRP8, SUS2|Pre-mRNA-processing-splicing factor</t>
  </si>
  <si>
    <t>AT1G80270.1;AT1G80270.2;AT1G80270.3;AT1G80270.4;AT1G80270.5</t>
  </si>
  <si>
    <t>AT1G80270</t>
  </si>
  <si>
    <t>PPR596|PENTATRICOPEPTIDE REPEAT 596</t>
  </si>
  <si>
    <t>AT1G80560.1</t>
  </si>
  <si>
    <t>AT1G80560</t>
  </si>
  <si>
    <t>ATIMD2, IMD2|isopropylmalate dehydrogenase 2</t>
  </si>
  <si>
    <t>AT2G01140.1</t>
  </si>
  <si>
    <t>AT2G01140</t>
  </si>
  <si>
    <t>AtFBA3, FBA3, PDE345|Aldolase superfamily protein</t>
  </si>
  <si>
    <t>AT2G01250.1</t>
  </si>
  <si>
    <t>AT2G01250</t>
  </si>
  <si>
    <t>RPL7B|Ribosomal protein L30/L7 family protein</t>
  </si>
  <si>
    <t>AT2G02560.1;AT2G02560.2</t>
  </si>
  <si>
    <t>AT2G02560</t>
  </si>
  <si>
    <t>ATCAND1, CAND1, ETA2, HVE, TIP120|cullin-associated and neddylation dissociated</t>
  </si>
  <si>
    <t>AT2G02740.1</t>
  </si>
  <si>
    <t>AT2G02740</t>
  </si>
  <si>
    <t>ATWHY3, PTAC11, WHY3|ssDNA-binding transcriptional regulator</t>
  </si>
  <si>
    <t>AT2G02790.1;AT2G02790.2;AT2G02790.3</t>
  </si>
  <si>
    <t>AT2G02790</t>
  </si>
  <si>
    <t>IQD29|IQ-domain 29</t>
  </si>
  <si>
    <t>AT2G03430.1</t>
  </si>
  <si>
    <t>AT2G03430</t>
  </si>
  <si>
    <t>AT2G04030.1;AT2G04030.2</t>
  </si>
  <si>
    <t>AT2G04030</t>
  </si>
  <si>
    <t>AtHsp90.5, AtHsp90C, CR88, EMB1956, Hsp88.1, HSP90.5|Chaperone protein htpG family protein</t>
  </si>
  <si>
    <t>AT2G05710.1</t>
  </si>
  <si>
    <t>AT2G05710</t>
  </si>
  <si>
    <t>ACO3|aconitase 3</t>
  </si>
  <si>
    <t>AT2G05830.1;AT2G05830.2;AT2G05830.3;AT2G05830.4</t>
  </si>
  <si>
    <t>AT2G05830</t>
  </si>
  <si>
    <t>MTI1, MTI1|NagB/RpiA/CoA transferase-like superfamily protein</t>
  </si>
  <si>
    <t>AT2G05990.1;AT2G05990.2</t>
  </si>
  <si>
    <t>AT2G05990</t>
  </si>
  <si>
    <t>ENR1, MOD1|NAD(P)-binding Rossmann-fold superfamily protein</t>
  </si>
  <si>
    <t>AT2G06990.1</t>
  </si>
  <si>
    <t>AT2G06990</t>
  </si>
  <si>
    <t>HEN2, SOP3|RNA helicase, ATP-dependent, SK12/DOB1 protein</t>
  </si>
  <si>
    <t>AT2G07050.1</t>
  </si>
  <si>
    <t>CAS1|cycloartenol synthase 1</t>
  </si>
  <si>
    <t>AT2G07360.1;AT2G07360.2</t>
  </si>
  <si>
    <t>AT2G07360</t>
  </si>
  <si>
    <t>SH3 domain-containing protein</t>
  </si>
  <si>
    <t>AT2G07690.1;AT2G07690.2</t>
  </si>
  <si>
    <t>AT2G07690</t>
  </si>
  <si>
    <t>MCM5|Minichromosome maintenance (MCM2/3/5) family protein</t>
  </si>
  <si>
    <t>AT2G07698.1</t>
  </si>
  <si>
    <t>AT2G07698</t>
  </si>
  <si>
    <t>ATPase, F1 complex, alpha subunit protein</t>
  </si>
  <si>
    <t>AT2G15620.1</t>
  </si>
  <si>
    <t>AT2G15620</t>
  </si>
  <si>
    <t>ATHNIR, NIR, NIR1|nitrite reductase 1</t>
  </si>
  <si>
    <t>AT2G15690.1</t>
  </si>
  <si>
    <t>AT2G15690</t>
  </si>
  <si>
    <t>DYW2|Tetratricopeptide repeat (TPR)-like superfamily protein</t>
  </si>
  <si>
    <t>AT2G16570.1</t>
  </si>
  <si>
    <t>AT2G16570</t>
  </si>
  <si>
    <t>ASE1, ATASE, ATASE1|GLN phosphoribosyl pyrophosphate amidotransferase 1</t>
  </si>
  <si>
    <t>AT2G16600.1;AT2G16600.2</t>
  </si>
  <si>
    <t>AT2G16600</t>
  </si>
  <si>
    <t>AtCYP19-1, CYP19, ROC3|rotamase CYP 3</t>
  </si>
  <si>
    <t>AT2G17200.1</t>
  </si>
  <si>
    <t>AT2G17200</t>
  </si>
  <si>
    <t>DSK2, DSK2b|ubiquitin family protein</t>
  </si>
  <si>
    <t>AT2G17280.1;AT2G17280.2</t>
  </si>
  <si>
    <t>AT2G17280</t>
  </si>
  <si>
    <t>Phosphoglycerate mutase family protein</t>
  </si>
  <si>
    <t>AT2G17360.1;AT5G07090.1;AT5G07090.2;AT5G07090.3</t>
  </si>
  <si>
    <t>AT2G17360</t>
  </si>
  <si>
    <t>Ribosomal protein S4 (RPS4A) family protein</t>
  </si>
  <si>
    <t>AT2G17390.1</t>
  </si>
  <si>
    <t>AT2G17390</t>
  </si>
  <si>
    <t>AKR2B|ankyrin repeat-containing 2B</t>
  </si>
  <si>
    <t>AT2G17420.1;AT2G17420.2</t>
  </si>
  <si>
    <t>AT2G17420</t>
  </si>
  <si>
    <t>ATNTRA, NTR2, NTRA|NADPH-dependent thioredoxin reductase A</t>
  </si>
  <si>
    <t>AT2G17840.1;AT2G17840.2</t>
  </si>
  <si>
    <t>AT2G17840</t>
  </si>
  <si>
    <t>ERD7|Senescence/dehydration-associated protein-like protein</t>
  </si>
  <si>
    <t>AT2G18020.1</t>
  </si>
  <si>
    <t>AT2G18020</t>
  </si>
  <si>
    <t>EMB2296|Ribosomal protein L2 family</t>
  </si>
  <si>
    <t>AT2G18040.1</t>
  </si>
  <si>
    <t>AT2G18040</t>
  </si>
  <si>
    <t>PIN1AT|peptidylprolyl cis/trans isomerase, NIMA-interacting 1</t>
  </si>
  <si>
    <t>AT2G18110.1</t>
  </si>
  <si>
    <t>AT2G18110</t>
  </si>
  <si>
    <t>Translation elongation factor EF1B/ribosomal protein S6 family protein</t>
  </si>
  <si>
    <t>AT2G19730.1;AT2G19730.2;AT2G19730.3</t>
  </si>
  <si>
    <t>AT2G19730</t>
  </si>
  <si>
    <t>AT2G19750.1;AT4G29390.1;AT5G56670.1</t>
  </si>
  <si>
    <t>AT2G19750</t>
  </si>
  <si>
    <t>Ribosomal protein S30 family protein</t>
  </si>
  <si>
    <t>AT2G19760.1</t>
  </si>
  <si>
    <t>AT2G19760</t>
  </si>
  <si>
    <t>PFN1, PRF1|profilin 1</t>
  </si>
  <si>
    <t>AT2G20140.1;AT4G29040.1</t>
  </si>
  <si>
    <t>AT2G20140</t>
  </si>
  <si>
    <t>RPT2b|AAA-type ATPase family protein</t>
  </si>
  <si>
    <t>AT2G20420.1</t>
  </si>
  <si>
    <t>AT2G20420</t>
  </si>
  <si>
    <t>ATP citrate lyase (ACL) family protein</t>
  </si>
  <si>
    <t>AT2G20580.1</t>
  </si>
  <si>
    <t>AT2G20580</t>
  </si>
  <si>
    <t>ATRPN1A, RPN1A|26S proteasome regulatory subunit S2 1A</t>
  </si>
  <si>
    <t>AT2G20760.1</t>
  </si>
  <si>
    <t>AT2G20760</t>
  </si>
  <si>
    <t>CLC1|Clathrin light chain protein</t>
  </si>
  <si>
    <t>AT2G20800.1</t>
  </si>
  <si>
    <t>AT2G20800</t>
  </si>
  <si>
    <t>NDB4|NAD(P)H dehydrogenase B4</t>
  </si>
  <si>
    <t>AT2G21130.1</t>
  </si>
  <si>
    <t>AT2G21130</t>
  </si>
  <si>
    <t>Cyclophilin-like peptidyl-prolyl cis-trans isomerase family protein</t>
  </si>
  <si>
    <t>AT2G21170.1;AT2G21170.2;AT2G21170.3</t>
  </si>
  <si>
    <t>AT2G21170</t>
  </si>
  <si>
    <t>PDTPI, TIM|triosephosphate isomerase</t>
  </si>
  <si>
    <t>AT2G21250.1</t>
  </si>
  <si>
    <t>AT2G21250</t>
  </si>
  <si>
    <t>AT2G21330.1;AT2G21330.3</t>
  </si>
  <si>
    <t>AT2G21330</t>
  </si>
  <si>
    <t>AtFBA1, FBA1|fructose-bisphosphate aldolase 1</t>
  </si>
  <si>
    <t>AT2G22250.1;AT2G22250.2;AT2G22250.3</t>
  </si>
  <si>
    <t>AT2G22250</t>
  </si>
  <si>
    <t>AAT, ATAAT, MEE17, PAT|aspartate aminotransferase</t>
  </si>
  <si>
    <t>AT2G22400.1</t>
  </si>
  <si>
    <t>AT2G22400</t>
  </si>
  <si>
    <t>AtTRM4b, TRM4B|S-adenosyl-L-methionine-dependent methyltransferases superfamily protein</t>
  </si>
  <si>
    <t>AT2G22475.1;AT2G22475.2</t>
  </si>
  <si>
    <t>AT2G22475</t>
  </si>
  <si>
    <t>GEM|GRAM domain family protein</t>
  </si>
  <si>
    <t>AT2G22480.1</t>
  </si>
  <si>
    <t>AT2G22480</t>
  </si>
  <si>
    <t>PFK5|phosphofructokinase 5</t>
  </si>
  <si>
    <t>AT2G23350.1</t>
  </si>
  <si>
    <t>AT2G23350</t>
  </si>
  <si>
    <t>PAB4, PABP4|poly(A) binding protein 4</t>
  </si>
  <si>
    <t>AT2G24020.1;AT2G24020.2</t>
  </si>
  <si>
    <t>AT2G24020</t>
  </si>
  <si>
    <t>STIC2|Putative BCR, YbaB family COG0718</t>
  </si>
  <si>
    <t>AT2G24200.1;AT2G24200.2;AT2G24200.3</t>
  </si>
  <si>
    <t>AT2G24200</t>
  </si>
  <si>
    <t>atLAP1, LAP1|Cytosol aminopeptidase family protein</t>
  </si>
  <si>
    <t>AT2G25970.1</t>
  </si>
  <si>
    <t>AT2G25970</t>
  </si>
  <si>
    <t>KH domain-containing protein</t>
  </si>
  <si>
    <t>AT2G26080.1</t>
  </si>
  <si>
    <t>AT2G26080</t>
  </si>
  <si>
    <t>AtGLDP2, GLDP2|glycine decarboxylase P-protein 2</t>
  </si>
  <si>
    <t>AT2G27020.1;AT2G27020.2</t>
  </si>
  <si>
    <t>AT2G27020</t>
  </si>
  <si>
    <t>PAG1|20S proteasome alpha subunit G1</t>
  </si>
  <si>
    <t>AT2G27030.1;AT2G27030.3;AT2G41110.1;AT2G41110.2;AT3G43810.1;AT3G43810.2;AT3G56800.1;AT5G21274.1</t>
  </si>
  <si>
    <t>AT2G27030</t>
  </si>
  <si>
    <t>ACAM-2, CAM5|calmodulin 5</t>
  </si>
  <si>
    <t>AT2G27530.1;AT2G27530.2</t>
  </si>
  <si>
    <t>AT2G27530</t>
  </si>
  <si>
    <t>PGY1|Ribosomal protein L1p/L10e family</t>
  </si>
  <si>
    <t>AT2G28000.1</t>
  </si>
  <si>
    <t>AT2G28000</t>
  </si>
  <si>
    <t>CH-CPN60A, CPN60A, Cpn60alpha1, CPNA1, SLP|chaperonin-60alpha</t>
  </si>
  <si>
    <t>AT2G28150.1;AT2G28150.2;AT2G28150.3</t>
  </si>
  <si>
    <t>AT2G28150</t>
  </si>
  <si>
    <t>UPSTREAM OF FLC protein (DUF966)</t>
  </si>
  <si>
    <t>AT2G29190.1;AT2G29190.2</t>
  </si>
  <si>
    <t>AT2G29190</t>
  </si>
  <si>
    <t>APUM2, PUM2|pumilio 2</t>
  </si>
  <si>
    <t>AT2G29440.1</t>
  </si>
  <si>
    <t>AT2G29440</t>
  </si>
  <si>
    <t>ATGSTU6, GST24, GSTU6|glutathione S-transferase tau 6</t>
  </si>
  <si>
    <t>AT2G29550.1</t>
  </si>
  <si>
    <t>AT2G29550</t>
  </si>
  <si>
    <t>TBB7, TUB7|tubulin beta-7 chain</t>
  </si>
  <si>
    <t>AT2G30105.1</t>
  </si>
  <si>
    <t>AT2G30105</t>
  </si>
  <si>
    <t>LRR/ubiquitin-like domain protein</t>
  </si>
  <si>
    <t>AT2G30110.1</t>
  </si>
  <si>
    <t>AT2G30110</t>
  </si>
  <si>
    <t>ATUBA1, MOS5, UBA1|ubiquitin-activating enzyme 1</t>
  </si>
  <si>
    <t>AT2G30970.1;AT2G30970.2</t>
  </si>
  <si>
    <t>AT2G30970</t>
  </si>
  <si>
    <t>ASP1|aspartate aminotransferase 1</t>
  </si>
  <si>
    <t>AT2G31390.1</t>
  </si>
  <si>
    <t>AT2G31390</t>
  </si>
  <si>
    <t>FRK1, FRK2|pfkB-like carbohydrate kinase family protein</t>
  </si>
  <si>
    <t>AT2G31610.1</t>
  </si>
  <si>
    <t>AT2G31610</t>
  </si>
  <si>
    <t>AT2G32060.1;AT2G32060.2;AT2G32060.3</t>
  </si>
  <si>
    <t>AT2G32060</t>
  </si>
  <si>
    <t>AT2G32520.1;AT2G32520.2;AT2G32520.3;AT2G32520.4</t>
  </si>
  <si>
    <t>AT2G32520</t>
  </si>
  <si>
    <t>AT2G32550.1;AT2G32550.2;AT2G32550.3</t>
  </si>
  <si>
    <t>AT2G32550</t>
  </si>
  <si>
    <t>Cell differentiation, Rcd1-like protein</t>
  </si>
  <si>
    <t>AT2G33040.1</t>
  </si>
  <si>
    <t>AT2G33040</t>
  </si>
  <si>
    <t>ATP3|gamma subunit of Mt ATP synthase</t>
  </si>
  <si>
    <t>AT2G33210.1;AT2G33210.2</t>
  </si>
  <si>
    <t>AT2G33210</t>
  </si>
  <si>
    <t>HSP60-2|heat shock protein 60-2</t>
  </si>
  <si>
    <t>AT2G35040.1;AT2G35040.2</t>
  </si>
  <si>
    <t>AT2G35040</t>
  </si>
  <si>
    <t>AICARFT/IMPCHase bienzyme family protein</t>
  </si>
  <si>
    <t>AT2G36530.1</t>
  </si>
  <si>
    <t>AT2G36530</t>
  </si>
  <si>
    <t>ENO2, LOS2|Enolase</t>
  </si>
  <si>
    <t>AT2G36580.1</t>
  </si>
  <si>
    <t>AT2G36580</t>
  </si>
  <si>
    <t>Pyruvate kinase family protein</t>
  </si>
  <si>
    <t>AT2G36880.1;AT2G36880.2</t>
  </si>
  <si>
    <t>AT2G36880</t>
  </si>
  <si>
    <t>MAT3|methionine adenosyltransferase 3</t>
  </si>
  <si>
    <t>AT2G37190.1;AT3G53430.1;AT5G60670.1</t>
  </si>
  <si>
    <t>AT2G37190</t>
  </si>
  <si>
    <t>Ribosomal protein L11 family protein</t>
  </si>
  <si>
    <t>AT2G37620.1;AT2G37620.2;AT2G37620.3;AT2G37620.4;AT3G53750.1;AT3G53750.2</t>
  </si>
  <si>
    <t>AT2G37620</t>
  </si>
  <si>
    <t>AAc1, ACT1|actin 1</t>
  </si>
  <si>
    <t>AT2G37760.1;AT2G37760.2;AT2G37760.3;AT2G37760.4;AT2G37760.5</t>
  </si>
  <si>
    <t>AT2G37760</t>
  </si>
  <si>
    <t>AKR4C8|NAD(P)-linked oxidoreductase superfamily protein</t>
  </si>
  <si>
    <t>AT2G38440.1</t>
  </si>
  <si>
    <t>ATSCAR2, DIS3, ITB1, SCAR2, WAVE4|SCAR homolog 2</t>
  </si>
  <si>
    <t>AT2G38770.1</t>
  </si>
  <si>
    <t>AT2G38770</t>
  </si>
  <si>
    <t>EMB2765, MAC7|P-loop containing nucleoside triphosphate hydrolases superfamily protein</t>
  </si>
  <si>
    <t>AT2G39700.1</t>
  </si>
  <si>
    <t>AT2G39700</t>
  </si>
  <si>
    <t>ATEXP4, ATEXPA4, ATHEXP ALPHA 1.6, EXPA4|expansin A4</t>
  </si>
  <si>
    <t>AT2G39730.1;AT2G39730.2;AT2G39730.3</t>
  </si>
  <si>
    <t>AT2G39730</t>
  </si>
  <si>
    <t>RCA|rubisco activase</t>
  </si>
  <si>
    <t>AT2G40660.1</t>
  </si>
  <si>
    <t>AT2G40660</t>
  </si>
  <si>
    <t>AT2G41380.1</t>
  </si>
  <si>
    <t>AT2G41380</t>
  </si>
  <si>
    <t>AT2G41840.1</t>
  </si>
  <si>
    <t>AT2G41840</t>
  </si>
  <si>
    <t>Ribosomal protein S5 family protein</t>
  </si>
  <si>
    <t>AT2G42010.1;AT2G42010.2</t>
  </si>
  <si>
    <t>AT2G42010</t>
  </si>
  <si>
    <t>PLDBETA, PLDBETA1|phospholipase D beta 1</t>
  </si>
  <si>
    <t>AT2G42590.1;AT2G42590.3</t>
  </si>
  <si>
    <t>AT2G42590</t>
  </si>
  <si>
    <t>GF14 MU, GRF14, GRF9|general regulatory factor 9</t>
  </si>
  <si>
    <t>AT2G42740.1;AT3G58700.1;AT4G18730.1;AT5G45775.1;AT5G45775.2</t>
  </si>
  <si>
    <t>AT2G42740</t>
  </si>
  <si>
    <t>RPL16A|ribosomal protein large subunit 16A</t>
  </si>
  <si>
    <t>AT2G42910.1</t>
  </si>
  <si>
    <t>AT2G42910</t>
  </si>
  <si>
    <t>AtPRS4, PRS4|Phosphoribosyltransferase family protein</t>
  </si>
  <si>
    <t>AT2G43090.1;AT2G43090.2</t>
  </si>
  <si>
    <t>AT2G43090</t>
  </si>
  <si>
    <t>IPMI SSU1|Aconitase/3-isopropylmalate dehydratase protein</t>
  </si>
  <si>
    <t>AT2G43160.1;AT2G43160.2;AT2G43160.3;AT2G43160.5</t>
  </si>
  <si>
    <t>AT2G43160</t>
  </si>
  <si>
    <t>AT2G43710.1;AT2G43710.2</t>
  </si>
  <si>
    <t>AT2G43710</t>
  </si>
  <si>
    <t>AtSSI2, FAB2, LDW1, SSI2|Plant stearoyl-acyl-carrier-protein desaturase family protein</t>
  </si>
  <si>
    <t>AT2G43750.1;AT2G43750.2</t>
  </si>
  <si>
    <t>AT2G43750</t>
  </si>
  <si>
    <t>ACS1, ATCS-B, CPACS1, OASB|O-acetylserine (thiol) lyase B</t>
  </si>
  <si>
    <t>AT2G43950.1</t>
  </si>
  <si>
    <t>AT2G43950</t>
  </si>
  <si>
    <t>ATOEP37, OEP37|chloroplast outer envelope protein 37</t>
  </si>
  <si>
    <t>AT2G44040.1</t>
  </si>
  <si>
    <t>AT2G44040</t>
  </si>
  <si>
    <t>Dihydrodipicolinate reductase, bacterial/plant</t>
  </si>
  <si>
    <t>AT2G44050.1</t>
  </si>
  <si>
    <t>AT2G44050</t>
  </si>
  <si>
    <t>COS1, COS1|6,7-dimethyl-8-ribityllumazine synthase / DMRL synthase / lumazine synthase / riboflavin synthase</t>
  </si>
  <si>
    <t>AT2G44100.1;AT2G44100.2</t>
  </si>
  <si>
    <t>AT2G44100</t>
  </si>
  <si>
    <t>ATGDI1, AT-GDI1, GDI1|guanosine nucleotide diphosphate dissociation inhibitor 1</t>
  </si>
  <si>
    <t>AT2G44350.1;AT2G44350.2;AT2G44350.3;AT2G44350.4</t>
  </si>
  <si>
    <t>AT2G44350</t>
  </si>
  <si>
    <t>ATCS, CSY4|Citrate synthase family protein</t>
  </si>
  <si>
    <t>AT2G44830.1;AT2G44830.2;AT2G44830.3</t>
  </si>
  <si>
    <t>AT2G44830</t>
  </si>
  <si>
    <t>AT2G44950.1;AT2G44950.2</t>
  </si>
  <si>
    <t>AT2G44950</t>
  </si>
  <si>
    <t>HUB1, RDO4|histone mono-ubiquitination 1</t>
  </si>
  <si>
    <t>AT2G45240.1</t>
  </si>
  <si>
    <t>AT2G45240</t>
  </si>
  <si>
    <t>MAP1A|methionine aminopeptidase 1A</t>
  </si>
  <si>
    <t>AT2G45290.1;AT2G45290.2</t>
  </si>
  <si>
    <t>AT2G45290</t>
  </si>
  <si>
    <t>TKL2|Transketolase</t>
  </si>
  <si>
    <t>AT2G45300.1;AT2G45300.2;AT2G45300.4</t>
  </si>
  <si>
    <t>AT2G45300</t>
  </si>
  <si>
    <t>RNA 3~-terminal phosphate cyclase/enolpyruvate transferase, alpha/beta</t>
  </si>
  <si>
    <t>AT2G45440.1</t>
  </si>
  <si>
    <t>AT2G45440</t>
  </si>
  <si>
    <t>DHDPS2|dihydrodipicolinate synthase</t>
  </si>
  <si>
    <t>AT2G45710.1;AT3G61110.1</t>
  </si>
  <si>
    <t>AT2G45710</t>
  </si>
  <si>
    <t>AT2G45790.1</t>
  </si>
  <si>
    <t>AT2G45790</t>
  </si>
  <si>
    <t>ATPMM, PMM|phosphomannomutase</t>
  </si>
  <si>
    <t>AT2G46280.1;AT2G46280.2</t>
  </si>
  <si>
    <t>AT2G46280</t>
  </si>
  <si>
    <t>TIF3I1, TRIP1, TRIP-1|TGF-beta receptor interacting protein 1</t>
  </si>
  <si>
    <t>AT2G47250.1;AT3G62310.1;AT3G62310.2;AT3G62310.3</t>
  </si>
  <si>
    <t>AT2G47250</t>
  </si>
  <si>
    <t>AT2G47510.1;AT2G47510.2;AT2G47510.3</t>
  </si>
  <si>
    <t>AT2G47510</t>
  </si>
  <si>
    <t>FUM1|fumarase 1</t>
  </si>
  <si>
    <t>AT2G47610.1;AT3G62870.1</t>
  </si>
  <si>
    <t>AT2G47610</t>
  </si>
  <si>
    <t>AT2G47710.1</t>
  </si>
  <si>
    <t>AT2G47710</t>
  </si>
  <si>
    <t>Adenine nucleotide alpha hydrolases-like superfamily protein</t>
  </si>
  <si>
    <t>AT3G01280.1</t>
  </si>
  <si>
    <t>AT3G01280</t>
  </si>
  <si>
    <t>ATVDAC1, VDAC1|voltage dependent anion channel 1</t>
  </si>
  <si>
    <t>AT3G01540.1;AT3G01540.2;AT3G01540.3;AT3G01540.4;AT5G14610.1;AT5G14610.2;AT5G14610.3;AT5G14610.4;AT5G14610.5;AT5G14610.6;AT5G14610.7</t>
  </si>
  <si>
    <t>AT3G01540</t>
  </si>
  <si>
    <t>ATDRH1, DRH1|DEAD box RNA helicase 1</t>
  </si>
  <si>
    <t>AT3G01780.1;AT3G01780.2</t>
  </si>
  <si>
    <t>AT3G01780</t>
  </si>
  <si>
    <t>TPLATE|ARM repeat superfamily protein</t>
  </si>
  <si>
    <t>AT3G01910.1;AT3G01910.2</t>
  </si>
  <si>
    <t>AT3G01910</t>
  </si>
  <si>
    <t>AtSO, AT-SO, SOX|sulfite oxidase</t>
  </si>
  <si>
    <t>AT3G02090.1;AT3G02090.2</t>
  </si>
  <si>
    <t>AT3G02090</t>
  </si>
  <si>
    <t>MPPBETA|Insulinase (Peptidase family M16) protein</t>
  </si>
  <si>
    <t>AT3G02230.1</t>
  </si>
  <si>
    <t>AT3G02230</t>
  </si>
  <si>
    <t>ATRGP1, RGP1|reversibly glycosylated polypeptide 1</t>
  </si>
  <si>
    <t>AT3G02260.1;AT3G02260.2;AT3G02260.3;AT3G02260.4</t>
  </si>
  <si>
    <t>AT3G02260</t>
  </si>
  <si>
    <t>ASA1, BIG, CRM1, DOC1, LPR1, TIR3, UMB1|auxin transport protein (BIG)</t>
  </si>
  <si>
    <t>AT3G02360.1;AT3G02360.2</t>
  </si>
  <si>
    <t>AT3G02360</t>
  </si>
  <si>
    <t>PGD2|6-phosphogluconate dehydrogenase family protein</t>
  </si>
  <si>
    <t>AT3G02520.1;AT3G02520.2</t>
  </si>
  <si>
    <t>AT3G02520</t>
  </si>
  <si>
    <t>GF14 NU, GRF7|general regulatory factor 7</t>
  </si>
  <si>
    <t>AT3G02530.1</t>
  </si>
  <si>
    <t>AT3G02530</t>
  </si>
  <si>
    <t>AT3G03250.1;AT3G03250.2;AT3G03250.3</t>
  </si>
  <si>
    <t>AT3G03250</t>
  </si>
  <si>
    <t>AtUGP1, UGP, UGP1|UDP-GLUCOSE PYROPHOSPHORYLASE 1</t>
  </si>
  <si>
    <t>AT3G03960.1</t>
  </si>
  <si>
    <t>AT3G03960</t>
  </si>
  <si>
    <t>AT3G04120.1</t>
  </si>
  <si>
    <t>AT3G04120</t>
  </si>
  <si>
    <t>GAPC, GAPC1, GAPC-1|glyceraldehyde-3-phosphate dehydrogenase C subunit 1</t>
  </si>
  <si>
    <t>AT3G04840.1</t>
  </si>
  <si>
    <t>AT3G04840</t>
  </si>
  <si>
    <t>AT3G05060.1</t>
  </si>
  <si>
    <t>AT3G05060</t>
  </si>
  <si>
    <t>NOP56-like pre RNA processing ribonucleoprotein</t>
  </si>
  <si>
    <t>AT3G05420.1;AT3G05420.2</t>
  </si>
  <si>
    <t>AT3G05420</t>
  </si>
  <si>
    <t>ACBP4, AtACBP4|acyl-CoA binding protein 4</t>
  </si>
  <si>
    <t>AT3G05530.1</t>
  </si>
  <si>
    <t>AT3G05530</t>
  </si>
  <si>
    <t>ATS6A.2, RPT5A|regulatory particle triple-A ATPase 5A</t>
  </si>
  <si>
    <t>AT3G05560.1;AT3G05560.2;AT3G05560.3</t>
  </si>
  <si>
    <t>AT3G05560</t>
  </si>
  <si>
    <t>Ribosomal L22e protein family</t>
  </si>
  <si>
    <t>AT3G06050.1;AT3G06050.2</t>
  </si>
  <si>
    <t>AT3G06050</t>
  </si>
  <si>
    <t>ATPRXIIF, PRXIIF|peroxiredoxin IIF</t>
  </si>
  <si>
    <t>AT3G06530.1;AT3G06530.2;AT3G06530.3;AT3G06530.4;AT3G06530.5</t>
  </si>
  <si>
    <t>AT3G06530</t>
  </si>
  <si>
    <t>AT3G06720.1;AT3G06720.2</t>
  </si>
  <si>
    <t>AT3G06720</t>
  </si>
  <si>
    <t>AIMP ALPHA, AT-IMP, ATKAP ALPHA, IMPA1, IMPA-1|importin alpha isoform 1</t>
  </si>
  <si>
    <t>AT3G06860.1</t>
  </si>
  <si>
    <t>AT3G06860</t>
  </si>
  <si>
    <t>ATMFP2, MFP2|multifunctional protein 2</t>
  </si>
  <si>
    <t>AT3G07110.1;AT3G07110.2</t>
  </si>
  <si>
    <t>AT3G07110</t>
  </si>
  <si>
    <t>Ribosomal protein L13 family protein</t>
  </si>
  <si>
    <t>AT3G08530.1</t>
  </si>
  <si>
    <t>AT3G08530</t>
  </si>
  <si>
    <t>AtCHC2, CHC2|Clathrin, heavy chain</t>
  </si>
  <si>
    <t>AT3G08580.1;AT3G08580.2</t>
  </si>
  <si>
    <t>AT3G08580</t>
  </si>
  <si>
    <t>AAC1|ADP/ATP carrier 1</t>
  </si>
  <si>
    <t>AT3G08590.1;AT3G08590.2</t>
  </si>
  <si>
    <t>AT3G08590</t>
  </si>
  <si>
    <t>iPGAM2|Phosphoglycerate mutase, 2,3-bisphosphoglycerate-independent</t>
  </si>
  <si>
    <t>AT3G09200.1</t>
  </si>
  <si>
    <t>AT3G09200</t>
  </si>
  <si>
    <t>AT3G09440.1;AT3G09440.2;AT3G09440.3;AT3G09440.4</t>
  </si>
  <si>
    <t>AT3G09440</t>
  </si>
  <si>
    <t>Heat shock protein 70 (Hsp 70) family protein</t>
  </si>
  <si>
    <t>AT3G09630.1;AT3G09630.2</t>
  </si>
  <si>
    <t>AT3G09630</t>
  </si>
  <si>
    <t>SAC56|Ribosomal protein L4/L1 family</t>
  </si>
  <si>
    <t>AT3G09680.1;AT5G02960.1</t>
  </si>
  <si>
    <t>AT3G09680</t>
  </si>
  <si>
    <t>Ribosomal protein S12/S23 family protein</t>
  </si>
  <si>
    <t>AT3G09820.1</t>
  </si>
  <si>
    <t>AT3G09820</t>
  </si>
  <si>
    <t>ADK1, ATADK1|adenosine kinase 1</t>
  </si>
  <si>
    <t>AT3G10650.1;AT3G10650.2</t>
  </si>
  <si>
    <t>AT3G10650</t>
  </si>
  <si>
    <t>AtNUP1, NUP1|nuclear pore complex protein</t>
  </si>
  <si>
    <t>AT3G10690.1</t>
  </si>
  <si>
    <t>AT3G10690</t>
  </si>
  <si>
    <t>GYRA|DNA GYRASE A</t>
  </si>
  <si>
    <t>AT3G11130.1</t>
  </si>
  <si>
    <t>AT3G11130</t>
  </si>
  <si>
    <t>AtCHC1, CHC1|Clathrin, heavy chain</t>
  </si>
  <si>
    <t>AT3G11630.1</t>
  </si>
  <si>
    <t>AT3G11630</t>
  </si>
  <si>
    <t>2CPA|Thioredoxin superfamily protein</t>
  </si>
  <si>
    <t>AT3G11710.1</t>
  </si>
  <si>
    <t>AT3G11710</t>
  </si>
  <si>
    <t>ATKRS-1|lysyl-tRNA synthetase 1</t>
  </si>
  <si>
    <t>AT3G11830.1</t>
  </si>
  <si>
    <t>AT3G11830</t>
  </si>
  <si>
    <t>AT3G11940.1;AT3G11940.2</t>
  </si>
  <si>
    <t>AT3G11940</t>
  </si>
  <si>
    <t>AML1, ATRPS5A, RPS5A|ribosomal protein 5A</t>
  </si>
  <si>
    <t>AT3G12490.1</t>
  </si>
  <si>
    <t>AT3G12490</t>
  </si>
  <si>
    <t>ATCYS6, ATCYSB, CYSB|cystatin B</t>
  </si>
  <si>
    <t>AT3G12580.1</t>
  </si>
  <si>
    <t>AT3G12580</t>
  </si>
  <si>
    <t>ATHSP70, HSC70-4, HSP70|heat shock protein 70</t>
  </si>
  <si>
    <t>AT3G13235.1;AT3G13235.2;AT3G13235.3</t>
  </si>
  <si>
    <t>AT3G13235</t>
  </si>
  <si>
    <t>DDI1|ubiquitin family protein</t>
  </si>
  <si>
    <t>AT3G13290.1</t>
  </si>
  <si>
    <t>AT3G13290</t>
  </si>
  <si>
    <t>VCR|varicose-like protein</t>
  </si>
  <si>
    <t>AT3G13300.1;AT3G13300.2</t>
  </si>
  <si>
    <t>AT3G13300</t>
  </si>
  <si>
    <t>VCS|Transducin/WD40 repeat-like superfamily protein</t>
  </si>
  <si>
    <t>AT3G13460.1;AT3G13460.2;AT3G13460.4</t>
  </si>
  <si>
    <t>AT3G13460</t>
  </si>
  <si>
    <t>ECT2|evolutionarily conserved C-terminal region 2</t>
  </si>
  <si>
    <t>AT3G13470.1</t>
  </si>
  <si>
    <t>AT3G13470</t>
  </si>
  <si>
    <t>Cpn60beta2, CPNB2|TCP-1/cpn60 chaperonin family protein</t>
  </si>
  <si>
    <t>AT3G13860.1</t>
  </si>
  <si>
    <t>AT3G13860</t>
  </si>
  <si>
    <t>HSP60-3A|heat shock protein 60-3A</t>
  </si>
  <si>
    <t>AT3G13920.1;AT3G13920.2</t>
  </si>
  <si>
    <t>AT3G13920</t>
  </si>
  <si>
    <t>EIF4A1, RH4, TIF4A1|eukaryotic translation initiation factor 4A1</t>
  </si>
  <si>
    <t>AT3G13930.1</t>
  </si>
  <si>
    <t>AT3G13930</t>
  </si>
  <si>
    <t>mtE2-2|Dihydrolipoamide acetyltransferase, long form protein</t>
  </si>
  <si>
    <t>AT3G13940.1</t>
  </si>
  <si>
    <t>AT3G13940</t>
  </si>
  <si>
    <t>DNA binding / DNA-directed RNA polymerase</t>
  </si>
  <si>
    <t>AT3G14290.1</t>
  </si>
  <si>
    <t>AT3G14290</t>
  </si>
  <si>
    <t>PAE2|20S proteasome alpha subunit E2</t>
  </si>
  <si>
    <t>AT3G14790.1;AT3G14790.2</t>
  </si>
  <si>
    <t>AT3G14790</t>
  </si>
  <si>
    <t>ATRHM3, RHM3|rhamnose biosynthesis 3</t>
  </si>
  <si>
    <t>AT3G15000.1</t>
  </si>
  <si>
    <t>AT3G15000</t>
  </si>
  <si>
    <t>MORF8, RIP1|cobalt ion binding protein</t>
  </si>
  <si>
    <t>AT3G16640.1</t>
  </si>
  <si>
    <t>AT3G16640</t>
  </si>
  <si>
    <t>AtTCTP1, TCTP1|translationally controlled tumor protein</t>
  </si>
  <si>
    <t>AT3G16780.1</t>
  </si>
  <si>
    <t>AT3G16780</t>
  </si>
  <si>
    <t>RPL19B|Ribosomal protein L19e family protein</t>
  </si>
  <si>
    <t>AT3G17020.1;AT3G17020.2</t>
  </si>
  <si>
    <t>AT3G17020</t>
  </si>
  <si>
    <t>AT3G17240.1;AT3G17240.3</t>
  </si>
  <si>
    <t>AT3G17240</t>
  </si>
  <si>
    <t>mtLPD2|lipoamide dehydrogenase 2</t>
  </si>
  <si>
    <t>AT3G17330.1;AT3G17330.2;AT3G17330.3</t>
  </si>
  <si>
    <t>AT3G17330</t>
  </si>
  <si>
    <t>ECT6|evolutionarily conserved C-terminal region 6</t>
  </si>
  <si>
    <t>AT3G17390.1</t>
  </si>
  <si>
    <t>AT3G17390</t>
  </si>
  <si>
    <t>AtSAMS3, MAT4, MTO3, SAMS3|S-adenosylmethionine synthetase family protein</t>
  </si>
  <si>
    <t>AT3G17750.1</t>
  </si>
  <si>
    <t>AT3G17750</t>
  </si>
  <si>
    <t>AT3G17820.1</t>
  </si>
  <si>
    <t>AT3G17820</t>
  </si>
  <si>
    <t>ATGSKB6, GLN1.3, GLN1;3|glutamine synthetase 1.3</t>
  </si>
  <si>
    <t>AT3G17850.1</t>
  </si>
  <si>
    <t>AT3G17850</t>
  </si>
  <si>
    <t>IREH1|Protein kinase superfamily protein</t>
  </si>
  <si>
    <t>AT3G18130.1</t>
  </si>
  <si>
    <t>AT3G18130</t>
  </si>
  <si>
    <t>RACK1C, RACK1C_AT|receptor for activated C kinase 1C</t>
  </si>
  <si>
    <t>AT3G18190.1</t>
  </si>
  <si>
    <t>AT3G18190</t>
  </si>
  <si>
    <t>AT3G19170.1;AT3G19170.2</t>
  </si>
  <si>
    <t>AT3G19170</t>
  </si>
  <si>
    <t>ATPREP1, ATZNMP, PREP1|presequence protease 1</t>
  </si>
  <si>
    <t>AT3G19760.1</t>
  </si>
  <si>
    <t>AT3G19760</t>
  </si>
  <si>
    <t>EIF4A-III, RH2|eukaryotic initiation factor 4A-III</t>
  </si>
  <si>
    <t>AT3G20050.1</t>
  </si>
  <si>
    <t>AT3G20050</t>
  </si>
  <si>
    <t>ATTCP-1, TCP-1|T-complex protein 1 alpha subunit</t>
  </si>
  <si>
    <t>AT3G20630.1</t>
  </si>
  <si>
    <t>AT3G20630</t>
  </si>
  <si>
    <t>ATUBP14, DA3, PER1, TTN6, UBP14|ubiquitin-specific protease 14</t>
  </si>
  <si>
    <t>AT3G22110.1</t>
  </si>
  <si>
    <t>AT3G22110</t>
  </si>
  <si>
    <t>PAC1|20S proteasome alpha subunit C1</t>
  </si>
  <si>
    <t>AT3G22190.1;AT3G22190.2;AT3G22190.3;AT3G22190.4</t>
  </si>
  <si>
    <t>AT3G22190</t>
  </si>
  <si>
    <t>IQD5|IQ-domain 5</t>
  </si>
  <si>
    <t>AT3G22200.1;AT3G22200.2</t>
  </si>
  <si>
    <t>AT3G22200</t>
  </si>
  <si>
    <t>GABA-T, HER1, POP2|Pyridoxal phosphate (PLP)-dependent transferases superfamily protein</t>
  </si>
  <si>
    <t>AT3G22270.1</t>
  </si>
  <si>
    <t>AT3G22270</t>
  </si>
  <si>
    <t>AtPAT1H1, PAT1H1|Topoisomerase II-associated protein PAT1</t>
  </si>
  <si>
    <t>AT3G22890.1</t>
  </si>
  <si>
    <t>AT3G22890</t>
  </si>
  <si>
    <t>APS1, ATPS1|ATP sulfurylase 1</t>
  </si>
  <si>
    <t>AT3G22960.1</t>
  </si>
  <si>
    <t>AT3G22960</t>
  </si>
  <si>
    <t>PKP1, PKP-ALPHA|Pyruvate kinase family protein</t>
  </si>
  <si>
    <t>AT3G23390.1;AT4G14320.1</t>
  </si>
  <si>
    <t>AT3G23390</t>
  </si>
  <si>
    <t>RPL36aA|Zinc-binding ribosomal protein family protein</t>
  </si>
  <si>
    <t>AT3G23940.1;AT3G23940.2</t>
  </si>
  <si>
    <t>AT3G23940</t>
  </si>
  <si>
    <t>DHAD|dehydratase family</t>
  </si>
  <si>
    <t>AT3G23990.1</t>
  </si>
  <si>
    <t>AT3G23990</t>
  </si>
  <si>
    <t>HSP60, HSP60-3B|heat shock protein 60</t>
  </si>
  <si>
    <t>AT3G25230.1;AT3G25230.2</t>
  </si>
  <si>
    <t>AT3G25230</t>
  </si>
  <si>
    <t>ATFKBP62, FKBP62, ROF1|rotamase FKBP 1</t>
  </si>
  <si>
    <t>AT3G25520.1;AT3G25520.3;AT5G39740.1;AT5G39740.2</t>
  </si>
  <si>
    <t>AT3G25520</t>
  </si>
  <si>
    <t>ATL5, OLI5, PGY3, RPL5A|ribosomal protein L5</t>
  </si>
  <si>
    <t>AT3G25860.1</t>
  </si>
  <si>
    <t>AT3G25860</t>
  </si>
  <si>
    <t>LTA2, PLE2|2-oxoacid dehydrogenases acyltransferase family protein</t>
  </si>
  <si>
    <t>AT3G27380.1;AT3G27380.2;AT5G40650.1;AT5G40650.2</t>
  </si>
  <si>
    <t>AT3G27380</t>
  </si>
  <si>
    <t>SDH2-1|succinate dehydrogenase 2-1</t>
  </si>
  <si>
    <t>AT3G29360.1;AT3G29360.2</t>
  </si>
  <si>
    <t>AT3G29360</t>
  </si>
  <si>
    <t>UGD2|UDP-glucose 6-dehydrogenase family protein</t>
  </si>
  <si>
    <t>AT3G43190.1;AT3G43190.2</t>
  </si>
  <si>
    <t>AT3G43190</t>
  </si>
  <si>
    <t>ATSUS4, SUS4|sucrose synthase 4</t>
  </si>
  <si>
    <t>AT3G44340.1;AT3G44340.2;AT3G44340.3;AT3G44340.4;AT3G44340.5</t>
  </si>
  <si>
    <t>AT3G44340</t>
  </si>
  <si>
    <t>CEF|hypothetical protein</t>
  </si>
  <si>
    <t>AT3G44750.1;AT3G44750.2</t>
  </si>
  <si>
    <t>AT3G44750</t>
  </si>
  <si>
    <t>ATHD2A, HD2A, HDA3, HDT1|histone deacetylase 3</t>
  </si>
  <si>
    <t>AT3G45030.1;AT5G62300.1;AT5G62300.2</t>
  </si>
  <si>
    <t>AT3G45030</t>
  </si>
  <si>
    <t>Ribosomal protein S10p/S20e family protein</t>
  </si>
  <si>
    <t>AT3G45190.1;AT3G45190.2</t>
  </si>
  <si>
    <t>AT3G45190</t>
  </si>
  <si>
    <t>AT3G45770.1;AT3G45770.2</t>
  </si>
  <si>
    <t>AT3G45770</t>
  </si>
  <si>
    <t>Polyketide synthase, enoylreductase family protein</t>
  </si>
  <si>
    <t>AT3G45970.1;AT3G45970.2</t>
  </si>
  <si>
    <t>ATEXLA1, ATEXPL1, ATHEXP BETA 2.1, EXLA1, EXPL1|expansin-like A1</t>
  </si>
  <si>
    <t>AT3G46060.1;AT3G46060.2;AT3G46060.3;AT5G59840.1</t>
  </si>
  <si>
    <t>AT3G46060</t>
  </si>
  <si>
    <t>ARA3, ARA-3, ATRAB8A, ATRABE1C, RAB8A, RABE1c|RAB GTPase homolog 8A</t>
  </si>
  <si>
    <t>AT3G46440.1;AT3G46440.2;AT5G59290.1;AT5G59290.2;AT5G59290.3;AT5G59290.4</t>
  </si>
  <si>
    <t>AT3G46440</t>
  </si>
  <si>
    <t>UXS5|UDP-XYL synthase 5</t>
  </si>
  <si>
    <t>AT3G46540.1;AT3G46540.2;AT3G46540.3</t>
  </si>
  <si>
    <t>AT3G46540</t>
  </si>
  <si>
    <t>AT3G46740.1</t>
  </si>
  <si>
    <t>AT3G46740</t>
  </si>
  <si>
    <t>MAR1, TOC75, TOC75-III|translocon at the outer envelope membrane of chloroplasts 75-III</t>
  </si>
  <si>
    <t>AT3G46960.1;AT3G46960.2;AT3G46960.3</t>
  </si>
  <si>
    <t>AT3G46960</t>
  </si>
  <si>
    <t>SKI2|RNA helicase, ATP-dependent, SK12/DOB1 protein</t>
  </si>
  <si>
    <t>AT3G47520.1</t>
  </si>
  <si>
    <t>AT3G47520</t>
  </si>
  <si>
    <t>MDH, pNAD-MDH|malate dehydrogenase</t>
  </si>
  <si>
    <t>AT3G48000.1</t>
  </si>
  <si>
    <t>AT3G48000</t>
  </si>
  <si>
    <t>ALDH2, ALDH2A, ALDH2B4|aldehyde dehydrogenase 2B4</t>
  </si>
  <si>
    <t>AT3G48170.1</t>
  </si>
  <si>
    <t>AT3G48170</t>
  </si>
  <si>
    <t>ALDH10A9, BADH|aldehyde dehydrogenase 10A9</t>
  </si>
  <si>
    <t>AT3G48560.1</t>
  </si>
  <si>
    <t>AT3G48560</t>
  </si>
  <si>
    <t>AHAS, ALS, CSR1, IMR1, TZP5|chlorsulfuron/imidazolinone resistant 1</t>
  </si>
  <si>
    <t>AT3G48730.1</t>
  </si>
  <si>
    <t>AT3G48730</t>
  </si>
  <si>
    <t>GSA2, GSAM|glutamate-1-semialdehyde 2,1-aminomutase 2</t>
  </si>
  <si>
    <t>AT3G48870.1;AT3G48870.2;AT3G48870.3;AT3G48870.4</t>
  </si>
  <si>
    <t>AT3G48870</t>
  </si>
  <si>
    <t>ATCLPC, ATHSP93-III, ClpC2, HSP93-III|Clp ATPase</t>
  </si>
  <si>
    <t>AT3G48930.1</t>
  </si>
  <si>
    <t>AT3G48930</t>
  </si>
  <si>
    <t>EMB1080|Nucleic acid-binding, OB-fold-like protein</t>
  </si>
  <si>
    <t>AT3G49240.1</t>
  </si>
  <si>
    <t>AT3G49240</t>
  </si>
  <si>
    <t>emb1796, NUWA|Pentatricopeptide repeat (PPR) superfamily protein</t>
  </si>
  <si>
    <t>AT3G50590.1;AT3G50590.2</t>
  </si>
  <si>
    <t>AT3G50590</t>
  </si>
  <si>
    <t>AT3G51670.1</t>
  </si>
  <si>
    <t>AT3G51670</t>
  </si>
  <si>
    <t>PATL6|SEC14 cytosolic factor family protein / phosphoglyceride transfer family protein</t>
  </si>
  <si>
    <t>AT3G51800.1;AT3G51800.2;AT3G51800.3</t>
  </si>
  <si>
    <t>AT3G51800</t>
  </si>
  <si>
    <t>ATEBP1, ATG2, EBP1, G2p|metallopeptidase M24 family protein</t>
  </si>
  <si>
    <t>AT3G52140.2;AT3G52140.4;AT3G52140.1</t>
  </si>
  <si>
    <t>AT3G52140</t>
  </si>
  <si>
    <t>FMT, FRIENDLY, NOXY38|tetratricopeptide repeat (TPR)-containing protein</t>
  </si>
  <si>
    <t>AT3G52560.1;AT3G52560.2;AT3G52560.4</t>
  </si>
  <si>
    <t>AT3G52560</t>
  </si>
  <si>
    <t>MMZ4, UEV1D, UEV1D-4|ubiquitin E2 variant 1D-4</t>
  </si>
  <si>
    <t>AT3G52990.1</t>
  </si>
  <si>
    <t>AT3G52990</t>
  </si>
  <si>
    <t>AT3G53020.1</t>
  </si>
  <si>
    <t>AT3G53020</t>
  </si>
  <si>
    <t>RPL24, RPL24B, STV1|Ribosomal protein L24e family protein</t>
  </si>
  <si>
    <t>AT3G53580.1</t>
  </si>
  <si>
    <t>AT3G53580</t>
  </si>
  <si>
    <t>diaminopimelate epimerase family protein</t>
  </si>
  <si>
    <t>AT3G53990.1</t>
  </si>
  <si>
    <t>AT3G53990</t>
  </si>
  <si>
    <t>AtUSP|Adenine nucleotide alpha hydrolases-like superfamily protein</t>
  </si>
  <si>
    <t>AT3G54110.1</t>
  </si>
  <si>
    <t>AT3G54110</t>
  </si>
  <si>
    <t>ATPUMP1, ATUCP1, PUMP1, UCP, UCP1|plant uncoupling mitochondrial protein 1</t>
  </si>
  <si>
    <t>AT3G54470.1</t>
  </si>
  <si>
    <t>AT3G54470</t>
  </si>
  <si>
    <t>uridine 5~-monophosphate synthase / UMP synthase (PYRE-F) (UMPS)</t>
  </si>
  <si>
    <t>AT3G54760.1;AT3G54760.2</t>
  </si>
  <si>
    <t>AT3G54760</t>
  </si>
  <si>
    <t>dentin sialophosphoprotein-like protein</t>
  </si>
  <si>
    <t>AT3G55200.1;AT3G55200.2;AT3G55200.3;AT3G55220.1</t>
  </si>
  <si>
    <t>AT3G55200</t>
  </si>
  <si>
    <t>AtSAP130a, SAP130a|Cleavage and polyadenylation specificity factor (CPSF) A subunit protein</t>
  </si>
  <si>
    <t>AT3G55270.1</t>
  </si>
  <si>
    <t>AT3G55270</t>
  </si>
  <si>
    <t>ATMKP1, MKP1|mitogen-activated protein kinase phosphatase 1</t>
  </si>
  <si>
    <t>AT3G55410.1;AT3G55410.2</t>
  </si>
  <si>
    <t>AT3G55410</t>
  </si>
  <si>
    <t>2-oxoglutarate dehydrogenase, E1 component</t>
  </si>
  <si>
    <t>AT3G55440.1</t>
  </si>
  <si>
    <t>AT3G55440</t>
  </si>
  <si>
    <t>ATCTIMC, CYTOTPI, TPI|triosephosphate isomerase</t>
  </si>
  <si>
    <t>AT3G55620.1</t>
  </si>
  <si>
    <t>AT3G55620</t>
  </si>
  <si>
    <t>eIF6A, emb1624|Translation initiation factor IF6</t>
  </si>
  <si>
    <t>AT3G56070.1;AT3G56070.2</t>
  </si>
  <si>
    <t>AT3G56070</t>
  </si>
  <si>
    <t>ROC2|rotamase cyclophilin 2</t>
  </si>
  <si>
    <t>AT3G56190.1;AT3G56190.2</t>
  </si>
  <si>
    <t>ALPHA-SNAP2, ASNAP|alpha-soluble NSF attachment protein 2</t>
  </si>
  <si>
    <t>AT3G57150.1</t>
  </si>
  <si>
    <t>AT3G57150</t>
  </si>
  <si>
    <t>AtCBF5, AtNAP57, CBF5, NAP57|homologue of NAP57</t>
  </si>
  <si>
    <t>AT3G57290.1</t>
  </si>
  <si>
    <t>AT3G57290</t>
  </si>
  <si>
    <t>ATEIF3E-1, ATINT6, EIF3E, INT6, INT-6, TIF3E1|eukaryotic translation initiation factor 3E</t>
  </si>
  <si>
    <t>AT3G57330.1;AT3G57330.2</t>
  </si>
  <si>
    <t>AT3G57330</t>
  </si>
  <si>
    <t>ACA11|autoinhibited Ca2+-ATPase 11</t>
  </si>
  <si>
    <t>AT3G57610.1</t>
  </si>
  <si>
    <t>AT3G57610</t>
  </si>
  <si>
    <t>ADSS|adenylosuccinate synthase</t>
  </si>
  <si>
    <t>AT3G57660.2</t>
  </si>
  <si>
    <t>AT3G57660</t>
  </si>
  <si>
    <t>NRPA1|nuclear RNA polymerase A1</t>
  </si>
  <si>
    <t>AT3G58510.1;AT3G58510.2;AT3G58510.3</t>
  </si>
  <si>
    <t>AT3G58510</t>
  </si>
  <si>
    <t>AT3G58560.1</t>
  </si>
  <si>
    <t>AT3G58560</t>
  </si>
  <si>
    <t>AtCCR4a|DNAse I-like superfamily protein</t>
  </si>
  <si>
    <t>AT3G58610.1;AT3G58610.2;AT3G58610.3</t>
  </si>
  <si>
    <t>AT3G58610</t>
  </si>
  <si>
    <t>ketol-acid reductoisomerase</t>
  </si>
  <si>
    <t>AT3G59020.1;AT3G59020.2</t>
  </si>
  <si>
    <t>AT3G59020</t>
  </si>
  <si>
    <t>AT3G59820.1;AT3G59820.3;AT3G59820.4</t>
  </si>
  <si>
    <t>AT3G59820</t>
  </si>
  <si>
    <t>AtLETM1, LETM1|LETM1-like protein</t>
  </si>
  <si>
    <t>AT3G60240.2;AT3G60240.3;AT3G60240.4</t>
  </si>
  <si>
    <t>AT3G60240</t>
  </si>
  <si>
    <t>CUM2, EIF4G|eukaryotic translation initiation factor 4G</t>
  </si>
  <si>
    <t>AT3G60660.1</t>
  </si>
  <si>
    <t>AT3G60660</t>
  </si>
  <si>
    <t>spindle/kinetochore-associated-like protein</t>
  </si>
  <si>
    <t>AT3G60750.1;AT3G60750.2</t>
  </si>
  <si>
    <t>AT3G60750</t>
  </si>
  <si>
    <t>AtTKL1, TKL1|Transketolase</t>
  </si>
  <si>
    <t>AT3G60770.1;AT4G00100.1</t>
  </si>
  <si>
    <t>AT3G60770</t>
  </si>
  <si>
    <t>Ribosomal protein S13/S15</t>
  </si>
  <si>
    <t>AT3G61070.1;AT3G61070.2;AT3G61070.3</t>
  </si>
  <si>
    <t>AT3G61070</t>
  </si>
  <si>
    <t>PEX11E|peroxin 11E</t>
  </si>
  <si>
    <t>AT3G61140.1</t>
  </si>
  <si>
    <t>AT3G61140</t>
  </si>
  <si>
    <t>AtCSN1, ATFUS6, ATSK31, COP11, CSN1, EMB78, FUS6, SK31|COP9 signalosome complex subunit 1</t>
  </si>
  <si>
    <t>AT3G62030.1;AT3G62030.2;AT3G62030.3</t>
  </si>
  <si>
    <t>AT3G62030</t>
  </si>
  <si>
    <t>CYP20-3, ROC4|rotamase CYP 4</t>
  </si>
  <si>
    <t>AT3G62120.1;AT3G62120.2;AT3G62120.3</t>
  </si>
  <si>
    <t>AT3G62120</t>
  </si>
  <si>
    <t>AtProRS-Cyt, ProRS-Cyt|Class II aaRS and biotin synthetases superfamily protein</t>
  </si>
  <si>
    <t>AT3G62360.2</t>
  </si>
  <si>
    <t>AT3G62360</t>
  </si>
  <si>
    <t>Carbohydrate-binding-like fold</t>
  </si>
  <si>
    <t>AT3G62530.1</t>
  </si>
  <si>
    <t>AT3G62530</t>
  </si>
  <si>
    <t>AT3G62940.1;AT3G62940.2;AT3G62940.3;AT3G62940.4;AT3G62940.5</t>
  </si>
  <si>
    <t>AT3G62940</t>
  </si>
  <si>
    <t>OTU5|Cysteine proteinases superfamily protein</t>
  </si>
  <si>
    <t>AT4G00800.1</t>
  </si>
  <si>
    <t>AT4G00800</t>
  </si>
  <si>
    <t>SETH5, VPS8|transducin family protein / WD-40 repeat family protein</t>
  </si>
  <si>
    <t>AT4G01100.1;AT4G01100.2;AT4G01100.3</t>
  </si>
  <si>
    <t>AT4G01100</t>
  </si>
  <si>
    <t>ADNT1|adenine nucleotide transporter 1</t>
  </si>
  <si>
    <t>AT4G01850.1;AT4G01850.2</t>
  </si>
  <si>
    <t>AT4G01850</t>
  </si>
  <si>
    <t>AtSAM2, MAT2, SAM2, SAM-2|S-adenosylmethionine synthetase 2</t>
  </si>
  <si>
    <t>AT4G02230.1</t>
  </si>
  <si>
    <t>AT4G02230</t>
  </si>
  <si>
    <t>Ribosomal protein L19e family protein</t>
  </si>
  <si>
    <t>AT4G02570.1;AT4G02570.2;AT4G02570.3;AT4G02570.4</t>
  </si>
  <si>
    <t>AT4G02570</t>
  </si>
  <si>
    <t>ATCUL1, AXR6, CUL1, ICU13|cullin 1</t>
  </si>
  <si>
    <t>AT4G02930.1</t>
  </si>
  <si>
    <t>AT4G02930</t>
  </si>
  <si>
    <t>AT4G09000.1;AT4G09000.2</t>
  </si>
  <si>
    <t>AT4G09000</t>
  </si>
  <si>
    <t>GF14 CHI, GRF1|general regulatory factor 1</t>
  </si>
  <si>
    <t>AT4G09320.1</t>
  </si>
  <si>
    <t>AT4G09320</t>
  </si>
  <si>
    <t>ATNDK1, NDK1, NDPK1|nucleoside diphosphate kinase</t>
  </si>
  <si>
    <t>AT4G10040.1</t>
  </si>
  <si>
    <t>AT4G10040</t>
  </si>
  <si>
    <t>CYTC-2|cytochrome c-2</t>
  </si>
  <si>
    <t>AT4G10320.1</t>
  </si>
  <si>
    <t>AT4G10320</t>
  </si>
  <si>
    <t>tRNA synthetase class I (I, L, M and V) family protein</t>
  </si>
  <si>
    <t>AT4G11380.1;AT4G11380.2</t>
  </si>
  <si>
    <t>AT4G11380</t>
  </si>
  <si>
    <t>Adaptin family protein</t>
  </si>
  <si>
    <t>AT4G11420.1</t>
  </si>
  <si>
    <t>AT4G11420</t>
  </si>
  <si>
    <t>ATEIF3A-1, ATTIF3A1, EIF3A, EIF3A-1, TIF3A1|eukaryotic translation initiation factor 3A</t>
  </si>
  <si>
    <t>AT4G13430.1</t>
  </si>
  <si>
    <t>AT4G13430</t>
  </si>
  <si>
    <t>ATLEUC1, IIL1|isopropyl malate isomerase large subunit 1</t>
  </si>
  <si>
    <t>AT4G13930.1</t>
  </si>
  <si>
    <t>AT4G13930</t>
  </si>
  <si>
    <t>SHM4|serine hydroxymethyltransferase 4</t>
  </si>
  <si>
    <t>AT4G13940.1;AT4G13940.3</t>
  </si>
  <si>
    <t>AT4G13940</t>
  </si>
  <si>
    <t>ATSAHH1, EMB1395, HOG1, MEE58, SAH1, SAHH1|S-adenosyl-L-homocysteine hydrolase</t>
  </si>
  <si>
    <t>AT4G14880.1;AT4G14880.2;AT4G14880.3;AT4G14880.4;AT4G14880.5</t>
  </si>
  <si>
    <t>AT4G14880</t>
  </si>
  <si>
    <t>ATCYS-3A, CYTACS1, OASA1, OLD3|O-acetylserine (thiol) lyase (OAS-TL) isoform A1</t>
  </si>
  <si>
    <t>AT4G14930.1;AT4G14930.2</t>
  </si>
  <si>
    <t>AT4G14930</t>
  </si>
  <si>
    <t>Survival protein SurE-like phosphatase/nucleotidase</t>
  </si>
  <si>
    <t>AT4G14960.2</t>
  </si>
  <si>
    <t>AT4G14960</t>
  </si>
  <si>
    <t>TUA6|Tubulin/FtsZ family protein</t>
  </si>
  <si>
    <t>AT4G15000.2;AT4G15000.1</t>
  </si>
  <si>
    <t>AT4G15000</t>
  </si>
  <si>
    <t>Ribosomal L27e protein family</t>
  </si>
  <si>
    <t>AT4G15930.1;AT4G15930.2</t>
  </si>
  <si>
    <t>AT4G15930</t>
  </si>
  <si>
    <t>Dynein light chain type 1 family protein</t>
  </si>
  <si>
    <t>AT4G15940.1</t>
  </si>
  <si>
    <t>AT4G15940</t>
  </si>
  <si>
    <t>Fumarylacetoacetate (FAA) hydrolase family</t>
  </si>
  <si>
    <t>AT4G16143.1;AT4G16143.2</t>
  </si>
  <si>
    <t>AT4G16143</t>
  </si>
  <si>
    <t>IMPA-2|importin alpha isoform 2</t>
  </si>
  <si>
    <t>AT4G16430.1</t>
  </si>
  <si>
    <t>AT4G16430</t>
  </si>
  <si>
    <t>bHLH003, bHLH03, bHLH3, JAM3|basic helix-loop-helix (bHLH) DNA-binding superfamily protein</t>
  </si>
  <si>
    <t>AT4G16760.1;AT4G16760.2</t>
  </si>
  <si>
    <t>AT4G16760</t>
  </si>
  <si>
    <t>ACX1, ATACX1|acyl-CoA oxidase 1</t>
  </si>
  <si>
    <t>AT4G17510.1</t>
  </si>
  <si>
    <t>AT4G17510</t>
  </si>
  <si>
    <t>UCH3|ubiquitin C-terminal hydrolase 3</t>
  </si>
  <si>
    <t>AT4G17520.1</t>
  </si>
  <si>
    <t>AT4G17520</t>
  </si>
  <si>
    <t>AT4G17530.1;AT5G47200.1</t>
  </si>
  <si>
    <t>AT4G17530</t>
  </si>
  <si>
    <t>ATRAB1C, ATRABD2C, RAB1C, RAB1C|RAB GTPase homolog 1C</t>
  </si>
  <si>
    <t>AT4G18100.1</t>
  </si>
  <si>
    <t>AT4G18100</t>
  </si>
  <si>
    <t>Ribosomal protein L32e</t>
  </si>
  <si>
    <t>AT4G19210.1</t>
  </si>
  <si>
    <t>AT4G19210</t>
  </si>
  <si>
    <t>ABCE2, ATRLI2, RLI2|RNAse l inhibitor protein 2</t>
  </si>
  <si>
    <t>AT4G20360.1;AT4G20360.2</t>
  </si>
  <si>
    <t>AT4G20360</t>
  </si>
  <si>
    <t>ATRAB8D, ATRABE1B, RABE1b|RAB GTPase homolog E1B</t>
  </si>
  <si>
    <t>AT4G20850.1</t>
  </si>
  <si>
    <t>AT4G20850</t>
  </si>
  <si>
    <t>TPP2|tripeptidyl peptidase ii</t>
  </si>
  <si>
    <t>AT4G22310.1</t>
  </si>
  <si>
    <t>AT4G22310</t>
  </si>
  <si>
    <t>Uncharacterized protein family (UPF0041)</t>
  </si>
  <si>
    <t>AT4G23100.1;AT4G23100.2;AT4G23100.3</t>
  </si>
  <si>
    <t>AT4G23100</t>
  </si>
  <si>
    <t>ATECS1, AtGSH1, CAD2, GSH1, GSHA, PAD2, RML1|glutamate-cysteine ligase</t>
  </si>
  <si>
    <t>AT4G24190.1;AT4G24190.2</t>
  </si>
  <si>
    <t>AT4G24190</t>
  </si>
  <si>
    <t>AtHsp90.7, AtHsp90-7, HSP90.7, SHD|Chaperone protein htpG family protein</t>
  </si>
  <si>
    <t>AT4G24820.1;AT4G24820.2</t>
  </si>
  <si>
    <t>AT4G24820</t>
  </si>
  <si>
    <t>26S proteasome regulatory subunit Rpn7</t>
  </si>
  <si>
    <t>AT4G24830.1</t>
  </si>
  <si>
    <t>AT4G24830</t>
  </si>
  <si>
    <t>arginosuccinate synthase family</t>
  </si>
  <si>
    <t>AT4G26300.1;AT4G26300.2;AT4G26300.3;AT4G26300.4;AT4G26300.5</t>
  </si>
  <si>
    <t>AT4G26300</t>
  </si>
  <si>
    <t>emb1027|Arginyl-tRNA synthetase, class Ic</t>
  </si>
  <si>
    <t>AT4G26840.1;AT5G55160.1</t>
  </si>
  <si>
    <t>AT4G26840</t>
  </si>
  <si>
    <t>ATSUMO1, SUM1, SUMO 1, SUMO1|small ubiquitin-like modifier 1</t>
  </si>
  <si>
    <t>AT4G26900.1</t>
  </si>
  <si>
    <t>AT4G26900</t>
  </si>
  <si>
    <t>AT-HF, HISN4|HIS HF</t>
  </si>
  <si>
    <t>AT4G26970.1</t>
  </si>
  <si>
    <t>AT4G26970</t>
  </si>
  <si>
    <t>ACO2|aconitase 2</t>
  </si>
  <si>
    <t>AT4G27000.1</t>
  </si>
  <si>
    <t>AT4G27000</t>
  </si>
  <si>
    <t>ATRBP45C|RNA-binding (RRM/RBD/RNP motifs) family protein</t>
  </si>
  <si>
    <t>AT4G27060.1</t>
  </si>
  <si>
    <t>AT4G27060</t>
  </si>
  <si>
    <t>CN, SPR2, TOR1|ARM repeat superfamily protein</t>
  </si>
  <si>
    <t>AT4G27450.1</t>
  </si>
  <si>
    <t>AT4G27450</t>
  </si>
  <si>
    <t>aluminum induced protein with YGL and LRDR motifs</t>
  </si>
  <si>
    <t>AT4G27585.1</t>
  </si>
  <si>
    <t>AT4G27585</t>
  </si>
  <si>
    <t>AtSLP1, SLP1|SPFH/Band 7/PHB domain-containing membrane-associated protein family</t>
  </si>
  <si>
    <t>AT4G27640.1</t>
  </si>
  <si>
    <t>AT4G27640</t>
  </si>
  <si>
    <t>IMB4|ARM repeat superfamily protein</t>
  </si>
  <si>
    <t>AT4G29840.1</t>
  </si>
  <si>
    <t>AT4G29840</t>
  </si>
  <si>
    <t>MTO2, TS|Pyridoxal-5~-phosphate-dependent enzyme family protein</t>
  </si>
  <si>
    <t>AT4G31180.1;AT4G31180.2</t>
  </si>
  <si>
    <t>AT4G31180</t>
  </si>
  <si>
    <t>IBI1|Class II aminoacyl-tRNA and biotin synthetases superfamily protein</t>
  </si>
  <si>
    <t>AT4G31300.1;AT4G31300.3</t>
  </si>
  <si>
    <t>AT4G31300</t>
  </si>
  <si>
    <t>PBA1|N-terminal nucleophile aminohydrolases (Ntn hydrolases) superfamily protein</t>
  </si>
  <si>
    <t>AT4G31700.1</t>
  </si>
  <si>
    <t>AT4G31700</t>
  </si>
  <si>
    <t>AtRPS6, RPS6, RPS6A|ribosomal protein S6</t>
  </si>
  <si>
    <t>AT4G32520.1;AT4G32520.2</t>
  </si>
  <si>
    <t>AT4G32520</t>
  </si>
  <si>
    <t>AtSHMT3, SHM3|serine hydroxymethyltransferase 3</t>
  </si>
  <si>
    <t>AT4G33070.1</t>
  </si>
  <si>
    <t>AT4G33070</t>
  </si>
  <si>
    <t>AtPDC1, PDC1|Thiamine pyrophosphate dependent pyruvate decarboxylase family protein</t>
  </si>
  <si>
    <t>AT4G34200.1</t>
  </si>
  <si>
    <t>AT4G34200</t>
  </si>
  <si>
    <t>EDA9, PGDH1|D-3-phosphoglycerate dehydrogenase</t>
  </si>
  <si>
    <t>AT4G34450.1</t>
  </si>
  <si>
    <t>AT4G34450</t>
  </si>
  <si>
    <t>coatomer gamma-2 subunit, putative / gamma-2 coat protein, putative / gamma-2 COP</t>
  </si>
  <si>
    <t>AT4G34870.1</t>
  </si>
  <si>
    <t>AT4G34870</t>
  </si>
  <si>
    <t>ATCYP1, ROC5|rotamase cyclophilin 5</t>
  </si>
  <si>
    <t>AT4G35260.1</t>
  </si>
  <si>
    <t>AT4G35260</t>
  </si>
  <si>
    <t>IDH1, IDH-I|isocitrate dehydrogenase 1</t>
  </si>
  <si>
    <t>AT4G35630.1</t>
  </si>
  <si>
    <t>AT4G35630</t>
  </si>
  <si>
    <t>PSAT1|phosphoserine aminotransferase</t>
  </si>
  <si>
    <t>AT4G35830.1</t>
  </si>
  <si>
    <t>AT4G35830</t>
  </si>
  <si>
    <t>ACO1|aconitase 1</t>
  </si>
  <si>
    <t>AT4G36130.1</t>
  </si>
  <si>
    <t>AT4G36130</t>
  </si>
  <si>
    <t>Ribosomal protein L2 family</t>
  </si>
  <si>
    <t>AT4G37870.1</t>
  </si>
  <si>
    <t>AT4G37870</t>
  </si>
  <si>
    <t>PCK1, PEPCK|phosphoenolpyruvate carboxykinase 1</t>
  </si>
  <si>
    <t>AT4G37910.1;AT4G37910.2</t>
  </si>
  <si>
    <t>AT4G37910</t>
  </si>
  <si>
    <t>mtHsc70-1|mitochondrial heat shock protein 70-1</t>
  </si>
  <si>
    <t>AT4G39260.1</t>
  </si>
  <si>
    <t>AT4G39260</t>
  </si>
  <si>
    <t>ATGRP8, CCR1, GRP8, GR-RBP8, RBGA6|cold, circadian rhythm, and RNA binding 1</t>
  </si>
  <si>
    <t>AT5G01410.1;AT5G01410.2</t>
  </si>
  <si>
    <t>AT5G01410</t>
  </si>
  <si>
    <t>ATPDX1, ATPDX1.3, PDX1, PDX1.3, RSR4|Aldolase-type TIM barrel family protein</t>
  </si>
  <si>
    <t>AT5G01650.1;AT5G01650.2;AT5G01650.3;AT5G01650.4</t>
  </si>
  <si>
    <t>AT5G01650</t>
  </si>
  <si>
    <t>Tautomerase/MIF superfamily protein</t>
  </si>
  <si>
    <t>AT5G02490.1</t>
  </si>
  <si>
    <t>AT5G02490</t>
  </si>
  <si>
    <t>AtHsp70-2, Hsp70-2|Heat shock protein 70 (Hsp 70) family protein</t>
  </si>
  <si>
    <t>AT5G02500.1</t>
  </si>
  <si>
    <t>AT5G02500</t>
  </si>
  <si>
    <t>AT-HSC70-1, AtHsp70-1, HSC70, HSC70-1, HSP70-1|heat shock cognate protein 70-1</t>
  </si>
  <si>
    <t>AT5G02870.1;AT5G02870.2</t>
  </si>
  <si>
    <t>AT5G02870</t>
  </si>
  <si>
    <t>RPL4|Ribosomal protein L4/L1 family</t>
  </si>
  <si>
    <t>AT5G03290.1</t>
  </si>
  <si>
    <t>AT5G03290</t>
  </si>
  <si>
    <t>IDH-V|isocitrate dehydrogenase V</t>
  </si>
  <si>
    <t>AT5G03740.1</t>
  </si>
  <si>
    <t>AT5G03740</t>
  </si>
  <si>
    <t>HD2C, HDT3|histone deacetylase 2C</t>
  </si>
  <si>
    <t>AT5G04590.1</t>
  </si>
  <si>
    <t>AT5G04590</t>
  </si>
  <si>
    <t>SIR|sulfite reductase</t>
  </si>
  <si>
    <t>AT5G06140.1</t>
  </si>
  <si>
    <t>AT5G06140</t>
  </si>
  <si>
    <t>ATSNX1, SNX1|sorting nexin 1</t>
  </si>
  <si>
    <t>AT5G06460.1</t>
  </si>
  <si>
    <t>AT5G06460</t>
  </si>
  <si>
    <t>ATUBA2, UBA 2|ubiquitin activating enzyme 2</t>
  </si>
  <si>
    <t>AT5G07340.1;AT5G07340.2</t>
  </si>
  <si>
    <t>AT5G07340</t>
  </si>
  <si>
    <t>Calreticulin family protein</t>
  </si>
  <si>
    <t>AT5G07350.1;AT5G07350.2</t>
  </si>
  <si>
    <t>AT5G07350</t>
  </si>
  <si>
    <t>AtTudor1, TSN1, Tudor1|TUDOR-SN protein 1</t>
  </si>
  <si>
    <t>AT5G07440.1;AT5G07440.2;AT5G07440.3</t>
  </si>
  <si>
    <t>AT5G07440</t>
  </si>
  <si>
    <t>GDH2|glutamate dehydrogenase 2</t>
  </si>
  <si>
    <t>AT5G08170.1;AT5G08170.2;AT5G08170.3;AT5G08170.4;AT5G08170.5</t>
  </si>
  <si>
    <t>AT5G08170</t>
  </si>
  <si>
    <t>ATAIH, EMB1873|porphyromonas-type peptidyl-arginine deiminase family protein</t>
  </si>
  <si>
    <t>AT5G08300.1</t>
  </si>
  <si>
    <t>AT5G08300</t>
  </si>
  <si>
    <t>AT5G09590.1</t>
  </si>
  <si>
    <t>AT5G09590</t>
  </si>
  <si>
    <t>HSC70-5, MTHSC70-2|mitochondrial HSO70 2</t>
  </si>
  <si>
    <t>AT5G09650.1</t>
  </si>
  <si>
    <t>AT5G09650</t>
  </si>
  <si>
    <t>AtPPa6, PPa6|pyrophosphorylase 6</t>
  </si>
  <si>
    <t>AT5G09900.1;AT5G09900.2;AT5G09900.3</t>
  </si>
  <si>
    <t>AT5G09900</t>
  </si>
  <si>
    <t>EMB2107, MSA, RPN5A|26S proteasome regulatory subunit, putative (RPN5)</t>
  </si>
  <si>
    <t>AT5G10010.1</t>
  </si>
  <si>
    <t>AT5G10010</t>
  </si>
  <si>
    <t>HIT4|myosin-H heavy protein</t>
  </si>
  <si>
    <t>AT5G10360.1</t>
  </si>
  <si>
    <t>AT5G10360</t>
  </si>
  <si>
    <t>EMB3010, RPS6B|Ribosomal protein S6e</t>
  </si>
  <si>
    <t>AT5G10450.1</t>
  </si>
  <si>
    <t>AT5G10450</t>
  </si>
  <si>
    <t>14-3-3lambda, AFT1, GRF6|G-box regulating factor 6</t>
  </si>
  <si>
    <t>AT5G10470.1;AT5G10470.2</t>
  </si>
  <si>
    <t>AT5G10470</t>
  </si>
  <si>
    <t>KAC1, KCA1|kinesin like protein for actin based chloroplast movement 1</t>
  </si>
  <si>
    <t>AT5G10540.1</t>
  </si>
  <si>
    <t>AT5G10540</t>
  </si>
  <si>
    <t>TOP2|Zincin-like metalloproteases family protein</t>
  </si>
  <si>
    <t>AT5G10860.1</t>
  </si>
  <si>
    <t>AT5G10860</t>
  </si>
  <si>
    <t>CBSX3|Cystathionine beta-synthase (CBS) family protein</t>
  </si>
  <si>
    <t>AT5G11170.1;AT5G11200.1</t>
  </si>
  <si>
    <t>AT5G11170</t>
  </si>
  <si>
    <t>UAP56a|DEAD/DEAH box RNA helicase family protein</t>
  </si>
  <si>
    <t>AT5G11240.1</t>
  </si>
  <si>
    <t>AT5G11240</t>
  </si>
  <si>
    <t>AtGHS40, GHS40, NuGWD1|transducin family protein / WD-40 repeat family protein</t>
  </si>
  <si>
    <t>AT5G11670.1</t>
  </si>
  <si>
    <t>AT5G11670</t>
  </si>
  <si>
    <t>ATNADP-ME2, NADP-ME2|NADP-malic enzyme 2</t>
  </si>
  <si>
    <t>AT5G11810.1</t>
  </si>
  <si>
    <t>AT5G11810</t>
  </si>
  <si>
    <t>rhomboid family protein</t>
  </si>
  <si>
    <t>AT5G11880.1</t>
  </si>
  <si>
    <t>AT5G11880</t>
  </si>
  <si>
    <t>Pyridoxal-dependent decarboxylase family protein</t>
  </si>
  <si>
    <t>AT5G12040.1;AT5G12040.2</t>
  </si>
  <si>
    <t>AT5G12040</t>
  </si>
  <si>
    <t>Nitrilase/cyanide hydratase and apolipoprotein N-acyltransferase family protein</t>
  </si>
  <si>
    <t>AT5G12120.1</t>
  </si>
  <si>
    <t>AT5G12120</t>
  </si>
  <si>
    <t>Ubiquitin-associated/translation elongation factor EF1B protein</t>
  </si>
  <si>
    <t>AT5G12140.1</t>
  </si>
  <si>
    <t>AT5G12140</t>
  </si>
  <si>
    <t>ATCYS1, CYS1|cystatin-1</t>
  </si>
  <si>
    <t>AT5G12410.1</t>
  </si>
  <si>
    <t>AT5G12410</t>
  </si>
  <si>
    <t>THUMP domain-containing protein</t>
  </si>
  <si>
    <t>AT5G12470.1</t>
  </si>
  <si>
    <t>AT5G12470</t>
  </si>
  <si>
    <t>RER4|UvrABC system C protein, putative (DUF3411)</t>
  </si>
  <si>
    <t>AT5G12850.1</t>
  </si>
  <si>
    <t>AT5G12850</t>
  </si>
  <si>
    <t>CCCH-type zinc finger protein with ARM repeat domain-containing protein</t>
  </si>
  <si>
    <t>AT5G13030.1</t>
  </si>
  <si>
    <t>AT5G13030</t>
  </si>
  <si>
    <t>selenoprotein O</t>
  </si>
  <si>
    <t>AT5G13370.1</t>
  </si>
  <si>
    <t>AT5G13370</t>
  </si>
  <si>
    <t>GH3.15|Auxin-responsive GH3 family protein</t>
  </si>
  <si>
    <t>AT5G13420.1</t>
  </si>
  <si>
    <t>AT5G13420</t>
  </si>
  <si>
    <t>TRA2|Aldolase-type TIM barrel family protein</t>
  </si>
  <si>
    <t>AT5G13450.1</t>
  </si>
  <si>
    <t>AT5G13450</t>
  </si>
  <si>
    <t>ATP5|delta subunit of Mt ATP synthase</t>
  </si>
  <si>
    <t>AT5G13490.1;AT5G13490.2</t>
  </si>
  <si>
    <t>AT5G13490</t>
  </si>
  <si>
    <t>AAC2|ADP/ATP carrier 2</t>
  </si>
  <si>
    <t>AT5G13520.1</t>
  </si>
  <si>
    <t>AT5G13520</t>
  </si>
  <si>
    <t>peptidase M1 family protein</t>
  </si>
  <si>
    <t>AT5G13530.1;AT5G13530.2</t>
  </si>
  <si>
    <t>AT5G13530</t>
  </si>
  <si>
    <t>KEG|protein kinases;ubiquitin-protein ligase</t>
  </si>
  <si>
    <t>AT5G13560.1</t>
  </si>
  <si>
    <t>AT5G13560</t>
  </si>
  <si>
    <t>structural maintenance of chromosomes protein</t>
  </si>
  <si>
    <t>AT5G14040.1</t>
  </si>
  <si>
    <t>AT5G14040</t>
  </si>
  <si>
    <t>MPT3, PHT3;1|phosphate transporter 3;1</t>
  </si>
  <si>
    <t>AT5G14590.1</t>
  </si>
  <si>
    <t>AT5G14590</t>
  </si>
  <si>
    <t>Isocitrate/isopropylmalate dehydrogenase family protein</t>
  </si>
  <si>
    <t>AT5G14720.1;AT5G14720.2</t>
  </si>
  <si>
    <t>AT5G14720</t>
  </si>
  <si>
    <t>AT5G14780.1;AT5G14780.2;AT5G14780.3</t>
  </si>
  <si>
    <t>AT5G14780</t>
  </si>
  <si>
    <t>AtFDH1, FDH|formate dehydrogenase</t>
  </si>
  <si>
    <t>AT5G15090.1;AT5G15090.2</t>
  </si>
  <si>
    <t>AT5G15090</t>
  </si>
  <si>
    <t>ATVDAC3, AtVDAC-3, VDAC3|voltage dependent anion channel 3</t>
  </si>
  <si>
    <t>AT5G15200.1</t>
  </si>
  <si>
    <t>AT5G15200</t>
  </si>
  <si>
    <t>Ribosomal protein S4</t>
  </si>
  <si>
    <t>AT5G15490.1</t>
  </si>
  <si>
    <t>AT5G15490</t>
  </si>
  <si>
    <t>UGD3|UDP-glucose 6-dehydrogenase family protein</t>
  </si>
  <si>
    <t>AT5G15530.1</t>
  </si>
  <si>
    <t>AT5G15530</t>
  </si>
  <si>
    <t>BCCP2, CAC1-B|biotin carboxyl carrier protein 2</t>
  </si>
  <si>
    <t>AT5G15810.1</t>
  </si>
  <si>
    <t>AT5G15810</t>
  </si>
  <si>
    <t>AtTRM1b, TRM1b|tRNA (guanine(26)-N(2))-dimethyltransferase</t>
  </si>
  <si>
    <t>AT5G16050.1;AT5G16050.2</t>
  </si>
  <si>
    <t>AT5G16050</t>
  </si>
  <si>
    <t>GF14 UPSILON, GRF5|general regulatory factor 5</t>
  </si>
  <si>
    <t>AT5G16130.1</t>
  </si>
  <si>
    <t>AT5G16130</t>
  </si>
  <si>
    <t>Ribosomal protein S7e family protein</t>
  </si>
  <si>
    <t>AT5G16390.1</t>
  </si>
  <si>
    <t>AT5G16390</t>
  </si>
  <si>
    <t>BCCP, BCCP1, BCCP-1, CAC1, CAC1A, CAC1-A|chloroplastic acetylcoenzyme A carboxylase 1</t>
  </si>
  <si>
    <t>AT5G16510.1;AT5G16510.2</t>
  </si>
  <si>
    <t>AT5G16510</t>
  </si>
  <si>
    <t>RGP5, RGP5|Alpha-1,4-glucan-protein synthase family protein</t>
  </si>
  <si>
    <t>AT5G16970.1</t>
  </si>
  <si>
    <t>AT5G16970</t>
  </si>
  <si>
    <t>AER, AT-AER|alkenal reductase</t>
  </si>
  <si>
    <t>AT5G16990.1</t>
  </si>
  <si>
    <t>AT5G16990</t>
  </si>
  <si>
    <t>Zinc-binding dehydrogenase family protein</t>
  </si>
  <si>
    <t>AT5G17330.1</t>
  </si>
  <si>
    <t>AT5G17330</t>
  </si>
  <si>
    <t>AtGAD1, GAD, GAD1|glutamate decarboxylase</t>
  </si>
  <si>
    <t>AT5G17920.1;AT5G17920.2</t>
  </si>
  <si>
    <t>AT5G17920</t>
  </si>
  <si>
    <t>ATCIMS, ATMETS, ATMS1|Cobalamin-independent synthase family protein</t>
  </si>
  <si>
    <t>AT5G18170.1</t>
  </si>
  <si>
    <t>AT5G18170</t>
  </si>
  <si>
    <t>GDH1|glutamate dehydrogenase 1</t>
  </si>
  <si>
    <t>AT5G18380.1;AT5G18380.2</t>
  </si>
  <si>
    <t>AT5G18380</t>
  </si>
  <si>
    <t>AT5G18400.1;AT5G18400.2;AT5G18400.3</t>
  </si>
  <si>
    <t>AT5G18400</t>
  </si>
  <si>
    <t>AtDRE2, DRE2|Cytokine-induced anti-apoptosis inhibitor 1, Fe-S biogenesi</t>
  </si>
  <si>
    <t>AT5G19350.1;AT5G19350.2</t>
  </si>
  <si>
    <t>AT5G19350</t>
  </si>
  <si>
    <t>AT5G19440.1</t>
  </si>
  <si>
    <t>AT5G19440</t>
  </si>
  <si>
    <t>AT5G19510.1</t>
  </si>
  <si>
    <t>AT5G19510</t>
  </si>
  <si>
    <t>AT5G19550.1</t>
  </si>
  <si>
    <t>AT5G19550</t>
  </si>
  <si>
    <t>AAT2, ASP2|aspartate aminotransferase 2</t>
  </si>
  <si>
    <t>AT5G19760.1</t>
  </si>
  <si>
    <t>AT5G19760</t>
  </si>
  <si>
    <t>Mitochondrial substrate carrier family protein</t>
  </si>
  <si>
    <t>AT5G19770.1;AT5G19780.1</t>
  </si>
  <si>
    <t>AT5G19770</t>
  </si>
  <si>
    <t>TUA3|tubulin alpha-3</t>
  </si>
  <si>
    <t>AT5G19990.1;AT5G19990.2;AT5G19990.3;AT5G20000.1</t>
  </si>
  <si>
    <t>AT5G19990</t>
  </si>
  <si>
    <t>ATSUG1, RPT6A|regulatory particle triple-A ATPase 6A</t>
  </si>
  <si>
    <t>AT5G20010.1</t>
  </si>
  <si>
    <t>AT5G20010</t>
  </si>
  <si>
    <t>ATRAN1, RAN1, RAN-1|RAS-related nuclear protein-1</t>
  </si>
  <si>
    <t>AT5G20080.1</t>
  </si>
  <si>
    <t>AT5G20080</t>
  </si>
  <si>
    <t>FAD/NAD(P)-binding oxidoreductase</t>
  </si>
  <si>
    <t>AT5G20200.1</t>
  </si>
  <si>
    <t>AT5G20200</t>
  </si>
  <si>
    <t>nucleoporin-like protein</t>
  </si>
  <si>
    <t>AT5G20290.1</t>
  </si>
  <si>
    <t>AT5G20290</t>
  </si>
  <si>
    <t>Ribosomal protein S8e family protein</t>
  </si>
  <si>
    <t>AT5G20720.1;AT5G20720.2;AT5G20720.3;AT5G20720.4</t>
  </si>
  <si>
    <t>AT5G20720</t>
  </si>
  <si>
    <t>ATCPN21, CHCPN10, CPN10, CPN20, CPN21|chaperonin 20</t>
  </si>
  <si>
    <t>AT5G20830.1;AT5G20830.2;AT5G20830.3</t>
  </si>
  <si>
    <t>AT5G20830</t>
  </si>
  <si>
    <t>ASUS1, atsus1, SUS1|sucrose synthase 1</t>
  </si>
  <si>
    <t>AT5G20890.1</t>
  </si>
  <si>
    <t>AT5G20890</t>
  </si>
  <si>
    <t>AT5G20950.1;AT5G20950.2;AT5G20950.3</t>
  </si>
  <si>
    <t>AT5G20950</t>
  </si>
  <si>
    <t>BGLC1|Glycosyl hydrolase family protein</t>
  </si>
  <si>
    <t>AT5G21160.1;AT5G21160.2;AT5G21160.3</t>
  </si>
  <si>
    <t>AT5G21160</t>
  </si>
  <si>
    <t>AtLARP1a, LARP1a|LA RNA-binding protein</t>
  </si>
  <si>
    <t>AT5G22330.1</t>
  </si>
  <si>
    <t>AT5G22330</t>
  </si>
  <si>
    <t>ATTIP49A, RIN1|P-loop containing nucleoside triphosphate hydrolases superfamily protein</t>
  </si>
  <si>
    <t>AT5G22650.1;AT5G22650.2</t>
  </si>
  <si>
    <t>AT5G22650</t>
  </si>
  <si>
    <t>ATHD2, ATHD2B, HD2, HD2B, HDA4, HDT02, HDT2|histone deacetylase 2B</t>
  </si>
  <si>
    <t>AT5G22770.1;AT5G22770.2;AT5G22770.3;AT5G22770.4;AT5G22770.5;AT5G22770.6;AT5G22780.1;AT5G22780.2</t>
  </si>
  <si>
    <t>AT5G22770</t>
  </si>
  <si>
    <t>alpha-ADR, AP2A1|alpha-adaptin</t>
  </si>
  <si>
    <t>AT5G22880.1</t>
  </si>
  <si>
    <t>AT5G22880</t>
  </si>
  <si>
    <t>H2B, HTB2|histone B2</t>
  </si>
  <si>
    <t>AT5G23300.1</t>
  </si>
  <si>
    <t>PYRD|pyrimidine d</t>
  </si>
  <si>
    <t>AT5G23540.1</t>
  </si>
  <si>
    <t>AT5G23540</t>
  </si>
  <si>
    <t>Mov34/MPN/PAD-1 family protein</t>
  </si>
  <si>
    <t>AT5G24710.1</t>
  </si>
  <si>
    <t>AT5G24710</t>
  </si>
  <si>
    <t>TWD40-2|Transducin/WD40 repeat-like superfamily protein</t>
  </si>
  <si>
    <t>AT5G25754.1;AT5G25757.1</t>
  </si>
  <si>
    <t>AT5G25754</t>
  </si>
  <si>
    <t>RNA polymerase I-associated factor PAF67</t>
  </si>
  <si>
    <t>AT5G26360.1</t>
  </si>
  <si>
    <t>AT5G26360</t>
  </si>
  <si>
    <t>AT5G26710.1</t>
  </si>
  <si>
    <t>AT5G26710</t>
  </si>
  <si>
    <t>Glutamyl/glutaminyl-tRNA synthetase, class Ic</t>
  </si>
  <si>
    <t>AT5G26742.1;AT5G26742.2;AT5G26742.3</t>
  </si>
  <si>
    <t>AT5G26742</t>
  </si>
  <si>
    <t>AtRH3, emb1138, RH3|DEAD box RNA helicase (RH3)</t>
  </si>
  <si>
    <t>AT5G26830.1</t>
  </si>
  <si>
    <t>AT5G26830</t>
  </si>
  <si>
    <t>Threonyl-tRNA synthetase</t>
  </si>
  <si>
    <t>AT5G26860.1</t>
  </si>
  <si>
    <t>AT5G26860</t>
  </si>
  <si>
    <t>LON_ARA_ARA, LON1|lon protease 1</t>
  </si>
  <si>
    <t>AT5G27120.1</t>
  </si>
  <si>
    <t>AT5G27120</t>
  </si>
  <si>
    <t>AT5G27380.1</t>
  </si>
  <si>
    <t>AT5G27380</t>
  </si>
  <si>
    <t>AtGSH2, GSH2, GSHB|glutathione synthetase 2</t>
  </si>
  <si>
    <t>AT5G27470.1</t>
  </si>
  <si>
    <t>AT5G27470</t>
  </si>
  <si>
    <t>seryl-tRNA synthetase / serine-tRNA ligase</t>
  </si>
  <si>
    <t>AT5G27670.1</t>
  </si>
  <si>
    <t>AT5G27670</t>
  </si>
  <si>
    <t>h2a.w.7, HTA7|histone H2A 7</t>
  </si>
  <si>
    <t>AT5G27700.1</t>
  </si>
  <si>
    <t>AT5G27700</t>
  </si>
  <si>
    <t>EVR1L1, RPS21C|Ribosomal protein S21e</t>
  </si>
  <si>
    <t>AT5G27770.1</t>
  </si>
  <si>
    <t>AT5G27770</t>
  </si>
  <si>
    <t>AT5G27970.1;AT5G27970.2;AT5G27970.3;AT5G27970.4;AT5G27970.5</t>
  </si>
  <si>
    <t>AT5G27970</t>
  </si>
  <si>
    <t>AT5G28050.1;AT5G28050.2;AT5G28050.3</t>
  </si>
  <si>
    <t>AT5G28050</t>
  </si>
  <si>
    <t>GSDA|Cytidine/deoxycytidylate deaminase family protein</t>
  </si>
  <si>
    <t>AT5G28060.1</t>
  </si>
  <si>
    <t>AT5G28060</t>
  </si>
  <si>
    <t>RPS24B|Ribosomal protein S24e family protein</t>
  </si>
  <si>
    <t>AT5G35360.1;AT5G35360.2;AT5G35360.3</t>
  </si>
  <si>
    <t>AT5G35360</t>
  </si>
  <si>
    <t>CAC2|acetyl Co-enzyme a carboxylase biotin carboxylase subunit</t>
  </si>
  <si>
    <t>AT5G35410.1</t>
  </si>
  <si>
    <t>AT5G35410</t>
  </si>
  <si>
    <t>ATSOS2, CIPK24, SNRK3.11, SOS2|Protein kinase superfamily protein</t>
  </si>
  <si>
    <t>AT5G35530.1</t>
  </si>
  <si>
    <t>AT5G35530</t>
  </si>
  <si>
    <t>AT5G37510.1;AT5G37510.2</t>
  </si>
  <si>
    <t>AT5G37510</t>
  </si>
  <si>
    <t>CI76, EMB1467|NADH-ubiquinone dehydrogenase</t>
  </si>
  <si>
    <t>AT5G37600.1</t>
  </si>
  <si>
    <t>AT5G37600</t>
  </si>
  <si>
    <t>ATGLN1;1, ATGSR1, GLN1;1, GSR 1|hypothetical protein</t>
  </si>
  <si>
    <t>AT5G38480.1</t>
  </si>
  <si>
    <t>AT5G38480</t>
  </si>
  <si>
    <t>GRF3, RCI1|general regulatory factor 3</t>
  </si>
  <si>
    <t>AT5G40370.1</t>
  </si>
  <si>
    <t>AT5G40370</t>
  </si>
  <si>
    <t>AtGRXC2, GRXC2|Glutaredoxin family protein</t>
  </si>
  <si>
    <t>AT5G42080.1;AT5G42080.3;AT5G42080.4</t>
  </si>
  <si>
    <t>ADL1, ADL1A, AG68, DL1, DRP1A, RSW9|dynamin-like protein</t>
  </si>
  <si>
    <t>AT5G42950.1</t>
  </si>
  <si>
    <t>AT5G42950</t>
  </si>
  <si>
    <t>EXA1|GYF domain-containing protein</t>
  </si>
  <si>
    <t>AT5G42960.1</t>
  </si>
  <si>
    <t>AT5G42960</t>
  </si>
  <si>
    <t>outer envelope pore 24B-like protein</t>
  </si>
  <si>
    <t>AT5G42980.1</t>
  </si>
  <si>
    <t>AT5G42980</t>
  </si>
  <si>
    <t>ATH3, ATTRX3, ATTRXH3, TRX3, TRXH3|thioredoxin 3</t>
  </si>
  <si>
    <t>AT5G43330.1</t>
  </si>
  <si>
    <t>AT5G43330</t>
  </si>
  <si>
    <t>c-NAD-MDH2|Lactate/malate dehydrogenase family protein</t>
  </si>
  <si>
    <t>AT5G43830.1</t>
  </si>
  <si>
    <t>AT5G43830</t>
  </si>
  <si>
    <t>AT5G43940.1</t>
  </si>
  <si>
    <t>AT5G43940</t>
  </si>
  <si>
    <t>ADH2, ATGSNOR1, GSNOR, HOT5, PAR2|GroES-like zinc-binding dehydrogenase family protein</t>
  </si>
  <si>
    <t>AT5G43960.1</t>
  </si>
  <si>
    <t>AT5G43960</t>
  </si>
  <si>
    <t>Nuclear transport factor 2 (NTF2) family protein with RNA binding (RRM-RBD-RNP motifs) domain-containing protein</t>
  </si>
  <si>
    <t>AT5G44070.1;AT5G44070.2</t>
  </si>
  <si>
    <t>AT5G44070</t>
  </si>
  <si>
    <t>ARA8, ATPCS1, CAD1, PCS1|phytochelatin synthase 1 (PCS1)</t>
  </si>
  <si>
    <t>AT5G44340.1</t>
  </si>
  <si>
    <t>AT5G44340</t>
  </si>
  <si>
    <t>TUB4|tubulin beta chain 4</t>
  </si>
  <si>
    <t>AT5G46430.1;AT5G46430.2</t>
  </si>
  <si>
    <t>AT5G46430</t>
  </si>
  <si>
    <t>AT5G47690.1;AT5G47690.2;AT5G47690.3;AT5G47690.4</t>
  </si>
  <si>
    <t>AT5G47690</t>
  </si>
  <si>
    <t>AtPDS5A, PDS5, PDS5A|binding protein</t>
  </si>
  <si>
    <t>AT5G48180.1</t>
  </si>
  <si>
    <t>AT5G48180</t>
  </si>
  <si>
    <t>AtNSP5, NSP5|nitrile specifier protein 5</t>
  </si>
  <si>
    <t>AT5G48480.1</t>
  </si>
  <si>
    <t>AT5G48480</t>
  </si>
  <si>
    <t>Lactoylglutathione lyase / glyoxalase I family protein</t>
  </si>
  <si>
    <t>AT5G48760.1;AT5G48760.2</t>
  </si>
  <si>
    <t>AT5G48760</t>
  </si>
  <si>
    <t>AT5G49510.1;AT5G49510.2</t>
  </si>
  <si>
    <t>AT5G49510</t>
  </si>
  <si>
    <t>PFD3|prefoldin 3</t>
  </si>
  <si>
    <t>AT5G49810.1</t>
  </si>
  <si>
    <t>AT5G49810</t>
  </si>
  <si>
    <t>MMT|methionine S-methyltransferase</t>
  </si>
  <si>
    <t>AT5G49910.1</t>
  </si>
  <si>
    <t>AT5G49910</t>
  </si>
  <si>
    <t>cpHsc70-2, HSC70-7|chloroplast heat shock protein 70-2</t>
  </si>
  <si>
    <t>AT5G50850.1</t>
  </si>
  <si>
    <t>AT5G50850</t>
  </si>
  <si>
    <t>MAB1|Transketolase family protein</t>
  </si>
  <si>
    <t>AT5G51830.1;AT5G51830.2</t>
  </si>
  <si>
    <t>AT5G51830</t>
  </si>
  <si>
    <t>FRK1, FRK7|pfkB-like carbohydrate kinase family protein</t>
  </si>
  <si>
    <t>AT5G52470.1</t>
  </si>
  <si>
    <t>AT5G52470</t>
  </si>
  <si>
    <t>ATFBR1, ATFIB1, FBR1, FIB1, SKIP7|fibrillarin 1</t>
  </si>
  <si>
    <t>AT5G52640.1</t>
  </si>
  <si>
    <t>AT5G52640</t>
  </si>
  <si>
    <t>ATHS83, ATHSP90.1, AtHsp90-1, HSP81.1, HSP81-1, HSP83, HSP90.1|heat shock-like protein</t>
  </si>
  <si>
    <t>AT5G52920.1</t>
  </si>
  <si>
    <t>AT5G52920</t>
  </si>
  <si>
    <t>PKP1, PKP2, PKP-BETA1|plastidic pyruvate kinase beta subunit 1</t>
  </si>
  <si>
    <t>AT5G53330.1</t>
  </si>
  <si>
    <t>AT5G53330</t>
  </si>
  <si>
    <t>AT5G53460.1;AT5G53460.2;AT5G53460.3</t>
  </si>
  <si>
    <t>AT5G53460</t>
  </si>
  <si>
    <t>GLT1|NADH-dependent glutamate synthase 1</t>
  </si>
  <si>
    <t>AT5G53480.1</t>
  </si>
  <si>
    <t>AT5G53480</t>
  </si>
  <si>
    <t>AtKPNB1, KPNB1|ARM repeat superfamily protein</t>
  </si>
  <si>
    <t>AT5G56030.1</t>
  </si>
  <si>
    <t>AT5G56030</t>
  </si>
  <si>
    <t>AtHsp90.2, ERD8, HSP81.2, HSP81-2, HSP90.2|heat shock protein 81-2</t>
  </si>
  <si>
    <t>AT5G56350.1</t>
  </si>
  <si>
    <t>AT5G56350</t>
  </si>
  <si>
    <t>AT5G56500.1;AT5G56500.2</t>
  </si>
  <si>
    <t>AT5G56500</t>
  </si>
  <si>
    <t>Cpn60beta3, CPNB3|TCP-1/cpn60 chaperonin family protein</t>
  </si>
  <si>
    <t>AT5G56680.1</t>
  </si>
  <si>
    <t>AT5G56680</t>
  </si>
  <si>
    <t>EMB2755, SYNC1, SYNC1 ARATH|Class II aminoacyl-tRNA and biotin synthetases superfamily protein</t>
  </si>
  <si>
    <t>AT5G57290.1;AT5G57290.2;AT5G57290.3</t>
  </si>
  <si>
    <t>AT5G57290</t>
  </si>
  <si>
    <t>AtP3B, P3B|60S acidic ribosomal protein family</t>
  </si>
  <si>
    <t>AT5G58100.1;AT5G58100.2</t>
  </si>
  <si>
    <t>AT5G58100</t>
  </si>
  <si>
    <t>AT5G58290.1</t>
  </si>
  <si>
    <t>AT5G58290</t>
  </si>
  <si>
    <t>RPT3|regulatory particle triple-A ATPase 3</t>
  </si>
  <si>
    <t>AT5G58330.1;AT5G58330.2;AT5G58330.3</t>
  </si>
  <si>
    <t>AT5G58330</t>
  </si>
  <si>
    <t>NADP-MDH|lactate/malate dehydrogenase family protein</t>
  </si>
  <si>
    <t>AT5G59880.1;AT5G59880.2</t>
  </si>
  <si>
    <t>AT5G59880</t>
  </si>
  <si>
    <t>ADF3|actin depolymerizing factor 3</t>
  </si>
  <si>
    <t>AT5G60160.1</t>
  </si>
  <si>
    <t>AT5G60160</t>
  </si>
  <si>
    <t>DAP1|Zn-dependent exopeptidases superfamily protein</t>
  </si>
  <si>
    <t>AT5G60930.1;AT5G60930.2;AT5G60930.3</t>
  </si>
  <si>
    <t>AT5G60930</t>
  </si>
  <si>
    <t>AT5G62390.1</t>
  </si>
  <si>
    <t>AT5G62390</t>
  </si>
  <si>
    <t>ATBAG7, BAG7|BCL-2-associated athanogene 7</t>
  </si>
  <si>
    <t>AT5G62690.1;AT5G62700.1</t>
  </si>
  <si>
    <t>AT5G62690</t>
  </si>
  <si>
    <t>TUB2|tubulin beta chain 2</t>
  </si>
  <si>
    <t>AT5G63680.1;AT5G63680.2;AT5G63680.3</t>
  </si>
  <si>
    <t>AT5G63680</t>
  </si>
  <si>
    <t>AT5G63890.1;AT5G63890.2</t>
  </si>
  <si>
    <t>AT5G63890</t>
  </si>
  <si>
    <t>ATHDH, HDH, HISN8|histidinol dehydrogenase</t>
  </si>
  <si>
    <t>AT5G66420.1;AT5G66420.2</t>
  </si>
  <si>
    <t>AT5G66420</t>
  </si>
  <si>
    <t>TIM-barrel signal transduction protein</t>
  </si>
  <si>
    <t>AT5G66760.1</t>
  </si>
  <si>
    <t>AT5G66760</t>
  </si>
  <si>
    <t>SDH1-1|succinate dehydrogenase 1-1</t>
  </si>
  <si>
    <t>AT5G67500.3</t>
  </si>
  <si>
    <t>AT5G67500</t>
  </si>
  <si>
    <t>ATVDAC2, VDAC2|voltage dependent anion channel 2</t>
  </si>
  <si>
    <t>AT5G67530.1</t>
  </si>
  <si>
    <t>AT5G67530</t>
  </si>
  <si>
    <t>ATPUB49, PUB49|plant U-box 49</t>
  </si>
  <si>
    <t>35S-SYT1-CGSrhino (DSP/dig) vs large dataset without digitonin</t>
  </si>
  <si>
    <t>35S-SYT1-CGSrhino (DSP/dig) vs large dataset digitonin only</t>
  </si>
  <si>
    <t>AT3G54085.1;AT3G54085.2;AT3G54085.3</t>
  </si>
  <si>
    <t>Yos1-like protein</t>
  </si>
  <si>
    <t>AT3G13870.1</t>
  </si>
  <si>
    <t>AT3G57880.1;AT3G57880.2;AT3G57880.3;AT3G57880.4</t>
  </si>
  <si>
    <t>MCTP3|Calcium-dependent lipid-binding (CaLB domain) plant phosphoribosyltransferase family protein</t>
  </si>
  <si>
    <t>AT5G45160.1</t>
  </si>
  <si>
    <t>RL2|Root hair defective 3 GTP-binding protein (RHD3)</t>
  </si>
  <si>
    <t>AT5G14105.1</t>
  </si>
  <si>
    <t>AT1G48440.1</t>
  </si>
  <si>
    <t>AT2G40890.1</t>
  </si>
  <si>
    <t>CYP98A3, REF8|cytochrome P450, family 98, subfamily A, polypeptide 3</t>
  </si>
  <si>
    <t>AT1G76090.1</t>
  </si>
  <si>
    <t>SMT3|sterol methyltransferase 3</t>
  </si>
  <si>
    <t>AT5G50720.1</t>
  </si>
  <si>
    <t>ATHVA22E, HVA22E|HVA22 homologue E</t>
  </si>
  <si>
    <t>AT1G11905.1;AT1G11905.2</t>
  </si>
  <si>
    <t>B-cell receptor-associated protein 31-like protein</t>
  </si>
  <si>
    <t>AT3G59500.1;AT3G59500.2</t>
  </si>
  <si>
    <t>Integral membrane HRF1 family protein</t>
  </si>
  <si>
    <t>AT4G14600.1</t>
  </si>
  <si>
    <t>AT1G30890.1;AT1G30890.2</t>
  </si>
  <si>
    <t>AT2G26240.1</t>
  </si>
  <si>
    <t>Transmembrane proteins 14C</t>
  </si>
  <si>
    <t>AT2G38360.1</t>
  </si>
  <si>
    <t>PRA1.B4|prenylated RAB acceptor 1.B4</t>
  </si>
  <si>
    <t>AT3G51520.1</t>
  </si>
  <si>
    <t>AtDGAT2, DGAT2|diacylglycerol acyltransferase family</t>
  </si>
  <si>
    <t>AT2G26260.1</t>
  </si>
  <si>
    <t>3BETAHSD/D2, AT3BETAHSD/D2|3beta-hydroxysteroid-dehydrogenase/decarboxylase isoform 2</t>
  </si>
  <si>
    <t>ATCG00760.1</t>
  </si>
  <si>
    <t>RPL36|ribosomal protein L36</t>
  </si>
  <si>
    <t>AT3G03330.1</t>
  </si>
  <si>
    <t>AT3G57090.1;AT3G57090.2</t>
  </si>
  <si>
    <t>BIGYIN, FIS1A|Tetratricopeptide repeat (TPR)-like superfamily protein</t>
  </si>
  <si>
    <t>AT5G52240.1;AT5G52240.2</t>
  </si>
  <si>
    <t>AtMAPR5, ATMP1, MSBP1|membrane steroid binding protein 1</t>
  </si>
  <si>
    <t>AT5G42560.1</t>
  </si>
  <si>
    <t>Abscisic acid-responsive (TB2/DP1, HVA22) family protein</t>
  </si>
  <si>
    <t>AT3G48280.1</t>
  </si>
  <si>
    <t>CYP71A25|cytochrome P450, family 71, subfamily A, polypeptide 25</t>
  </si>
  <si>
    <t>AT1G11890.1</t>
  </si>
  <si>
    <t>ATSEC22, SEC22|Synaptobrevin family protein</t>
  </si>
  <si>
    <t>AT3G57030.1</t>
  </si>
  <si>
    <t>Calcium-dependent phosphotriesterase superfamily protein</t>
  </si>
  <si>
    <t>AT1G47290.1;AT1G47290.2</t>
  </si>
  <si>
    <t>3BETAHSD/D1, AT3BETAHSD/D1|3beta-hydroxysteroid-dehydrogenase/decarboxylase isoform 1</t>
  </si>
  <si>
    <t>AT3G17780.1</t>
  </si>
  <si>
    <t>B-cell receptor-associated-like protein</t>
  </si>
  <si>
    <t>AT3G20100.1</t>
  </si>
  <si>
    <t>CYP705A19|cytochrome P450, family 705, subfamily A, polypeptide 19</t>
  </si>
  <si>
    <t>AT3G19340.1</t>
  </si>
  <si>
    <t>aminopeptidase (DUF3754)</t>
  </si>
  <si>
    <t>AT5G49580.1;AT5G49580.2;AT5G49580.3</t>
  </si>
  <si>
    <t>AT2G15280.1;AT2G15280.2</t>
  </si>
  <si>
    <t>RTNLB10|Reticulon family protein</t>
  </si>
  <si>
    <t>AT5G20520.1</t>
  </si>
  <si>
    <t>WAV2|alpha/beta-Hydrolases superfamily protein</t>
  </si>
  <si>
    <t>AT1G60660.1</t>
  </si>
  <si>
    <t>ATCB5LP, B5 #5, CB5LP|cytochrome B5-like protein</t>
  </si>
  <si>
    <t>AT2G40380.1</t>
  </si>
  <si>
    <t>PRA1.B2|prenylated RAB acceptor 1.B2</t>
  </si>
  <si>
    <t>AT5G17770.1</t>
  </si>
  <si>
    <t>ATCBR, CBR, CBR1|NADH:cytochrome B5 reductase 1</t>
  </si>
  <si>
    <t>AT4G00170.2;AT4G00170.1</t>
  </si>
  <si>
    <t>AT4G16444.1</t>
  </si>
  <si>
    <t>AtGET1, GET1|tail-anchored protein insertion receptor WRB-like protein</t>
  </si>
  <si>
    <t>AT5G16660.1;AT5G16660.2</t>
  </si>
  <si>
    <t>Low-density receptor-like protein</t>
  </si>
  <si>
    <t>AT3G10260.1;AT3G10260.2</t>
  </si>
  <si>
    <t>AT1G22510.1;AT1G22510.2</t>
  </si>
  <si>
    <t>E3 ubiquitin-protein ligase RNF170-like protein (DUF 1232)</t>
  </si>
  <si>
    <t>AT1G74720.1</t>
  </si>
  <si>
    <t>MCTP15, QKY|C2 calcium/lipid-binding plant phosphoribosyltransferase family protein</t>
  </si>
  <si>
    <t>AT4G37370.1</t>
  </si>
  <si>
    <t>CYP81D8|cytochrome P450, family 81, subfamily D, polypeptide 8</t>
  </si>
  <si>
    <t>AT2G47320.1</t>
  </si>
  <si>
    <t>AT5G48660.1</t>
  </si>
  <si>
    <t>AT2G41160.1</t>
  </si>
  <si>
    <t>UBAC2B|Ubiquitin-associated (UBA) protein</t>
  </si>
  <si>
    <t>AT5G58640.1;AT5G58640.2</t>
  </si>
  <si>
    <t>Selenoprotein, Rdx type</t>
  </si>
  <si>
    <t>AT1G22740.1;AT1G49300.1;AT1G49300.2;AT1G52280.1;AT3G16100.1;AT3G18820.1</t>
  </si>
  <si>
    <t>ATRABG3B, RAB7, RAB75, RABG3B|RAB GTPase homolog G3B</t>
  </si>
  <si>
    <t>AT2G44610.1</t>
  </si>
  <si>
    <t>ATRAB6A, ATRABH1B, RAB6, RAB6A|Ras-related small GTP-binding family protein</t>
  </si>
  <si>
    <t>AT4G27120.1;AT4G27120.2;AT4G27120.3</t>
  </si>
  <si>
    <t>AT3G03010.1;AT3G03010.2;AT3G03010.3</t>
  </si>
  <si>
    <t>Peptidyl-tRNA hydrolase II (PTH2) family protein</t>
  </si>
  <si>
    <t>AT1G19950.1</t>
  </si>
  <si>
    <t>HVA22H|HVA22-like protein H (ATHVA22H)</t>
  </si>
  <si>
    <t>AT3G63410.1</t>
  </si>
  <si>
    <t>APG1, E37, IEP37, VTE3|S-adenosyl-L-methionine-dependent methyltransferases superfamily protein</t>
  </si>
  <si>
    <t>AT1G65820.1;AT1G65820.2;AT1G65820.3</t>
  </si>
  <si>
    <t>microsomal glutathione s-transferase</t>
  </si>
  <si>
    <t>AT5G08580.1;AT5G08580.2</t>
  </si>
  <si>
    <t>AT3G63520.1</t>
  </si>
  <si>
    <t>AT2G38960.1;AT2G38960.2;AT2G38960.3</t>
  </si>
  <si>
    <t>AERO2, ERO2|endoplasmic reticulum oxidoreductins 2</t>
  </si>
  <si>
    <t>AT3G19460.1;AT3G19460.2;AT3G19460.3;AT3G19460.4;AT3G19460.5;AT3G19460.6;AT3G19460.7</t>
  </si>
  <si>
    <t>AT2G21600.1;AT4G39220.1;AT4G39220.2</t>
  </si>
  <si>
    <t>ATRER1B, RER1B|endoplasmatic reticulum retrieval protein 1B</t>
  </si>
  <si>
    <t>AT5G27760.1</t>
  </si>
  <si>
    <t>AtHIGD2|Hypoxia-responsive family protein</t>
  </si>
  <si>
    <t>AT2G24180.1</t>
  </si>
  <si>
    <t>CYP71B6|cytochrome p450 71b6</t>
  </si>
  <si>
    <t>AT1G50520.1</t>
  </si>
  <si>
    <t>CYP705A27|cytochrome P450, family 705, subfamily A, polypeptide 27</t>
  </si>
  <si>
    <t>AT3G56110.1;AT3G56110.2;AT3G56110.3;AT3G56110.4</t>
  </si>
  <si>
    <t>PRA1.B1|prenylated RAB acceptor 1.B1</t>
  </si>
  <si>
    <t>AT5G49555.1</t>
  </si>
  <si>
    <t>FAD/NAD(P)-binding oxidoreductase family protein</t>
  </si>
  <si>
    <t>AT2G44870.1</t>
  </si>
  <si>
    <t>replicase polyprotein 1ab protein</t>
  </si>
  <si>
    <t>AT2G02100.1</t>
  </si>
  <si>
    <t>LCR69, PDF2.2|low-molecular-weight cysteine-rich 69</t>
  </si>
  <si>
    <t>AT4G00090.1</t>
  </si>
  <si>
    <t>AT1G05270.1</t>
  </si>
  <si>
    <t>TraB family protein</t>
  </si>
  <si>
    <t>AT1G11680.1</t>
  </si>
  <si>
    <t>atCYP51, CYP51, CYP51A2, CYP51G1, EMB1738|CYTOCHROME P450 51G1</t>
  </si>
  <si>
    <t>AT5G47180.1;AT5G47180.2</t>
  </si>
  <si>
    <t>AT4G34640.1</t>
  </si>
  <si>
    <t>ERG9, SQS1|squalene synthase 1</t>
  </si>
  <si>
    <t>AT3G45960.2;AT3G45960.1</t>
  </si>
  <si>
    <t>ATEXLA3, ATEXPL3, ATHEXP BETA 2.3, EXLA3, EXPL3|expansin-like A3</t>
  </si>
  <si>
    <t>AT4G11220.1</t>
  </si>
  <si>
    <t>BTI2, RTN2, RTNLB2|VIRB2-interacting protein 2</t>
  </si>
  <si>
    <t>AT3G14660.1;AT3G14660.2;AT3G14660.3;AT3G14690.1;AT3G14690.2</t>
  </si>
  <si>
    <t>AT1G44170.1;AT1G44170.2;AT1G44170.3</t>
  </si>
  <si>
    <t>ALDH3H1, ALDH4|aldehyde dehydrogenase 3H1</t>
  </si>
  <si>
    <t>AT3G56630.1</t>
  </si>
  <si>
    <t>CYP94D2|cytochrome P450, family 94, subfamily D, polypeptide 2</t>
  </si>
  <si>
    <t>AT3G54010.1;AT3G54010.2</t>
  </si>
  <si>
    <t>AT1G22520.1;AT1G22520.2;AT1G72170.1</t>
  </si>
  <si>
    <t>MICOS complex subunit Mic10-like protein (DUF543)</t>
  </si>
  <si>
    <t>AT3G02420.1</t>
  </si>
  <si>
    <t>AT4G31340.1;AT4G31340.2</t>
  </si>
  <si>
    <t>myosin heavy chain-like protein</t>
  </si>
  <si>
    <t>AT5G20660.1;AT5G20660.3</t>
  </si>
  <si>
    <t>AT1G67730.1</t>
  </si>
  <si>
    <t>ATKCR1, KCR1, YBR159|beta-ketoacyl reductase 1</t>
  </si>
  <si>
    <t>AT3G18280.1;AT3G18280.2</t>
  </si>
  <si>
    <t>AtTED4, TED4|Bifunctional inhibitor/lipid-transfer protein/seed storage 2S albumin superfamily protein</t>
  </si>
  <si>
    <t>AT5G49680.2</t>
  </si>
  <si>
    <t>SABRE-like protein</t>
  </si>
  <si>
    <t>AT1G27770.1;AT1G27770.2;AT1G27770.4</t>
  </si>
  <si>
    <t>AT2G19680.1;AT2G19680.2</t>
  </si>
  <si>
    <t>AT1G29910.1;AT1G29920.1;AT1G29930.1;AT2G34420.1;AT2G34430.1</t>
  </si>
  <si>
    <t>AB180, CAB3, LHCB1.2|chlorophyll A/B binding protein 3</t>
  </si>
  <si>
    <t>AT2G24520.1;AT2G24520.2;AT2G24520.3;AT4G30190.1;AT4G30190.2</t>
  </si>
  <si>
    <t>AHA5, HA5|plasma membrane H+-ATPase</t>
  </si>
  <si>
    <t>AT3G60600.1;AT3G60600.2</t>
  </si>
  <si>
    <t>AT3G04050.1;AT3G25960.1;AT4G26390.1;AT5G08570.1;AT5G08570.2;AT5G08570.3;AT5G56350.1;AT5G63680.1;AT5G63680.2;AT5G63680.3</t>
  </si>
  <si>
    <t>AT4G21150.1;AT4G21150.2;AT4G21150.3</t>
  </si>
  <si>
    <t>AT5G64040.1;AT5G64040.2</t>
  </si>
  <si>
    <t>PSAN|photosystem I reaction center subunit PSI-N, chloroplast, putative / PSI-N, putative (PSAN)</t>
  </si>
  <si>
    <t>AT5G23060.1;AT5G23060.2</t>
  </si>
  <si>
    <t>CaS|calcium sensing receptor</t>
  </si>
  <si>
    <t>AT5G15320.1;AT5G15320.2</t>
  </si>
  <si>
    <t>ATP synthase E chain</t>
  </si>
  <si>
    <t>AT3G52730.1</t>
  </si>
  <si>
    <t>ubiquinol-cytochrome C reductase UQCRX/QCR9-like family protein</t>
  </si>
  <si>
    <t>AT2G03440.1</t>
  </si>
  <si>
    <t>ATNRP1, NRP1|nodulin-related protein 1</t>
  </si>
  <si>
    <t>AT1G52300.1;AT3G16080.1</t>
  </si>
  <si>
    <t>AT4G01320.1;AT4G01320.2;AT4G01320.3</t>
  </si>
  <si>
    <t>ATSTE24, STE24|Peptidase family M48 family protein</t>
  </si>
  <si>
    <t>AT3G47930.1;AT3G47930.2</t>
  </si>
  <si>
    <t>ATGLDH, GLDH|L-galactono-1,4-lactone dehydrogenase</t>
  </si>
  <si>
    <t>AT1G07080.1</t>
  </si>
  <si>
    <t>Thioredoxin superfamily protein</t>
  </si>
  <si>
    <t>AT1G09870.1</t>
  </si>
  <si>
    <t>histidine acid phosphatase family protein</t>
  </si>
  <si>
    <t>AT1G74470.1</t>
  </si>
  <si>
    <t>Pyridine nucleotide-disulfide oxidoreductase family protein</t>
  </si>
  <si>
    <t>AT2G25110.1</t>
  </si>
  <si>
    <t>AtSDF2, ATSDL, SDF2|stromal cell-derived factor 2-like protein precursor</t>
  </si>
  <si>
    <t>AT1G07670.1;AT1G07670.2</t>
  </si>
  <si>
    <t>ATECA4, ECA4|endomembrane-type CA-ATPase 4</t>
  </si>
  <si>
    <t>AT3G22425.2;AT4G14910.1;AT4G14910.2;AT4G14910.3</t>
  </si>
  <si>
    <t>HISN5A, IGPD|imidazoleglycerol-phosphate dehydratase</t>
  </si>
  <si>
    <t>AT5G11420.1;AT5G25460.1</t>
  </si>
  <si>
    <t>transmembrane protein, putative (Protein of unknown function, DUF642)</t>
  </si>
  <si>
    <t>AT5G20650.1</t>
  </si>
  <si>
    <t>AtCOPT5, COPT5|copper transporter 5</t>
  </si>
  <si>
    <t>AT2G38670.1</t>
  </si>
  <si>
    <t>PECT1|phosphorylethanolamine cytidylyltransferase 1</t>
  </si>
  <si>
    <t>AT5G55220.1</t>
  </si>
  <si>
    <t>trigger factor type chaperone family protein</t>
  </si>
  <si>
    <t>AT2G45860.1</t>
  </si>
  <si>
    <t>AT4G05020.1;AT4G05020.2</t>
  </si>
  <si>
    <t>NDB2|NAD(P)H dehydrogenase B2</t>
  </si>
  <si>
    <t>AT4G29480.1</t>
  </si>
  <si>
    <t>AT2G31680.1;AT2G43130.1</t>
  </si>
  <si>
    <t>AT3G43980.1;AT3G44010.1;AT3G44010.2;AT4G33865.1</t>
  </si>
  <si>
    <t>Ribosomal protein S14p/S29e family protein</t>
  </si>
  <si>
    <t>SHEET NAME</t>
  </si>
  <si>
    <t>DESCRIPTION</t>
  </si>
  <si>
    <t>SUMMARY</t>
  </si>
  <si>
    <t>Nº genes and gene numbers contained on each category + Venn diagram + Applied Thresholds</t>
  </si>
  <si>
    <t>VAP27-3|plant VAP homolog 12</t>
  </si>
  <si>
    <t>TURBOID</t>
  </si>
  <si>
    <t>Complete AP-MS dataset</t>
  </si>
  <si>
    <t>Enrichment Score &gt;= 20 (vs. digitonin only dataset)</t>
  </si>
  <si>
    <t>TURBO ID ∩ AP-MS</t>
  </si>
  <si>
    <t>Enrichment score &gt;= 20</t>
  </si>
  <si>
    <t>Complete TURBOID Proximity Labeling dataset</t>
  </si>
  <si>
    <t>Supplementary Data 1. SYT1 interactome lists of AP-MS and TURBOID proximity labeling datasets.</t>
  </si>
  <si>
    <t>Enrichment &gt;=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</si>
</sst>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11"/>
      <color rgb="FF3886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39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2" xfId="0" applyFont="1" applyBorder="1"/>
    <xf numFmtId="0" fontId="10" fillId="0" borderId="0" xfId="0" applyFont="1"/>
    <xf numFmtId="0" fontId="10" fillId="0" borderId="3" xfId="0" applyFont="1" applyBorder="1"/>
    <xf numFmtId="0" fontId="12" fillId="0" borderId="0" xfId="0" applyFont="1" applyAlignment="1">
      <alignment horizontal="center" vertical="center"/>
    </xf>
    <xf numFmtId="0" fontId="10" fillId="6" borderId="0" xfId="0" applyFont="1" applyFill="1"/>
    <xf numFmtId="0" fontId="6" fillId="0" borderId="0" xfId="0" applyFont="1"/>
    <xf numFmtId="1" fontId="6" fillId="4" borderId="0" xfId="0" applyNumberFormat="1" applyFont="1" applyFill="1"/>
    <xf numFmtId="2" fontId="6" fillId="4" borderId="0" xfId="0" applyNumberFormat="1" applyFont="1" applyFill="1"/>
    <xf numFmtId="0" fontId="6" fillId="6" borderId="0" xfId="0" applyFont="1" applyFill="1"/>
    <xf numFmtId="0" fontId="11" fillId="0" borderId="1" xfId="0" applyFont="1" applyBorder="1" applyAlignment="1">
      <alignment horizontal="left"/>
    </xf>
    <xf numFmtId="0" fontId="13" fillId="0" borderId="2" xfId="0" applyFont="1" applyBorder="1"/>
    <xf numFmtId="0" fontId="13" fillId="0" borderId="1" xfId="0" applyFont="1" applyBorder="1" applyAlignment="1">
      <alignment horizontal="center"/>
    </xf>
    <xf numFmtId="0" fontId="6" fillId="3" borderId="0" xfId="0" applyFont="1" applyFill="1"/>
    <xf numFmtId="0" fontId="13" fillId="0" borderId="0" xfId="0" applyFont="1"/>
    <xf numFmtId="0" fontId="13" fillId="3" borderId="0" xfId="0" applyFont="1" applyFill="1"/>
    <xf numFmtId="0" fontId="6" fillId="4" borderId="0" xfId="0" applyFont="1" applyFill="1"/>
    <xf numFmtId="0" fontId="6" fillId="2" borderId="0" xfId="0" applyFont="1" applyFill="1"/>
    <xf numFmtId="0" fontId="6" fillId="5" borderId="0" xfId="0" applyFont="1" applyFill="1"/>
    <xf numFmtId="0" fontId="6" fillId="0" borderId="3" xfId="0" applyFont="1" applyBorder="1"/>
    <xf numFmtId="0" fontId="6" fillId="5" borderId="3" xfId="0" applyFont="1" applyFill="1" applyBorder="1"/>
    <xf numFmtId="1" fontId="13" fillId="4" borderId="0" xfId="0" applyNumberFormat="1" applyFont="1" applyFill="1"/>
    <xf numFmtId="2" fontId="13" fillId="4" borderId="0" xfId="0" applyNumberFormat="1" applyFont="1" applyFill="1"/>
    <xf numFmtId="0" fontId="9" fillId="0" borderId="0" xfId="0" applyFont="1"/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3">
    <cellStyle name="Normal" xfId="0" builtinId="0"/>
    <cellStyle name="Normal 2 2" xfId="2" xr:uid="{E18D2C8E-2CC5-4B74-817D-5171BC992035}"/>
    <cellStyle name="Normal 3" xfId="1" xr:uid="{FA4C9C81-5DB1-4E01-BC99-E52789F7DD49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2F698"/>
      <color rgb="FFFFFF99"/>
      <color rgb="FFFDCBCB"/>
      <color rgb="FFFBA7A7"/>
      <color rgb="FFFFFF66"/>
      <color rgb="FFFB9F9F"/>
      <color rgb="FFFB9393"/>
      <color rgb="FFFB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javascript:;" TargetMode="External"/><Relationship Id="rId1" Type="http://schemas.openxmlformats.org/officeDocument/2006/relationships/image" Target="../media/image1.gif"/><Relationship Id="rId6" Type="http://schemas.openxmlformats.org/officeDocument/2006/relationships/image" Target="../media/image5.png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313</xdr:row>
      <xdr:rowOff>0</xdr:rowOff>
    </xdr:from>
    <xdr:to>
      <xdr:col>0</xdr:col>
      <xdr:colOff>79375</xdr:colOff>
      <xdr:row>313</xdr:row>
      <xdr:rowOff>110490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F02D95-D1E4-48F0-B89C-4CE19DAA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7241440"/>
          <a:ext cx="80645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0</xdr:col>
      <xdr:colOff>148590</xdr:colOff>
      <xdr:row>313</xdr:row>
      <xdr:rowOff>148590</xdr:rowOff>
    </xdr:to>
    <xdr:pic>
      <xdr:nvPicPr>
        <xdr:cNvPr id="5" name="Picture 4" descr="Tip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B58969-2AA5-4C2D-9E42-B434FEAA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57241440"/>
          <a:ext cx="1460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AF9F6FD-4805-4670-B7B0-F3401195A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579729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316</xdr:row>
      <xdr:rowOff>0</xdr:rowOff>
    </xdr:from>
    <xdr:to>
      <xdr:col>0</xdr:col>
      <xdr:colOff>56515</xdr:colOff>
      <xdr:row>316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21B283F-080C-4F6E-B094-C1F85586F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57972960"/>
          <a:ext cx="730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317</xdr:row>
      <xdr:rowOff>38100</xdr:rowOff>
    </xdr:from>
    <xdr:to>
      <xdr:col>0</xdr:col>
      <xdr:colOff>152400</xdr:colOff>
      <xdr:row>317</xdr:row>
      <xdr:rowOff>169909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742C4EA-4F88-4839-9B32-66B54BEA6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5819394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317</xdr:row>
      <xdr:rowOff>38100</xdr:rowOff>
    </xdr:from>
    <xdr:to>
      <xdr:col>0</xdr:col>
      <xdr:colOff>132080</xdr:colOff>
      <xdr:row>317</xdr:row>
      <xdr:rowOff>169909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92D03D9-454A-428D-817C-58A8B63C6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5819394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317</xdr:row>
      <xdr:rowOff>38100</xdr:rowOff>
    </xdr:from>
    <xdr:to>
      <xdr:col>0</xdr:col>
      <xdr:colOff>96520</xdr:colOff>
      <xdr:row>317</xdr:row>
      <xdr:rowOff>169909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2322E27-949D-453A-9AB0-A7E357030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58193940"/>
          <a:ext cx="9906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318</xdr:row>
      <xdr:rowOff>76200</xdr:rowOff>
    </xdr:from>
    <xdr:to>
      <xdr:col>0</xdr:col>
      <xdr:colOff>152400</xdr:colOff>
      <xdr:row>319</xdr:row>
      <xdr:rowOff>17779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A529458-FDA0-4F08-9719-FC2F08F6B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5841492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318</xdr:row>
      <xdr:rowOff>76200</xdr:rowOff>
    </xdr:from>
    <xdr:to>
      <xdr:col>0</xdr:col>
      <xdr:colOff>132080</xdr:colOff>
      <xdr:row>319</xdr:row>
      <xdr:rowOff>17779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DE368E6-F9A9-4F04-9BD5-CED35E977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5841492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318</xdr:row>
      <xdr:rowOff>76200</xdr:rowOff>
    </xdr:from>
    <xdr:to>
      <xdr:col>0</xdr:col>
      <xdr:colOff>171450</xdr:colOff>
      <xdr:row>319</xdr:row>
      <xdr:rowOff>17779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4E802BB-7F72-4F19-9824-B8A9E8AA6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5841492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318</xdr:row>
      <xdr:rowOff>76200</xdr:rowOff>
    </xdr:from>
    <xdr:to>
      <xdr:col>0</xdr:col>
      <xdr:colOff>171450</xdr:colOff>
      <xdr:row>319</xdr:row>
      <xdr:rowOff>17779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AC53AEE-33B8-48FB-8FB2-CC6E7C8DB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58414920"/>
          <a:ext cx="1612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318</xdr:row>
      <xdr:rowOff>76200</xdr:rowOff>
    </xdr:from>
    <xdr:to>
      <xdr:col>0</xdr:col>
      <xdr:colOff>129540</xdr:colOff>
      <xdr:row>319</xdr:row>
      <xdr:rowOff>17779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D5F1D45-DF25-4D57-BCC8-10B4AB3F1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58414920"/>
          <a:ext cx="126365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318</xdr:row>
      <xdr:rowOff>76200</xdr:rowOff>
    </xdr:from>
    <xdr:to>
      <xdr:col>0</xdr:col>
      <xdr:colOff>110490</xdr:colOff>
      <xdr:row>319</xdr:row>
      <xdr:rowOff>17779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6174E10-C6D2-4AFE-B082-B43D815A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58414920"/>
          <a:ext cx="10795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319</xdr:row>
      <xdr:rowOff>114300</xdr:rowOff>
    </xdr:from>
    <xdr:to>
      <xdr:col>0</xdr:col>
      <xdr:colOff>152400</xdr:colOff>
      <xdr:row>320</xdr:row>
      <xdr:rowOff>55880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C255E3A-7DE2-4B60-B21E-9F57E11EB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5863590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319</xdr:row>
      <xdr:rowOff>114300</xdr:rowOff>
    </xdr:from>
    <xdr:to>
      <xdr:col>0</xdr:col>
      <xdr:colOff>132080</xdr:colOff>
      <xdr:row>320</xdr:row>
      <xdr:rowOff>55880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56A9268-99BA-4CE4-99F0-85231189E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5863590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319</xdr:row>
      <xdr:rowOff>114300</xdr:rowOff>
    </xdr:from>
    <xdr:to>
      <xdr:col>0</xdr:col>
      <xdr:colOff>96520</xdr:colOff>
      <xdr:row>320</xdr:row>
      <xdr:rowOff>55880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F2BE20F-771E-4884-BB14-5704F109A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58635900"/>
          <a:ext cx="9906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0</xdr:col>
      <xdr:colOff>152400</xdr:colOff>
      <xdr:row>321</xdr:row>
      <xdr:rowOff>152400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D849D4C-2BE1-45E7-93B7-544992D48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588873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0</xdr:col>
      <xdr:colOff>56515</xdr:colOff>
      <xdr:row>321</xdr:row>
      <xdr:rowOff>152400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D0ED746-0E81-4DC0-A7BD-C5599CA91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58887360"/>
          <a:ext cx="730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322</xdr:row>
      <xdr:rowOff>38100</xdr:rowOff>
    </xdr:from>
    <xdr:to>
      <xdr:col>0</xdr:col>
      <xdr:colOff>152400</xdr:colOff>
      <xdr:row>322</xdr:row>
      <xdr:rowOff>169908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A0C284B-1B31-4A21-98B8-76CA02031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5910834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322</xdr:row>
      <xdr:rowOff>38100</xdr:rowOff>
    </xdr:from>
    <xdr:to>
      <xdr:col>0</xdr:col>
      <xdr:colOff>132080</xdr:colOff>
      <xdr:row>322</xdr:row>
      <xdr:rowOff>169908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308E408-14A0-4879-B737-83127B962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5910834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322</xdr:row>
      <xdr:rowOff>38100</xdr:rowOff>
    </xdr:from>
    <xdr:to>
      <xdr:col>0</xdr:col>
      <xdr:colOff>96520</xdr:colOff>
      <xdr:row>322</xdr:row>
      <xdr:rowOff>169908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D7BE2EB-ED17-4A00-ABEC-91992E5F6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59108340"/>
          <a:ext cx="9906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323</xdr:row>
      <xdr:rowOff>76200</xdr:rowOff>
    </xdr:from>
    <xdr:to>
      <xdr:col>0</xdr:col>
      <xdr:colOff>152400</xdr:colOff>
      <xdr:row>324</xdr:row>
      <xdr:rowOff>17780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687B4BF-235F-4274-91EA-5B884F993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5932932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323</xdr:row>
      <xdr:rowOff>76200</xdr:rowOff>
    </xdr:from>
    <xdr:to>
      <xdr:col>0</xdr:col>
      <xdr:colOff>132080</xdr:colOff>
      <xdr:row>324</xdr:row>
      <xdr:rowOff>17780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C4D0978-57E0-4103-96DB-C306A6DF6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5932932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323</xdr:row>
      <xdr:rowOff>76200</xdr:rowOff>
    </xdr:from>
    <xdr:to>
      <xdr:col>0</xdr:col>
      <xdr:colOff>171450</xdr:colOff>
      <xdr:row>324</xdr:row>
      <xdr:rowOff>17780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1B50AD7-814B-4FED-876F-167AD118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5932932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323</xdr:row>
      <xdr:rowOff>76200</xdr:rowOff>
    </xdr:from>
    <xdr:to>
      <xdr:col>0</xdr:col>
      <xdr:colOff>93980</xdr:colOff>
      <xdr:row>324</xdr:row>
      <xdr:rowOff>17780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E0B0AA5-E510-4272-B531-29D91EC0E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59329320"/>
          <a:ext cx="9525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324</xdr:row>
      <xdr:rowOff>114300</xdr:rowOff>
    </xdr:from>
    <xdr:to>
      <xdr:col>0</xdr:col>
      <xdr:colOff>152400</xdr:colOff>
      <xdr:row>325</xdr:row>
      <xdr:rowOff>55881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B452DBD-B0DD-423E-A77F-6CA1A238D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5955030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324</xdr:row>
      <xdr:rowOff>114300</xdr:rowOff>
    </xdr:from>
    <xdr:to>
      <xdr:col>0</xdr:col>
      <xdr:colOff>132080</xdr:colOff>
      <xdr:row>325</xdr:row>
      <xdr:rowOff>55881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57D2C75-FAC0-4320-9DDA-79F68454F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5955030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324</xdr:row>
      <xdr:rowOff>114300</xdr:rowOff>
    </xdr:from>
    <xdr:to>
      <xdr:col>0</xdr:col>
      <xdr:colOff>171450</xdr:colOff>
      <xdr:row>325</xdr:row>
      <xdr:rowOff>55881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EB4A279-3E34-40C2-88FA-9578B81D0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5955030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324</xdr:row>
      <xdr:rowOff>114300</xdr:rowOff>
    </xdr:from>
    <xdr:to>
      <xdr:col>0</xdr:col>
      <xdr:colOff>171450</xdr:colOff>
      <xdr:row>325</xdr:row>
      <xdr:rowOff>55881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659CF379-D79B-4A83-B68C-3D9777DF1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59550300"/>
          <a:ext cx="1612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324</xdr:row>
      <xdr:rowOff>114300</xdr:rowOff>
    </xdr:from>
    <xdr:to>
      <xdr:col>0</xdr:col>
      <xdr:colOff>133350</xdr:colOff>
      <xdr:row>325</xdr:row>
      <xdr:rowOff>55881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D2065AD-6BEB-4E82-B107-ADBB0CAA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59550300"/>
          <a:ext cx="11557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325</xdr:row>
      <xdr:rowOff>152400</xdr:rowOff>
    </xdr:from>
    <xdr:to>
      <xdr:col>0</xdr:col>
      <xdr:colOff>152400</xdr:colOff>
      <xdr:row>326</xdr:row>
      <xdr:rowOff>93979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98AFCA4-DE2E-4E17-BD80-8F796645E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5977128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325</xdr:row>
      <xdr:rowOff>152400</xdr:rowOff>
    </xdr:from>
    <xdr:to>
      <xdr:col>0</xdr:col>
      <xdr:colOff>132080</xdr:colOff>
      <xdr:row>326</xdr:row>
      <xdr:rowOff>93979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62735F1-F362-43FC-8D77-D11645D0B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5977128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325</xdr:row>
      <xdr:rowOff>152400</xdr:rowOff>
    </xdr:from>
    <xdr:to>
      <xdr:col>0</xdr:col>
      <xdr:colOff>171450</xdr:colOff>
      <xdr:row>326</xdr:row>
      <xdr:rowOff>93979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764255BB-016F-4B3D-9F79-028F6223B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5977128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325</xdr:row>
      <xdr:rowOff>152400</xdr:rowOff>
    </xdr:from>
    <xdr:to>
      <xdr:col>0</xdr:col>
      <xdr:colOff>171450</xdr:colOff>
      <xdr:row>326</xdr:row>
      <xdr:rowOff>93979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DA716746-F766-4D0D-89DF-9F97D69C2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59771280"/>
          <a:ext cx="1612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325</xdr:row>
      <xdr:rowOff>152400</xdr:rowOff>
    </xdr:from>
    <xdr:to>
      <xdr:col>0</xdr:col>
      <xdr:colOff>129540</xdr:colOff>
      <xdr:row>326</xdr:row>
      <xdr:rowOff>93979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1333845D-E029-4E67-B545-F770BB679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59771280"/>
          <a:ext cx="126365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325</xdr:row>
      <xdr:rowOff>152400</xdr:rowOff>
    </xdr:from>
    <xdr:to>
      <xdr:col>0</xdr:col>
      <xdr:colOff>110490</xdr:colOff>
      <xdr:row>326</xdr:row>
      <xdr:rowOff>93979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9ECEA614-0F5E-4F74-997D-E30615CD0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59771280"/>
          <a:ext cx="10795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327</xdr:row>
      <xdr:rowOff>7620</xdr:rowOff>
    </xdr:from>
    <xdr:to>
      <xdr:col>0</xdr:col>
      <xdr:colOff>152400</xdr:colOff>
      <xdr:row>327</xdr:row>
      <xdr:rowOff>132080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C04513A-8536-4107-9C6C-405F43101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5999226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327</xdr:row>
      <xdr:rowOff>7620</xdr:rowOff>
    </xdr:from>
    <xdr:to>
      <xdr:col>0</xdr:col>
      <xdr:colOff>56515</xdr:colOff>
      <xdr:row>327</xdr:row>
      <xdr:rowOff>132080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5C005D83-8725-41A1-8749-FA2B8AF8A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59992260"/>
          <a:ext cx="73025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328</xdr:row>
      <xdr:rowOff>45720</xdr:rowOff>
    </xdr:from>
    <xdr:to>
      <xdr:col>0</xdr:col>
      <xdr:colOff>152400</xdr:colOff>
      <xdr:row>329</xdr:row>
      <xdr:rowOff>56515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36B48DA-C9CF-4E8D-9C3B-0CC023DB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0213240"/>
          <a:ext cx="15240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328</xdr:row>
      <xdr:rowOff>45720</xdr:rowOff>
    </xdr:from>
    <xdr:to>
      <xdr:col>0</xdr:col>
      <xdr:colOff>132080</xdr:colOff>
      <xdr:row>329</xdr:row>
      <xdr:rowOff>56515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150CF589-07C6-4AEF-A7DF-8D18BBDDE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0213240"/>
          <a:ext cx="14859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328</xdr:row>
      <xdr:rowOff>45720</xdr:rowOff>
    </xdr:from>
    <xdr:to>
      <xdr:col>0</xdr:col>
      <xdr:colOff>96520</xdr:colOff>
      <xdr:row>329</xdr:row>
      <xdr:rowOff>56515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2DDCCB83-7B91-4F63-A4D1-63EF27413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0213240"/>
          <a:ext cx="9906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329</xdr:row>
      <xdr:rowOff>83820</xdr:rowOff>
    </xdr:from>
    <xdr:to>
      <xdr:col>0</xdr:col>
      <xdr:colOff>152400</xdr:colOff>
      <xdr:row>330</xdr:row>
      <xdr:rowOff>93345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E838FB5-F612-4333-AB39-C5CDBDAFC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0434220"/>
          <a:ext cx="15240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329</xdr:row>
      <xdr:rowOff>83820</xdr:rowOff>
    </xdr:from>
    <xdr:to>
      <xdr:col>0</xdr:col>
      <xdr:colOff>132080</xdr:colOff>
      <xdr:row>330</xdr:row>
      <xdr:rowOff>93345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BF9C8B45-1CBD-4971-AC03-BE8362B83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0434220"/>
          <a:ext cx="14859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329</xdr:row>
      <xdr:rowOff>83820</xdr:rowOff>
    </xdr:from>
    <xdr:to>
      <xdr:col>0</xdr:col>
      <xdr:colOff>171450</xdr:colOff>
      <xdr:row>330</xdr:row>
      <xdr:rowOff>93345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12965EDF-B6C5-498D-8A77-E60BA1B3B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0434220"/>
          <a:ext cx="16891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329</xdr:row>
      <xdr:rowOff>83820</xdr:rowOff>
    </xdr:from>
    <xdr:to>
      <xdr:col>0</xdr:col>
      <xdr:colOff>93980</xdr:colOff>
      <xdr:row>330</xdr:row>
      <xdr:rowOff>93345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3FDE34A3-8670-4C94-B43A-D14685B79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0434220"/>
          <a:ext cx="9525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330</xdr:row>
      <xdr:rowOff>121920</xdr:rowOff>
    </xdr:from>
    <xdr:to>
      <xdr:col>0</xdr:col>
      <xdr:colOff>152400</xdr:colOff>
      <xdr:row>331</xdr:row>
      <xdr:rowOff>131445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2FD6D2FA-4380-4B57-BFB2-F647D93BE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0655200"/>
          <a:ext cx="15240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330</xdr:row>
      <xdr:rowOff>121920</xdr:rowOff>
    </xdr:from>
    <xdr:to>
      <xdr:col>0</xdr:col>
      <xdr:colOff>132080</xdr:colOff>
      <xdr:row>331</xdr:row>
      <xdr:rowOff>131445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42B0857-0E83-4DDD-88E4-3C3FBD743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0655200"/>
          <a:ext cx="14859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330</xdr:row>
      <xdr:rowOff>121920</xdr:rowOff>
    </xdr:from>
    <xdr:to>
      <xdr:col>0</xdr:col>
      <xdr:colOff>171450</xdr:colOff>
      <xdr:row>331</xdr:row>
      <xdr:rowOff>131445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5675CC96-B50F-4F14-A8B2-CC673BD6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0655200"/>
          <a:ext cx="16891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330</xdr:row>
      <xdr:rowOff>121920</xdr:rowOff>
    </xdr:from>
    <xdr:to>
      <xdr:col>0</xdr:col>
      <xdr:colOff>171450</xdr:colOff>
      <xdr:row>331</xdr:row>
      <xdr:rowOff>131445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E0C3FCFC-C093-4052-93BE-3BCEBE0B3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0655200"/>
          <a:ext cx="16129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330</xdr:row>
      <xdr:rowOff>121920</xdr:rowOff>
    </xdr:from>
    <xdr:to>
      <xdr:col>0</xdr:col>
      <xdr:colOff>133350</xdr:colOff>
      <xdr:row>331</xdr:row>
      <xdr:rowOff>131445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918E649E-0FB6-433E-B116-1EC0830EC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60655200"/>
          <a:ext cx="11557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331</xdr:row>
      <xdr:rowOff>160020</xdr:rowOff>
    </xdr:from>
    <xdr:to>
      <xdr:col>0</xdr:col>
      <xdr:colOff>152400</xdr:colOff>
      <xdr:row>332</xdr:row>
      <xdr:rowOff>149861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8B102DF3-ADD9-42B0-93CA-F1A831673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0876180"/>
          <a:ext cx="15240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331</xdr:row>
      <xdr:rowOff>160020</xdr:rowOff>
    </xdr:from>
    <xdr:to>
      <xdr:col>0</xdr:col>
      <xdr:colOff>132080</xdr:colOff>
      <xdr:row>332</xdr:row>
      <xdr:rowOff>149861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2209CC27-0B66-4CF7-8BAC-D18CA0A32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0876180"/>
          <a:ext cx="14859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331</xdr:row>
      <xdr:rowOff>160020</xdr:rowOff>
    </xdr:from>
    <xdr:to>
      <xdr:col>0</xdr:col>
      <xdr:colOff>171450</xdr:colOff>
      <xdr:row>332</xdr:row>
      <xdr:rowOff>149861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A8369C65-BC78-42E4-82AB-36BF995C5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0876180"/>
          <a:ext cx="16891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331</xdr:row>
      <xdr:rowOff>160020</xdr:rowOff>
    </xdr:from>
    <xdr:to>
      <xdr:col>0</xdr:col>
      <xdr:colOff>93980</xdr:colOff>
      <xdr:row>332</xdr:row>
      <xdr:rowOff>149861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5481D23B-7E56-4BA7-A8AF-806C36D48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0876180"/>
          <a:ext cx="9525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0</xdr:col>
      <xdr:colOff>152400</xdr:colOff>
      <xdr:row>332</xdr:row>
      <xdr:rowOff>152400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B951B3A-A5A7-4CF6-8E62-8F8649DD6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0899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0</xdr:col>
      <xdr:colOff>56515</xdr:colOff>
      <xdr:row>332</xdr:row>
      <xdr:rowOff>152400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CDD3FBBE-37FA-453D-AADE-FAE8161BC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0899040"/>
          <a:ext cx="730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333</xdr:row>
      <xdr:rowOff>38100</xdr:rowOff>
    </xdr:from>
    <xdr:to>
      <xdr:col>0</xdr:col>
      <xdr:colOff>152400</xdr:colOff>
      <xdr:row>334</xdr:row>
      <xdr:rowOff>2540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5B745191-905A-4697-ACAB-2541AAA50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112002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333</xdr:row>
      <xdr:rowOff>38100</xdr:rowOff>
    </xdr:from>
    <xdr:to>
      <xdr:col>0</xdr:col>
      <xdr:colOff>56515</xdr:colOff>
      <xdr:row>334</xdr:row>
      <xdr:rowOff>2540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CD438476-915D-46E2-8CB2-3EB9B8D1B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1120020"/>
          <a:ext cx="73025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334</xdr:row>
      <xdr:rowOff>76200</xdr:rowOff>
    </xdr:from>
    <xdr:to>
      <xdr:col>0</xdr:col>
      <xdr:colOff>152400</xdr:colOff>
      <xdr:row>335</xdr:row>
      <xdr:rowOff>40640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29BE9298-C505-4211-A20C-8813AE878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134100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334</xdr:row>
      <xdr:rowOff>76200</xdr:rowOff>
    </xdr:from>
    <xdr:to>
      <xdr:col>0</xdr:col>
      <xdr:colOff>132080</xdr:colOff>
      <xdr:row>335</xdr:row>
      <xdr:rowOff>40640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25396109-ED61-4D83-8313-8D963FF2A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134100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334</xdr:row>
      <xdr:rowOff>76200</xdr:rowOff>
    </xdr:from>
    <xdr:to>
      <xdr:col>0</xdr:col>
      <xdr:colOff>96520</xdr:colOff>
      <xdr:row>335</xdr:row>
      <xdr:rowOff>40640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49BDE3EB-6E51-496C-91AD-986FAC2A5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1341000"/>
          <a:ext cx="9906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152400</xdr:colOff>
      <xdr:row>337</xdr:row>
      <xdr:rowOff>152400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FFFB6D8-BB8B-41CC-895E-752783542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18134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56515</xdr:colOff>
      <xdr:row>337</xdr:row>
      <xdr:rowOff>152400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8A2216FA-8D44-44B6-B326-0688FED6E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1813440"/>
          <a:ext cx="730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338</xdr:row>
      <xdr:rowOff>38100</xdr:rowOff>
    </xdr:from>
    <xdr:to>
      <xdr:col>0</xdr:col>
      <xdr:colOff>152400</xdr:colOff>
      <xdr:row>339</xdr:row>
      <xdr:rowOff>2541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BE04FDC3-DE41-4EE5-AA65-F4081B3F2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203442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338</xdr:row>
      <xdr:rowOff>38100</xdr:rowOff>
    </xdr:from>
    <xdr:to>
      <xdr:col>0</xdr:col>
      <xdr:colOff>132080</xdr:colOff>
      <xdr:row>339</xdr:row>
      <xdr:rowOff>2541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EFC2ED38-F106-4113-8EFF-EB9D3BEDE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203442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338</xdr:row>
      <xdr:rowOff>38100</xdr:rowOff>
    </xdr:from>
    <xdr:to>
      <xdr:col>0</xdr:col>
      <xdr:colOff>171450</xdr:colOff>
      <xdr:row>339</xdr:row>
      <xdr:rowOff>2541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1268CED8-99FB-4CF4-B163-00CEC5C5A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203442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338</xdr:row>
      <xdr:rowOff>38100</xdr:rowOff>
    </xdr:from>
    <xdr:to>
      <xdr:col>0</xdr:col>
      <xdr:colOff>93980</xdr:colOff>
      <xdr:row>339</xdr:row>
      <xdr:rowOff>2541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AFEF1539-2381-4C00-8F33-9E15C79C2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2034420"/>
          <a:ext cx="9525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</xdr:row>
      <xdr:rowOff>76200</xdr:rowOff>
    </xdr:from>
    <xdr:to>
      <xdr:col>0</xdr:col>
      <xdr:colOff>152400</xdr:colOff>
      <xdr:row>340</xdr:row>
      <xdr:rowOff>40639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CFD5275-721F-4408-AB4C-E77B47E79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225540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</xdr:row>
      <xdr:rowOff>76200</xdr:rowOff>
    </xdr:from>
    <xdr:to>
      <xdr:col>0</xdr:col>
      <xdr:colOff>132080</xdr:colOff>
      <xdr:row>340</xdr:row>
      <xdr:rowOff>40639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C68AD1B6-33BA-428B-8748-DDB9D3BF2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225540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</xdr:row>
      <xdr:rowOff>76200</xdr:rowOff>
    </xdr:from>
    <xdr:to>
      <xdr:col>0</xdr:col>
      <xdr:colOff>171450</xdr:colOff>
      <xdr:row>340</xdr:row>
      <xdr:rowOff>40639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592E2CA-2419-4D31-9740-5CD06C029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225540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</xdr:row>
      <xdr:rowOff>76200</xdr:rowOff>
    </xdr:from>
    <xdr:to>
      <xdr:col>0</xdr:col>
      <xdr:colOff>171450</xdr:colOff>
      <xdr:row>340</xdr:row>
      <xdr:rowOff>40639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7D386234-726D-4994-8CC9-01B99173B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2255400"/>
          <a:ext cx="1612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</xdr:row>
      <xdr:rowOff>76200</xdr:rowOff>
    </xdr:from>
    <xdr:to>
      <xdr:col>0</xdr:col>
      <xdr:colOff>133350</xdr:colOff>
      <xdr:row>340</xdr:row>
      <xdr:rowOff>40639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172F52BE-5E54-4341-BB61-CB126D9DB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62255400"/>
          <a:ext cx="11557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114300</xdr:rowOff>
    </xdr:from>
    <xdr:to>
      <xdr:col>0</xdr:col>
      <xdr:colOff>152400</xdr:colOff>
      <xdr:row>341</xdr:row>
      <xdr:rowOff>78740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5ADB7FC9-3362-4811-B12A-CAB255223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247638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114300</xdr:rowOff>
    </xdr:from>
    <xdr:to>
      <xdr:col>0</xdr:col>
      <xdr:colOff>132080</xdr:colOff>
      <xdr:row>341</xdr:row>
      <xdr:rowOff>78740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AD641248-6A39-4EB4-B84A-C28511FF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247638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114300</xdr:rowOff>
    </xdr:from>
    <xdr:to>
      <xdr:col>0</xdr:col>
      <xdr:colOff>171450</xdr:colOff>
      <xdr:row>341</xdr:row>
      <xdr:rowOff>78740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36CB8460-52C2-4ADA-9501-99C63F79E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247638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114300</xdr:rowOff>
    </xdr:from>
    <xdr:to>
      <xdr:col>0</xdr:col>
      <xdr:colOff>171450</xdr:colOff>
      <xdr:row>341</xdr:row>
      <xdr:rowOff>78740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305A4DB9-75AD-4CBC-9F3E-9B7472D70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2476380"/>
          <a:ext cx="1612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114300</xdr:rowOff>
    </xdr:from>
    <xdr:to>
      <xdr:col>0</xdr:col>
      <xdr:colOff>129540</xdr:colOff>
      <xdr:row>341</xdr:row>
      <xdr:rowOff>78740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A3205712-01B1-4BF3-8463-F128B56E2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62476380"/>
          <a:ext cx="126365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114300</xdr:rowOff>
    </xdr:from>
    <xdr:to>
      <xdr:col>0</xdr:col>
      <xdr:colOff>110490</xdr:colOff>
      <xdr:row>341</xdr:row>
      <xdr:rowOff>78740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B541AA8C-D116-4766-B3FD-6DBC99B2D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62476380"/>
          <a:ext cx="10795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152400</xdr:rowOff>
    </xdr:from>
    <xdr:to>
      <xdr:col>0</xdr:col>
      <xdr:colOff>152400</xdr:colOff>
      <xdr:row>342</xdr:row>
      <xdr:rowOff>116840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95A49E96-F554-4080-B10E-868597F0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269736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152400</xdr:rowOff>
    </xdr:from>
    <xdr:to>
      <xdr:col>0</xdr:col>
      <xdr:colOff>132080</xdr:colOff>
      <xdr:row>342</xdr:row>
      <xdr:rowOff>116840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5B03734-643D-4094-BF58-2E37668FD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269736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152400</xdr:rowOff>
    </xdr:from>
    <xdr:to>
      <xdr:col>0</xdr:col>
      <xdr:colOff>171450</xdr:colOff>
      <xdr:row>342</xdr:row>
      <xdr:rowOff>116840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C5F0962C-EBEA-4543-B86B-24E6C8BAB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269736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152400</xdr:rowOff>
    </xdr:from>
    <xdr:to>
      <xdr:col>0</xdr:col>
      <xdr:colOff>171450</xdr:colOff>
      <xdr:row>342</xdr:row>
      <xdr:rowOff>116840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9A31B085-C0DB-47EE-82D5-EE9957B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2697360"/>
          <a:ext cx="1612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152400</xdr:rowOff>
    </xdr:from>
    <xdr:to>
      <xdr:col>0</xdr:col>
      <xdr:colOff>129540</xdr:colOff>
      <xdr:row>342</xdr:row>
      <xdr:rowOff>116840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31CE1F12-F38C-49A9-8F72-5BC524E08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62697360"/>
          <a:ext cx="126365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152400</xdr:rowOff>
    </xdr:from>
    <xdr:to>
      <xdr:col>0</xdr:col>
      <xdr:colOff>110490</xdr:colOff>
      <xdr:row>342</xdr:row>
      <xdr:rowOff>116840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233D3446-E866-45AB-9F28-915F5EA3A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62697360"/>
          <a:ext cx="10795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152400</xdr:colOff>
      <xdr:row>344</xdr:row>
      <xdr:rowOff>152400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45BF09C4-0354-43F5-8983-7F1C2FFF9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3093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56515</xdr:colOff>
      <xdr:row>344</xdr:row>
      <xdr:rowOff>152400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58083E54-8E38-4675-9E1D-98B8081DF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3093600"/>
          <a:ext cx="730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38100</xdr:rowOff>
    </xdr:from>
    <xdr:to>
      <xdr:col>0</xdr:col>
      <xdr:colOff>152400</xdr:colOff>
      <xdr:row>346</xdr:row>
      <xdr:rowOff>2541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13DAA9F1-6578-4C48-A74C-96D6D7263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331458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38100</xdr:rowOff>
    </xdr:from>
    <xdr:to>
      <xdr:col>0</xdr:col>
      <xdr:colOff>132080</xdr:colOff>
      <xdr:row>346</xdr:row>
      <xdr:rowOff>2541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2E1F9270-BEA6-41B7-828D-D69D8237E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331458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38100</xdr:rowOff>
    </xdr:from>
    <xdr:to>
      <xdr:col>0</xdr:col>
      <xdr:colOff>96520</xdr:colOff>
      <xdr:row>346</xdr:row>
      <xdr:rowOff>2541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FB6B0990-1E7C-4DF3-8190-B71A869F6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3314580"/>
          <a:ext cx="9906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152400</xdr:colOff>
      <xdr:row>347</xdr:row>
      <xdr:rowOff>152400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82E6DC8E-6ACC-4DC4-BCA4-1ABCFA7DB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36422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132080</xdr:colOff>
      <xdr:row>347</xdr:row>
      <xdr:rowOff>152400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CA236CC3-CB7A-4AED-B4B3-75B9371EC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3642240"/>
          <a:ext cx="14859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96520</xdr:colOff>
      <xdr:row>347</xdr:row>
      <xdr:rowOff>152400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C8ECB1F1-0739-4FB5-8B2B-E2EECD564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3642240"/>
          <a:ext cx="9906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38100</xdr:rowOff>
    </xdr:from>
    <xdr:to>
      <xdr:col>0</xdr:col>
      <xdr:colOff>152400</xdr:colOff>
      <xdr:row>349</xdr:row>
      <xdr:rowOff>2540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25D32D39-D0CA-4394-B08A-D9FFC9898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386322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38100</xdr:rowOff>
    </xdr:from>
    <xdr:to>
      <xdr:col>0</xdr:col>
      <xdr:colOff>132080</xdr:colOff>
      <xdr:row>349</xdr:row>
      <xdr:rowOff>2540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934CCB6A-FE96-4406-91EC-3682A5CCC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386322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38100</xdr:rowOff>
    </xdr:from>
    <xdr:to>
      <xdr:col>0</xdr:col>
      <xdr:colOff>171450</xdr:colOff>
      <xdr:row>349</xdr:row>
      <xdr:rowOff>2540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3A6EC8B4-1731-4F73-8A35-C8FF6C485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386322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38100</xdr:rowOff>
    </xdr:from>
    <xdr:to>
      <xdr:col>0</xdr:col>
      <xdr:colOff>93980</xdr:colOff>
      <xdr:row>349</xdr:row>
      <xdr:rowOff>2540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A325CBB9-6CDB-4942-B64F-01A5525C5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3863220"/>
          <a:ext cx="9525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349</xdr:row>
      <xdr:rowOff>76200</xdr:rowOff>
    </xdr:from>
    <xdr:to>
      <xdr:col>0</xdr:col>
      <xdr:colOff>152400</xdr:colOff>
      <xdr:row>350</xdr:row>
      <xdr:rowOff>40640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B201EA81-35C0-4958-8272-78099E1F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408420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349</xdr:row>
      <xdr:rowOff>76200</xdr:rowOff>
    </xdr:from>
    <xdr:to>
      <xdr:col>0</xdr:col>
      <xdr:colOff>56515</xdr:colOff>
      <xdr:row>350</xdr:row>
      <xdr:rowOff>40640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B183E6AF-8370-4675-9FEF-12F2A13B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4084200"/>
          <a:ext cx="73025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152400</xdr:colOff>
      <xdr:row>355</xdr:row>
      <xdr:rowOff>152400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EE18672B-2151-453A-B5C5-2A54A0815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51052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56515</xdr:colOff>
      <xdr:row>355</xdr:row>
      <xdr:rowOff>152400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BD9E2043-23CD-4386-AA88-3EBAF2BA9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5105280"/>
          <a:ext cx="730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356</xdr:row>
      <xdr:rowOff>38100</xdr:rowOff>
    </xdr:from>
    <xdr:to>
      <xdr:col>0</xdr:col>
      <xdr:colOff>152400</xdr:colOff>
      <xdr:row>357</xdr:row>
      <xdr:rowOff>2540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5390B604-B569-4CAB-B3C4-E99AA18E7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532626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356</xdr:row>
      <xdr:rowOff>38100</xdr:rowOff>
    </xdr:from>
    <xdr:to>
      <xdr:col>0</xdr:col>
      <xdr:colOff>132080</xdr:colOff>
      <xdr:row>357</xdr:row>
      <xdr:rowOff>2540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29CD0404-ECC5-47EC-A423-3D470C29B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532626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356</xdr:row>
      <xdr:rowOff>38100</xdr:rowOff>
    </xdr:from>
    <xdr:to>
      <xdr:col>0</xdr:col>
      <xdr:colOff>96520</xdr:colOff>
      <xdr:row>357</xdr:row>
      <xdr:rowOff>2540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82C1FC1A-5945-433B-A9D8-B9F219ED8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5326260"/>
          <a:ext cx="9906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357</xdr:row>
      <xdr:rowOff>76200</xdr:rowOff>
    </xdr:from>
    <xdr:to>
      <xdr:col>0</xdr:col>
      <xdr:colOff>152400</xdr:colOff>
      <xdr:row>358</xdr:row>
      <xdr:rowOff>40640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BBBFE4F9-1827-4560-802F-9A7C6D6E8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554724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357</xdr:row>
      <xdr:rowOff>76200</xdr:rowOff>
    </xdr:from>
    <xdr:to>
      <xdr:col>0</xdr:col>
      <xdr:colOff>132080</xdr:colOff>
      <xdr:row>358</xdr:row>
      <xdr:rowOff>40640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3332A661-78F7-4DA8-B688-C065094FB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554724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357</xdr:row>
      <xdr:rowOff>76200</xdr:rowOff>
    </xdr:from>
    <xdr:to>
      <xdr:col>0</xdr:col>
      <xdr:colOff>171450</xdr:colOff>
      <xdr:row>358</xdr:row>
      <xdr:rowOff>40640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4A7F0AFD-03D8-45C8-83D3-600AB36EE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554724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357</xdr:row>
      <xdr:rowOff>76200</xdr:rowOff>
    </xdr:from>
    <xdr:to>
      <xdr:col>0</xdr:col>
      <xdr:colOff>93980</xdr:colOff>
      <xdr:row>358</xdr:row>
      <xdr:rowOff>40640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A891506-B92A-42D0-A492-CF6FEE43E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5547240"/>
          <a:ext cx="9525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358</xdr:row>
      <xdr:rowOff>114300</xdr:rowOff>
    </xdr:from>
    <xdr:to>
      <xdr:col>0</xdr:col>
      <xdr:colOff>152400</xdr:colOff>
      <xdr:row>359</xdr:row>
      <xdr:rowOff>78740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CEBD9743-A85D-40BA-8C7C-B705C7B9F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576822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358</xdr:row>
      <xdr:rowOff>114300</xdr:rowOff>
    </xdr:from>
    <xdr:to>
      <xdr:col>0</xdr:col>
      <xdr:colOff>132080</xdr:colOff>
      <xdr:row>359</xdr:row>
      <xdr:rowOff>78740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92B542CD-DE9B-4BCF-814B-A42078968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576822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358</xdr:row>
      <xdr:rowOff>114300</xdr:rowOff>
    </xdr:from>
    <xdr:to>
      <xdr:col>0</xdr:col>
      <xdr:colOff>171450</xdr:colOff>
      <xdr:row>359</xdr:row>
      <xdr:rowOff>78740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767F5DB7-C365-4744-A942-A7432D6B7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576822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358</xdr:row>
      <xdr:rowOff>114300</xdr:rowOff>
    </xdr:from>
    <xdr:to>
      <xdr:col>0</xdr:col>
      <xdr:colOff>171450</xdr:colOff>
      <xdr:row>359</xdr:row>
      <xdr:rowOff>78740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4234B411-AF75-40C1-A118-B549556C1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5768220"/>
          <a:ext cx="1612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358</xdr:row>
      <xdr:rowOff>114300</xdr:rowOff>
    </xdr:from>
    <xdr:to>
      <xdr:col>0</xdr:col>
      <xdr:colOff>133350</xdr:colOff>
      <xdr:row>359</xdr:row>
      <xdr:rowOff>78740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2319D91-8F18-4389-8A00-F93853F9D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65768220"/>
          <a:ext cx="11557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152400</xdr:rowOff>
    </xdr:from>
    <xdr:to>
      <xdr:col>0</xdr:col>
      <xdr:colOff>152400</xdr:colOff>
      <xdr:row>360</xdr:row>
      <xdr:rowOff>116841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6D9387D-8482-482A-A946-D191FCAFE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598920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152400</xdr:rowOff>
    </xdr:from>
    <xdr:to>
      <xdr:col>0</xdr:col>
      <xdr:colOff>132080</xdr:colOff>
      <xdr:row>360</xdr:row>
      <xdr:rowOff>116841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491567CE-C929-4914-833F-EB5CDB7AF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598920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152400</xdr:rowOff>
    </xdr:from>
    <xdr:to>
      <xdr:col>0</xdr:col>
      <xdr:colOff>171450</xdr:colOff>
      <xdr:row>360</xdr:row>
      <xdr:rowOff>116841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27C9FB48-CA82-485F-9CA7-0FA8029F6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598920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152400</xdr:rowOff>
    </xdr:from>
    <xdr:to>
      <xdr:col>0</xdr:col>
      <xdr:colOff>93980</xdr:colOff>
      <xdr:row>360</xdr:row>
      <xdr:rowOff>116841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6A1C138B-4952-4B0D-896F-987D750F2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5989200"/>
          <a:ext cx="9525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361</xdr:row>
      <xdr:rowOff>7620</xdr:rowOff>
    </xdr:from>
    <xdr:to>
      <xdr:col>0</xdr:col>
      <xdr:colOff>152400</xdr:colOff>
      <xdr:row>361</xdr:row>
      <xdr:rowOff>154940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AADD524-4BEA-46F5-8D14-41996BC82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621018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361</xdr:row>
      <xdr:rowOff>7620</xdr:rowOff>
    </xdr:from>
    <xdr:to>
      <xdr:col>0</xdr:col>
      <xdr:colOff>132080</xdr:colOff>
      <xdr:row>361</xdr:row>
      <xdr:rowOff>154940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2706372A-49C7-4BAF-A2DD-85FD32A15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621018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361</xdr:row>
      <xdr:rowOff>7620</xdr:rowOff>
    </xdr:from>
    <xdr:to>
      <xdr:col>0</xdr:col>
      <xdr:colOff>171450</xdr:colOff>
      <xdr:row>361</xdr:row>
      <xdr:rowOff>154940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36AE6EE3-FB60-40EC-B04C-CF257F9CF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621018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361</xdr:row>
      <xdr:rowOff>7620</xdr:rowOff>
    </xdr:from>
    <xdr:to>
      <xdr:col>0</xdr:col>
      <xdr:colOff>171450</xdr:colOff>
      <xdr:row>361</xdr:row>
      <xdr:rowOff>154940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417AC5A6-ACF6-43B3-BF95-F975E2C29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6210180"/>
          <a:ext cx="1612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361</xdr:row>
      <xdr:rowOff>7620</xdr:rowOff>
    </xdr:from>
    <xdr:to>
      <xdr:col>0</xdr:col>
      <xdr:colOff>133350</xdr:colOff>
      <xdr:row>361</xdr:row>
      <xdr:rowOff>154940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9E001CC6-7663-4319-9B4B-5DF360961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66210180"/>
          <a:ext cx="11557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45720</xdr:rowOff>
    </xdr:from>
    <xdr:to>
      <xdr:col>0</xdr:col>
      <xdr:colOff>152400</xdr:colOff>
      <xdr:row>363</xdr:row>
      <xdr:rowOff>35560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960044D6-CCDD-467F-BF19-D4516CE1B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6431160"/>
          <a:ext cx="15240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45720</xdr:rowOff>
    </xdr:from>
    <xdr:to>
      <xdr:col>0</xdr:col>
      <xdr:colOff>132080</xdr:colOff>
      <xdr:row>363</xdr:row>
      <xdr:rowOff>35560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82748DB7-4B69-40D7-A3D0-82544A8F2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6431160"/>
          <a:ext cx="14859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45720</xdr:rowOff>
    </xdr:from>
    <xdr:to>
      <xdr:col>0</xdr:col>
      <xdr:colOff>171450</xdr:colOff>
      <xdr:row>363</xdr:row>
      <xdr:rowOff>35560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58AEA4E6-ABD0-4B0C-B729-DD663D6A9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6431160"/>
          <a:ext cx="16891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45720</xdr:rowOff>
    </xdr:from>
    <xdr:to>
      <xdr:col>0</xdr:col>
      <xdr:colOff>171450</xdr:colOff>
      <xdr:row>363</xdr:row>
      <xdr:rowOff>35560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1EFFCE9F-9B9A-4059-9070-703A555DA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6431160"/>
          <a:ext cx="16129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45720</xdr:rowOff>
    </xdr:from>
    <xdr:to>
      <xdr:col>0</xdr:col>
      <xdr:colOff>133350</xdr:colOff>
      <xdr:row>363</xdr:row>
      <xdr:rowOff>35560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AE5210C7-80B9-4709-8FB1-998178B6F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66431160"/>
          <a:ext cx="11557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363</xdr:row>
      <xdr:rowOff>83820</xdr:rowOff>
    </xdr:from>
    <xdr:to>
      <xdr:col>0</xdr:col>
      <xdr:colOff>152400</xdr:colOff>
      <xdr:row>364</xdr:row>
      <xdr:rowOff>72390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D9874951-AA8A-4269-8D15-4226630EF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6652140"/>
          <a:ext cx="15240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363</xdr:row>
      <xdr:rowOff>83820</xdr:rowOff>
    </xdr:from>
    <xdr:to>
      <xdr:col>0</xdr:col>
      <xdr:colOff>132080</xdr:colOff>
      <xdr:row>364</xdr:row>
      <xdr:rowOff>72390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A84E0055-37D8-4A0B-B45C-70C9DF275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6652140"/>
          <a:ext cx="14859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363</xdr:row>
      <xdr:rowOff>83820</xdr:rowOff>
    </xdr:from>
    <xdr:to>
      <xdr:col>0</xdr:col>
      <xdr:colOff>96520</xdr:colOff>
      <xdr:row>364</xdr:row>
      <xdr:rowOff>72390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69F97502-F42C-4C59-B77A-86CC60B32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6652140"/>
          <a:ext cx="9906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364</xdr:row>
      <xdr:rowOff>121920</xdr:rowOff>
    </xdr:from>
    <xdr:to>
      <xdr:col>0</xdr:col>
      <xdr:colOff>152400</xdr:colOff>
      <xdr:row>365</xdr:row>
      <xdr:rowOff>110490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35DBB6D1-4905-4E0D-9D02-16C1293B8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6873120"/>
          <a:ext cx="15240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364</xdr:row>
      <xdr:rowOff>121920</xdr:rowOff>
    </xdr:from>
    <xdr:to>
      <xdr:col>0</xdr:col>
      <xdr:colOff>132080</xdr:colOff>
      <xdr:row>365</xdr:row>
      <xdr:rowOff>110490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75FA2FEB-72A9-4581-96FB-906C24985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6873120"/>
          <a:ext cx="14859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364</xdr:row>
      <xdr:rowOff>121920</xdr:rowOff>
    </xdr:from>
    <xdr:to>
      <xdr:col>0</xdr:col>
      <xdr:colOff>171450</xdr:colOff>
      <xdr:row>365</xdr:row>
      <xdr:rowOff>110490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6B4E44E2-192E-4BD3-8C50-CF9D39874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6873120"/>
          <a:ext cx="16891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364</xdr:row>
      <xdr:rowOff>121920</xdr:rowOff>
    </xdr:from>
    <xdr:to>
      <xdr:col>0</xdr:col>
      <xdr:colOff>93980</xdr:colOff>
      <xdr:row>365</xdr:row>
      <xdr:rowOff>110490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FCDDD80F-C40C-4080-9823-3BE889D29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6873120"/>
          <a:ext cx="9525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365</xdr:row>
      <xdr:rowOff>160020</xdr:rowOff>
    </xdr:from>
    <xdr:to>
      <xdr:col>0</xdr:col>
      <xdr:colOff>152400</xdr:colOff>
      <xdr:row>366</xdr:row>
      <xdr:rowOff>149860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34F05C7F-D163-4760-8A27-27A8C0C58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7094100"/>
          <a:ext cx="15240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365</xdr:row>
      <xdr:rowOff>160020</xdr:rowOff>
    </xdr:from>
    <xdr:to>
      <xdr:col>0</xdr:col>
      <xdr:colOff>132080</xdr:colOff>
      <xdr:row>366</xdr:row>
      <xdr:rowOff>149860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1ABDC2F4-5ABA-4E18-A6EC-5CF108DEF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7094100"/>
          <a:ext cx="14859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365</xdr:row>
      <xdr:rowOff>160020</xdr:rowOff>
    </xdr:from>
    <xdr:to>
      <xdr:col>0</xdr:col>
      <xdr:colOff>171450</xdr:colOff>
      <xdr:row>366</xdr:row>
      <xdr:rowOff>149860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A1714B01-4E3A-4E5C-AD4C-9764208B7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7094100"/>
          <a:ext cx="16891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365</xdr:row>
      <xdr:rowOff>160020</xdr:rowOff>
    </xdr:from>
    <xdr:to>
      <xdr:col>0</xdr:col>
      <xdr:colOff>171450</xdr:colOff>
      <xdr:row>366</xdr:row>
      <xdr:rowOff>149860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EC1C5E1E-08E9-4FC2-9745-9FC30AA4E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7094100"/>
          <a:ext cx="16129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365</xdr:row>
      <xdr:rowOff>160020</xdr:rowOff>
    </xdr:from>
    <xdr:to>
      <xdr:col>0</xdr:col>
      <xdr:colOff>133350</xdr:colOff>
      <xdr:row>366</xdr:row>
      <xdr:rowOff>149860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7EA83CBC-3ADF-4194-857C-4E1E8CE64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67094100"/>
          <a:ext cx="11557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367</xdr:row>
      <xdr:rowOff>15240</xdr:rowOff>
    </xdr:from>
    <xdr:to>
      <xdr:col>0</xdr:col>
      <xdr:colOff>152400</xdr:colOff>
      <xdr:row>368</xdr:row>
      <xdr:rowOff>705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648032FD-CF0E-427B-BD6A-2BFD5A5C7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7315080"/>
          <a:ext cx="152400" cy="168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367</xdr:row>
      <xdr:rowOff>15240</xdr:rowOff>
    </xdr:from>
    <xdr:to>
      <xdr:col>0</xdr:col>
      <xdr:colOff>132080</xdr:colOff>
      <xdr:row>368</xdr:row>
      <xdr:rowOff>705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6635E8D7-466E-4F43-A8F3-05B1801BD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7315080"/>
          <a:ext cx="148590" cy="168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367</xdr:row>
      <xdr:rowOff>15240</xdr:rowOff>
    </xdr:from>
    <xdr:to>
      <xdr:col>0</xdr:col>
      <xdr:colOff>171450</xdr:colOff>
      <xdr:row>368</xdr:row>
      <xdr:rowOff>705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9E465EF2-6315-4E0D-802F-6AA057114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7315080"/>
          <a:ext cx="168910" cy="168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367</xdr:row>
      <xdr:rowOff>15240</xdr:rowOff>
    </xdr:from>
    <xdr:to>
      <xdr:col>0</xdr:col>
      <xdr:colOff>171450</xdr:colOff>
      <xdr:row>368</xdr:row>
      <xdr:rowOff>705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DBE5783F-8A56-499F-88D5-3CEBFF01C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7315080"/>
          <a:ext cx="161290" cy="168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367</xdr:row>
      <xdr:rowOff>15240</xdr:rowOff>
    </xdr:from>
    <xdr:to>
      <xdr:col>0</xdr:col>
      <xdr:colOff>133350</xdr:colOff>
      <xdr:row>368</xdr:row>
      <xdr:rowOff>705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AE6E1A7A-BFC2-4AB1-ABE6-EC2F7FCA2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67315080"/>
          <a:ext cx="115570" cy="168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368</xdr:row>
      <xdr:rowOff>53340</xdr:rowOff>
    </xdr:from>
    <xdr:to>
      <xdr:col>0</xdr:col>
      <xdr:colOff>152400</xdr:colOff>
      <xdr:row>369</xdr:row>
      <xdr:rowOff>34290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B945309F-4C69-4024-998E-A69058BC8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7536060"/>
          <a:ext cx="152400" cy="161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368</xdr:row>
      <xdr:rowOff>53340</xdr:rowOff>
    </xdr:from>
    <xdr:to>
      <xdr:col>0</xdr:col>
      <xdr:colOff>56515</xdr:colOff>
      <xdr:row>369</xdr:row>
      <xdr:rowOff>34290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8AFB91D4-37E2-4B63-BCC2-1BFEB3A0F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7536060"/>
          <a:ext cx="73025" cy="161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0</xdr:col>
      <xdr:colOff>152400</xdr:colOff>
      <xdr:row>368</xdr:row>
      <xdr:rowOff>152400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B8D03E0B-B689-4F9B-B9A8-B08BCA75B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74827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0</xdr:col>
      <xdr:colOff>56515</xdr:colOff>
      <xdr:row>368</xdr:row>
      <xdr:rowOff>152400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87C64AA-A3C8-4D36-BD51-3698552B6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7482720"/>
          <a:ext cx="730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369</xdr:row>
      <xdr:rowOff>38100</xdr:rowOff>
    </xdr:from>
    <xdr:to>
      <xdr:col>0</xdr:col>
      <xdr:colOff>152400</xdr:colOff>
      <xdr:row>370</xdr:row>
      <xdr:rowOff>2540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836D0FF-4344-481C-AF22-060953DC4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770370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369</xdr:row>
      <xdr:rowOff>38100</xdr:rowOff>
    </xdr:from>
    <xdr:to>
      <xdr:col>0</xdr:col>
      <xdr:colOff>132080</xdr:colOff>
      <xdr:row>370</xdr:row>
      <xdr:rowOff>2540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2ECBF3D9-36C5-43DD-846A-30A578CDE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770370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369</xdr:row>
      <xdr:rowOff>38100</xdr:rowOff>
    </xdr:from>
    <xdr:to>
      <xdr:col>0</xdr:col>
      <xdr:colOff>96520</xdr:colOff>
      <xdr:row>370</xdr:row>
      <xdr:rowOff>2540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5F3D3C83-D1E6-4048-92E2-6602BBA8C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7703700"/>
          <a:ext cx="9906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587830</xdr:colOff>
      <xdr:row>4</xdr:row>
      <xdr:rowOff>10886</xdr:rowOff>
    </xdr:from>
    <xdr:to>
      <xdr:col>8</xdr:col>
      <xdr:colOff>276875</xdr:colOff>
      <xdr:row>13</xdr:row>
      <xdr:rowOff>10886</xdr:rowOff>
    </xdr:to>
    <xdr:grpSp>
      <xdr:nvGrpSpPr>
        <xdr:cNvPr id="155" name="Group 154">
          <a:extLst>
            <a:ext uri="{FF2B5EF4-FFF2-40B4-BE49-F238E27FC236}">
              <a16:creationId xmlns:a16="http://schemas.microsoft.com/office/drawing/2014/main" id="{B8C27DFE-362B-4FDE-8898-CAB72E6AE2E8}"/>
            </a:ext>
          </a:extLst>
        </xdr:cNvPr>
        <xdr:cNvGrpSpPr/>
      </xdr:nvGrpSpPr>
      <xdr:grpSpPr>
        <a:xfrm>
          <a:off x="10189030" y="751115"/>
          <a:ext cx="3597016" cy="1665514"/>
          <a:chOff x="8447314" y="1643743"/>
          <a:chExt cx="3679372" cy="1709057"/>
        </a:xfrm>
      </xdr:grpSpPr>
      <xdr:sp macro="" textlink="">
        <xdr:nvSpPr>
          <xdr:cNvPr id="156" name="Rectangle 155">
            <a:extLst>
              <a:ext uri="{FF2B5EF4-FFF2-40B4-BE49-F238E27FC236}">
                <a16:creationId xmlns:a16="http://schemas.microsoft.com/office/drawing/2014/main" id="{A13BB5DA-7736-C944-5EE2-2FCB71E3A8B0}"/>
              </a:ext>
            </a:extLst>
          </xdr:cNvPr>
          <xdr:cNvSpPr/>
        </xdr:nvSpPr>
        <xdr:spPr>
          <a:xfrm>
            <a:off x="8447314" y="1643743"/>
            <a:ext cx="3679372" cy="1709057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157" name="Picture 156">
            <a:extLst>
              <a:ext uri="{FF2B5EF4-FFF2-40B4-BE49-F238E27FC236}">
                <a16:creationId xmlns:a16="http://schemas.microsoft.com/office/drawing/2014/main" id="{3EF3D566-1DA1-7F70-5B12-A9320B9D2F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8665029" y="1926773"/>
            <a:ext cx="3267739" cy="1201016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839854-8861-4E87-A32F-0DAC728ED676}" name="Table2" displayName="Table2" ref="B3:E4" totalsRowShown="0" headerRowDxfId="11" dataDxfId="10">
  <tableColumns count="4">
    <tableColumn id="1" xr3:uid="{4FECDE13-1193-4AE8-8767-3554D718A3FC}" name="TURBO ID" dataDxfId="9">
      <calculatedColumnFormula>COUNTA(Table3[TURBO ID])</calculatedColumnFormula>
    </tableColumn>
    <tableColumn id="2" xr3:uid="{5DCED7A3-4B2F-4080-832C-6A16C24F3A5B}" name="AP-MS" dataDxfId="8">
      <calculatedColumnFormula>COUNTA(Table3[AP-MS])</calculatedColumnFormula>
    </tableColumn>
    <tableColumn id="3" xr3:uid="{6B40E5A5-60BD-4BC2-B1D8-0E0925899644}" name="TURBO ID U AP-MS" dataDxfId="7">
      <calculatedColumnFormula>COUNTA(Table3[TURBO ID U AP-MS])</calculatedColumnFormula>
    </tableColumn>
    <tableColumn id="4" xr3:uid="{915B95FE-2AF4-4602-8EDC-37D9BD2D3DB1}" name="TURBO ID ∩ AP-MS" dataDxfId="6">
      <calculatedColumnFormula>COUNTA(Table3[TURBO ID ∩ AP-MS])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A7CB07-8FB2-4100-998F-07AA54E9D47A}" name="Table3" displayName="Table3" ref="B7:E331" totalsRowShown="0" headerRowDxfId="5" dataDxfId="4">
  <tableColumns count="4">
    <tableColumn id="8" xr3:uid="{DB5A30AA-862C-490A-A0C1-5A1264CAB652}" name="TURBO ID" dataDxfId="3"/>
    <tableColumn id="1" xr3:uid="{145D30CD-BB01-4F6A-8CD2-7528782E50AF}" name="AP-MS" dataDxfId="2"/>
    <tableColumn id="2" xr3:uid="{541C2222-7BF0-43E7-8662-8CBB14ED9C4F}" name="TURBO ID U AP-MS" dataDxfId="1"/>
    <tableColumn id="3" xr3:uid="{03CEC3C1-EDEB-4099-9F09-10F43FD93E4D}" name="TURBO ID ∩ AP-M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3D0EA-17DF-45AE-840C-54B5DBA26328}">
  <dimension ref="A1:D8"/>
  <sheetViews>
    <sheetView zoomScale="90" zoomScaleNormal="90" workbookViewId="0">
      <selection activeCell="P31" sqref="P31"/>
    </sheetView>
  </sheetViews>
  <sheetFormatPr defaultRowHeight="14.4" x14ac:dyDescent="0.3"/>
  <cols>
    <col min="2" max="2" width="9.109375" customWidth="1"/>
    <col min="3" max="3" width="13.44140625" customWidth="1"/>
    <col min="4" max="4" width="89.88671875" customWidth="1"/>
  </cols>
  <sheetData>
    <row r="1" spans="1:4" s="36" customFormat="1" x14ac:dyDescent="0.3">
      <c r="A1" s="36" t="s">
        <v>4643</v>
      </c>
    </row>
    <row r="3" spans="1:4" s="2" customFormat="1" x14ac:dyDescent="0.3">
      <c r="B3" s="34"/>
      <c r="C3" s="33" t="s">
        <v>4632</v>
      </c>
      <c r="D3" s="33" t="s">
        <v>4633</v>
      </c>
    </row>
    <row r="4" spans="1:4" x14ac:dyDescent="0.3">
      <c r="B4" s="34">
        <v>1</v>
      </c>
      <c r="C4" s="34" t="s">
        <v>4634</v>
      </c>
      <c r="D4" s="34" t="s">
        <v>4635</v>
      </c>
    </row>
    <row r="5" spans="1:4" x14ac:dyDescent="0.3">
      <c r="B5" s="34">
        <v>2</v>
      </c>
      <c r="C5" s="34" t="s">
        <v>4637</v>
      </c>
      <c r="D5" s="34" t="s">
        <v>4642</v>
      </c>
    </row>
    <row r="6" spans="1:4" x14ac:dyDescent="0.3">
      <c r="B6" s="34">
        <v>3</v>
      </c>
      <c r="C6" s="34" t="s">
        <v>295</v>
      </c>
      <c r="D6" s="34" t="s">
        <v>4638</v>
      </c>
    </row>
    <row r="8" spans="1:4" x14ac:dyDescent="0.3">
      <c r="C8" s="35"/>
    </row>
  </sheetData>
  <mergeCells count="1">
    <mergeCell ref="A1:XF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7E581-CD44-43E3-9622-2A1D91DD01A9}">
  <dimension ref="A2:H331"/>
  <sheetViews>
    <sheetView topLeftCell="A2" zoomScale="70" zoomScaleNormal="70" workbookViewId="0">
      <selection activeCell="I15" sqref="I15"/>
    </sheetView>
  </sheetViews>
  <sheetFormatPr defaultColWidth="8.88671875" defaultRowHeight="14.4" x14ac:dyDescent="0.3"/>
  <cols>
    <col min="1" max="1" width="31.6640625" style="2" bestFit="1" customWidth="1"/>
    <col min="2" max="3" width="23.33203125" style="2" customWidth="1"/>
    <col min="4" max="4" width="36.109375" style="2" bestFit="1" customWidth="1"/>
    <col min="5" max="5" width="25.33203125" style="2" customWidth="1"/>
    <col min="6" max="6" width="13.33203125" style="2" customWidth="1"/>
    <col min="7" max="7" width="13.44140625" style="2" bestFit="1" customWidth="1"/>
    <col min="8" max="8" width="30.109375" style="2" bestFit="1" customWidth="1"/>
    <col min="9" max="10" width="55.109375" style="2" bestFit="1" customWidth="1"/>
    <col min="11" max="11" width="9.33203125" style="2" bestFit="1" customWidth="1"/>
    <col min="12" max="12" width="11.33203125" style="2" bestFit="1" customWidth="1"/>
    <col min="13" max="13" width="28.5546875" style="2" bestFit="1" customWidth="1"/>
    <col min="14" max="16384" width="8.88671875" style="2"/>
  </cols>
  <sheetData>
    <row r="2" spans="1:5" x14ac:dyDescent="0.3">
      <c r="A2" s="5" t="s">
        <v>293</v>
      </c>
    </row>
    <row r="3" spans="1:5" x14ac:dyDescent="0.3">
      <c r="B3" s="2" t="s">
        <v>294</v>
      </c>
      <c r="C3" s="2" t="s">
        <v>295</v>
      </c>
      <c r="D3" s="2" t="s">
        <v>296</v>
      </c>
      <c r="E3" s="2" t="s">
        <v>4640</v>
      </c>
    </row>
    <row r="4" spans="1:5" x14ac:dyDescent="0.3">
      <c r="B4" s="2">
        <f>COUNTA(Table3[TURBO ID])</f>
        <v>146</v>
      </c>
      <c r="C4" s="2">
        <f>COUNTA(Table3[AP-MS])</f>
        <v>180</v>
      </c>
      <c r="D4" s="2">
        <f>COUNTA(Table3[TURBO ID U AP-MS])</f>
        <v>289</v>
      </c>
      <c r="E4" s="2">
        <f>COUNTA(Table3[TURBO ID ∩ AP-MS])</f>
        <v>37</v>
      </c>
    </row>
    <row r="6" spans="1:5" x14ac:dyDescent="0.3">
      <c r="A6" s="5" t="s">
        <v>298</v>
      </c>
      <c r="B6" s="6"/>
      <c r="C6" s="6"/>
      <c r="D6" s="6"/>
    </row>
    <row r="7" spans="1:5" x14ac:dyDescent="0.3">
      <c r="B7" s="2" t="s">
        <v>294</v>
      </c>
      <c r="C7" s="2" t="s">
        <v>295</v>
      </c>
      <c r="D7" s="2" t="s">
        <v>296</v>
      </c>
      <c r="E7" s="2" t="s">
        <v>4640</v>
      </c>
    </row>
    <row r="8" spans="1:5" x14ac:dyDescent="0.3">
      <c r="B8" s="3" t="s">
        <v>0</v>
      </c>
      <c r="C8" s="2" t="s">
        <v>1</v>
      </c>
      <c r="D8" s="13" t="s">
        <v>2</v>
      </c>
      <c r="E8" s="13" t="s">
        <v>2</v>
      </c>
    </row>
    <row r="9" spans="1:5" x14ac:dyDescent="0.3">
      <c r="B9" s="13" t="s">
        <v>2</v>
      </c>
      <c r="C9" s="2" t="s">
        <v>4</v>
      </c>
      <c r="D9" s="2" t="s">
        <v>5</v>
      </c>
      <c r="E9" s="3" t="s">
        <v>5</v>
      </c>
    </row>
    <row r="10" spans="1:5" x14ac:dyDescent="0.3">
      <c r="B10" s="3" t="s">
        <v>7</v>
      </c>
      <c r="C10" s="2" t="s">
        <v>8</v>
      </c>
      <c r="D10" s="2" t="s">
        <v>9</v>
      </c>
      <c r="E10" s="3" t="s">
        <v>9</v>
      </c>
    </row>
    <row r="11" spans="1:5" x14ac:dyDescent="0.3">
      <c r="A11" s="7"/>
      <c r="B11" s="3" t="s">
        <v>5</v>
      </c>
      <c r="C11" s="4" t="s">
        <v>9</v>
      </c>
      <c r="D11" s="2" t="s">
        <v>3</v>
      </c>
      <c r="E11" s="3" t="s">
        <v>3</v>
      </c>
    </row>
    <row r="12" spans="1:5" x14ac:dyDescent="0.3">
      <c r="A12" s="7"/>
      <c r="B12" s="3" t="s">
        <v>9</v>
      </c>
      <c r="C12" s="2" t="s">
        <v>5</v>
      </c>
      <c r="D12" s="2" t="s">
        <v>10</v>
      </c>
      <c r="E12" s="3" t="s">
        <v>10</v>
      </c>
    </row>
    <row r="13" spans="1:5" x14ac:dyDescent="0.3">
      <c r="A13" s="7"/>
      <c r="B13" s="3" t="s">
        <v>3</v>
      </c>
      <c r="C13" s="2" t="s">
        <v>11</v>
      </c>
      <c r="D13" s="2" t="s">
        <v>12</v>
      </c>
      <c r="E13" s="3" t="s">
        <v>14</v>
      </c>
    </row>
    <row r="14" spans="1:5" x14ac:dyDescent="0.3">
      <c r="A14" s="7"/>
      <c r="B14" s="3" t="s">
        <v>15</v>
      </c>
      <c r="C14" s="2" t="s">
        <v>16</v>
      </c>
      <c r="D14" s="2" t="s">
        <v>17</v>
      </c>
      <c r="E14" s="3" t="s">
        <v>18</v>
      </c>
    </row>
    <row r="15" spans="1:5" x14ac:dyDescent="0.3">
      <c r="A15" s="7"/>
      <c r="B15" s="3" t="s">
        <v>19</v>
      </c>
      <c r="C15" s="2" t="s">
        <v>20</v>
      </c>
      <c r="D15" s="2" t="s">
        <v>14</v>
      </c>
      <c r="E15" s="3" t="s">
        <v>22</v>
      </c>
    </row>
    <row r="16" spans="1:5" x14ac:dyDescent="0.3">
      <c r="A16" s="7"/>
      <c r="B16" s="3" t="s">
        <v>10</v>
      </c>
      <c r="C16" s="2" t="s">
        <v>23</v>
      </c>
      <c r="D16" s="2" t="s">
        <v>18</v>
      </c>
      <c r="E16" s="3" t="s">
        <v>25</v>
      </c>
    </row>
    <row r="17" spans="1:8" x14ac:dyDescent="0.3">
      <c r="A17" s="7"/>
      <c r="B17" s="3" t="s">
        <v>12</v>
      </c>
      <c r="C17" s="2" t="s">
        <v>21</v>
      </c>
      <c r="D17" s="2" t="s">
        <v>26</v>
      </c>
      <c r="E17" s="3" t="s">
        <v>27</v>
      </c>
    </row>
    <row r="18" spans="1:8" x14ac:dyDescent="0.3">
      <c r="A18" s="7"/>
      <c r="B18" s="3" t="s">
        <v>28</v>
      </c>
      <c r="C18" s="2" t="s">
        <v>29</v>
      </c>
      <c r="D18" s="2" t="s">
        <v>22</v>
      </c>
      <c r="E18" s="3" t="s">
        <v>30</v>
      </c>
      <c r="H18" s="8" t="s">
        <v>299</v>
      </c>
    </row>
    <row r="19" spans="1:8" x14ac:dyDescent="0.3">
      <c r="A19" s="7"/>
      <c r="B19" s="3" t="s">
        <v>31</v>
      </c>
      <c r="C19" s="2" t="s">
        <v>32</v>
      </c>
      <c r="D19" s="2" t="s">
        <v>25</v>
      </c>
      <c r="E19" s="3" t="s">
        <v>33</v>
      </c>
      <c r="G19" s="2" t="s">
        <v>294</v>
      </c>
      <c r="H19" s="9" t="s">
        <v>4644</v>
      </c>
    </row>
    <row r="20" spans="1:8" x14ac:dyDescent="0.3">
      <c r="A20" s="7"/>
      <c r="B20" s="3" t="s">
        <v>34</v>
      </c>
      <c r="C20" s="2" t="s">
        <v>35</v>
      </c>
      <c r="D20" s="2" t="s">
        <v>27</v>
      </c>
      <c r="E20" s="3" t="s">
        <v>36</v>
      </c>
      <c r="G20" s="2" t="s">
        <v>295</v>
      </c>
      <c r="H20" s="2" t="s">
        <v>4644</v>
      </c>
    </row>
    <row r="21" spans="1:8" x14ac:dyDescent="0.3">
      <c r="A21" s="7"/>
      <c r="B21" s="3" t="s">
        <v>37</v>
      </c>
      <c r="C21" s="2" t="s">
        <v>38</v>
      </c>
      <c r="D21" s="2" t="s">
        <v>39</v>
      </c>
      <c r="E21" s="3" t="s">
        <v>41</v>
      </c>
      <c r="G21" s="2" t="s">
        <v>297</v>
      </c>
      <c r="H21" s="2" t="s">
        <v>306</v>
      </c>
    </row>
    <row r="22" spans="1:8" x14ac:dyDescent="0.3">
      <c r="A22" s="7"/>
      <c r="B22" s="3" t="s">
        <v>42</v>
      </c>
      <c r="C22" s="2" t="s">
        <v>43</v>
      </c>
      <c r="D22" s="2" t="s">
        <v>30</v>
      </c>
      <c r="E22" s="3" t="s">
        <v>44</v>
      </c>
    </row>
    <row r="23" spans="1:8" x14ac:dyDescent="0.3">
      <c r="A23" s="7"/>
      <c r="B23" s="3" t="s">
        <v>45</v>
      </c>
      <c r="C23" s="2" t="s">
        <v>46</v>
      </c>
      <c r="D23" s="2" t="s">
        <v>33</v>
      </c>
      <c r="E23" s="3" t="s">
        <v>13</v>
      </c>
    </row>
    <row r="24" spans="1:8" x14ac:dyDescent="0.3">
      <c r="A24" s="7"/>
      <c r="B24" s="3" t="s">
        <v>48</v>
      </c>
      <c r="C24" s="2" t="s">
        <v>49</v>
      </c>
      <c r="D24" s="2" t="s">
        <v>36</v>
      </c>
      <c r="E24" s="3" t="s">
        <v>51</v>
      </c>
    </row>
    <row r="25" spans="1:8" x14ac:dyDescent="0.3">
      <c r="A25" s="7"/>
      <c r="B25" s="3" t="s">
        <v>20</v>
      </c>
      <c r="C25" s="2" t="s">
        <v>52</v>
      </c>
      <c r="D25" s="2" t="s">
        <v>53</v>
      </c>
      <c r="E25" s="3" t="s">
        <v>11</v>
      </c>
    </row>
    <row r="26" spans="1:8" x14ac:dyDescent="0.3">
      <c r="A26" s="7"/>
      <c r="B26" s="3" t="s">
        <v>54</v>
      </c>
      <c r="C26" s="2" t="s">
        <v>55</v>
      </c>
      <c r="D26" s="2" t="s">
        <v>41</v>
      </c>
      <c r="E26" s="2" t="s">
        <v>6</v>
      </c>
    </row>
    <row r="27" spans="1:8" x14ac:dyDescent="0.3">
      <c r="A27" s="7"/>
      <c r="B27" s="3" t="s">
        <v>17</v>
      </c>
      <c r="C27" s="2" t="s">
        <v>56</v>
      </c>
      <c r="D27" s="2" t="s">
        <v>44</v>
      </c>
      <c r="E27" s="2" t="s">
        <v>57</v>
      </c>
    </row>
    <row r="28" spans="1:8" x14ac:dyDescent="0.3">
      <c r="A28" s="7"/>
      <c r="B28" s="3" t="s">
        <v>14</v>
      </c>
      <c r="C28" s="2" t="s">
        <v>58</v>
      </c>
      <c r="D28" s="2" t="s">
        <v>59</v>
      </c>
      <c r="E28" s="2" t="s">
        <v>46</v>
      </c>
    </row>
    <row r="29" spans="1:8" x14ac:dyDescent="0.3">
      <c r="A29" s="7"/>
      <c r="B29" s="3" t="s">
        <v>61</v>
      </c>
      <c r="C29" s="2" t="s">
        <v>62</v>
      </c>
      <c r="D29" s="2" t="s">
        <v>13</v>
      </c>
      <c r="E29" s="2" t="s">
        <v>47</v>
      </c>
    </row>
    <row r="30" spans="1:8" x14ac:dyDescent="0.3">
      <c r="A30" s="7"/>
      <c r="B30" s="3" t="s">
        <v>18</v>
      </c>
      <c r="C30" s="2" t="s">
        <v>18</v>
      </c>
      <c r="D30" s="2" t="s">
        <v>51</v>
      </c>
      <c r="E30" s="2" t="s">
        <v>15</v>
      </c>
    </row>
    <row r="31" spans="1:8" x14ac:dyDescent="0.3">
      <c r="A31" s="7"/>
      <c r="B31" s="3" t="s">
        <v>26</v>
      </c>
      <c r="C31" s="2" t="s">
        <v>15</v>
      </c>
      <c r="D31" s="2" t="s">
        <v>11</v>
      </c>
      <c r="E31" s="2" t="s">
        <v>20</v>
      </c>
    </row>
    <row r="32" spans="1:8" x14ac:dyDescent="0.3">
      <c r="A32" s="7"/>
      <c r="B32" s="3" t="s">
        <v>63</v>
      </c>
      <c r="C32" s="2" t="s">
        <v>41</v>
      </c>
      <c r="D32" s="2" t="s">
        <v>6</v>
      </c>
      <c r="E32" s="2" t="s">
        <v>54</v>
      </c>
    </row>
    <row r="33" spans="1:7" x14ac:dyDescent="0.3">
      <c r="A33" s="7"/>
      <c r="B33" s="3" t="s">
        <v>65</v>
      </c>
      <c r="C33" s="2" t="s">
        <v>64</v>
      </c>
      <c r="D33" s="2" t="s">
        <v>66</v>
      </c>
      <c r="E33" s="2" t="s">
        <v>61</v>
      </c>
    </row>
    <row r="34" spans="1:7" x14ac:dyDescent="0.3">
      <c r="A34" s="7"/>
      <c r="B34" s="3" t="s">
        <v>67</v>
      </c>
      <c r="C34" s="2" t="s">
        <v>68</v>
      </c>
      <c r="D34" s="2" t="s">
        <v>57</v>
      </c>
      <c r="E34" s="2" t="s">
        <v>16</v>
      </c>
    </row>
    <row r="35" spans="1:7" x14ac:dyDescent="0.3">
      <c r="A35" s="7"/>
      <c r="B35" s="3" t="s">
        <v>71</v>
      </c>
      <c r="C35" s="2" t="s">
        <v>72</v>
      </c>
      <c r="D35" s="2" t="s">
        <v>46</v>
      </c>
      <c r="E35" s="2" t="s">
        <v>35</v>
      </c>
    </row>
    <row r="36" spans="1:7" x14ac:dyDescent="0.3">
      <c r="A36" s="7"/>
      <c r="B36" s="3" t="s">
        <v>22</v>
      </c>
      <c r="C36" s="2" t="s">
        <v>74</v>
      </c>
      <c r="D36" s="2" t="s">
        <v>47</v>
      </c>
      <c r="E36" s="2" t="s">
        <v>75</v>
      </c>
    </row>
    <row r="37" spans="1:7" x14ac:dyDescent="0.3">
      <c r="A37" s="7"/>
      <c r="B37" s="3" t="s">
        <v>76</v>
      </c>
      <c r="C37" s="2" t="s">
        <v>77</v>
      </c>
      <c r="D37" s="2" t="s">
        <v>78</v>
      </c>
      <c r="E37" s="2" t="s">
        <v>79</v>
      </c>
    </row>
    <row r="38" spans="1:7" x14ac:dyDescent="0.3">
      <c r="A38" s="7"/>
      <c r="B38" s="3" t="s">
        <v>25</v>
      </c>
      <c r="C38" s="2" t="s">
        <v>79</v>
      </c>
      <c r="D38" s="2" t="s">
        <v>81</v>
      </c>
      <c r="E38" s="2" t="s">
        <v>68</v>
      </c>
      <c r="G38" s="3"/>
    </row>
    <row r="39" spans="1:7" x14ac:dyDescent="0.3">
      <c r="A39" s="7"/>
      <c r="B39" s="3" t="s">
        <v>27</v>
      </c>
      <c r="C39" s="2" t="s">
        <v>83</v>
      </c>
      <c r="D39" s="2" t="s">
        <v>21</v>
      </c>
      <c r="E39" s="2" t="s">
        <v>38</v>
      </c>
      <c r="G39" s="1"/>
    </row>
    <row r="40" spans="1:7" x14ac:dyDescent="0.3">
      <c r="A40" s="7"/>
      <c r="B40" s="3" t="s">
        <v>39</v>
      </c>
      <c r="C40" s="2" t="s">
        <v>85</v>
      </c>
      <c r="D40" s="2" t="s">
        <v>43</v>
      </c>
      <c r="E40" s="2" t="s">
        <v>86</v>
      </c>
      <c r="G40" s="3"/>
    </row>
    <row r="41" spans="1:7" x14ac:dyDescent="0.3">
      <c r="A41" s="7"/>
      <c r="B41" s="3" t="s">
        <v>88</v>
      </c>
      <c r="C41" s="2" t="s">
        <v>89</v>
      </c>
      <c r="D41" s="2" t="s">
        <v>64</v>
      </c>
      <c r="E41" s="2" t="s">
        <v>90</v>
      </c>
      <c r="G41" s="3"/>
    </row>
    <row r="42" spans="1:7" x14ac:dyDescent="0.3">
      <c r="A42" s="7"/>
      <c r="B42" s="3" t="s">
        <v>92</v>
      </c>
      <c r="C42" s="2" t="s">
        <v>93</v>
      </c>
      <c r="D42" s="2" t="s">
        <v>50</v>
      </c>
      <c r="E42" s="2" t="s">
        <v>94</v>
      </c>
      <c r="G42" s="3"/>
    </row>
    <row r="43" spans="1:7" x14ac:dyDescent="0.3">
      <c r="A43" s="7"/>
      <c r="B43" s="3" t="s">
        <v>96</v>
      </c>
      <c r="C43" s="2" t="s">
        <v>97</v>
      </c>
      <c r="D43" s="2" t="s">
        <v>70</v>
      </c>
      <c r="E43" s="2" t="s">
        <v>8</v>
      </c>
      <c r="G43" s="3"/>
    </row>
    <row r="44" spans="1:7" x14ac:dyDescent="0.3">
      <c r="A44" s="7"/>
      <c r="B44" s="3" t="s">
        <v>16</v>
      </c>
      <c r="C44" s="2" t="s">
        <v>50</v>
      </c>
      <c r="D44" s="2" t="s">
        <v>73</v>
      </c>
      <c r="E44" s="2" t="s">
        <v>99</v>
      </c>
      <c r="G44" s="3"/>
    </row>
    <row r="45" spans="1:7" x14ac:dyDescent="0.3">
      <c r="A45" s="7"/>
      <c r="B45" s="3" t="s">
        <v>35</v>
      </c>
      <c r="C45" s="2" t="s">
        <v>70</v>
      </c>
      <c r="D45" s="2" t="s">
        <v>24</v>
      </c>
      <c r="G45" s="3"/>
    </row>
    <row r="46" spans="1:7" x14ac:dyDescent="0.3">
      <c r="A46" s="7"/>
      <c r="B46" s="3" t="s">
        <v>101</v>
      </c>
      <c r="C46" s="2" t="s">
        <v>13</v>
      </c>
      <c r="D46" s="2" t="s">
        <v>80</v>
      </c>
      <c r="G46" s="3"/>
    </row>
    <row r="47" spans="1:7" x14ac:dyDescent="0.3">
      <c r="A47" s="7"/>
      <c r="B47" s="3" t="s">
        <v>103</v>
      </c>
      <c r="C47" s="2" t="s">
        <v>104</v>
      </c>
      <c r="D47" s="2" t="s">
        <v>82</v>
      </c>
      <c r="G47" s="3"/>
    </row>
    <row r="48" spans="1:7" x14ac:dyDescent="0.3">
      <c r="A48" s="7"/>
      <c r="B48" s="3" t="s">
        <v>30</v>
      </c>
      <c r="C48" s="2" t="s">
        <v>73</v>
      </c>
      <c r="D48" s="2" t="s">
        <v>84</v>
      </c>
      <c r="G48" s="3"/>
    </row>
    <row r="49" spans="1:4" x14ac:dyDescent="0.3">
      <c r="A49" s="7"/>
      <c r="B49" s="3" t="s">
        <v>107</v>
      </c>
      <c r="C49" s="2" t="s">
        <v>108</v>
      </c>
      <c r="D49" s="2" t="s">
        <v>87</v>
      </c>
    </row>
    <row r="50" spans="1:4" x14ac:dyDescent="0.3">
      <c r="A50" s="7"/>
      <c r="B50" s="3" t="s">
        <v>110</v>
      </c>
      <c r="C50" s="2" t="s">
        <v>111</v>
      </c>
      <c r="D50" s="2" t="s">
        <v>91</v>
      </c>
    </row>
    <row r="51" spans="1:4" x14ac:dyDescent="0.3">
      <c r="A51" s="7"/>
      <c r="B51" s="3" t="s">
        <v>112</v>
      </c>
      <c r="C51" s="2" t="s">
        <v>113</v>
      </c>
      <c r="D51" s="2" t="s">
        <v>95</v>
      </c>
    </row>
    <row r="52" spans="1:4" x14ac:dyDescent="0.3">
      <c r="A52" s="7"/>
      <c r="B52" s="3" t="s">
        <v>115</v>
      </c>
      <c r="C52" s="2" t="s">
        <v>99</v>
      </c>
      <c r="D52" s="2" t="s">
        <v>98</v>
      </c>
    </row>
    <row r="53" spans="1:4" x14ac:dyDescent="0.3">
      <c r="A53" s="7"/>
      <c r="B53" s="3" t="s">
        <v>33</v>
      </c>
      <c r="C53" s="2" t="s">
        <v>51</v>
      </c>
      <c r="D53" s="2" t="s">
        <v>60</v>
      </c>
    </row>
    <row r="54" spans="1:4" x14ac:dyDescent="0.3">
      <c r="A54" s="7"/>
      <c r="B54" s="3" t="s">
        <v>118</v>
      </c>
      <c r="C54" s="2" t="s">
        <v>119</v>
      </c>
      <c r="D54" s="2" t="s">
        <v>100</v>
      </c>
    </row>
    <row r="55" spans="1:4" x14ac:dyDescent="0.3">
      <c r="A55" s="7"/>
      <c r="B55" s="3" t="s">
        <v>120</v>
      </c>
      <c r="C55" s="2" t="s">
        <v>24</v>
      </c>
      <c r="D55" s="2" t="s">
        <v>102</v>
      </c>
    </row>
    <row r="56" spans="1:4" x14ac:dyDescent="0.3">
      <c r="A56" s="7"/>
      <c r="B56" s="3" t="s">
        <v>36</v>
      </c>
      <c r="C56" s="2" t="s">
        <v>80</v>
      </c>
      <c r="D56" s="2" t="s">
        <v>105</v>
      </c>
    </row>
    <row r="57" spans="1:4" x14ac:dyDescent="0.3">
      <c r="A57" s="7"/>
      <c r="B57" s="3" t="s">
        <v>121</v>
      </c>
      <c r="C57" s="2" t="s">
        <v>122</v>
      </c>
      <c r="D57" s="2" t="s">
        <v>106</v>
      </c>
    </row>
    <row r="58" spans="1:4" x14ac:dyDescent="0.3">
      <c r="A58" s="7"/>
      <c r="B58" s="3" t="s">
        <v>123</v>
      </c>
      <c r="C58" s="2" t="s">
        <v>124</v>
      </c>
      <c r="D58" s="2" t="s">
        <v>69</v>
      </c>
    </row>
    <row r="59" spans="1:4" x14ac:dyDescent="0.3">
      <c r="A59" s="7"/>
      <c r="B59" s="3" t="s">
        <v>125</v>
      </c>
      <c r="C59" s="2" t="s">
        <v>126</v>
      </c>
      <c r="D59" s="2" t="s">
        <v>40</v>
      </c>
    </row>
    <row r="60" spans="1:4" x14ac:dyDescent="0.3">
      <c r="A60" s="7"/>
      <c r="B60" s="3" t="s">
        <v>75</v>
      </c>
      <c r="C60" s="2" t="s">
        <v>127</v>
      </c>
      <c r="D60" s="2" t="s">
        <v>114</v>
      </c>
    </row>
    <row r="61" spans="1:4" x14ac:dyDescent="0.3">
      <c r="A61" s="7"/>
      <c r="B61" s="3" t="s">
        <v>53</v>
      </c>
      <c r="C61" s="2" t="s">
        <v>128</v>
      </c>
      <c r="D61" s="2" t="s">
        <v>109</v>
      </c>
    </row>
    <row r="62" spans="1:4" x14ac:dyDescent="0.3">
      <c r="A62" s="7"/>
      <c r="B62" s="3" t="s">
        <v>129</v>
      </c>
      <c r="C62" s="2" t="s">
        <v>82</v>
      </c>
      <c r="D62" s="2" t="s">
        <v>117</v>
      </c>
    </row>
    <row r="63" spans="1:4" x14ac:dyDescent="0.3">
      <c r="A63" s="7"/>
      <c r="B63" s="3" t="s">
        <v>130</v>
      </c>
      <c r="C63" s="2" t="s">
        <v>131</v>
      </c>
      <c r="D63" s="2" t="s">
        <v>0</v>
      </c>
    </row>
    <row r="64" spans="1:4" x14ac:dyDescent="0.3">
      <c r="A64" s="7"/>
      <c r="B64" s="3" t="s">
        <v>41</v>
      </c>
      <c r="C64" s="2" t="s">
        <v>33</v>
      </c>
      <c r="D64" s="2" t="s">
        <v>7</v>
      </c>
    </row>
    <row r="65" spans="1:4" x14ac:dyDescent="0.3">
      <c r="A65" s="7"/>
      <c r="B65" s="3" t="s">
        <v>132</v>
      </c>
      <c r="C65" s="2" t="s">
        <v>133</v>
      </c>
      <c r="D65" s="2" t="s">
        <v>15</v>
      </c>
    </row>
    <row r="66" spans="1:4" x14ac:dyDescent="0.3">
      <c r="A66" s="7"/>
      <c r="B66" s="3" t="s">
        <v>134</v>
      </c>
      <c r="C66" s="2" t="s">
        <v>135</v>
      </c>
      <c r="D66" s="2" t="s">
        <v>19</v>
      </c>
    </row>
    <row r="67" spans="1:4" x14ac:dyDescent="0.3">
      <c r="A67" s="7"/>
      <c r="B67" s="3" t="s">
        <v>136</v>
      </c>
      <c r="C67" s="2" t="s">
        <v>84</v>
      </c>
      <c r="D67" s="2" t="s">
        <v>28</v>
      </c>
    </row>
    <row r="68" spans="1:4" x14ac:dyDescent="0.3">
      <c r="A68" s="7"/>
      <c r="B68" s="3" t="s">
        <v>44</v>
      </c>
      <c r="C68" s="2" t="s">
        <v>137</v>
      </c>
      <c r="D68" s="2" t="s">
        <v>31</v>
      </c>
    </row>
    <row r="69" spans="1:4" x14ac:dyDescent="0.3">
      <c r="A69" s="7"/>
      <c r="B69" s="3" t="s">
        <v>59</v>
      </c>
      <c r="C69" s="2" t="s">
        <v>138</v>
      </c>
      <c r="D69" s="2" t="s">
        <v>34</v>
      </c>
    </row>
    <row r="70" spans="1:4" x14ac:dyDescent="0.3">
      <c r="A70" s="7"/>
      <c r="B70" s="3" t="s">
        <v>139</v>
      </c>
      <c r="C70" s="2" t="s">
        <v>140</v>
      </c>
      <c r="D70" s="2" t="s">
        <v>37</v>
      </c>
    </row>
    <row r="71" spans="1:4" x14ac:dyDescent="0.3">
      <c r="A71" s="7"/>
      <c r="B71" s="3" t="s">
        <v>141</v>
      </c>
      <c r="C71" s="2" t="s">
        <v>87</v>
      </c>
      <c r="D71" s="2" t="s">
        <v>42</v>
      </c>
    </row>
    <row r="72" spans="1:4" x14ac:dyDescent="0.3">
      <c r="A72" s="7"/>
      <c r="B72" s="3" t="s">
        <v>79</v>
      </c>
      <c r="C72" s="2" t="s">
        <v>142</v>
      </c>
      <c r="D72" s="2" t="s">
        <v>45</v>
      </c>
    </row>
    <row r="73" spans="1:4" x14ac:dyDescent="0.3">
      <c r="A73" s="7"/>
      <c r="B73" s="3" t="s">
        <v>143</v>
      </c>
      <c r="C73" s="2" t="s">
        <v>144</v>
      </c>
      <c r="D73" s="2" t="s">
        <v>48</v>
      </c>
    </row>
    <row r="74" spans="1:4" x14ac:dyDescent="0.3">
      <c r="A74" s="7"/>
      <c r="B74" s="3" t="s">
        <v>145</v>
      </c>
      <c r="C74" s="2" t="s">
        <v>146</v>
      </c>
      <c r="D74" s="2" t="s">
        <v>20</v>
      </c>
    </row>
    <row r="75" spans="1:4" x14ac:dyDescent="0.3">
      <c r="A75" s="7"/>
      <c r="B75" s="3" t="s">
        <v>147</v>
      </c>
      <c r="C75" s="2" t="s">
        <v>148</v>
      </c>
      <c r="D75" s="2" t="s">
        <v>54</v>
      </c>
    </row>
    <row r="76" spans="1:4" x14ac:dyDescent="0.3">
      <c r="A76" s="7"/>
      <c r="B76" s="3" t="s">
        <v>68</v>
      </c>
      <c r="C76" s="2" t="s">
        <v>91</v>
      </c>
      <c r="D76" s="2" t="s">
        <v>61</v>
      </c>
    </row>
    <row r="77" spans="1:4" x14ac:dyDescent="0.3">
      <c r="A77" s="7"/>
      <c r="B77" s="3" t="s">
        <v>149</v>
      </c>
      <c r="C77" s="2" t="s">
        <v>3</v>
      </c>
      <c r="D77" s="2" t="s">
        <v>63</v>
      </c>
    </row>
    <row r="78" spans="1:4" x14ac:dyDescent="0.3">
      <c r="A78" s="7"/>
      <c r="B78" s="3" t="s">
        <v>150</v>
      </c>
      <c r="C78" s="2" t="s">
        <v>25</v>
      </c>
      <c r="D78" s="2" t="s">
        <v>65</v>
      </c>
    </row>
    <row r="79" spans="1:4" x14ac:dyDescent="0.3">
      <c r="A79" s="7"/>
      <c r="B79" s="3" t="s">
        <v>13</v>
      </c>
      <c r="C79" s="2" t="s">
        <v>61</v>
      </c>
      <c r="D79" s="2" t="s">
        <v>67</v>
      </c>
    </row>
    <row r="80" spans="1:4" x14ac:dyDescent="0.3">
      <c r="A80" s="7"/>
      <c r="B80" s="3" t="s">
        <v>151</v>
      </c>
      <c r="C80" s="2" t="s">
        <v>152</v>
      </c>
      <c r="D80" s="2" t="s">
        <v>71</v>
      </c>
    </row>
    <row r="81" spans="1:4" x14ac:dyDescent="0.3">
      <c r="A81" s="7"/>
      <c r="B81" s="3" t="s">
        <v>153</v>
      </c>
      <c r="C81" s="13" t="s">
        <v>2</v>
      </c>
      <c r="D81" s="2" t="s">
        <v>76</v>
      </c>
    </row>
    <row r="82" spans="1:4" x14ac:dyDescent="0.3">
      <c r="A82" s="7"/>
      <c r="B82" s="3" t="s">
        <v>154</v>
      </c>
      <c r="C82" s="2" t="s">
        <v>95</v>
      </c>
      <c r="D82" s="2" t="s">
        <v>88</v>
      </c>
    </row>
    <row r="83" spans="1:4" x14ac:dyDescent="0.3">
      <c r="A83" s="7"/>
      <c r="B83" s="3" t="s">
        <v>155</v>
      </c>
      <c r="C83" s="2" t="s">
        <v>36</v>
      </c>
      <c r="D83" s="2" t="s">
        <v>92</v>
      </c>
    </row>
    <row r="84" spans="1:4" x14ac:dyDescent="0.3">
      <c r="A84" s="7"/>
      <c r="B84" s="3" t="s">
        <v>156</v>
      </c>
      <c r="C84" s="2" t="s">
        <v>157</v>
      </c>
      <c r="D84" s="2" t="s">
        <v>96</v>
      </c>
    </row>
    <row r="85" spans="1:4" x14ac:dyDescent="0.3">
      <c r="A85" s="7"/>
      <c r="B85" s="3" t="s">
        <v>158</v>
      </c>
      <c r="C85" s="2" t="s">
        <v>22</v>
      </c>
      <c r="D85" s="2" t="s">
        <v>16</v>
      </c>
    </row>
    <row r="86" spans="1:4" x14ac:dyDescent="0.3">
      <c r="A86" s="7"/>
      <c r="B86" s="3" t="s">
        <v>159</v>
      </c>
      <c r="C86" s="2" t="s">
        <v>160</v>
      </c>
      <c r="D86" s="2" t="s">
        <v>35</v>
      </c>
    </row>
    <row r="87" spans="1:4" x14ac:dyDescent="0.3">
      <c r="A87" s="7"/>
      <c r="B87" s="3" t="s">
        <v>161</v>
      </c>
      <c r="C87" s="2" t="s">
        <v>162</v>
      </c>
      <c r="D87" s="2" t="s">
        <v>101</v>
      </c>
    </row>
    <row r="88" spans="1:4" x14ac:dyDescent="0.3">
      <c r="A88" s="7"/>
      <c r="B88" s="3" t="s">
        <v>163</v>
      </c>
      <c r="C88" s="2" t="s">
        <v>164</v>
      </c>
      <c r="D88" s="2" t="s">
        <v>103</v>
      </c>
    </row>
    <row r="89" spans="1:4" x14ac:dyDescent="0.3">
      <c r="A89" s="7"/>
      <c r="B89" s="3" t="s">
        <v>38</v>
      </c>
      <c r="C89" s="2" t="s">
        <v>165</v>
      </c>
      <c r="D89" s="2" t="s">
        <v>107</v>
      </c>
    </row>
    <row r="90" spans="1:4" x14ac:dyDescent="0.3">
      <c r="A90" s="7"/>
      <c r="B90" s="3" t="s">
        <v>166</v>
      </c>
      <c r="C90" s="2" t="s">
        <v>167</v>
      </c>
      <c r="D90" s="2" t="s">
        <v>110</v>
      </c>
    </row>
    <row r="91" spans="1:4" x14ac:dyDescent="0.3">
      <c r="A91" s="7"/>
      <c r="B91" s="3" t="s">
        <v>168</v>
      </c>
      <c r="C91" s="2" t="s">
        <v>54</v>
      </c>
      <c r="D91" s="2" t="s">
        <v>112</v>
      </c>
    </row>
    <row r="92" spans="1:4" x14ac:dyDescent="0.3">
      <c r="A92" s="7"/>
      <c r="B92" s="3" t="s">
        <v>169</v>
      </c>
      <c r="C92" s="2" t="s">
        <v>170</v>
      </c>
      <c r="D92" s="2" t="s">
        <v>115</v>
      </c>
    </row>
    <row r="93" spans="1:4" x14ac:dyDescent="0.3">
      <c r="A93" s="7"/>
      <c r="B93" s="3" t="s">
        <v>86</v>
      </c>
      <c r="C93" s="2" t="s">
        <v>98</v>
      </c>
      <c r="D93" s="2" t="s">
        <v>118</v>
      </c>
    </row>
    <row r="94" spans="1:4" x14ac:dyDescent="0.3">
      <c r="A94" s="7"/>
      <c r="B94" s="3" t="s">
        <v>171</v>
      </c>
      <c r="C94" s="2" t="s">
        <v>172</v>
      </c>
      <c r="D94" s="2" t="s">
        <v>120</v>
      </c>
    </row>
    <row r="95" spans="1:4" x14ac:dyDescent="0.3">
      <c r="A95" s="7"/>
      <c r="B95" s="3" t="s">
        <v>173</v>
      </c>
      <c r="C95" s="2" t="s">
        <v>174</v>
      </c>
      <c r="D95" s="2" t="s">
        <v>121</v>
      </c>
    </row>
    <row r="96" spans="1:4" x14ac:dyDescent="0.3">
      <c r="A96" s="7"/>
      <c r="B96" s="3" t="s">
        <v>51</v>
      </c>
      <c r="C96" s="2" t="s">
        <v>175</v>
      </c>
      <c r="D96" s="2" t="s">
        <v>123</v>
      </c>
    </row>
    <row r="97" spans="1:4" x14ac:dyDescent="0.3">
      <c r="A97" s="7"/>
      <c r="B97" s="3" t="s">
        <v>176</v>
      </c>
      <c r="C97" s="2" t="s">
        <v>60</v>
      </c>
      <c r="D97" s="2" t="s">
        <v>125</v>
      </c>
    </row>
    <row r="98" spans="1:4" x14ac:dyDescent="0.3">
      <c r="A98" s="7"/>
      <c r="B98" s="3" t="s">
        <v>177</v>
      </c>
      <c r="C98" s="2" t="s">
        <v>178</v>
      </c>
      <c r="D98" s="2" t="s">
        <v>75</v>
      </c>
    </row>
    <row r="99" spans="1:4" x14ac:dyDescent="0.3">
      <c r="A99" s="7"/>
      <c r="B99" s="3" t="s">
        <v>179</v>
      </c>
      <c r="C99" s="2" t="s">
        <v>180</v>
      </c>
      <c r="D99" s="2" t="s">
        <v>129</v>
      </c>
    </row>
    <row r="100" spans="1:4" x14ac:dyDescent="0.3">
      <c r="A100" s="7"/>
      <c r="B100" s="3" t="s">
        <v>181</v>
      </c>
      <c r="C100" s="2" t="s">
        <v>182</v>
      </c>
      <c r="D100" s="2" t="s">
        <v>130</v>
      </c>
    </row>
    <row r="101" spans="1:4" x14ac:dyDescent="0.3">
      <c r="A101" s="7"/>
      <c r="B101" s="3" t="s">
        <v>183</v>
      </c>
      <c r="C101" s="2" t="s">
        <v>86</v>
      </c>
      <c r="D101" s="2" t="s">
        <v>132</v>
      </c>
    </row>
    <row r="102" spans="1:4" x14ac:dyDescent="0.3">
      <c r="A102" s="7"/>
      <c r="B102" s="3" t="s">
        <v>184</v>
      </c>
      <c r="C102" s="2" t="s">
        <v>185</v>
      </c>
      <c r="D102" s="2" t="s">
        <v>134</v>
      </c>
    </row>
    <row r="103" spans="1:4" x14ac:dyDescent="0.3">
      <c r="A103" s="7"/>
      <c r="B103" s="3" t="s">
        <v>186</v>
      </c>
      <c r="C103" s="2" t="s">
        <v>187</v>
      </c>
      <c r="D103" s="2" t="s">
        <v>136</v>
      </c>
    </row>
    <row r="104" spans="1:4" x14ac:dyDescent="0.3">
      <c r="A104" s="7"/>
      <c r="B104" s="3" t="s">
        <v>189</v>
      </c>
      <c r="C104" s="2" t="s">
        <v>190</v>
      </c>
      <c r="D104" s="2" t="s">
        <v>139</v>
      </c>
    </row>
    <row r="105" spans="1:4" x14ac:dyDescent="0.3">
      <c r="A105" s="7"/>
      <c r="B105" s="3" t="s">
        <v>191</v>
      </c>
      <c r="C105" s="2" t="s">
        <v>192</v>
      </c>
      <c r="D105" s="2" t="s">
        <v>141</v>
      </c>
    </row>
    <row r="106" spans="1:4" x14ac:dyDescent="0.3">
      <c r="A106" s="7"/>
      <c r="B106" s="3" t="s">
        <v>193</v>
      </c>
      <c r="C106" s="2" t="s">
        <v>10</v>
      </c>
      <c r="D106" s="2" t="s">
        <v>79</v>
      </c>
    </row>
    <row r="107" spans="1:4" x14ac:dyDescent="0.3">
      <c r="A107" s="7"/>
      <c r="B107" s="3" t="s">
        <v>194</v>
      </c>
      <c r="C107" s="2" t="s">
        <v>195</v>
      </c>
      <c r="D107" s="2" t="s">
        <v>143</v>
      </c>
    </row>
    <row r="108" spans="1:4" x14ac:dyDescent="0.3">
      <c r="A108" s="7"/>
      <c r="B108" s="3" t="s">
        <v>196</v>
      </c>
      <c r="C108" s="2" t="s">
        <v>100</v>
      </c>
      <c r="D108" s="2" t="s">
        <v>145</v>
      </c>
    </row>
    <row r="109" spans="1:4" x14ac:dyDescent="0.3">
      <c r="A109" s="7"/>
      <c r="B109" s="3" t="s">
        <v>197</v>
      </c>
      <c r="C109" s="2" t="s">
        <v>6</v>
      </c>
      <c r="D109" s="2" t="s">
        <v>147</v>
      </c>
    </row>
    <row r="110" spans="1:4" x14ac:dyDescent="0.3">
      <c r="A110" s="7"/>
      <c r="B110" s="3" t="s">
        <v>11</v>
      </c>
      <c r="C110" s="2" t="s">
        <v>198</v>
      </c>
      <c r="D110" s="2" t="s">
        <v>68</v>
      </c>
    </row>
    <row r="111" spans="1:4" x14ac:dyDescent="0.3">
      <c r="A111" s="7"/>
      <c r="B111" s="3" t="s">
        <v>199</v>
      </c>
      <c r="C111" s="2" t="s">
        <v>200</v>
      </c>
      <c r="D111" s="2" t="s">
        <v>149</v>
      </c>
    </row>
    <row r="112" spans="1:4" x14ac:dyDescent="0.3">
      <c r="A112" s="7"/>
      <c r="B112" s="3" t="s">
        <v>201</v>
      </c>
      <c r="C112" s="2" t="s">
        <v>202</v>
      </c>
      <c r="D112" s="2" t="s">
        <v>150</v>
      </c>
    </row>
    <row r="113" spans="1:4" x14ac:dyDescent="0.3">
      <c r="A113" s="7"/>
      <c r="B113" s="3" t="s">
        <v>203</v>
      </c>
      <c r="C113" s="2" t="s">
        <v>90</v>
      </c>
      <c r="D113" s="2" t="s">
        <v>151</v>
      </c>
    </row>
    <row r="114" spans="1:4" x14ac:dyDescent="0.3">
      <c r="A114" s="7"/>
      <c r="B114" s="3" t="s">
        <v>204</v>
      </c>
      <c r="C114" s="2" t="s">
        <v>205</v>
      </c>
      <c r="D114" s="2" t="s">
        <v>153</v>
      </c>
    </row>
    <row r="115" spans="1:4" x14ac:dyDescent="0.3">
      <c r="A115" s="7"/>
      <c r="B115" s="3" t="s">
        <v>6</v>
      </c>
      <c r="C115" s="2" t="s">
        <v>44</v>
      </c>
      <c r="D115" s="2" t="s">
        <v>154</v>
      </c>
    </row>
    <row r="116" spans="1:4" x14ac:dyDescent="0.3">
      <c r="A116" s="7"/>
      <c r="B116" s="3" t="s">
        <v>206</v>
      </c>
      <c r="C116" s="2" t="s">
        <v>207</v>
      </c>
      <c r="D116" s="2" t="s">
        <v>155</v>
      </c>
    </row>
    <row r="117" spans="1:4" x14ac:dyDescent="0.3">
      <c r="A117" s="7"/>
      <c r="B117" s="3" t="s">
        <v>208</v>
      </c>
      <c r="C117" s="2" t="s">
        <v>102</v>
      </c>
      <c r="D117" s="2" t="s">
        <v>156</v>
      </c>
    </row>
    <row r="118" spans="1:4" x14ac:dyDescent="0.3">
      <c r="A118" s="7"/>
      <c r="B118" s="3" t="s">
        <v>90</v>
      </c>
      <c r="C118" s="2" t="s">
        <v>105</v>
      </c>
      <c r="D118" s="2" t="s">
        <v>158</v>
      </c>
    </row>
    <row r="119" spans="1:4" x14ac:dyDescent="0.3">
      <c r="A119" s="7"/>
      <c r="B119" s="3" t="s">
        <v>209</v>
      </c>
      <c r="C119" s="2" t="s">
        <v>210</v>
      </c>
      <c r="D119" s="2" t="s">
        <v>159</v>
      </c>
    </row>
    <row r="120" spans="1:4" x14ac:dyDescent="0.3">
      <c r="B120" s="3" t="s">
        <v>66</v>
      </c>
      <c r="C120" s="2" t="s">
        <v>211</v>
      </c>
      <c r="D120" s="2" t="s">
        <v>161</v>
      </c>
    </row>
    <row r="121" spans="1:4" x14ac:dyDescent="0.3">
      <c r="B121" s="3" t="s">
        <v>212</v>
      </c>
      <c r="C121" s="2" t="s">
        <v>213</v>
      </c>
      <c r="D121" s="2" t="s">
        <v>163</v>
      </c>
    </row>
    <row r="122" spans="1:4" x14ac:dyDescent="0.3">
      <c r="B122" s="3" t="s">
        <v>214</v>
      </c>
      <c r="C122" s="2" t="s">
        <v>30</v>
      </c>
      <c r="D122" s="2" t="s">
        <v>38</v>
      </c>
    </row>
    <row r="123" spans="1:4" x14ac:dyDescent="0.3">
      <c r="B123" s="3" t="s">
        <v>215</v>
      </c>
      <c r="C123" s="2" t="s">
        <v>216</v>
      </c>
      <c r="D123" s="2" t="s">
        <v>166</v>
      </c>
    </row>
    <row r="124" spans="1:4" x14ac:dyDescent="0.3">
      <c r="B124" s="3" t="s">
        <v>57</v>
      </c>
      <c r="C124" s="2" t="s">
        <v>75</v>
      </c>
      <c r="D124" s="2" t="s">
        <v>168</v>
      </c>
    </row>
    <row r="125" spans="1:4" x14ac:dyDescent="0.3">
      <c r="B125" s="3" t="s">
        <v>94</v>
      </c>
      <c r="C125" s="2" t="s">
        <v>217</v>
      </c>
      <c r="D125" s="2" t="s">
        <v>169</v>
      </c>
    </row>
    <row r="126" spans="1:4" x14ac:dyDescent="0.3">
      <c r="B126" s="3" t="s">
        <v>218</v>
      </c>
      <c r="C126" s="2" t="s">
        <v>219</v>
      </c>
      <c r="D126" s="2" t="s">
        <v>86</v>
      </c>
    </row>
    <row r="127" spans="1:4" x14ac:dyDescent="0.3">
      <c r="B127" s="3" t="s">
        <v>220</v>
      </c>
      <c r="C127" s="2" t="s">
        <v>221</v>
      </c>
      <c r="D127" s="2" t="s">
        <v>171</v>
      </c>
    </row>
    <row r="128" spans="1:4" x14ac:dyDescent="0.3">
      <c r="B128" s="3" t="s">
        <v>222</v>
      </c>
      <c r="C128" s="2" t="s">
        <v>223</v>
      </c>
      <c r="D128" s="2" t="s">
        <v>173</v>
      </c>
    </row>
    <row r="129" spans="2:4" x14ac:dyDescent="0.3">
      <c r="B129" s="3" t="s">
        <v>224</v>
      </c>
      <c r="C129" s="2" t="s">
        <v>106</v>
      </c>
      <c r="D129" s="2" t="s">
        <v>176</v>
      </c>
    </row>
    <row r="130" spans="2:4" x14ac:dyDescent="0.3">
      <c r="B130" s="3" t="s">
        <v>225</v>
      </c>
      <c r="C130" s="2" t="s">
        <v>226</v>
      </c>
      <c r="D130" s="2" t="s">
        <v>177</v>
      </c>
    </row>
    <row r="131" spans="2:4" x14ac:dyDescent="0.3">
      <c r="B131" s="3" t="s">
        <v>8</v>
      </c>
      <c r="C131" s="2" t="s">
        <v>227</v>
      </c>
      <c r="D131" s="2" t="s">
        <v>179</v>
      </c>
    </row>
    <row r="132" spans="2:4" x14ac:dyDescent="0.3">
      <c r="B132" s="3" t="s">
        <v>228</v>
      </c>
      <c r="C132" s="2" t="s">
        <v>229</v>
      </c>
      <c r="D132" s="2" t="s">
        <v>181</v>
      </c>
    </row>
    <row r="133" spans="2:4" x14ac:dyDescent="0.3">
      <c r="B133" s="3" t="s">
        <v>230</v>
      </c>
      <c r="C133" s="2" t="s">
        <v>231</v>
      </c>
      <c r="D133" s="2" t="s">
        <v>183</v>
      </c>
    </row>
    <row r="134" spans="2:4" x14ac:dyDescent="0.3">
      <c r="B134" s="3" t="s">
        <v>46</v>
      </c>
      <c r="C134" s="2" t="s">
        <v>27</v>
      </c>
      <c r="D134" s="2" t="s">
        <v>184</v>
      </c>
    </row>
    <row r="135" spans="2:4" x14ac:dyDescent="0.3">
      <c r="B135" s="3" t="s">
        <v>232</v>
      </c>
      <c r="C135" s="2" t="s">
        <v>57</v>
      </c>
      <c r="D135" s="2" t="s">
        <v>186</v>
      </c>
    </row>
    <row r="136" spans="2:4" x14ac:dyDescent="0.3">
      <c r="B136" s="3" t="s">
        <v>233</v>
      </c>
      <c r="C136" s="2" t="s">
        <v>234</v>
      </c>
      <c r="D136" s="2" t="s">
        <v>189</v>
      </c>
    </row>
    <row r="137" spans="2:4" x14ac:dyDescent="0.3">
      <c r="B137" s="3" t="s">
        <v>235</v>
      </c>
      <c r="C137" s="2" t="s">
        <v>94</v>
      </c>
      <c r="D137" s="2" t="s">
        <v>191</v>
      </c>
    </row>
    <row r="138" spans="2:4" x14ac:dyDescent="0.3">
      <c r="B138" s="3" t="s">
        <v>236</v>
      </c>
      <c r="C138" s="2" t="s">
        <v>237</v>
      </c>
      <c r="D138" s="2" t="s">
        <v>193</v>
      </c>
    </row>
    <row r="139" spans="2:4" x14ac:dyDescent="0.3">
      <c r="B139" s="3" t="s">
        <v>238</v>
      </c>
      <c r="C139" s="2" t="s">
        <v>239</v>
      </c>
      <c r="D139" s="2" t="s">
        <v>194</v>
      </c>
    </row>
    <row r="140" spans="2:4" x14ac:dyDescent="0.3">
      <c r="B140" s="3" t="s">
        <v>47</v>
      </c>
      <c r="C140" s="2" t="s">
        <v>241</v>
      </c>
      <c r="D140" s="2" t="s">
        <v>196</v>
      </c>
    </row>
    <row r="141" spans="2:4" x14ac:dyDescent="0.3">
      <c r="B141" s="3" t="s">
        <v>99</v>
      </c>
      <c r="C141" s="2" t="s">
        <v>69</v>
      </c>
      <c r="D141" s="2" t="s">
        <v>197</v>
      </c>
    </row>
    <row r="142" spans="2:4" x14ac:dyDescent="0.3">
      <c r="B142" s="3" t="s">
        <v>242</v>
      </c>
      <c r="C142" s="2" t="s">
        <v>243</v>
      </c>
      <c r="D142" s="2" t="s">
        <v>199</v>
      </c>
    </row>
    <row r="143" spans="2:4" x14ac:dyDescent="0.3">
      <c r="B143" s="3" t="s">
        <v>245</v>
      </c>
      <c r="C143" s="2" t="s">
        <v>47</v>
      </c>
      <c r="D143" s="2" t="s">
        <v>201</v>
      </c>
    </row>
    <row r="144" spans="2:4" x14ac:dyDescent="0.3">
      <c r="B144" s="3" t="s">
        <v>78</v>
      </c>
      <c r="C144" s="2" t="s">
        <v>246</v>
      </c>
      <c r="D144" s="2" t="s">
        <v>203</v>
      </c>
    </row>
    <row r="145" spans="2:4" x14ac:dyDescent="0.3">
      <c r="B145" s="3" t="s">
        <v>247</v>
      </c>
      <c r="C145" s="2" t="s">
        <v>248</v>
      </c>
      <c r="D145" s="2" t="s">
        <v>204</v>
      </c>
    </row>
    <row r="146" spans="2:4" x14ac:dyDescent="0.3">
      <c r="B146" s="3" t="s">
        <v>249</v>
      </c>
      <c r="C146" s="2" t="s">
        <v>250</v>
      </c>
      <c r="D146" s="2" t="s">
        <v>206</v>
      </c>
    </row>
    <row r="147" spans="2:4" x14ac:dyDescent="0.3">
      <c r="B147" s="3" t="s">
        <v>251</v>
      </c>
      <c r="C147" s="2" t="s">
        <v>252</v>
      </c>
      <c r="D147" s="2" t="s">
        <v>208</v>
      </c>
    </row>
    <row r="148" spans="2:4" x14ac:dyDescent="0.3">
      <c r="B148" s="3" t="s">
        <v>253</v>
      </c>
      <c r="C148" s="2" t="s">
        <v>254</v>
      </c>
      <c r="D148" s="2" t="s">
        <v>90</v>
      </c>
    </row>
    <row r="149" spans="2:4" x14ac:dyDescent="0.3">
      <c r="B149" s="3" t="s">
        <v>255</v>
      </c>
      <c r="C149" s="2" t="s">
        <v>256</v>
      </c>
      <c r="D149" s="2" t="s">
        <v>209</v>
      </c>
    </row>
    <row r="150" spans="2:4" x14ac:dyDescent="0.3">
      <c r="B150" s="3" t="s">
        <v>81</v>
      </c>
      <c r="C150" s="2" t="s">
        <v>14</v>
      </c>
      <c r="D150" s="2" t="s">
        <v>212</v>
      </c>
    </row>
    <row r="151" spans="2:4" x14ac:dyDescent="0.3">
      <c r="B151" s="3" t="s">
        <v>257</v>
      </c>
      <c r="C151" s="2" t="s">
        <v>258</v>
      </c>
      <c r="D151" s="2" t="s">
        <v>214</v>
      </c>
    </row>
    <row r="152" spans="2:4" x14ac:dyDescent="0.3">
      <c r="B152" s="3" t="s">
        <v>259</v>
      </c>
      <c r="C152" s="2" t="s">
        <v>260</v>
      </c>
      <c r="D152" s="2" t="s">
        <v>215</v>
      </c>
    </row>
    <row r="153" spans="2:4" x14ac:dyDescent="0.3">
      <c r="B153" s="3" t="s">
        <v>261</v>
      </c>
      <c r="C153" s="2" t="s">
        <v>40</v>
      </c>
      <c r="D153" s="2" t="s">
        <v>94</v>
      </c>
    </row>
    <row r="154" spans="2:4" x14ac:dyDescent="0.3">
      <c r="C154" s="2" t="s">
        <v>262</v>
      </c>
      <c r="D154" s="2" t="s">
        <v>218</v>
      </c>
    </row>
    <row r="155" spans="2:4" x14ac:dyDescent="0.3">
      <c r="C155" s="2" t="s">
        <v>263</v>
      </c>
      <c r="D155" s="2" t="s">
        <v>220</v>
      </c>
    </row>
    <row r="156" spans="2:4" x14ac:dyDescent="0.3">
      <c r="C156" s="2" t="s">
        <v>264</v>
      </c>
      <c r="D156" s="2" t="s">
        <v>222</v>
      </c>
    </row>
    <row r="157" spans="2:4" x14ac:dyDescent="0.3">
      <c r="C157" s="2" t="s">
        <v>265</v>
      </c>
      <c r="D157" s="2" t="s">
        <v>224</v>
      </c>
    </row>
    <row r="158" spans="2:4" x14ac:dyDescent="0.3">
      <c r="C158" s="2" t="s">
        <v>266</v>
      </c>
      <c r="D158" s="2" t="s">
        <v>225</v>
      </c>
    </row>
    <row r="159" spans="2:4" x14ac:dyDescent="0.3">
      <c r="C159" s="2" t="s">
        <v>267</v>
      </c>
      <c r="D159" s="2" t="s">
        <v>8</v>
      </c>
    </row>
    <row r="160" spans="2:4" x14ac:dyDescent="0.3">
      <c r="C160" s="2" t="s">
        <v>268</v>
      </c>
      <c r="D160" s="2" t="s">
        <v>228</v>
      </c>
    </row>
    <row r="161" spans="3:4" x14ac:dyDescent="0.3">
      <c r="C161" s="2" t="s">
        <v>269</v>
      </c>
      <c r="D161" s="2" t="s">
        <v>230</v>
      </c>
    </row>
    <row r="162" spans="3:4" x14ac:dyDescent="0.3">
      <c r="C162" s="2" t="s">
        <v>270</v>
      </c>
      <c r="D162" s="2" t="s">
        <v>232</v>
      </c>
    </row>
    <row r="163" spans="3:4" x14ac:dyDescent="0.3">
      <c r="C163" s="2" t="s">
        <v>271</v>
      </c>
      <c r="D163" s="2" t="s">
        <v>233</v>
      </c>
    </row>
    <row r="164" spans="3:4" x14ac:dyDescent="0.3">
      <c r="C164" s="2" t="s">
        <v>272</v>
      </c>
      <c r="D164" s="2" t="s">
        <v>235</v>
      </c>
    </row>
    <row r="165" spans="3:4" x14ac:dyDescent="0.3">
      <c r="C165" s="2" t="s">
        <v>273</v>
      </c>
      <c r="D165" s="2" t="s">
        <v>236</v>
      </c>
    </row>
    <row r="166" spans="3:4" x14ac:dyDescent="0.3">
      <c r="C166" s="2" t="s">
        <v>274</v>
      </c>
      <c r="D166" s="2" t="s">
        <v>238</v>
      </c>
    </row>
    <row r="167" spans="3:4" x14ac:dyDescent="0.3">
      <c r="C167" s="2" t="s">
        <v>275</v>
      </c>
      <c r="D167" s="2" t="s">
        <v>99</v>
      </c>
    </row>
    <row r="168" spans="3:4" x14ac:dyDescent="0.3">
      <c r="C168" s="2" t="s">
        <v>114</v>
      </c>
      <c r="D168" s="2" t="s">
        <v>242</v>
      </c>
    </row>
    <row r="169" spans="3:4" x14ac:dyDescent="0.3">
      <c r="C169" s="2" t="s">
        <v>276</v>
      </c>
      <c r="D169" s="2" t="s">
        <v>245</v>
      </c>
    </row>
    <row r="170" spans="3:4" x14ac:dyDescent="0.3">
      <c r="C170" s="2" t="s">
        <v>277</v>
      </c>
      <c r="D170" s="2" t="s">
        <v>247</v>
      </c>
    </row>
    <row r="171" spans="3:4" x14ac:dyDescent="0.3">
      <c r="C171" s="2" t="s">
        <v>278</v>
      </c>
      <c r="D171" s="2" t="s">
        <v>249</v>
      </c>
    </row>
    <row r="172" spans="3:4" x14ac:dyDescent="0.3">
      <c r="C172" s="2" t="s">
        <v>279</v>
      </c>
      <c r="D172" s="2" t="s">
        <v>251</v>
      </c>
    </row>
    <row r="173" spans="3:4" x14ac:dyDescent="0.3">
      <c r="C173" s="2" t="s">
        <v>280</v>
      </c>
      <c r="D173" s="2" t="s">
        <v>253</v>
      </c>
    </row>
    <row r="174" spans="3:4" x14ac:dyDescent="0.3">
      <c r="C174" s="2" t="s">
        <v>281</v>
      </c>
      <c r="D174" s="2" t="s">
        <v>255</v>
      </c>
    </row>
    <row r="175" spans="3:4" x14ac:dyDescent="0.3">
      <c r="C175" s="2" t="s">
        <v>282</v>
      </c>
      <c r="D175" s="2" t="s">
        <v>257</v>
      </c>
    </row>
    <row r="176" spans="3:4" x14ac:dyDescent="0.3">
      <c r="C176" s="2" t="s">
        <v>283</v>
      </c>
      <c r="D176" s="2" t="s">
        <v>259</v>
      </c>
    </row>
    <row r="177" spans="3:4" x14ac:dyDescent="0.3">
      <c r="C177" s="2" t="s">
        <v>109</v>
      </c>
      <c r="D177" s="2" t="s">
        <v>261</v>
      </c>
    </row>
    <row r="178" spans="3:4" x14ac:dyDescent="0.3">
      <c r="C178" s="2" t="s">
        <v>284</v>
      </c>
      <c r="D178" s="2" t="s">
        <v>1</v>
      </c>
    </row>
    <row r="179" spans="3:4" x14ac:dyDescent="0.3">
      <c r="C179" s="2" t="s">
        <v>285</v>
      </c>
      <c r="D179" s="2" t="s">
        <v>4</v>
      </c>
    </row>
    <row r="180" spans="3:4" x14ac:dyDescent="0.3">
      <c r="C180" s="2" t="s">
        <v>286</v>
      </c>
      <c r="D180" s="2" t="s">
        <v>23</v>
      </c>
    </row>
    <row r="181" spans="3:4" x14ac:dyDescent="0.3">
      <c r="C181" s="2" t="s">
        <v>287</v>
      </c>
      <c r="D181" s="2" t="s">
        <v>29</v>
      </c>
    </row>
    <row r="182" spans="3:4" x14ac:dyDescent="0.3">
      <c r="C182" s="2" t="s">
        <v>288</v>
      </c>
      <c r="D182" s="2" t="s">
        <v>32</v>
      </c>
    </row>
    <row r="183" spans="3:4" x14ac:dyDescent="0.3">
      <c r="C183" s="2" t="s">
        <v>289</v>
      </c>
      <c r="D183" s="2" t="s">
        <v>49</v>
      </c>
    </row>
    <row r="184" spans="3:4" x14ac:dyDescent="0.3">
      <c r="C184" s="2" t="s">
        <v>290</v>
      </c>
      <c r="D184" s="2" t="s">
        <v>52</v>
      </c>
    </row>
    <row r="185" spans="3:4" x14ac:dyDescent="0.3">
      <c r="C185" s="2" t="s">
        <v>291</v>
      </c>
      <c r="D185" s="2" t="s">
        <v>55</v>
      </c>
    </row>
    <row r="186" spans="3:4" x14ac:dyDescent="0.3">
      <c r="C186" s="2" t="s">
        <v>117</v>
      </c>
      <c r="D186" s="2" t="s">
        <v>56</v>
      </c>
    </row>
    <row r="187" spans="3:4" x14ac:dyDescent="0.3">
      <c r="C187" s="2" t="s">
        <v>292</v>
      </c>
      <c r="D187" s="2" t="s">
        <v>58</v>
      </c>
    </row>
    <row r="188" spans="3:4" x14ac:dyDescent="0.3">
      <c r="D188" s="2" t="s">
        <v>62</v>
      </c>
    </row>
    <row r="189" spans="3:4" x14ac:dyDescent="0.3">
      <c r="C189" s="3"/>
      <c r="D189" s="2" t="s">
        <v>72</v>
      </c>
    </row>
    <row r="190" spans="3:4" x14ac:dyDescent="0.3">
      <c r="C190" s="3"/>
      <c r="D190" s="2" t="s">
        <v>74</v>
      </c>
    </row>
    <row r="191" spans="3:4" x14ac:dyDescent="0.3">
      <c r="C191" s="3"/>
      <c r="D191" s="2" t="s">
        <v>77</v>
      </c>
    </row>
    <row r="192" spans="3:4" x14ac:dyDescent="0.3">
      <c r="C192" s="3"/>
      <c r="D192" s="2" t="s">
        <v>83</v>
      </c>
    </row>
    <row r="193" spans="3:4" x14ac:dyDescent="0.3">
      <c r="C193" s="3"/>
      <c r="D193" s="2" t="s">
        <v>85</v>
      </c>
    </row>
    <row r="194" spans="3:4" x14ac:dyDescent="0.3">
      <c r="C194" s="3"/>
      <c r="D194" s="2" t="s">
        <v>89</v>
      </c>
    </row>
    <row r="195" spans="3:4" x14ac:dyDescent="0.3">
      <c r="C195" s="3"/>
      <c r="D195" s="2" t="s">
        <v>93</v>
      </c>
    </row>
    <row r="196" spans="3:4" x14ac:dyDescent="0.3">
      <c r="C196" s="3"/>
      <c r="D196" s="2" t="s">
        <v>97</v>
      </c>
    </row>
    <row r="197" spans="3:4" x14ac:dyDescent="0.3">
      <c r="C197" s="3"/>
      <c r="D197" s="2" t="s">
        <v>104</v>
      </c>
    </row>
    <row r="198" spans="3:4" x14ac:dyDescent="0.3">
      <c r="C198" s="3"/>
      <c r="D198" s="2" t="s">
        <v>108</v>
      </c>
    </row>
    <row r="199" spans="3:4" x14ac:dyDescent="0.3">
      <c r="C199" s="3"/>
      <c r="D199" s="2" t="s">
        <v>111</v>
      </c>
    </row>
    <row r="200" spans="3:4" x14ac:dyDescent="0.3">
      <c r="C200" s="3"/>
      <c r="D200" s="2" t="s">
        <v>113</v>
      </c>
    </row>
    <row r="201" spans="3:4" x14ac:dyDescent="0.3">
      <c r="C201" s="3"/>
      <c r="D201" s="2" t="s">
        <v>119</v>
      </c>
    </row>
    <row r="202" spans="3:4" x14ac:dyDescent="0.3">
      <c r="C202" s="3"/>
      <c r="D202" s="2" t="s">
        <v>122</v>
      </c>
    </row>
    <row r="203" spans="3:4" x14ac:dyDescent="0.3">
      <c r="C203" s="3"/>
      <c r="D203" s="2" t="s">
        <v>124</v>
      </c>
    </row>
    <row r="204" spans="3:4" x14ac:dyDescent="0.3">
      <c r="C204" s="3"/>
      <c r="D204" s="2" t="s">
        <v>126</v>
      </c>
    </row>
    <row r="205" spans="3:4" x14ac:dyDescent="0.3">
      <c r="C205" s="3"/>
      <c r="D205" s="2" t="s">
        <v>127</v>
      </c>
    </row>
    <row r="206" spans="3:4" x14ac:dyDescent="0.3">
      <c r="C206" s="3"/>
      <c r="D206" s="2" t="s">
        <v>128</v>
      </c>
    </row>
    <row r="207" spans="3:4" x14ac:dyDescent="0.3">
      <c r="C207" s="3"/>
      <c r="D207" s="2" t="s">
        <v>131</v>
      </c>
    </row>
    <row r="208" spans="3:4" x14ac:dyDescent="0.3">
      <c r="C208" s="3"/>
      <c r="D208" s="2" t="s">
        <v>133</v>
      </c>
    </row>
    <row r="209" spans="3:4" x14ac:dyDescent="0.3">
      <c r="C209" s="3"/>
      <c r="D209" s="2" t="s">
        <v>135</v>
      </c>
    </row>
    <row r="210" spans="3:4" x14ac:dyDescent="0.3">
      <c r="C210" s="3"/>
      <c r="D210" s="2" t="s">
        <v>137</v>
      </c>
    </row>
    <row r="211" spans="3:4" x14ac:dyDescent="0.3">
      <c r="C211" s="3"/>
      <c r="D211" s="2" t="s">
        <v>138</v>
      </c>
    </row>
    <row r="212" spans="3:4" x14ac:dyDescent="0.3">
      <c r="C212" s="3"/>
      <c r="D212" s="2" t="s">
        <v>140</v>
      </c>
    </row>
    <row r="213" spans="3:4" x14ac:dyDescent="0.3">
      <c r="C213" s="3"/>
      <c r="D213" s="2" t="s">
        <v>142</v>
      </c>
    </row>
    <row r="214" spans="3:4" x14ac:dyDescent="0.3">
      <c r="C214" s="3"/>
      <c r="D214" s="2" t="s">
        <v>144</v>
      </c>
    </row>
    <row r="215" spans="3:4" x14ac:dyDescent="0.3">
      <c r="C215" s="3"/>
      <c r="D215" s="2" t="s">
        <v>146</v>
      </c>
    </row>
    <row r="216" spans="3:4" x14ac:dyDescent="0.3">
      <c r="C216" s="3"/>
      <c r="D216" s="2" t="s">
        <v>148</v>
      </c>
    </row>
    <row r="217" spans="3:4" x14ac:dyDescent="0.3">
      <c r="C217" s="3"/>
      <c r="D217" s="2" t="s">
        <v>152</v>
      </c>
    </row>
    <row r="218" spans="3:4" x14ac:dyDescent="0.3">
      <c r="C218" s="3"/>
      <c r="D218" s="2" t="s">
        <v>157</v>
      </c>
    </row>
    <row r="219" spans="3:4" x14ac:dyDescent="0.3">
      <c r="C219" s="3"/>
      <c r="D219" s="2" t="s">
        <v>160</v>
      </c>
    </row>
    <row r="220" spans="3:4" x14ac:dyDescent="0.3">
      <c r="C220" s="3"/>
      <c r="D220" s="2" t="s">
        <v>162</v>
      </c>
    </row>
    <row r="221" spans="3:4" x14ac:dyDescent="0.3">
      <c r="C221" s="3"/>
      <c r="D221" s="2" t="s">
        <v>164</v>
      </c>
    </row>
    <row r="222" spans="3:4" x14ac:dyDescent="0.3">
      <c r="C222" s="3"/>
      <c r="D222" s="2" t="s">
        <v>165</v>
      </c>
    </row>
    <row r="223" spans="3:4" x14ac:dyDescent="0.3">
      <c r="C223" s="3"/>
      <c r="D223" s="2" t="s">
        <v>167</v>
      </c>
    </row>
    <row r="224" spans="3:4" x14ac:dyDescent="0.3">
      <c r="C224" s="3"/>
      <c r="D224" s="2" t="s">
        <v>170</v>
      </c>
    </row>
    <row r="225" spans="3:4" x14ac:dyDescent="0.3">
      <c r="C225" s="3"/>
      <c r="D225" s="2" t="s">
        <v>172</v>
      </c>
    </row>
    <row r="226" spans="3:4" x14ac:dyDescent="0.3">
      <c r="C226" s="3"/>
      <c r="D226" s="2" t="s">
        <v>174</v>
      </c>
    </row>
    <row r="227" spans="3:4" x14ac:dyDescent="0.3">
      <c r="C227" s="3"/>
      <c r="D227" s="2" t="s">
        <v>175</v>
      </c>
    </row>
    <row r="228" spans="3:4" x14ac:dyDescent="0.3">
      <c r="C228" s="3"/>
      <c r="D228" s="2" t="s">
        <v>178</v>
      </c>
    </row>
    <row r="229" spans="3:4" x14ac:dyDescent="0.3">
      <c r="C229" s="3"/>
      <c r="D229" s="2" t="s">
        <v>180</v>
      </c>
    </row>
    <row r="230" spans="3:4" x14ac:dyDescent="0.3">
      <c r="C230" s="3"/>
      <c r="D230" s="2" t="s">
        <v>182</v>
      </c>
    </row>
    <row r="231" spans="3:4" x14ac:dyDescent="0.3">
      <c r="C231" s="3"/>
      <c r="D231" s="2" t="s">
        <v>185</v>
      </c>
    </row>
    <row r="232" spans="3:4" x14ac:dyDescent="0.3">
      <c r="C232" s="3"/>
      <c r="D232" s="2" t="s">
        <v>187</v>
      </c>
    </row>
    <row r="233" spans="3:4" x14ac:dyDescent="0.3">
      <c r="C233" s="3"/>
      <c r="D233" s="2" t="s">
        <v>190</v>
      </c>
    </row>
    <row r="234" spans="3:4" x14ac:dyDescent="0.3">
      <c r="C234" s="3"/>
      <c r="D234" s="2" t="s">
        <v>192</v>
      </c>
    </row>
    <row r="235" spans="3:4" x14ac:dyDescent="0.3">
      <c r="C235" s="3"/>
      <c r="D235" s="2" t="s">
        <v>195</v>
      </c>
    </row>
    <row r="236" spans="3:4" x14ac:dyDescent="0.3">
      <c r="C236" s="3"/>
      <c r="D236" s="2" t="s">
        <v>198</v>
      </c>
    </row>
    <row r="237" spans="3:4" x14ac:dyDescent="0.3">
      <c r="C237" s="3"/>
      <c r="D237" s="2" t="s">
        <v>200</v>
      </c>
    </row>
    <row r="238" spans="3:4" x14ac:dyDescent="0.3">
      <c r="C238" s="3"/>
      <c r="D238" s="2" t="s">
        <v>202</v>
      </c>
    </row>
    <row r="239" spans="3:4" x14ac:dyDescent="0.3">
      <c r="C239" s="3"/>
      <c r="D239" s="2" t="s">
        <v>205</v>
      </c>
    </row>
    <row r="240" spans="3:4" x14ac:dyDescent="0.3">
      <c r="C240" s="3"/>
      <c r="D240" s="2" t="s">
        <v>207</v>
      </c>
    </row>
    <row r="241" spans="3:4" x14ac:dyDescent="0.3">
      <c r="C241" s="3"/>
      <c r="D241" s="2" t="s">
        <v>210</v>
      </c>
    </row>
    <row r="242" spans="3:4" x14ac:dyDescent="0.3">
      <c r="C242" s="3"/>
      <c r="D242" s="2" t="s">
        <v>211</v>
      </c>
    </row>
    <row r="243" spans="3:4" x14ac:dyDescent="0.3">
      <c r="C243" s="3"/>
      <c r="D243" s="2" t="s">
        <v>213</v>
      </c>
    </row>
    <row r="244" spans="3:4" x14ac:dyDescent="0.3">
      <c r="C244" s="3"/>
      <c r="D244" s="2" t="s">
        <v>216</v>
      </c>
    </row>
    <row r="245" spans="3:4" x14ac:dyDescent="0.3">
      <c r="C245" s="3"/>
      <c r="D245" s="2" t="s">
        <v>217</v>
      </c>
    </row>
    <row r="246" spans="3:4" x14ac:dyDescent="0.3">
      <c r="C246" s="3"/>
      <c r="D246" s="2" t="s">
        <v>219</v>
      </c>
    </row>
    <row r="247" spans="3:4" x14ac:dyDescent="0.3">
      <c r="C247" s="3"/>
      <c r="D247" s="2" t="s">
        <v>221</v>
      </c>
    </row>
    <row r="248" spans="3:4" x14ac:dyDescent="0.3">
      <c r="C248" s="3"/>
      <c r="D248" s="2" t="s">
        <v>223</v>
      </c>
    </row>
    <row r="249" spans="3:4" x14ac:dyDescent="0.3">
      <c r="C249" s="3"/>
      <c r="D249" s="2" t="s">
        <v>226</v>
      </c>
    </row>
    <row r="250" spans="3:4" x14ac:dyDescent="0.3">
      <c r="C250" s="3"/>
      <c r="D250" s="2" t="s">
        <v>227</v>
      </c>
    </row>
    <row r="251" spans="3:4" x14ac:dyDescent="0.3">
      <c r="C251" s="3"/>
      <c r="D251" s="2" t="s">
        <v>229</v>
      </c>
    </row>
    <row r="252" spans="3:4" x14ac:dyDescent="0.3">
      <c r="C252" s="3"/>
      <c r="D252" s="2" t="s">
        <v>231</v>
      </c>
    </row>
    <row r="253" spans="3:4" x14ac:dyDescent="0.3">
      <c r="C253" s="3"/>
      <c r="D253" s="2" t="s">
        <v>234</v>
      </c>
    </row>
    <row r="254" spans="3:4" x14ac:dyDescent="0.3">
      <c r="C254" s="3"/>
      <c r="D254" s="2" t="s">
        <v>237</v>
      </c>
    </row>
    <row r="255" spans="3:4" x14ac:dyDescent="0.3">
      <c r="C255" s="3"/>
      <c r="D255" s="2" t="s">
        <v>239</v>
      </c>
    </row>
    <row r="256" spans="3:4" x14ac:dyDescent="0.3">
      <c r="C256" s="3"/>
      <c r="D256" s="2" t="s">
        <v>241</v>
      </c>
    </row>
    <row r="257" spans="3:4" x14ac:dyDescent="0.3">
      <c r="C257" s="3"/>
      <c r="D257" s="2" t="s">
        <v>243</v>
      </c>
    </row>
    <row r="258" spans="3:4" x14ac:dyDescent="0.3">
      <c r="C258" s="3"/>
      <c r="D258" s="2" t="s">
        <v>246</v>
      </c>
    </row>
    <row r="259" spans="3:4" x14ac:dyDescent="0.3">
      <c r="C259" s="3"/>
      <c r="D259" s="2" t="s">
        <v>248</v>
      </c>
    </row>
    <row r="260" spans="3:4" x14ac:dyDescent="0.3">
      <c r="C260" s="3"/>
      <c r="D260" s="2" t="s">
        <v>250</v>
      </c>
    </row>
    <row r="261" spans="3:4" x14ac:dyDescent="0.3">
      <c r="C261" s="3"/>
      <c r="D261" s="2" t="s">
        <v>252</v>
      </c>
    </row>
    <row r="262" spans="3:4" x14ac:dyDescent="0.3">
      <c r="C262" s="3"/>
      <c r="D262" s="2" t="s">
        <v>254</v>
      </c>
    </row>
    <row r="263" spans="3:4" x14ac:dyDescent="0.3">
      <c r="C263" s="3"/>
      <c r="D263" s="2" t="s">
        <v>256</v>
      </c>
    </row>
    <row r="264" spans="3:4" x14ac:dyDescent="0.3">
      <c r="C264" s="3"/>
      <c r="D264" s="2" t="s">
        <v>258</v>
      </c>
    </row>
    <row r="265" spans="3:4" x14ac:dyDescent="0.3">
      <c r="C265" s="3"/>
      <c r="D265" s="2" t="s">
        <v>260</v>
      </c>
    </row>
    <row r="266" spans="3:4" x14ac:dyDescent="0.3">
      <c r="C266" s="3"/>
      <c r="D266" s="2" t="s">
        <v>262</v>
      </c>
    </row>
    <row r="267" spans="3:4" x14ac:dyDescent="0.3">
      <c r="C267" s="3"/>
      <c r="D267" s="2" t="s">
        <v>263</v>
      </c>
    </row>
    <row r="268" spans="3:4" x14ac:dyDescent="0.3">
      <c r="C268" s="3"/>
      <c r="D268" s="2" t="s">
        <v>264</v>
      </c>
    </row>
    <row r="269" spans="3:4" x14ac:dyDescent="0.3">
      <c r="C269" s="3"/>
      <c r="D269" s="2" t="s">
        <v>265</v>
      </c>
    </row>
    <row r="270" spans="3:4" x14ac:dyDescent="0.3">
      <c r="C270" s="3"/>
      <c r="D270" s="2" t="s">
        <v>266</v>
      </c>
    </row>
    <row r="271" spans="3:4" x14ac:dyDescent="0.3">
      <c r="C271" s="3"/>
      <c r="D271" s="2" t="s">
        <v>267</v>
      </c>
    </row>
    <row r="272" spans="3:4" x14ac:dyDescent="0.3">
      <c r="C272" s="3"/>
      <c r="D272" s="2" t="s">
        <v>268</v>
      </c>
    </row>
    <row r="273" spans="3:4" x14ac:dyDescent="0.3">
      <c r="C273" s="3"/>
      <c r="D273" s="2" t="s">
        <v>269</v>
      </c>
    </row>
    <row r="274" spans="3:4" x14ac:dyDescent="0.3">
      <c r="C274" s="3"/>
      <c r="D274" s="2" t="s">
        <v>270</v>
      </c>
    </row>
    <row r="275" spans="3:4" x14ac:dyDescent="0.3">
      <c r="C275" s="3"/>
      <c r="D275" s="2" t="s">
        <v>271</v>
      </c>
    </row>
    <row r="276" spans="3:4" x14ac:dyDescent="0.3">
      <c r="C276" s="3"/>
      <c r="D276" s="2" t="s">
        <v>272</v>
      </c>
    </row>
    <row r="277" spans="3:4" x14ac:dyDescent="0.3">
      <c r="C277" s="3"/>
      <c r="D277" s="2" t="s">
        <v>273</v>
      </c>
    </row>
    <row r="278" spans="3:4" x14ac:dyDescent="0.3">
      <c r="C278" s="3"/>
      <c r="D278" s="2" t="s">
        <v>274</v>
      </c>
    </row>
    <row r="279" spans="3:4" x14ac:dyDescent="0.3">
      <c r="C279" s="3"/>
      <c r="D279" s="2" t="s">
        <v>275</v>
      </c>
    </row>
    <row r="280" spans="3:4" x14ac:dyDescent="0.3">
      <c r="C280" s="3"/>
      <c r="D280" s="2" t="s">
        <v>276</v>
      </c>
    </row>
    <row r="281" spans="3:4" x14ac:dyDescent="0.3">
      <c r="C281" s="3"/>
      <c r="D281" s="2" t="s">
        <v>277</v>
      </c>
    </row>
    <row r="282" spans="3:4" x14ac:dyDescent="0.3">
      <c r="C282" s="3"/>
      <c r="D282" s="2" t="s">
        <v>278</v>
      </c>
    </row>
    <row r="283" spans="3:4" x14ac:dyDescent="0.3">
      <c r="C283" s="3"/>
      <c r="D283" s="2" t="s">
        <v>279</v>
      </c>
    </row>
    <row r="284" spans="3:4" x14ac:dyDescent="0.3">
      <c r="C284" s="3"/>
      <c r="D284" s="2" t="s">
        <v>280</v>
      </c>
    </row>
    <row r="285" spans="3:4" x14ac:dyDescent="0.3">
      <c r="C285" s="3"/>
      <c r="D285" s="2" t="s">
        <v>281</v>
      </c>
    </row>
    <row r="286" spans="3:4" x14ac:dyDescent="0.3">
      <c r="C286" s="3"/>
      <c r="D286" s="2" t="s">
        <v>282</v>
      </c>
    </row>
    <row r="287" spans="3:4" x14ac:dyDescent="0.3">
      <c r="C287" s="3"/>
      <c r="D287" s="2" t="s">
        <v>283</v>
      </c>
    </row>
    <row r="288" spans="3:4" x14ac:dyDescent="0.3">
      <c r="C288" s="3"/>
      <c r="D288" s="2" t="s">
        <v>284</v>
      </c>
    </row>
    <row r="289" spans="3:4" x14ac:dyDescent="0.3">
      <c r="C289" s="3"/>
      <c r="D289" s="2" t="s">
        <v>285</v>
      </c>
    </row>
    <row r="290" spans="3:4" x14ac:dyDescent="0.3">
      <c r="C290" s="3"/>
      <c r="D290" s="2" t="s">
        <v>286</v>
      </c>
    </row>
    <row r="291" spans="3:4" x14ac:dyDescent="0.3">
      <c r="C291" s="3"/>
      <c r="D291" s="2" t="s">
        <v>287</v>
      </c>
    </row>
    <row r="292" spans="3:4" x14ac:dyDescent="0.3">
      <c r="C292" s="3"/>
      <c r="D292" s="2" t="s">
        <v>288</v>
      </c>
    </row>
    <row r="293" spans="3:4" x14ac:dyDescent="0.3">
      <c r="C293" s="3"/>
      <c r="D293" s="2" t="s">
        <v>289</v>
      </c>
    </row>
    <row r="294" spans="3:4" x14ac:dyDescent="0.3">
      <c r="C294" s="3"/>
      <c r="D294" s="2" t="s">
        <v>290</v>
      </c>
    </row>
    <row r="295" spans="3:4" x14ac:dyDescent="0.3">
      <c r="C295" s="3"/>
      <c r="D295" s="2" t="s">
        <v>291</v>
      </c>
    </row>
    <row r="296" spans="3:4" x14ac:dyDescent="0.3">
      <c r="C296" s="3"/>
      <c r="D296" s="2" t="s">
        <v>292</v>
      </c>
    </row>
    <row r="297" spans="3:4" x14ac:dyDescent="0.3">
      <c r="C297" s="3"/>
    </row>
    <row r="298" spans="3:4" x14ac:dyDescent="0.3">
      <c r="C298" s="3"/>
    </row>
    <row r="299" spans="3:4" x14ac:dyDescent="0.3">
      <c r="C299" s="3"/>
    </row>
    <row r="300" spans="3:4" x14ac:dyDescent="0.3">
      <c r="C300" s="3"/>
    </row>
    <row r="301" spans="3:4" x14ac:dyDescent="0.3">
      <c r="C301" s="3"/>
    </row>
    <row r="302" spans="3:4" x14ac:dyDescent="0.3">
      <c r="C302" s="3"/>
    </row>
    <row r="303" spans="3:4" x14ac:dyDescent="0.3">
      <c r="C303" s="3"/>
    </row>
    <row r="304" spans="3:4" x14ac:dyDescent="0.3">
      <c r="C304" s="3"/>
    </row>
    <row r="305" spans="3:3" x14ac:dyDescent="0.3">
      <c r="C305" s="3"/>
    </row>
    <row r="306" spans="3:3" x14ac:dyDescent="0.3">
      <c r="C306" s="3"/>
    </row>
    <row r="307" spans="3:3" x14ac:dyDescent="0.3">
      <c r="C307" s="3"/>
    </row>
    <row r="308" spans="3:3" x14ac:dyDescent="0.3">
      <c r="C308" s="3"/>
    </row>
    <row r="309" spans="3:3" x14ac:dyDescent="0.3">
      <c r="C309" s="3"/>
    </row>
    <row r="310" spans="3:3" x14ac:dyDescent="0.3">
      <c r="C310" s="3"/>
    </row>
    <row r="311" spans="3:3" x14ac:dyDescent="0.3">
      <c r="C311" s="3"/>
    </row>
    <row r="312" spans="3:3" x14ac:dyDescent="0.3">
      <c r="C312" s="3"/>
    </row>
    <row r="313" spans="3:3" x14ac:dyDescent="0.3">
      <c r="C313" s="3"/>
    </row>
    <row r="314" spans="3:3" x14ac:dyDescent="0.3">
      <c r="C314" s="3"/>
    </row>
    <row r="315" spans="3:3" x14ac:dyDescent="0.3">
      <c r="C315" s="3"/>
    </row>
    <row r="316" spans="3:3" x14ac:dyDescent="0.3">
      <c r="C316" s="3"/>
    </row>
    <row r="317" spans="3:3" x14ac:dyDescent="0.3">
      <c r="C317" s="3"/>
    </row>
    <row r="318" spans="3:3" x14ac:dyDescent="0.3">
      <c r="C318" s="3"/>
    </row>
    <row r="319" spans="3:3" x14ac:dyDescent="0.3">
      <c r="C319" s="3"/>
    </row>
    <row r="320" spans="3:3" x14ac:dyDescent="0.3">
      <c r="C320" s="3"/>
    </row>
    <row r="321" spans="3:3" x14ac:dyDescent="0.3">
      <c r="C321" s="3"/>
    </row>
    <row r="322" spans="3:3" x14ac:dyDescent="0.3">
      <c r="C322" s="3"/>
    </row>
    <row r="323" spans="3:3" x14ac:dyDescent="0.3">
      <c r="C323" s="3"/>
    </row>
    <row r="324" spans="3:3" x14ac:dyDescent="0.3">
      <c r="C324" s="3"/>
    </row>
    <row r="325" spans="3:3" x14ac:dyDescent="0.3">
      <c r="C325" s="3"/>
    </row>
    <row r="326" spans="3:3" x14ac:dyDescent="0.3">
      <c r="C326" s="3"/>
    </row>
    <row r="327" spans="3:3" x14ac:dyDescent="0.3">
      <c r="C327" s="3"/>
    </row>
    <row r="328" spans="3:3" x14ac:dyDescent="0.3">
      <c r="C328" s="3"/>
    </row>
    <row r="329" spans="3:3" x14ac:dyDescent="0.3">
      <c r="C329" s="3"/>
    </row>
    <row r="330" spans="3:3" x14ac:dyDescent="0.3">
      <c r="C330" s="3"/>
    </row>
    <row r="331" spans="3:3" x14ac:dyDescent="0.3">
      <c r="C331" s="3"/>
    </row>
  </sheetData>
  <phoneticPr fontId="14" type="noConversion"/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F0331-7412-4398-BBAF-AE67B6214A52}">
  <dimension ref="A1:M1478"/>
  <sheetViews>
    <sheetView topLeftCell="C1" zoomScale="85" zoomScaleNormal="85" workbookViewId="0">
      <selection activeCell="M15" sqref="M15"/>
    </sheetView>
  </sheetViews>
  <sheetFormatPr defaultColWidth="8.6640625" defaultRowHeight="12" x14ac:dyDescent="0.25"/>
  <cols>
    <col min="1" max="1" width="12.33203125" style="11" customWidth="1"/>
    <col min="2" max="2" width="8.6640625" style="11"/>
    <col min="3" max="3" width="86.6640625" style="11" bestFit="1" customWidth="1"/>
    <col min="4" max="10" width="8.6640625" style="11"/>
    <col min="11" max="11" width="12.88671875" style="11" customWidth="1"/>
    <col min="12" max="12" width="8.6640625" style="11"/>
    <col min="13" max="13" width="17.21875" style="11" bestFit="1" customWidth="1"/>
    <col min="14" max="14" width="15.77734375" style="11" customWidth="1"/>
    <col min="15" max="16384" width="8.6640625" style="11"/>
  </cols>
  <sheetData>
    <row r="1" spans="1:13" x14ac:dyDescent="0.25">
      <c r="A1" s="20"/>
      <c r="B1" s="20"/>
      <c r="C1" s="20"/>
      <c r="D1" s="20"/>
      <c r="E1" s="20"/>
      <c r="F1" s="37" t="s">
        <v>323</v>
      </c>
      <c r="G1" s="37"/>
      <c r="H1" s="37"/>
      <c r="I1" s="37"/>
      <c r="J1" s="37"/>
      <c r="K1" s="37"/>
      <c r="L1" s="15"/>
      <c r="M1" s="15"/>
    </row>
    <row r="2" spans="1:13" x14ac:dyDescent="0.25">
      <c r="A2" s="20" t="s">
        <v>324</v>
      </c>
      <c r="B2" s="20" t="s">
        <v>325</v>
      </c>
      <c r="C2" s="20" t="s">
        <v>326</v>
      </c>
      <c r="D2" s="20" t="s">
        <v>327</v>
      </c>
      <c r="E2" s="20" t="s">
        <v>328</v>
      </c>
      <c r="F2" s="20" t="s">
        <v>329</v>
      </c>
      <c r="G2" s="20" t="s">
        <v>330</v>
      </c>
      <c r="H2" s="20" t="s">
        <v>331</v>
      </c>
      <c r="I2" s="20" t="s">
        <v>332</v>
      </c>
      <c r="J2" s="20" t="s">
        <v>333</v>
      </c>
      <c r="K2" s="20" t="s">
        <v>334</v>
      </c>
      <c r="L2" s="15"/>
      <c r="M2" s="21" t="s">
        <v>335</v>
      </c>
    </row>
    <row r="3" spans="1:13" x14ac:dyDescent="0.25">
      <c r="A3" s="15" t="s">
        <v>336</v>
      </c>
      <c r="B3" s="15" t="s">
        <v>0</v>
      </c>
      <c r="C3" s="15" t="s">
        <v>337</v>
      </c>
      <c r="D3" s="15">
        <v>84479</v>
      </c>
      <c r="E3" s="15">
        <v>1</v>
      </c>
      <c r="F3" s="15">
        <v>3</v>
      </c>
      <c r="G3" s="15">
        <v>3</v>
      </c>
      <c r="H3" s="15">
        <v>3.7999999999999999E-2</v>
      </c>
      <c r="I3" s="15">
        <v>76.540000000000006</v>
      </c>
      <c r="J3" s="15">
        <v>325</v>
      </c>
      <c r="K3" s="22">
        <v>24876</v>
      </c>
      <c r="L3" s="15"/>
      <c r="M3" s="15" t="s">
        <v>4641</v>
      </c>
    </row>
    <row r="4" spans="1:13" x14ac:dyDescent="0.25">
      <c r="A4" s="23" t="s">
        <v>338</v>
      </c>
      <c r="B4" s="23" t="s">
        <v>2</v>
      </c>
      <c r="C4" s="23" t="s">
        <v>339</v>
      </c>
      <c r="D4" s="23">
        <v>61704</v>
      </c>
      <c r="E4" s="23">
        <v>12</v>
      </c>
      <c r="F4" s="23">
        <v>3</v>
      </c>
      <c r="G4" s="23">
        <v>3</v>
      </c>
      <c r="H4" s="23">
        <v>3.077</v>
      </c>
      <c r="I4" s="23">
        <v>837.93</v>
      </c>
      <c r="J4" s="23">
        <v>20.53</v>
      </c>
      <c r="K4" s="24">
        <v>17203</v>
      </c>
      <c r="L4" s="15"/>
      <c r="M4" s="15"/>
    </row>
    <row r="5" spans="1:13" x14ac:dyDescent="0.25">
      <c r="A5" s="15" t="s">
        <v>340</v>
      </c>
      <c r="B5" s="15" t="s">
        <v>7</v>
      </c>
      <c r="C5" s="15" t="s">
        <v>341</v>
      </c>
      <c r="D5" s="15">
        <v>39504</v>
      </c>
      <c r="E5" s="15">
        <v>1</v>
      </c>
      <c r="F5" s="15">
        <v>1</v>
      </c>
      <c r="G5" s="15">
        <v>3</v>
      </c>
      <c r="H5" s="15">
        <v>1.7999999999999999E-2</v>
      </c>
      <c r="I5" s="15">
        <v>35.270000000000003</v>
      </c>
      <c r="J5" s="15">
        <v>325</v>
      </c>
      <c r="K5" s="22">
        <v>11463</v>
      </c>
      <c r="L5" s="15"/>
      <c r="M5" s="15"/>
    </row>
    <row r="6" spans="1:13" x14ac:dyDescent="0.25">
      <c r="A6" s="15" t="s">
        <v>342</v>
      </c>
      <c r="B6" s="15" t="s">
        <v>5</v>
      </c>
      <c r="C6" s="15" t="s">
        <v>343</v>
      </c>
      <c r="D6" s="15">
        <v>62889</v>
      </c>
      <c r="E6" s="15">
        <v>5</v>
      </c>
      <c r="F6" s="15">
        <v>3</v>
      </c>
      <c r="G6" s="15">
        <v>3</v>
      </c>
      <c r="H6" s="15">
        <v>0.63800000000000001</v>
      </c>
      <c r="I6" s="15">
        <v>159.31</v>
      </c>
      <c r="J6" s="15">
        <v>24</v>
      </c>
      <c r="K6" s="25">
        <v>3823</v>
      </c>
      <c r="L6" s="15"/>
      <c r="M6" s="15"/>
    </row>
    <row r="7" spans="1:13" x14ac:dyDescent="0.25">
      <c r="A7" s="15" t="s">
        <v>344</v>
      </c>
      <c r="B7" s="15" t="s">
        <v>9</v>
      </c>
      <c r="C7" s="15" t="s">
        <v>345</v>
      </c>
      <c r="D7" s="15">
        <v>63569</v>
      </c>
      <c r="E7" s="15">
        <v>5</v>
      </c>
      <c r="F7" s="15">
        <v>3</v>
      </c>
      <c r="G7" s="15">
        <v>3</v>
      </c>
      <c r="H7" s="15">
        <v>0.50900000000000001</v>
      </c>
      <c r="I7" s="15">
        <v>120.71</v>
      </c>
      <c r="J7" s="15">
        <v>30.75</v>
      </c>
      <c r="K7" s="25">
        <v>3712</v>
      </c>
      <c r="L7" s="15"/>
      <c r="M7" s="15"/>
    </row>
    <row r="8" spans="1:13" x14ac:dyDescent="0.25">
      <c r="A8" s="15" t="s">
        <v>346</v>
      </c>
      <c r="B8" s="15" t="s">
        <v>3</v>
      </c>
      <c r="C8" s="15" t="s">
        <v>347</v>
      </c>
      <c r="D8" s="15">
        <v>62993</v>
      </c>
      <c r="E8" s="15">
        <v>2</v>
      </c>
      <c r="F8" s="15">
        <v>3</v>
      </c>
      <c r="G8" s="15">
        <v>3</v>
      </c>
      <c r="H8" s="15">
        <v>3.2000000000000001E-2</v>
      </c>
      <c r="I8" s="15">
        <v>51.79</v>
      </c>
      <c r="J8" s="15">
        <v>65.489999999999995</v>
      </c>
      <c r="K8" s="25">
        <v>3392</v>
      </c>
      <c r="L8" s="15"/>
      <c r="M8" s="15"/>
    </row>
    <row r="9" spans="1:13" x14ac:dyDescent="0.25">
      <c r="A9" s="15" t="s">
        <v>348</v>
      </c>
      <c r="B9" s="15" t="s">
        <v>15</v>
      </c>
      <c r="C9" s="15" t="s">
        <v>349</v>
      </c>
      <c r="D9" s="15">
        <v>24549</v>
      </c>
      <c r="E9" s="15">
        <v>3</v>
      </c>
      <c r="F9" s="15">
        <v>2</v>
      </c>
      <c r="G9" s="15">
        <v>3</v>
      </c>
      <c r="H9" s="15">
        <v>4.3999999999999997E-2</v>
      </c>
      <c r="I9" s="15">
        <v>56.42</v>
      </c>
      <c r="J9" s="15">
        <v>49.15</v>
      </c>
      <c r="K9" s="25">
        <v>2773</v>
      </c>
      <c r="L9" s="15"/>
      <c r="M9" s="15"/>
    </row>
    <row r="10" spans="1:13" x14ac:dyDescent="0.25">
      <c r="A10" s="15" t="s">
        <v>350</v>
      </c>
      <c r="B10" s="15" t="s">
        <v>19</v>
      </c>
      <c r="C10" s="15" t="s">
        <v>351</v>
      </c>
      <c r="D10" s="15">
        <v>50264</v>
      </c>
      <c r="E10" s="15">
        <v>2</v>
      </c>
      <c r="F10" s="15">
        <v>2</v>
      </c>
      <c r="G10" s="15">
        <v>3</v>
      </c>
      <c r="H10" s="15">
        <v>1.7999999999999999E-2</v>
      </c>
      <c r="I10" s="15">
        <v>30.79</v>
      </c>
      <c r="J10" s="15">
        <v>73.97</v>
      </c>
      <c r="K10" s="25">
        <v>2278</v>
      </c>
      <c r="L10" s="15"/>
      <c r="M10" s="15"/>
    </row>
    <row r="11" spans="1:13" x14ac:dyDescent="0.25">
      <c r="A11" s="15" t="s">
        <v>352</v>
      </c>
      <c r="B11" s="15" t="s">
        <v>10</v>
      </c>
      <c r="C11" s="15" t="s">
        <v>353</v>
      </c>
      <c r="D11" s="15">
        <v>55060</v>
      </c>
      <c r="E11" s="15">
        <v>8</v>
      </c>
      <c r="F11" s="15">
        <v>3</v>
      </c>
      <c r="G11" s="15">
        <v>3</v>
      </c>
      <c r="H11" s="15">
        <v>1.093</v>
      </c>
      <c r="I11" s="15">
        <v>178.36</v>
      </c>
      <c r="J11" s="15">
        <v>12.2</v>
      </c>
      <c r="K11" s="25">
        <v>2176</v>
      </c>
      <c r="L11" s="15"/>
      <c r="M11" s="15"/>
    </row>
    <row r="12" spans="1:13" x14ac:dyDescent="0.25">
      <c r="A12" s="15" t="s">
        <v>354</v>
      </c>
      <c r="B12" s="15" t="s">
        <v>12</v>
      </c>
      <c r="C12" s="15" t="s">
        <v>355</v>
      </c>
      <c r="D12" s="15">
        <v>79933</v>
      </c>
      <c r="E12" s="15">
        <v>4</v>
      </c>
      <c r="F12" s="15">
        <v>3</v>
      </c>
      <c r="G12" s="15">
        <v>3</v>
      </c>
      <c r="H12" s="15">
        <v>2.5999999999999999E-2</v>
      </c>
      <c r="I12" s="15">
        <v>42.04</v>
      </c>
      <c r="J12" s="15">
        <v>51.73</v>
      </c>
      <c r="K12" s="25">
        <v>2175</v>
      </c>
      <c r="L12" s="15"/>
      <c r="M12" s="15"/>
    </row>
    <row r="13" spans="1:13" x14ac:dyDescent="0.25">
      <c r="A13" s="15" t="s">
        <v>356</v>
      </c>
      <c r="B13" s="15" t="s">
        <v>28</v>
      </c>
      <c r="C13" s="15" t="s">
        <v>357</v>
      </c>
      <c r="D13" s="15">
        <v>16763</v>
      </c>
      <c r="E13" s="15">
        <v>3</v>
      </c>
      <c r="F13" s="15">
        <v>2</v>
      </c>
      <c r="G13" s="15">
        <v>3</v>
      </c>
      <c r="H13" s="15">
        <v>6.5000000000000002E-2</v>
      </c>
      <c r="I13" s="15">
        <v>57.47</v>
      </c>
      <c r="J13" s="15">
        <v>35.21</v>
      </c>
      <c r="K13" s="25">
        <v>2024</v>
      </c>
      <c r="L13" s="15"/>
      <c r="M13" s="15"/>
    </row>
    <row r="14" spans="1:13" x14ac:dyDescent="0.25">
      <c r="A14" s="15" t="s">
        <v>358</v>
      </c>
      <c r="B14" s="15" t="s">
        <v>31</v>
      </c>
      <c r="C14" s="15" t="s">
        <v>359</v>
      </c>
      <c r="D14" s="15">
        <v>27077</v>
      </c>
      <c r="E14" s="15">
        <v>1</v>
      </c>
      <c r="F14" s="15">
        <v>0</v>
      </c>
      <c r="G14" s="15">
        <v>2</v>
      </c>
      <c r="H14" s="15">
        <v>1.2999999999999999E-2</v>
      </c>
      <c r="I14" s="15">
        <v>25.32</v>
      </c>
      <c r="J14" s="15">
        <v>78.83</v>
      </c>
      <c r="K14" s="25">
        <v>1996</v>
      </c>
      <c r="L14" s="15"/>
      <c r="M14" s="15"/>
    </row>
    <row r="15" spans="1:13" x14ac:dyDescent="0.25">
      <c r="A15" s="15" t="s">
        <v>360</v>
      </c>
      <c r="B15" s="15" t="s">
        <v>34</v>
      </c>
      <c r="C15" s="15" t="s">
        <v>361</v>
      </c>
      <c r="D15" s="15">
        <v>23120</v>
      </c>
      <c r="E15" s="15">
        <v>4</v>
      </c>
      <c r="F15" s="15">
        <v>3</v>
      </c>
      <c r="G15" s="15">
        <v>3</v>
      </c>
      <c r="H15" s="15">
        <v>5.8000000000000003E-2</v>
      </c>
      <c r="I15" s="15">
        <v>55.26</v>
      </c>
      <c r="J15" s="15">
        <v>33.03</v>
      </c>
      <c r="K15" s="25">
        <v>1825</v>
      </c>
      <c r="L15" s="15"/>
      <c r="M15" s="15"/>
    </row>
    <row r="16" spans="1:13" x14ac:dyDescent="0.25">
      <c r="A16" s="15" t="s">
        <v>362</v>
      </c>
      <c r="B16" s="15" t="s">
        <v>37</v>
      </c>
      <c r="C16" s="15" t="s">
        <v>359</v>
      </c>
      <c r="D16" s="15">
        <v>27620</v>
      </c>
      <c r="E16" s="15">
        <v>3</v>
      </c>
      <c r="F16" s="15">
        <v>2</v>
      </c>
      <c r="G16" s="15">
        <v>3</v>
      </c>
      <c r="H16" s="15">
        <v>4.2999999999999997E-2</v>
      </c>
      <c r="I16" s="15">
        <v>41.84</v>
      </c>
      <c r="J16" s="15">
        <v>39.65</v>
      </c>
      <c r="K16" s="25">
        <v>1659</v>
      </c>
      <c r="L16" s="15"/>
      <c r="M16" s="15"/>
    </row>
    <row r="17" spans="1:13" x14ac:dyDescent="0.25">
      <c r="A17" s="15" t="s">
        <v>363</v>
      </c>
      <c r="B17" s="15" t="s">
        <v>42</v>
      </c>
      <c r="C17" s="15" t="s">
        <v>364</v>
      </c>
      <c r="D17" s="15">
        <v>15093</v>
      </c>
      <c r="E17" s="15">
        <v>2</v>
      </c>
      <c r="F17" s="15">
        <v>0</v>
      </c>
      <c r="G17" s="15">
        <v>2</v>
      </c>
      <c r="H17" s="15">
        <v>2.4E-2</v>
      </c>
      <c r="I17" s="15">
        <v>37.549999999999997</v>
      </c>
      <c r="J17" s="15">
        <v>40.630000000000003</v>
      </c>
      <c r="K17" s="25">
        <v>1526</v>
      </c>
      <c r="L17" s="15"/>
      <c r="M17" s="15"/>
    </row>
    <row r="18" spans="1:13" x14ac:dyDescent="0.25">
      <c r="A18" s="15" t="s">
        <v>365</v>
      </c>
      <c r="B18" s="15" t="s">
        <v>45</v>
      </c>
      <c r="C18" s="15" t="s">
        <v>366</v>
      </c>
      <c r="D18" s="15">
        <v>77382</v>
      </c>
      <c r="E18" s="15">
        <v>3</v>
      </c>
      <c r="F18" s="15">
        <v>2</v>
      </c>
      <c r="G18" s="15">
        <v>3</v>
      </c>
      <c r="H18" s="15">
        <v>1.4E-2</v>
      </c>
      <c r="I18" s="15">
        <v>24.45</v>
      </c>
      <c r="J18" s="15">
        <v>59.82</v>
      </c>
      <c r="K18" s="25">
        <v>1463</v>
      </c>
      <c r="L18" s="15"/>
      <c r="M18" s="15"/>
    </row>
    <row r="19" spans="1:13" x14ac:dyDescent="0.25">
      <c r="A19" s="15" t="s">
        <v>367</v>
      </c>
      <c r="B19" s="15" t="s">
        <v>48</v>
      </c>
      <c r="C19" s="15" t="s">
        <v>368</v>
      </c>
      <c r="D19" s="15">
        <v>69906</v>
      </c>
      <c r="E19" s="15">
        <v>3</v>
      </c>
      <c r="F19" s="15">
        <v>2</v>
      </c>
      <c r="G19" s="15">
        <v>3</v>
      </c>
      <c r="H19" s="15">
        <v>1.7999999999999999E-2</v>
      </c>
      <c r="I19" s="15">
        <v>28.74</v>
      </c>
      <c r="J19" s="15">
        <v>48.71</v>
      </c>
      <c r="K19" s="25">
        <v>1400</v>
      </c>
      <c r="L19" s="15"/>
      <c r="M19" s="15"/>
    </row>
    <row r="20" spans="1:13" x14ac:dyDescent="0.25">
      <c r="A20" s="15" t="s">
        <v>369</v>
      </c>
      <c r="B20" s="15" t="s">
        <v>20</v>
      </c>
      <c r="C20" s="15" t="s">
        <v>370</v>
      </c>
      <c r="D20" s="15">
        <v>117857</v>
      </c>
      <c r="E20" s="15">
        <v>3</v>
      </c>
      <c r="F20" s="15">
        <v>3</v>
      </c>
      <c r="G20" s="15">
        <v>3</v>
      </c>
      <c r="H20" s="15">
        <v>1.2E-2</v>
      </c>
      <c r="I20" s="15">
        <v>21.78</v>
      </c>
      <c r="J20" s="15">
        <v>63.18</v>
      </c>
      <c r="K20" s="25">
        <v>1376</v>
      </c>
      <c r="L20" s="15"/>
      <c r="M20" s="15"/>
    </row>
    <row r="21" spans="1:13" x14ac:dyDescent="0.25">
      <c r="A21" s="15" t="s">
        <v>371</v>
      </c>
      <c r="B21" s="15" t="s">
        <v>54</v>
      </c>
      <c r="C21" s="15" t="s">
        <v>313</v>
      </c>
      <c r="D21" s="15">
        <v>56897</v>
      </c>
      <c r="E21" s="15">
        <v>3</v>
      </c>
      <c r="F21" s="15">
        <v>2</v>
      </c>
      <c r="G21" s="15">
        <v>3</v>
      </c>
      <c r="H21" s="15">
        <v>2.1999999999999999E-2</v>
      </c>
      <c r="I21" s="15">
        <v>31.8</v>
      </c>
      <c r="J21" s="15">
        <v>42.97</v>
      </c>
      <c r="K21" s="25">
        <v>1366</v>
      </c>
      <c r="L21" s="15"/>
      <c r="M21" s="15"/>
    </row>
    <row r="22" spans="1:13" x14ac:dyDescent="0.25">
      <c r="A22" s="15" t="s">
        <v>372</v>
      </c>
      <c r="B22" s="15" t="s">
        <v>17</v>
      </c>
      <c r="C22" s="15" t="s">
        <v>373</v>
      </c>
      <c r="D22" s="15">
        <v>41750</v>
      </c>
      <c r="E22" s="15">
        <v>4</v>
      </c>
      <c r="F22" s="15">
        <v>3</v>
      </c>
      <c r="G22" s="15">
        <v>3</v>
      </c>
      <c r="H22" s="15">
        <v>0.111</v>
      </c>
      <c r="I22" s="15">
        <v>54.06</v>
      </c>
      <c r="J22" s="15">
        <v>21.62</v>
      </c>
      <c r="K22" s="25">
        <v>1169</v>
      </c>
      <c r="L22" s="15"/>
      <c r="M22" s="15"/>
    </row>
    <row r="23" spans="1:13" x14ac:dyDescent="0.25">
      <c r="A23" s="15" t="s">
        <v>374</v>
      </c>
      <c r="B23" s="15" t="s">
        <v>14</v>
      </c>
      <c r="C23" s="15" t="s">
        <v>375</v>
      </c>
      <c r="D23" s="15">
        <v>30509</v>
      </c>
      <c r="E23" s="15">
        <v>9</v>
      </c>
      <c r="F23" s="15">
        <v>3</v>
      </c>
      <c r="G23" s="15">
        <v>3</v>
      </c>
      <c r="H23" s="15">
        <v>0.22700000000000001</v>
      </c>
      <c r="I23" s="15">
        <v>67.56</v>
      </c>
      <c r="J23" s="15">
        <v>16.72</v>
      </c>
      <c r="K23" s="25">
        <v>1130</v>
      </c>
      <c r="L23" s="15"/>
      <c r="M23" s="15"/>
    </row>
    <row r="24" spans="1:13" x14ac:dyDescent="0.25">
      <c r="A24" s="15" t="s">
        <v>376</v>
      </c>
      <c r="B24" s="15" t="s">
        <v>61</v>
      </c>
      <c r="C24" s="15" t="s">
        <v>308</v>
      </c>
      <c r="D24" s="15">
        <v>38312</v>
      </c>
      <c r="E24" s="15">
        <v>4</v>
      </c>
      <c r="F24" s="15">
        <v>1</v>
      </c>
      <c r="G24" s="15">
        <v>3</v>
      </c>
      <c r="H24" s="15">
        <v>1.9E-2</v>
      </c>
      <c r="I24" s="15">
        <v>27.38</v>
      </c>
      <c r="J24" s="15">
        <v>41.12</v>
      </c>
      <c r="K24" s="25">
        <v>1126</v>
      </c>
      <c r="L24" s="15"/>
      <c r="M24" s="15"/>
    </row>
    <row r="25" spans="1:13" x14ac:dyDescent="0.25">
      <c r="A25" s="15" t="s">
        <v>377</v>
      </c>
      <c r="B25" s="15" t="s">
        <v>18</v>
      </c>
      <c r="C25" s="15" t="s">
        <v>378</v>
      </c>
      <c r="D25" s="15">
        <v>28797</v>
      </c>
      <c r="E25" s="15">
        <v>5</v>
      </c>
      <c r="F25" s="15">
        <v>3</v>
      </c>
      <c r="G25" s="15">
        <v>3</v>
      </c>
      <c r="H25" s="15">
        <v>6.3E-2</v>
      </c>
      <c r="I25" s="15">
        <v>42.95</v>
      </c>
      <c r="J25" s="15">
        <v>24</v>
      </c>
      <c r="K25" s="25">
        <v>1031</v>
      </c>
      <c r="L25" s="15"/>
      <c r="M25" s="15"/>
    </row>
    <row r="26" spans="1:13" x14ac:dyDescent="0.25">
      <c r="A26" s="15" t="s">
        <v>379</v>
      </c>
      <c r="B26" s="15" t="s">
        <v>26</v>
      </c>
      <c r="C26" s="15" t="s">
        <v>380</v>
      </c>
      <c r="D26" s="15">
        <v>32736</v>
      </c>
      <c r="E26" s="15">
        <v>4</v>
      </c>
      <c r="F26" s="15">
        <v>2</v>
      </c>
      <c r="G26" s="15">
        <v>3</v>
      </c>
      <c r="H26" s="15">
        <v>2.8000000000000001E-2</v>
      </c>
      <c r="I26" s="15">
        <v>28.75</v>
      </c>
      <c r="J26" s="15">
        <v>30.03</v>
      </c>
      <c r="K26" s="26">
        <v>863</v>
      </c>
      <c r="L26" s="15"/>
      <c r="M26" s="15"/>
    </row>
    <row r="27" spans="1:13" x14ac:dyDescent="0.25">
      <c r="A27" s="15" t="s">
        <v>381</v>
      </c>
      <c r="B27" s="15" t="s">
        <v>63</v>
      </c>
      <c r="C27" s="15" t="s">
        <v>382</v>
      </c>
      <c r="D27" s="15">
        <v>39545</v>
      </c>
      <c r="E27" s="15">
        <v>3</v>
      </c>
      <c r="F27" s="15">
        <v>1</v>
      </c>
      <c r="G27" s="15">
        <v>3</v>
      </c>
      <c r="H27" s="15">
        <v>1.7999999999999999E-2</v>
      </c>
      <c r="I27" s="15">
        <v>24.46</v>
      </c>
      <c r="J27" s="15">
        <v>32.51</v>
      </c>
      <c r="K27" s="26">
        <v>795</v>
      </c>
      <c r="L27" s="15"/>
      <c r="M27" s="15"/>
    </row>
    <row r="28" spans="1:13" x14ac:dyDescent="0.25">
      <c r="A28" s="15" t="s">
        <v>383</v>
      </c>
      <c r="B28" s="15" t="s">
        <v>65</v>
      </c>
      <c r="C28" s="15" t="s">
        <v>380</v>
      </c>
      <c r="D28" s="15">
        <v>82589</v>
      </c>
      <c r="E28" s="15">
        <v>9</v>
      </c>
      <c r="F28" s="15">
        <v>3</v>
      </c>
      <c r="G28" s="15">
        <v>3</v>
      </c>
      <c r="H28" s="15">
        <v>5.8000000000000003E-2</v>
      </c>
      <c r="I28" s="15">
        <v>43.62</v>
      </c>
      <c r="J28" s="15">
        <v>17.690000000000001</v>
      </c>
      <c r="K28" s="26">
        <v>772</v>
      </c>
      <c r="L28" s="15"/>
      <c r="M28" s="15"/>
    </row>
    <row r="29" spans="1:13" x14ac:dyDescent="0.25">
      <c r="A29" s="15" t="s">
        <v>384</v>
      </c>
      <c r="B29" s="15" t="s">
        <v>67</v>
      </c>
      <c r="C29" s="15" t="s">
        <v>385</v>
      </c>
      <c r="D29" s="15">
        <v>91904</v>
      </c>
      <c r="E29" s="15">
        <v>3</v>
      </c>
      <c r="F29" s="15">
        <v>2</v>
      </c>
      <c r="G29" s="15">
        <v>2</v>
      </c>
      <c r="H29" s="15">
        <v>0.01</v>
      </c>
      <c r="I29" s="15">
        <v>18.37</v>
      </c>
      <c r="J29" s="15">
        <v>40.75</v>
      </c>
      <c r="K29" s="26">
        <v>749</v>
      </c>
      <c r="L29" s="15"/>
      <c r="M29" s="15"/>
    </row>
    <row r="30" spans="1:13" x14ac:dyDescent="0.25">
      <c r="A30" s="15" t="s">
        <v>386</v>
      </c>
      <c r="B30" s="15" t="s">
        <v>71</v>
      </c>
      <c r="C30" s="15" t="s">
        <v>387</v>
      </c>
      <c r="D30" s="15">
        <v>26545</v>
      </c>
      <c r="E30" s="15">
        <v>3</v>
      </c>
      <c r="F30" s="15">
        <v>1</v>
      </c>
      <c r="G30" s="15">
        <v>2</v>
      </c>
      <c r="H30" s="15">
        <v>2.1000000000000001E-2</v>
      </c>
      <c r="I30" s="15">
        <v>29.41</v>
      </c>
      <c r="J30" s="15">
        <v>24.33</v>
      </c>
      <c r="K30" s="26">
        <v>716</v>
      </c>
      <c r="L30" s="15"/>
      <c r="M30" s="15"/>
    </row>
    <row r="31" spans="1:13" x14ac:dyDescent="0.25">
      <c r="A31" s="15" t="s">
        <v>388</v>
      </c>
      <c r="B31" s="15" t="s">
        <v>22</v>
      </c>
      <c r="C31" s="15" t="s">
        <v>389</v>
      </c>
      <c r="D31" s="15">
        <v>20666</v>
      </c>
      <c r="E31" s="15">
        <v>4</v>
      </c>
      <c r="F31" s="15">
        <v>3</v>
      </c>
      <c r="G31" s="15">
        <v>3</v>
      </c>
      <c r="H31" s="15">
        <v>5.3999999999999999E-2</v>
      </c>
      <c r="I31" s="15">
        <v>30.36</v>
      </c>
      <c r="J31" s="15">
        <v>21.19</v>
      </c>
      <c r="K31" s="26">
        <v>643</v>
      </c>
      <c r="L31" s="15"/>
      <c r="M31" s="15"/>
    </row>
    <row r="32" spans="1:13" x14ac:dyDescent="0.25">
      <c r="A32" s="15" t="s">
        <v>390</v>
      </c>
      <c r="B32" s="15" t="s">
        <v>76</v>
      </c>
      <c r="C32" s="15" t="s">
        <v>391</v>
      </c>
      <c r="D32" s="15">
        <v>73510</v>
      </c>
      <c r="E32" s="15">
        <v>2</v>
      </c>
      <c r="F32" s="15">
        <v>1</v>
      </c>
      <c r="G32" s="15">
        <v>2</v>
      </c>
      <c r="H32" s="15">
        <v>8.0000000000000002E-3</v>
      </c>
      <c r="I32" s="15">
        <v>14.62</v>
      </c>
      <c r="J32" s="15">
        <v>43.65</v>
      </c>
      <c r="K32" s="26">
        <v>638</v>
      </c>
      <c r="L32" s="15"/>
      <c r="M32" s="15"/>
    </row>
    <row r="33" spans="1:13" x14ac:dyDescent="0.25">
      <c r="A33" s="15" t="s">
        <v>392</v>
      </c>
      <c r="B33" s="15" t="s">
        <v>25</v>
      </c>
      <c r="C33" s="15" t="s">
        <v>393</v>
      </c>
      <c r="D33" s="15">
        <v>28669</v>
      </c>
      <c r="E33" s="15">
        <v>5</v>
      </c>
      <c r="F33" s="15">
        <v>3</v>
      </c>
      <c r="G33" s="15">
        <v>3</v>
      </c>
      <c r="H33" s="15">
        <v>0.13200000000000001</v>
      </c>
      <c r="I33" s="15">
        <v>41.74</v>
      </c>
      <c r="J33" s="15">
        <v>14.22</v>
      </c>
      <c r="K33" s="26">
        <v>594</v>
      </c>
      <c r="L33" s="15"/>
      <c r="M33" s="15"/>
    </row>
    <row r="34" spans="1:13" x14ac:dyDescent="0.25">
      <c r="A34" s="15" t="s">
        <v>394</v>
      </c>
      <c r="B34" s="15" t="s">
        <v>27</v>
      </c>
      <c r="C34" s="15" t="s">
        <v>395</v>
      </c>
      <c r="D34" s="15">
        <v>28931</v>
      </c>
      <c r="E34" s="15">
        <v>9</v>
      </c>
      <c r="F34" s="15">
        <v>3</v>
      </c>
      <c r="G34" s="15">
        <v>3</v>
      </c>
      <c r="H34" s="15">
        <v>0.58599999999999997</v>
      </c>
      <c r="I34" s="15">
        <v>65.8</v>
      </c>
      <c r="J34" s="15">
        <v>8.24</v>
      </c>
      <c r="K34" s="26">
        <v>542</v>
      </c>
      <c r="L34" s="15"/>
      <c r="M34" s="15"/>
    </row>
    <row r="35" spans="1:13" x14ac:dyDescent="0.25">
      <c r="A35" s="15" t="s">
        <v>396</v>
      </c>
      <c r="B35" s="15" t="s">
        <v>39</v>
      </c>
      <c r="C35" s="15" t="s">
        <v>397</v>
      </c>
      <c r="D35" s="15">
        <v>45897</v>
      </c>
      <c r="E35" s="15">
        <v>4</v>
      </c>
      <c r="F35" s="15">
        <v>3</v>
      </c>
      <c r="G35" s="15">
        <v>3</v>
      </c>
      <c r="H35" s="15">
        <v>3.1E-2</v>
      </c>
      <c r="I35" s="15">
        <v>23.06</v>
      </c>
      <c r="J35" s="15">
        <v>22.14</v>
      </c>
      <c r="K35" s="26">
        <v>511</v>
      </c>
      <c r="L35" s="15"/>
      <c r="M35" s="15"/>
    </row>
    <row r="36" spans="1:13" x14ac:dyDescent="0.25">
      <c r="A36" s="15" t="s">
        <v>398</v>
      </c>
      <c r="B36" s="15" t="s">
        <v>88</v>
      </c>
      <c r="C36" s="15" t="s">
        <v>399</v>
      </c>
      <c r="D36" s="15">
        <v>57064</v>
      </c>
      <c r="E36" s="15">
        <v>4</v>
      </c>
      <c r="F36" s="15">
        <v>0</v>
      </c>
      <c r="G36" s="15">
        <v>3</v>
      </c>
      <c r="H36" s="15">
        <v>8.9999999999999993E-3</v>
      </c>
      <c r="I36" s="15">
        <v>14.26</v>
      </c>
      <c r="J36" s="15">
        <v>35.78</v>
      </c>
      <c r="K36" s="26">
        <v>510</v>
      </c>
      <c r="L36" s="15"/>
      <c r="M36" s="15"/>
    </row>
    <row r="37" spans="1:13" x14ac:dyDescent="0.25">
      <c r="A37" s="15" t="s">
        <v>400</v>
      </c>
      <c r="B37" s="15" t="s">
        <v>92</v>
      </c>
      <c r="C37" s="15" t="s">
        <v>401</v>
      </c>
      <c r="D37" s="15">
        <v>97505</v>
      </c>
      <c r="E37" s="15">
        <v>5</v>
      </c>
      <c r="F37" s="15">
        <v>3</v>
      </c>
      <c r="G37" s="15">
        <v>3</v>
      </c>
      <c r="H37" s="15">
        <v>3.3000000000000002E-2</v>
      </c>
      <c r="I37" s="15">
        <v>25.92</v>
      </c>
      <c r="J37" s="15">
        <v>18.78</v>
      </c>
      <c r="K37" s="26">
        <v>487</v>
      </c>
      <c r="L37" s="15"/>
      <c r="M37" s="15"/>
    </row>
    <row r="38" spans="1:13" x14ac:dyDescent="0.25">
      <c r="A38" s="15" t="s">
        <v>402</v>
      </c>
      <c r="B38" s="15" t="s">
        <v>96</v>
      </c>
      <c r="C38" s="15" t="s">
        <v>368</v>
      </c>
      <c r="D38" s="15">
        <v>74314</v>
      </c>
      <c r="E38" s="15">
        <v>5</v>
      </c>
      <c r="F38" s="15">
        <v>0</v>
      </c>
      <c r="G38" s="15">
        <v>3</v>
      </c>
      <c r="H38" s="15">
        <v>7.0000000000000001E-3</v>
      </c>
      <c r="I38" s="15">
        <v>12.1</v>
      </c>
      <c r="J38" s="15">
        <v>36.96</v>
      </c>
      <c r="K38" s="26">
        <v>447</v>
      </c>
      <c r="L38" s="15"/>
      <c r="M38" s="15"/>
    </row>
    <row r="39" spans="1:13" x14ac:dyDescent="0.25">
      <c r="A39" s="15" t="s">
        <v>403</v>
      </c>
      <c r="B39" s="15" t="s">
        <v>16</v>
      </c>
      <c r="C39" s="15" t="s">
        <v>404</v>
      </c>
      <c r="D39" s="15">
        <v>89036</v>
      </c>
      <c r="E39" s="15">
        <v>4</v>
      </c>
      <c r="F39" s="15">
        <v>2</v>
      </c>
      <c r="G39" s="15">
        <v>3</v>
      </c>
      <c r="H39" s="15">
        <v>1.4E-2</v>
      </c>
      <c r="I39" s="15">
        <v>16.18</v>
      </c>
      <c r="J39" s="15">
        <v>27.2</v>
      </c>
      <c r="K39" s="26">
        <v>440</v>
      </c>
      <c r="L39" s="15"/>
      <c r="M39" s="15"/>
    </row>
    <row r="40" spans="1:13" x14ac:dyDescent="0.25">
      <c r="A40" s="15" t="s">
        <v>405</v>
      </c>
      <c r="B40" s="15" t="s">
        <v>35</v>
      </c>
      <c r="C40" s="15" t="s">
        <v>406</v>
      </c>
      <c r="D40" s="15">
        <v>43242</v>
      </c>
      <c r="E40" s="15">
        <v>5</v>
      </c>
      <c r="F40" s="15">
        <v>3</v>
      </c>
      <c r="G40" s="15">
        <v>3</v>
      </c>
      <c r="H40" s="15">
        <v>5.3999999999999999E-2</v>
      </c>
      <c r="I40" s="15">
        <v>26.97</v>
      </c>
      <c r="J40" s="15">
        <v>15.31</v>
      </c>
      <c r="K40" s="26">
        <v>413</v>
      </c>
      <c r="L40" s="15"/>
      <c r="M40" s="15"/>
    </row>
    <row r="41" spans="1:13" x14ac:dyDescent="0.25">
      <c r="A41" s="15" t="s">
        <v>407</v>
      </c>
      <c r="B41" s="15" t="s">
        <v>101</v>
      </c>
      <c r="C41" s="15" t="s">
        <v>359</v>
      </c>
      <c r="D41" s="15">
        <v>30727</v>
      </c>
      <c r="E41" s="15">
        <v>3</v>
      </c>
      <c r="F41" s="15">
        <v>0</v>
      </c>
      <c r="G41" s="15">
        <v>3</v>
      </c>
      <c r="H41" s="15">
        <v>1.7000000000000001E-2</v>
      </c>
      <c r="I41" s="15">
        <v>17.829999999999998</v>
      </c>
      <c r="J41" s="15">
        <v>23.17</v>
      </c>
      <c r="K41" s="26">
        <v>413</v>
      </c>
      <c r="L41" s="15"/>
      <c r="M41" s="15"/>
    </row>
    <row r="42" spans="1:13" x14ac:dyDescent="0.25">
      <c r="A42" s="15" t="s">
        <v>408</v>
      </c>
      <c r="B42" s="15" t="s">
        <v>103</v>
      </c>
      <c r="C42" s="15" t="s">
        <v>409</v>
      </c>
      <c r="D42" s="15">
        <v>14484</v>
      </c>
      <c r="E42" s="15">
        <v>5</v>
      </c>
      <c r="F42" s="15">
        <v>0</v>
      </c>
      <c r="G42" s="15">
        <v>3</v>
      </c>
      <c r="H42" s="15">
        <v>8.5000000000000006E-2</v>
      </c>
      <c r="I42" s="15">
        <v>26.82</v>
      </c>
      <c r="J42" s="15">
        <v>14.8</v>
      </c>
      <c r="K42" s="26">
        <v>397</v>
      </c>
      <c r="L42" s="15"/>
      <c r="M42" s="15"/>
    </row>
    <row r="43" spans="1:13" x14ac:dyDescent="0.25">
      <c r="A43" s="15" t="s">
        <v>410</v>
      </c>
      <c r="B43" s="15" t="s">
        <v>30</v>
      </c>
      <c r="C43" s="15" t="s">
        <v>411</v>
      </c>
      <c r="D43" s="15">
        <v>86996</v>
      </c>
      <c r="E43" s="15">
        <v>4</v>
      </c>
      <c r="F43" s="15">
        <v>3</v>
      </c>
      <c r="G43" s="15">
        <v>3</v>
      </c>
      <c r="H43" s="15">
        <v>1.9E-2</v>
      </c>
      <c r="I43" s="15">
        <v>17.46</v>
      </c>
      <c r="J43" s="15">
        <v>21.77</v>
      </c>
      <c r="K43" s="26">
        <v>380</v>
      </c>
      <c r="L43" s="15"/>
      <c r="M43" s="15"/>
    </row>
    <row r="44" spans="1:13" x14ac:dyDescent="0.25">
      <c r="A44" s="15" t="s">
        <v>412</v>
      </c>
      <c r="B44" s="15" t="s">
        <v>107</v>
      </c>
      <c r="C44" s="15" t="s">
        <v>413</v>
      </c>
      <c r="D44" s="15">
        <v>76973</v>
      </c>
      <c r="E44" s="15">
        <v>9</v>
      </c>
      <c r="F44" s="15">
        <v>3</v>
      </c>
      <c r="G44" s="15">
        <v>3</v>
      </c>
      <c r="H44" s="15">
        <v>0.04</v>
      </c>
      <c r="I44" s="15">
        <v>26.26</v>
      </c>
      <c r="J44" s="15">
        <v>14.04</v>
      </c>
      <c r="K44" s="26">
        <v>369</v>
      </c>
      <c r="L44" s="15"/>
      <c r="M44" s="15"/>
    </row>
    <row r="45" spans="1:13" x14ac:dyDescent="0.25">
      <c r="A45" s="15" t="s">
        <v>414</v>
      </c>
      <c r="B45" s="15" t="s">
        <v>110</v>
      </c>
      <c r="C45" s="15" t="s">
        <v>415</v>
      </c>
      <c r="D45" s="15">
        <v>57214</v>
      </c>
      <c r="E45" s="15">
        <v>4</v>
      </c>
      <c r="F45" s="15">
        <v>1</v>
      </c>
      <c r="G45" s="15">
        <v>3</v>
      </c>
      <c r="H45" s="15">
        <v>1.6E-2</v>
      </c>
      <c r="I45" s="15">
        <v>18.100000000000001</v>
      </c>
      <c r="J45" s="15">
        <v>18.920000000000002</v>
      </c>
      <c r="K45" s="26">
        <v>342</v>
      </c>
      <c r="L45" s="15"/>
      <c r="M45" s="15"/>
    </row>
    <row r="46" spans="1:13" x14ac:dyDescent="0.25">
      <c r="A46" s="15" t="s">
        <v>416</v>
      </c>
      <c r="B46" s="15" t="s">
        <v>112</v>
      </c>
      <c r="C46" s="15" t="s">
        <v>417</v>
      </c>
      <c r="D46" s="15">
        <v>53108</v>
      </c>
      <c r="E46" s="15">
        <v>8</v>
      </c>
      <c r="F46" s="15">
        <v>3</v>
      </c>
      <c r="G46" s="15">
        <v>3</v>
      </c>
      <c r="H46" s="15">
        <v>3.4000000000000002E-2</v>
      </c>
      <c r="I46" s="15">
        <v>22.38</v>
      </c>
      <c r="J46" s="15">
        <v>14.03</v>
      </c>
      <c r="K46" s="26">
        <v>314</v>
      </c>
      <c r="L46" s="15"/>
      <c r="M46" s="15"/>
    </row>
    <row r="47" spans="1:13" x14ac:dyDescent="0.25">
      <c r="A47" s="15" t="s">
        <v>418</v>
      </c>
      <c r="B47" s="15" t="s">
        <v>115</v>
      </c>
      <c r="C47" s="15" t="s">
        <v>419</v>
      </c>
      <c r="D47" s="15">
        <v>69236</v>
      </c>
      <c r="E47" s="15">
        <v>4</v>
      </c>
      <c r="F47" s="15">
        <v>3</v>
      </c>
      <c r="G47" s="15">
        <v>3</v>
      </c>
      <c r="H47" s="15">
        <v>6.5000000000000002E-2</v>
      </c>
      <c r="I47" s="15">
        <v>25.04</v>
      </c>
      <c r="J47" s="15">
        <v>12.31</v>
      </c>
      <c r="K47" s="26">
        <v>308</v>
      </c>
      <c r="L47" s="15"/>
      <c r="M47" s="15"/>
    </row>
    <row r="48" spans="1:13" x14ac:dyDescent="0.25">
      <c r="A48" s="15" t="s">
        <v>420</v>
      </c>
      <c r="B48" s="15" t="s">
        <v>33</v>
      </c>
      <c r="C48" s="15" t="s">
        <v>397</v>
      </c>
      <c r="D48" s="15">
        <v>45315</v>
      </c>
      <c r="E48" s="15">
        <v>7</v>
      </c>
      <c r="F48" s="15">
        <v>3</v>
      </c>
      <c r="G48" s="15">
        <v>3</v>
      </c>
      <c r="H48" s="15">
        <v>0.105</v>
      </c>
      <c r="I48" s="15">
        <v>25.96</v>
      </c>
      <c r="J48" s="15">
        <v>11.74</v>
      </c>
      <c r="K48" s="26">
        <v>305</v>
      </c>
      <c r="L48" s="15"/>
      <c r="M48" s="15"/>
    </row>
    <row r="49" spans="1:13" x14ac:dyDescent="0.25">
      <c r="A49" s="15" t="s">
        <v>421</v>
      </c>
      <c r="B49" s="15" t="s">
        <v>118</v>
      </c>
      <c r="C49" s="15" t="s">
        <v>422</v>
      </c>
      <c r="D49" s="15">
        <v>69530</v>
      </c>
      <c r="E49" s="15">
        <v>9</v>
      </c>
      <c r="F49" s="15">
        <v>3</v>
      </c>
      <c r="G49" s="15">
        <v>3</v>
      </c>
      <c r="H49" s="15">
        <v>0.04</v>
      </c>
      <c r="I49" s="15">
        <v>24.31</v>
      </c>
      <c r="J49" s="15">
        <v>12.47</v>
      </c>
      <c r="K49" s="26">
        <v>303</v>
      </c>
      <c r="L49" s="15"/>
      <c r="M49" s="15"/>
    </row>
    <row r="50" spans="1:13" x14ac:dyDescent="0.25">
      <c r="A50" s="15" t="s">
        <v>423</v>
      </c>
      <c r="B50" s="15" t="s">
        <v>120</v>
      </c>
      <c r="C50" s="15" t="s">
        <v>424</v>
      </c>
      <c r="D50" s="15">
        <v>92337</v>
      </c>
      <c r="E50" s="15">
        <v>3</v>
      </c>
      <c r="F50" s="15">
        <v>1</v>
      </c>
      <c r="G50" s="15">
        <v>2</v>
      </c>
      <c r="H50" s="15">
        <v>6.0000000000000001E-3</v>
      </c>
      <c r="I50" s="15">
        <v>10.61</v>
      </c>
      <c r="J50" s="15">
        <v>28.27</v>
      </c>
      <c r="K50" s="26">
        <v>300</v>
      </c>
      <c r="L50" s="15"/>
      <c r="M50" s="15"/>
    </row>
    <row r="51" spans="1:13" x14ac:dyDescent="0.25">
      <c r="A51" s="15" t="s">
        <v>425</v>
      </c>
      <c r="B51" s="15" t="s">
        <v>36</v>
      </c>
      <c r="C51" s="15" t="s">
        <v>426</v>
      </c>
      <c r="D51" s="15">
        <v>33998</v>
      </c>
      <c r="E51" s="15">
        <v>7</v>
      </c>
      <c r="F51" s="15">
        <v>3</v>
      </c>
      <c r="G51" s="15">
        <v>3</v>
      </c>
      <c r="H51" s="15">
        <v>0.254</v>
      </c>
      <c r="I51" s="15">
        <v>30.06</v>
      </c>
      <c r="J51" s="15">
        <v>9.9700000000000006</v>
      </c>
      <c r="K51" s="26">
        <v>300</v>
      </c>
      <c r="L51" s="15"/>
      <c r="M51" s="15"/>
    </row>
    <row r="52" spans="1:13" x14ac:dyDescent="0.25">
      <c r="A52" s="15" t="s">
        <v>427</v>
      </c>
      <c r="B52" s="15" t="s">
        <v>121</v>
      </c>
      <c r="C52" s="15" t="s">
        <v>428</v>
      </c>
      <c r="D52" s="15">
        <v>52105</v>
      </c>
      <c r="E52" s="15">
        <v>7</v>
      </c>
      <c r="F52" s="15">
        <v>3</v>
      </c>
      <c r="G52" s="15">
        <v>3</v>
      </c>
      <c r="H52" s="15">
        <v>3.6999999999999998E-2</v>
      </c>
      <c r="I52" s="15">
        <v>22.84</v>
      </c>
      <c r="J52" s="15">
        <v>12.65</v>
      </c>
      <c r="K52" s="26">
        <v>289</v>
      </c>
      <c r="L52" s="15"/>
      <c r="M52" s="15"/>
    </row>
    <row r="53" spans="1:13" x14ac:dyDescent="0.25">
      <c r="A53" s="15" t="s">
        <v>429</v>
      </c>
      <c r="B53" s="15" t="s">
        <v>123</v>
      </c>
      <c r="C53" s="15" t="s">
        <v>430</v>
      </c>
      <c r="D53" s="15">
        <v>107764</v>
      </c>
      <c r="E53" s="15">
        <v>2</v>
      </c>
      <c r="F53" s="15">
        <v>0</v>
      </c>
      <c r="G53" s="15">
        <v>2</v>
      </c>
      <c r="H53" s="15">
        <v>4.0000000000000001E-3</v>
      </c>
      <c r="I53" s="15">
        <v>6.8</v>
      </c>
      <c r="J53" s="15">
        <v>40.57</v>
      </c>
      <c r="K53" s="26">
        <v>276</v>
      </c>
      <c r="L53" s="15"/>
      <c r="M53" s="15"/>
    </row>
    <row r="54" spans="1:13" x14ac:dyDescent="0.25">
      <c r="A54" s="15" t="s">
        <v>431</v>
      </c>
      <c r="B54" s="15" t="s">
        <v>125</v>
      </c>
      <c r="C54" s="15" t="s">
        <v>432</v>
      </c>
      <c r="D54" s="15">
        <v>51375</v>
      </c>
      <c r="E54" s="15">
        <v>3</v>
      </c>
      <c r="F54" s="15">
        <v>0</v>
      </c>
      <c r="G54" s="15">
        <v>2</v>
      </c>
      <c r="H54" s="15">
        <v>7.0000000000000001E-3</v>
      </c>
      <c r="I54" s="15">
        <v>11.92</v>
      </c>
      <c r="J54" s="15">
        <v>23.02</v>
      </c>
      <c r="K54" s="26">
        <v>274</v>
      </c>
      <c r="L54" s="15"/>
      <c r="M54" s="15"/>
    </row>
    <row r="55" spans="1:13" x14ac:dyDescent="0.25">
      <c r="A55" s="15" t="s">
        <v>433</v>
      </c>
      <c r="B55" s="15" t="s">
        <v>75</v>
      </c>
      <c r="C55" s="15" t="s">
        <v>309</v>
      </c>
      <c r="D55" s="15">
        <v>71751</v>
      </c>
      <c r="E55" s="15">
        <v>6</v>
      </c>
      <c r="F55" s="15">
        <v>3</v>
      </c>
      <c r="G55" s="15">
        <v>3</v>
      </c>
      <c r="H55" s="15">
        <v>2.5000000000000001E-2</v>
      </c>
      <c r="I55" s="15">
        <v>19.66</v>
      </c>
      <c r="J55" s="15">
        <v>13.73</v>
      </c>
      <c r="K55" s="26">
        <v>270</v>
      </c>
      <c r="L55" s="15"/>
      <c r="M55" s="15"/>
    </row>
    <row r="56" spans="1:13" x14ac:dyDescent="0.25">
      <c r="A56" s="15" t="s">
        <v>434</v>
      </c>
      <c r="B56" s="15" t="s">
        <v>53</v>
      </c>
      <c r="C56" s="15" t="s">
        <v>435</v>
      </c>
      <c r="D56" s="15">
        <v>34342</v>
      </c>
      <c r="E56" s="15">
        <v>5</v>
      </c>
      <c r="F56" s="15">
        <v>3</v>
      </c>
      <c r="G56" s="15">
        <v>3</v>
      </c>
      <c r="H56" s="15">
        <v>4.2000000000000003E-2</v>
      </c>
      <c r="I56" s="15">
        <v>19.96</v>
      </c>
      <c r="J56" s="15">
        <v>12.19</v>
      </c>
      <c r="K56" s="26">
        <v>243</v>
      </c>
      <c r="L56" s="15"/>
      <c r="M56" s="15"/>
    </row>
    <row r="57" spans="1:13" x14ac:dyDescent="0.25">
      <c r="A57" s="15" t="s">
        <v>436</v>
      </c>
      <c r="B57" s="15" t="s">
        <v>129</v>
      </c>
      <c r="C57" s="15" t="s">
        <v>437</v>
      </c>
      <c r="D57" s="15">
        <v>75670</v>
      </c>
      <c r="E57" s="15">
        <v>6</v>
      </c>
      <c r="F57" s="15">
        <v>3</v>
      </c>
      <c r="G57" s="15">
        <v>3</v>
      </c>
      <c r="H57" s="15">
        <v>0.10100000000000001</v>
      </c>
      <c r="I57" s="15">
        <v>21.81</v>
      </c>
      <c r="J57" s="15">
        <v>10.9</v>
      </c>
      <c r="K57" s="26">
        <v>238</v>
      </c>
      <c r="L57" s="15"/>
      <c r="M57" s="15"/>
    </row>
    <row r="58" spans="1:13" x14ac:dyDescent="0.25">
      <c r="A58" s="15" t="s">
        <v>438</v>
      </c>
      <c r="B58" s="15" t="s">
        <v>130</v>
      </c>
      <c r="C58" s="15" t="s">
        <v>439</v>
      </c>
      <c r="D58" s="15">
        <v>94663</v>
      </c>
      <c r="E58" s="15">
        <v>9</v>
      </c>
      <c r="F58" s="15">
        <v>3</v>
      </c>
      <c r="G58" s="15">
        <v>3</v>
      </c>
      <c r="H58" s="15">
        <v>3.7999999999999999E-2</v>
      </c>
      <c r="I58" s="15">
        <v>20.7</v>
      </c>
      <c r="J58" s="15">
        <v>10.58</v>
      </c>
      <c r="K58" s="26">
        <v>219</v>
      </c>
      <c r="L58" s="15"/>
      <c r="M58" s="15"/>
    </row>
    <row r="59" spans="1:13" x14ac:dyDescent="0.25">
      <c r="A59" s="15" t="s">
        <v>440</v>
      </c>
      <c r="B59" s="15" t="s">
        <v>41</v>
      </c>
      <c r="C59" s="15" t="s">
        <v>441</v>
      </c>
      <c r="D59" s="15">
        <v>81727</v>
      </c>
      <c r="E59" s="15">
        <v>4</v>
      </c>
      <c r="F59" s="15">
        <v>0</v>
      </c>
      <c r="G59" s="15">
        <v>2</v>
      </c>
      <c r="H59" s="15">
        <v>7.0000000000000001E-3</v>
      </c>
      <c r="I59" s="15">
        <v>11.47</v>
      </c>
      <c r="J59" s="15">
        <v>18.670000000000002</v>
      </c>
      <c r="K59" s="26">
        <v>214</v>
      </c>
      <c r="L59" s="15"/>
      <c r="M59" s="15"/>
    </row>
    <row r="60" spans="1:13" x14ac:dyDescent="0.25">
      <c r="A60" s="15" t="s">
        <v>442</v>
      </c>
      <c r="B60" s="15" t="s">
        <v>132</v>
      </c>
      <c r="C60" s="15" t="s">
        <v>443</v>
      </c>
      <c r="D60" s="15">
        <v>82513</v>
      </c>
      <c r="E60" s="15">
        <v>4</v>
      </c>
      <c r="F60" s="15">
        <v>1</v>
      </c>
      <c r="G60" s="15">
        <v>3</v>
      </c>
      <c r="H60" s="15">
        <v>1.0999999999999999E-2</v>
      </c>
      <c r="I60" s="15">
        <v>12.87</v>
      </c>
      <c r="J60" s="15">
        <v>16.22</v>
      </c>
      <c r="K60" s="26">
        <v>209</v>
      </c>
      <c r="L60" s="15"/>
      <c r="M60" s="15"/>
    </row>
    <row r="61" spans="1:13" x14ac:dyDescent="0.25">
      <c r="A61" s="15" t="s">
        <v>444</v>
      </c>
      <c r="B61" s="15" t="s">
        <v>134</v>
      </c>
      <c r="C61" s="15" t="s">
        <v>368</v>
      </c>
      <c r="D61" s="15">
        <v>71456</v>
      </c>
      <c r="E61" s="15">
        <v>3</v>
      </c>
      <c r="F61" s="15">
        <v>0</v>
      </c>
      <c r="G61" s="15">
        <v>2</v>
      </c>
      <c r="H61" s="15">
        <v>5.0000000000000001E-3</v>
      </c>
      <c r="I61" s="15">
        <v>9.02</v>
      </c>
      <c r="J61" s="15">
        <v>21.69</v>
      </c>
      <c r="K61" s="26">
        <v>196</v>
      </c>
      <c r="L61" s="15"/>
      <c r="M61" s="15"/>
    </row>
    <row r="62" spans="1:13" x14ac:dyDescent="0.25">
      <c r="A62" s="15" t="s">
        <v>445</v>
      </c>
      <c r="B62" s="15" t="s">
        <v>136</v>
      </c>
      <c r="C62" s="15" t="s">
        <v>446</v>
      </c>
      <c r="D62" s="15">
        <v>52387</v>
      </c>
      <c r="E62" s="15">
        <v>5</v>
      </c>
      <c r="F62" s="15">
        <v>0</v>
      </c>
      <c r="G62" s="15">
        <v>3</v>
      </c>
      <c r="H62" s="15">
        <v>0.01</v>
      </c>
      <c r="I62" s="15">
        <v>10.6</v>
      </c>
      <c r="J62" s="15">
        <v>17.309999999999999</v>
      </c>
      <c r="K62" s="26">
        <v>183</v>
      </c>
      <c r="L62" s="15"/>
      <c r="M62" s="15"/>
    </row>
    <row r="63" spans="1:13" x14ac:dyDescent="0.25">
      <c r="A63" s="15" t="s">
        <v>447</v>
      </c>
      <c r="B63" s="15" t="s">
        <v>44</v>
      </c>
      <c r="C63" s="15" t="s">
        <v>448</v>
      </c>
      <c r="D63" s="15">
        <v>28678</v>
      </c>
      <c r="E63" s="15">
        <v>13</v>
      </c>
      <c r="F63" s="15">
        <v>3</v>
      </c>
      <c r="G63" s="15">
        <v>3</v>
      </c>
      <c r="H63" s="15">
        <v>0.252</v>
      </c>
      <c r="I63" s="15">
        <v>29.45</v>
      </c>
      <c r="J63" s="15">
        <v>5.56</v>
      </c>
      <c r="K63" s="26">
        <v>164</v>
      </c>
      <c r="L63" s="15"/>
      <c r="M63" s="15"/>
    </row>
    <row r="64" spans="1:13" x14ac:dyDescent="0.25">
      <c r="A64" s="15" t="s">
        <v>449</v>
      </c>
      <c r="B64" s="15" t="s">
        <v>59</v>
      </c>
      <c r="C64" s="15" t="s">
        <v>450</v>
      </c>
      <c r="D64" s="15">
        <v>80020</v>
      </c>
      <c r="E64" s="15">
        <v>11</v>
      </c>
      <c r="F64" s="15">
        <v>3</v>
      </c>
      <c r="G64" s="15">
        <v>3</v>
      </c>
      <c r="H64" s="15">
        <v>7.6999999999999999E-2</v>
      </c>
      <c r="I64" s="15">
        <v>19.25</v>
      </c>
      <c r="J64" s="15">
        <v>7.91</v>
      </c>
      <c r="K64" s="26">
        <v>152</v>
      </c>
      <c r="L64" s="15"/>
      <c r="M64" s="15"/>
    </row>
    <row r="65" spans="1:13" x14ac:dyDescent="0.25">
      <c r="A65" s="15" t="s">
        <v>451</v>
      </c>
      <c r="B65" s="15" t="s">
        <v>139</v>
      </c>
      <c r="C65" s="15" t="s">
        <v>452</v>
      </c>
      <c r="D65" s="15">
        <v>132502</v>
      </c>
      <c r="E65" s="15">
        <v>8</v>
      </c>
      <c r="F65" s="15">
        <v>2</v>
      </c>
      <c r="G65" s="15">
        <v>3</v>
      </c>
      <c r="H65" s="15">
        <v>8.0000000000000002E-3</v>
      </c>
      <c r="I65" s="15">
        <v>10.25</v>
      </c>
      <c r="J65" s="15">
        <v>13.7</v>
      </c>
      <c r="K65" s="26">
        <v>140</v>
      </c>
      <c r="L65" s="15"/>
      <c r="M65" s="15"/>
    </row>
    <row r="66" spans="1:13" x14ac:dyDescent="0.25">
      <c r="A66" s="15" t="s">
        <v>453</v>
      </c>
      <c r="B66" s="15" t="s">
        <v>141</v>
      </c>
      <c r="C66" s="15" t="s">
        <v>454</v>
      </c>
      <c r="D66" s="15">
        <v>87748</v>
      </c>
      <c r="E66" s="15">
        <v>5</v>
      </c>
      <c r="F66" s="15">
        <v>0</v>
      </c>
      <c r="G66" s="15">
        <v>2</v>
      </c>
      <c r="H66" s="15">
        <v>4.0000000000000001E-3</v>
      </c>
      <c r="I66" s="15">
        <v>7.64</v>
      </c>
      <c r="J66" s="15">
        <v>18.14</v>
      </c>
      <c r="K66" s="26">
        <v>139</v>
      </c>
      <c r="L66" s="15"/>
      <c r="M66" s="15"/>
    </row>
    <row r="67" spans="1:13" x14ac:dyDescent="0.25">
      <c r="A67" s="15" t="s">
        <v>455</v>
      </c>
      <c r="B67" s="15" t="s">
        <v>79</v>
      </c>
      <c r="C67" s="15" t="s">
        <v>456</v>
      </c>
      <c r="D67" s="15">
        <v>22019</v>
      </c>
      <c r="E67" s="15">
        <v>7</v>
      </c>
      <c r="F67" s="15">
        <v>3</v>
      </c>
      <c r="G67" s="15">
        <v>3</v>
      </c>
      <c r="H67" s="15">
        <v>0.13</v>
      </c>
      <c r="I67" s="15">
        <v>16.13</v>
      </c>
      <c r="J67" s="15">
        <v>8.57</v>
      </c>
      <c r="K67" s="26">
        <v>138</v>
      </c>
      <c r="L67" s="15"/>
      <c r="M67" s="15"/>
    </row>
    <row r="68" spans="1:13" x14ac:dyDescent="0.25">
      <c r="A68" s="15" t="s">
        <v>457</v>
      </c>
      <c r="B68" s="15" t="s">
        <v>143</v>
      </c>
      <c r="C68" s="15" t="s">
        <v>458</v>
      </c>
      <c r="D68" s="15">
        <v>78011</v>
      </c>
      <c r="E68" s="15">
        <v>7</v>
      </c>
      <c r="F68" s="15">
        <v>3</v>
      </c>
      <c r="G68" s="15">
        <v>3</v>
      </c>
      <c r="H68" s="15">
        <v>7.1999999999999995E-2</v>
      </c>
      <c r="I68" s="15">
        <v>16.39</v>
      </c>
      <c r="J68" s="15">
        <v>8.1999999999999993</v>
      </c>
      <c r="K68" s="26">
        <v>134</v>
      </c>
      <c r="L68" s="15"/>
      <c r="M68" s="15"/>
    </row>
    <row r="69" spans="1:13" x14ac:dyDescent="0.25">
      <c r="A69" s="15" t="s">
        <v>459</v>
      </c>
      <c r="B69" s="15" t="s">
        <v>145</v>
      </c>
      <c r="C69" s="15" t="s">
        <v>460</v>
      </c>
      <c r="D69" s="15">
        <v>63938</v>
      </c>
      <c r="E69" s="15">
        <v>5</v>
      </c>
      <c r="F69" s="15">
        <v>0</v>
      </c>
      <c r="G69" s="15">
        <v>3</v>
      </c>
      <c r="H69" s="15">
        <v>8.0000000000000002E-3</v>
      </c>
      <c r="I69" s="15">
        <v>9.89</v>
      </c>
      <c r="J69" s="15">
        <v>13.51</v>
      </c>
      <c r="K69" s="26">
        <v>134</v>
      </c>
      <c r="L69" s="15"/>
      <c r="M69" s="15"/>
    </row>
    <row r="70" spans="1:13" x14ac:dyDescent="0.25">
      <c r="A70" s="15" t="s">
        <v>461</v>
      </c>
      <c r="B70" s="15" t="s">
        <v>147</v>
      </c>
      <c r="C70" s="15" t="s">
        <v>462</v>
      </c>
      <c r="D70" s="15">
        <v>79000</v>
      </c>
      <c r="E70" s="15">
        <v>11</v>
      </c>
      <c r="F70" s="15">
        <v>3</v>
      </c>
      <c r="G70" s="15">
        <v>3</v>
      </c>
      <c r="H70" s="15">
        <v>0.15</v>
      </c>
      <c r="I70" s="15">
        <v>19.829999999999998</v>
      </c>
      <c r="J70" s="15">
        <v>6.78</v>
      </c>
      <c r="K70" s="26">
        <v>134</v>
      </c>
      <c r="L70" s="15"/>
      <c r="M70" s="15"/>
    </row>
    <row r="71" spans="1:13" x14ac:dyDescent="0.25">
      <c r="A71" s="15" t="s">
        <v>463</v>
      </c>
      <c r="B71" s="15" t="s">
        <v>68</v>
      </c>
      <c r="C71" s="15" t="s">
        <v>464</v>
      </c>
      <c r="D71" s="15">
        <v>35602</v>
      </c>
      <c r="E71" s="15">
        <v>5</v>
      </c>
      <c r="F71" s="15">
        <v>3</v>
      </c>
      <c r="G71" s="15">
        <v>3</v>
      </c>
      <c r="H71" s="15">
        <v>3.5000000000000003E-2</v>
      </c>
      <c r="I71" s="15">
        <v>12.22</v>
      </c>
      <c r="J71" s="15">
        <v>10.78</v>
      </c>
      <c r="K71" s="26">
        <v>132</v>
      </c>
      <c r="L71" s="15"/>
      <c r="M71" s="15"/>
    </row>
    <row r="72" spans="1:13" x14ac:dyDescent="0.25">
      <c r="A72" s="15" t="s">
        <v>465</v>
      </c>
      <c r="B72" s="15" t="s">
        <v>149</v>
      </c>
      <c r="C72" s="15" t="s">
        <v>466</v>
      </c>
      <c r="D72" s="15">
        <v>91645</v>
      </c>
      <c r="E72" s="15">
        <v>4</v>
      </c>
      <c r="F72" s="15">
        <v>2</v>
      </c>
      <c r="G72" s="15">
        <v>3</v>
      </c>
      <c r="H72" s="15">
        <v>1.0999999999999999E-2</v>
      </c>
      <c r="I72" s="15">
        <v>10.35</v>
      </c>
      <c r="J72" s="15">
        <v>12.68</v>
      </c>
      <c r="K72" s="26">
        <v>131</v>
      </c>
      <c r="L72" s="15"/>
      <c r="M72" s="15"/>
    </row>
    <row r="73" spans="1:13" x14ac:dyDescent="0.25">
      <c r="A73" s="18" t="s">
        <v>467</v>
      </c>
      <c r="B73" s="18" t="s">
        <v>150</v>
      </c>
      <c r="C73" s="18" t="s">
        <v>468</v>
      </c>
      <c r="D73" s="18">
        <v>7519</v>
      </c>
      <c r="E73" s="18">
        <v>5</v>
      </c>
      <c r="F73" s="18">
        <v>0</v>
      </c>
      <c r="G73" s="18">
        <v>2</v>
      </c>
      <c r="H73" s="18">
        <v>4.3999999999999997E-2</v>
      </c>
      <c r="I73" s="18">
        <v>15.12</v>
      </c>
      <c r="J73" s="18">
        <v>8.18</v>
      </c>
      <c r="K73" s="26">
        <v>124</v>
      </c>
      <c r="L73" s="15"/>
      <c r="M73" s="15"/>
    </row>
    <row r="74" spans="1:13" x14ac:dyDescent="0.25">
      <c r="A74" s="18" t="s">
        <v>469</v>
      </c>
      <c r="B74" s="18" t="s">
        <v>13</v>
      </c>
      <c r="C74" s="18" t="s">
        <v>470</v>
      </c>
      <c r="D74" s="18">
        <v>25367</v>
      </c>
      <c r="E74" s="18">
        <v>4</v>
      </c>
      <c r="F74" s="18">
        <v>0</v>
      </c>
      <c r="G74" s="18">
        <v>2</v>
      </c>
      <c r="H74" s="18">
        <v>1.4E-2</v>
      </c>
      <c r="I74" s="18">
        <v>12.71</v>
      </c>
      <c r="J74" s="18">
        <v>9.64</v>
      </c>
      <c r="K74" s="26">
        <v>123</v>
      </c>
      <c r="L74" s="15"/>
      <c r="M74" s="15"/>
    </row>
    <row r="75" spans="1:13" x14ac:dyDescent="0.25">
      <c r="A75" s="18" t="s">
        <v>471</v>
      </c>
      <c r="B75" s="18" t="s">
        <v>151</v>
      </c>
      <c r="C75" s="18" t="s">
        <v>472</v>
      </c>
      <c r="D75" s="18">
        <v>57422</v>
      </c>
      <c r="E75" s="18">
        <v>3</v>
      </c>
      <c r="F75" s="18">
        <v>1</v>
      </c>
      <c r="G75" s="18">
        <v>2</v>
      </c>
      <c r="H75" s="18">
        <v>1.2E-2</v>
      </c>
      <c r="I75" s="18">
        <v>13.03</v>
      </c>
      <c r="J75" s="18">
        <v>9.42</v>
      </c>
      <c r="K75" s="26">
        <v>123</v>
      </c>
      <c r="L75" s="15"/>
      <c r="M75" s="15"/>
    </row>
    <row r="76" spans="1:13" x14ac:dyDescent="0.25">
      <c r="A76" s="18" t="s">
        <v>473</v>
      </c>
      <c r="B76" s="18" t="s">
        <v>153</v>
      </c>
      <c r="C76" s="18" t="s">
        <v>474</v>
      </c>
      <c r="D76" s="18">
        <v>225616</v>
      </c>
      <c r="E76" s="18">
        <v>4</v>
      </c>
      <c r="F76" s="18">
        <v>1</v>
      </c>
      <c r="G76" s="18">
        <v>2</v>
      </c>
      <c r="H76" s="18">
        <v>3.0000000000000001E-3</v>
      </c>
      <c r="I76" s="18">
        <v>6.2</v>
      </c>
      <c r="J76" s="18">
        <v>19.149999999999999</v>
      </c>
      <c r="K76" s="26">
        <v>119</v>
      </c>
      <c r="L76" s="15"/>
      <c r="M76" s="15"/>
    </row>
    <row r="77" spans="1:13" x14ac:dyDescent="0.25">
      <c r="A77" s="18" t="s">
        <v>475</v>
      </c>
      <c r="B77" s="18" t="s">
        <v>154</v>
      </c>
      <c r="C77" s="18" t="s">
        <v>476</v>
      </c>
      <c r="D77" s="18">
        <v>23566</v>
      </c>
      <c r="E77" s="18">
        <v>6</v>
      </c>
      <c r="F77" s="18">
        <v>1</v>
      </c>
      <c r="G77" s="18">
        <v>3</v>
      </c>
      <c r="H77" s="18">
        <v>0.03</v>
      </c>
      <c r="I77" s="18">
        <v>11.78</v>
      </c>
      <c r="J77" s="18">
        <v>9.4600000000000009</v>
      </c>
      <c r="K77" s="26">
        <v>111</v>
      </c>
      <c r="L77" s="15"/>
      <c r="M77" s="15"/>
    </row>
    <row r="78" spans="1:13" x14ac:dyDescent="0.25">
      <c r="A78" s="18" t="s">
        <v>477</v>
      </c>
      <c r="B78" s="18" t="s">
        <v>155</v>
      </c>
      <c r="C78" s="18" t="s">
        <v>478</v>
      </c>
      <c r="D78" s="18">
        <v>68288</v>
      </c>
      <c r="E78" s="18">
        <v>6</v>
      </c>
      <c r="F78" s="18">
        <v>2</v>
      </c>
      <c r="G78" s="18">
        <v>3</v>
      </c>
      <c r="H78" s="18">
        <v>1.2999999999999999E-2</v>
      </c>
      <c r="I78" s="18">
        <v>11.13</v>
      </c>
      <c r="J78" s="18">
        <v>9.6300000000000008</v>
      </c>
      <c r="K78" s="26">
        <v>107</v>
      </c>
      <c r="L78" s="15"/>
      <c r="M78" s="15"/>
    </row>
    <row r="79" spans="1:13" x14ac:dyDescent="0.25">
      <c r="A79" s="18" t="s">
        <v>479</v>
      </c>
      <c r="B79" s="18" t="s">
        <v>156</v>
      </c>
      <c r="C79" s="18" t="s">
        <v>480</v>
      </c>
      <c r="D79" s="18">
        <v>35497</v>
      </c>
      <c r="E79" s="18">
        <v>3</v>
      </c>
      <c r="F79" s="18">
        <v>0</v>
      </c>
      <c r="G79" s="18">
        <v>2</v>
      </c>
      <c r="H79" s="18">
        <v>0.01</v>
      </c>
      <c r="I79" s="18">
        <v>10.51</v>
      </c>
      <c r="J79" s="18">
        <v>10.130000000000001</v>
      </c>
      <c r="K79" s="26">
        <v>106</v>
      </c>
      <c r="L79" s="15"/>
      <c r="M79" s="15"/>
    </row>
    <row r="80" spans="1:13" x14ac:dyDescent="0.25">
      <c r="A80" s="18" t="s">
        <v>481</v>
      </c>
      <c r="B80" s="18" t="s">
        <v>158</v>
      </c>
      <c r="C80" s="18" t="s">
        <v>482</v>
      </c>
      <c r="D80" s="18">
        <v>21887</v>
      </c>
      <c r="E80" s="18">
        <v>3</v>
      </c>
      <c r="F80" s="18">
        <v>2</v>
      </c>
      <c r="G80" s="18">
        <v>2</v>
      </c>
      <c r="H80" s="18">
        <v>0.04</v>
      </c>
      <c r="I80" s="18">
        <v>14.67</v>
      </c>
      <c r="J80" s="18">
        <v>6.86</v>
      </c>
      <c r="K80" s="26">
        <v>101</v>
      </c>
      <c r="L80" s="15"/>
      <c r="M80" s="15"/>
    </row>
    <row r="81" spans="1:13" x14ac:dyDescent="0.25">
      <c r="A81" s="18" t="s">
        <v>483</v>
      </c>
      <c r="B81" s="18" t="s">
        <v>159</v>
      </c>
      <c r="C81" s="18" t="s">
        <v>419</v>
      </c>
      <c r="D81" s="18">
        <v>69912</v>
      </c>
      <c r="E81" s="18">
        <v>4</v>
      </c>
      <c r="F81" s="18">
        <v>3</v>
      </c>
      <c r="G81" s="18">
        <v>3</v>
      </c>
      <c r="H81" s="18">
        <v>3.5999999999999997E-2</v>
      </c>
      <c r="I81" s="18">
        <v>11.24</v>
      </c>
      <c r="J81" s="18">
        <v>8.1</v>
      </c>
      <c r="K81" s="27">
        <v>91</v>
      </c>
      <c r="L81" s="15"/>
      <c r="M81" s="15"/>
    </row>
    <row r="82" spans="1:13" x14ac:dyDescent="0.25">
      <c r="A82" s="18" t="s">
        <v>484</v>
      </c>
      <c r="B82" s="18" t="s">
        <v>161</v>
      </c>
      <c r="C82" s="18" t="s">
        <v>387</v>
      </c>
      <c r="D82" s="18">
        <v>26820</v>
      </c>
      <c r="E82" s="18">
        <v>6</v>
      </c>
      <c r="F82" s="18">
        <v>2</v>
      </c>
      <c r="G82" s="18">
        <v>3</v>
      </c>
      <c r="H82" s="18">
        <v>3.3000000000000002E-2</v>
      </c>
      <c r="I82" s="18">
        <v>10.58</v>
      </c>
      <c r="J82" s="18">
        <v>8.3000000000000007</v>
      </c>
      <c r="K82" s="27">
        <v>88</v>
      </c>
      <c r="L82" s="15"/>
      <c r="M82" s="15"/>
    </row>
    <row r="83" spans="1:13" x14ac:dyDescent="0.25">
      <c r="A83" s="18" t="s">
        <v>485</v>
      </c>
      <c r="B83" s="18" t="s">
        <v>163</v>
      </c>
      <c r="C83" s="18" t="s">
        <v>486</v>
      </c>
      <c r="D83" s="18">
        <v>112139</v>
      </c>
      <c r="E83" s="18">
        <v>9</v>
      </c>
      <c r="F83" s="18">
        <v>3</v>
      </c>
      <c r="G83" s="18">
        <v>3</v>
      </c>
      <c r="H83" s="18">
        <v>4.1000000000000002E-2</v>
      </c>
      <c r="I83" s="18">
        <v>12.33</v>
      </c>
      <c r="J83" s="18">
        <v>6.6</v>
      </c>
      <c r="K83" s="27">
        <v>81</v>
      </c>
      <c r="L83" s="15"/>
      <c r="M83" s="15"/>
    </row>
    <row r="84" spans="1:13" x14ac:dyDescent="0.25">
      <c r="A84" s="18" t="s">
        <v>487</v>
      </c>
      <c r="B84" s="18" t="s">
        <v>38</v>
      </c>
      <c r="C84" s="18" t="s">
        <v>488</v>
      </c>
      <c r="D84" s="18">
        <v>43648</v>
      </c>
      <c r="E84" s="18">
        <v>6</v>
      </c>
      <c r="F84" s="18">
        <v>1</v>
      </c>
      <c r="G84" s="18">
        <v>2</v>
      </c>
      <c r="H84" s="18">
        <v>1.2E-2</v>
      </c>
      <c r="I84" s="18">
        <v>10.63</v>
      </c>
      <c r="J84" s="18">
        <v>7.52</v>
      </c>
      <c r="K84" s="27">
        <v>80</v>
      </c>
      <c r="L84" s="15"/>
      <c r="M84" s="15"/>
    </row>
    <row r="85" spans="1:13" x14ac:dyDescent="0.25">
      <c r="A85" s="15" t="s">
        <v>489</v>
      </c>
      <c r="B85" s="15" t="s">
        <v>166</v>
      </c>
      <c r="C85" s="15" t="s">
        <v>490</v>
      </c>
      <c r="D85" s="15">
        <v>35408</v>
      </c>
      <c r="E85" s="15">
        <v>9</v>
      </c>
      <c r="F85" s="15">
        <v>3</v>
      </c>
      <c r="G85" s="15">
        <v>3</v>
      </c>
      <c r="H85" s="15">
        <v>0.107</v>
      </c>
      <c r="I85" s="15">
        <v>14.26</v>
      </c>
      <c r="J85" s="15">
        <v>5.61</v>
      </c>
      <c r="K85" s="27">
        <v>80</v>
      </c>
      <c r="L85" s="15"/>
      <c r="M85" s="15"/>
    </row>
    <row r="86" spans="1:13" x14ac:dyDescent="0.25">
      <c r="A86" s="15" t="s">
        <v>491</v>
      </c>
      <c r="B86" s="15" t="s">
        <v>168</v>
      </c>
      <c r="C86" s="15" t="s">
        <v>492</v>
      </c>
      <c r="D86" s="15">
        <v>221984</v>
      </c>
      <c r="E86" s="15">
        <v>8</v>
      </c>
      <c r="F86" s="15">
        <v>3</v>
      </c>
      <c r="G86" s="15">
        <v>3</v>
      </c>
      <c r="H86" s="15">
        <v>1.2E-2</v>
      </c>
      <c r="I86" s="15">
        <v>9.7899999999999991</v>
      </c>
      <c r="J86" s="15">
        <v>8.09</v>
      </c>
      <c r="K86" s="27">
        <v>79</v>
      </c>
      <c r="L86" s="15"/>
      <c r="M86" s="15"/>
    </row>
    <row r="87" spans="1:13" x14ac:dyDescent="0.25">
      <c r="A87" s="15" t="s">
        <v>493</v>
      </c>
      <c r="B87" s="15" t="s">
        <v>169</v>
      </c>
      <c r="C87" s="15" t="s">
        <v>428</v>
      </c>
      <c r="D87" s="15">
        <v>52770</v>
      </c>
      <c r="E87" s="15">
        <v>7</v>
      </c>
      <c r="F87" s="15">
        <v>3</v>
      </c>
      <c r="G87" s="15">
        <v>3</v>
      </c>
      <c r="H87" s="15">
        <v>0.08</v>
      </c>
      <c r="I87" s="15">
        <v>12.11</v>
      </c>
      <c r="J87" s="15">
        <v>6.47</v>
      </c>
      <c r="K87" s="27">
        <v>78</v>
      </c>
      <c r="L87" s="15"/>
      <c r="M87" s="15"/>
    </row>
    <row r="88" spans="1:13" x14ac:dyDescent="0.25">
      <c r="A88" s="15" t="s">
        <v>494</v>
      </c>
      <c r="B88" s="15" t="s">
        <v>86</v>
      </c>
      <c r="C88" s="15" t="s">
        <v>317</v>
      </c>
      <c r="D88" s="15">
        <v>57383</v>
      </c>
      <c r="E88" s="15">
        <v>6</v>
      </c>
      <c r="F88" s="15">
        <v>3</v>
      </c>
      <c r="G88" s="15">
        <v>3</v>
      </c>
      <c r="H88" s="15">
        <v>2.5000000000000001E-2</v>
      </c>
      <c r="I88" s="15">
        <v>8.26</v>
      </c>
      <c r="J88" s="15">
        <v>8.82</v>
      </c>
      <c r="K88" s="27">
        <v>73</v>
      </c>
      <c r="L88" s="15"/>
      <c r="M88" s="15"/>
    </row>
    <row r="89" spans="1:13" x14ac:dyDescent="0.25">
      <c r="A89" s="15" t="s">
        <v>495</v>
      </c>
      <c r="B89" s="15" t="s">
        <v>171</v>
      </c>
      <c r="C89" s="15" t="s">
        <v>496</v>
      </c>
      <c r="D89" s="15">
        <v>140867</v>
      </c>
      <c r="E89" s="15">
        <v>10</v>
      </c>
      <c r="F89" s="15">
        <v>3</v>
      </c>
      <c r="G89" s="15">
        <v>3</v>
      </c>
      <c r="H89" s="15">
        <v>3.5999999999999997E-2</v>
      </c>
      <c r="I89" s="15">
        <v>10.58</v>
      </c>
      <c r="J89" s="15">
        <v>6.73</v>
      </c>
      <c r="K89" s="27">
        <v>71</v>
      </c>
      <c r="L89" s="15"/>
      <c r="M89" s="15"/>
    </row>
    <row r="90" spans="1:13" x14ac:dyDescent="0.25">
      <c r="A90" s="15" t="s">
        <v>497</v>
      </c>
      <c r="B90" s="15" t="s">
        <v>173</v>
      </c>
      <c r="C90" s="15" t="s">
        <v>498</v>
      </c>
      <c r="D90" s="15">
        <v>97573</v>
      </c>
      <c r="E90" s="15">
        <v>8</v>
      </c>
      <c r="F90" s="15">
        <v>3</v>
      </c>
      <c r="G90" s="15">
        <v>3</v>
      </c>
      <c r="H90" s="15">
        <v>3.9E-2</v>
      </c>
      <c r="I90" s="15">
        <v>9.2100000000000009</v>
      </c>
      <c r="J90" s="15">
        <v>7.64</v>
      </c>
      <c r="K90" s="27">
        <v>70</v>
      </c>
      <c r="L90" s="15"/>
      <c r="M90" s="15"/>
    </row>
    <row r="91" spans="1:13" x14ac:dyDescent="0.25">
      <c r="A91" s="15" t="s">
        <v>499</v>
      </c>
      <c r="B91" s="15" t="s">
        <v>51</v>
      </c>
      <c r="C91" s="15" t="s">
        <v>500</v>
      </c>
      <c r="D91" s="15">
        <v>52539</v>
      </c>
      <c r="E91" s="15">
        <v>8</v>
      </c>
      <c r="F91" s="15">
        <v>1</v>
      </c>
      <c r="G91" s="15">
        <v>2</v>
      </c>
      <c r="H91" s="15">
        <v>2.1000000000000001E-2</v>
      </c>
      <c r="I91" s="15">
        <v>13.53</v>
      </c>
      <c r="J91" s="15">
        <v>5.1100000000000003</v>
      </c>
      <c r="K91" s="27">
        <v>69</v>
      </c>
      <c r="L91" s="15"/>
      <c r="M91" s="15"/>
    </row>
    <row r="92" spans="1:13" x14ac:dyDescent="0.25">
      <c r="A92" s="15" t="s">
        <v>501</v>
      </c>
      <c r="B92" s="15" t="s">
        <v>176</v>
      </c>
      <c r="C92" s="15" t="s">
        <v>502</v>
      </c>
      <c r="D92" s="15">
        <v>117880</v>
      </c>
      <c r="E92" s="15">
        <v>5</v>
      </c>
      <c r="F92" s="15">
        <v>0</v>
      </c>
      <c r="G92" s="15">
        <v>3</v>
      </c>
      <c r="H92" s="15">
        <v>6.0000000000000001E-3</v>
      </c>
      <c r="I92" s="15">
        <v>6.89</v>
      </c>
      <c r="J92" s="15">
        <v>9.9499999999999993</v>
      </c>
      <c r="K92" s="27">
        <v>69</v>
      </c>
      <c r="L92" s="15"/>
      <c r="M92" s="15"/>
    </row>
    <row r="93" spans="1:13" x14ac:dyDescent="0.25">
      <c r="A93" s="15" t="s">
        <v>503</v>
      </c>
      <c r="B93" s="15" t="s">
        <v>177</v>
      </c>
      <c r="C93" s="15" t="s">
        <v>504</v>
      </c>
      <c r="D93" s="15">
        <v>49767</v>
      </c>
      <c r="E93" s="15">
        <v>12</v>
      </c>
      <c r="F93" s="15">
        <v>3</v>
      </c>
      <c r="G93" s="15">
        <v>3</v>
      </c>
      <c r="H93" s="15">
        <v>2.5999999999999999E-2</v>
      </c>
      <c r="I93" s="15">
        <v>10.52</v>
      </c>
      <c r="J93" s="15">
        <v>6.26</v>
      </c>
      <c r="K93" s="27">
        <v>66</v>
      </c>
      <c r="L93" s="15"/>
      <c r="M93" s="15"/>
    </row>
    <row r="94" spans="1:13" x14ac:dyDescent="0.25">
      <c r="A94" s="15" t="s">
        <v>505</v>
      </c>
      <c r="B94" s="15" t="s">
        <v>179</v>
      </c>
      <c r="C94" s="15" t="s">
        <v>506</v>
      </c>
      <c r="D94" s="15">
        <v>82979</v>
      </c>
      <c r="E94" s="15">
        <v>4</v>
      </c>
      <c r="F94" s="15">
        <v>1</v>
      </c>
      <c r="G94" s="15">
        <v>3</v>
      </c>
      <c r="H94" s="15">
        <v>8.9999999999999993E-3</v>
      </c>
      <c r="I94" s="15">
        <v>6.37</v>
      </c>
      <c r="J94" s="15">
        <v>9.82</v>
      </c>
      <c r="K94" s="27">
        <v>63</v>
      </c>
      <c r="L94" s="15"/>
      <c r="M94" s="15"/>
    </row>
    <row r="95" spans="1:13" x14ac:dyDescent="0.25">
      <c r="A95" s="15" t="s">
        <v>507</v>
      </c>
      <c r="B95" s="15" t="s">
        <v>181</v>
      </c>
      <c r="C95" s="15" t="s">
        <v>508</v>
      </c>
      <c r="D95" s="15">
        <v>47394</v>
      </c>
      <c r="E95" s="15">
        <v>8</v>
      </c>
      <c r="F95" s="15">
        <v>3</v>
      </c>
      <c r="G95" s="15">
        <v>3</v>
      </c>
      <c r="H95" s="15">
        <v>0.06</v>
      </c>
      <c r="I95" s="15">
        <v>10.27</v>
      </c>
      <c r="J95" s="15">
        <v>6.04</v>
      </c>
      <c r="K95" s="27">
        <v>62</v>
      </c>
      <c r="L95" s="15"/>
      <c r="M95" s="15"/>
    </row>
    <row r="96" spans="1:13" x14ac:dyDescent="0.25">
      <c r="A96" s="15" t="s">
        <v>509</v>
      </c>
      <c r="B96" s="15" t="s">
        <v>183</v>
      </c>
      <c r="C96" s="15" t="s">
        <v>510</v>
      </c>
      <c r="D96" s="15">
        <v>19614</v>
      </c>
      <c r="E96" s="15">
        <v>7</v>
      </c>
      <c r="F96" s="15">
        <v>0</v>
      </c>
      <c r="G96" s="15">
        <v>3</v>
      </c>
      <c r="H96" s="15">
        <v>2.8000000000000001E-2</v>
      </c>
      <c r="I96" s="15">
        <v>8.2899999999999991</v>
      </c>
      <c r="J96" s="15">
        <v>7.4</v>
      </c>
      <c r="K96" s="27">
        <v>61</v>
      </c>
      <c r="L96" s="15"/>
      <c r="M96" s="15"/>
    </row>
    <row r="97" spans="1:13" x14ac:dyDescent="0.25">
      <c r="A97" s="15" t="s">
        <v>511</v>
      </c>
      <c r="B97" s="15" t="s">
        <v>184</v>
      </c>
      <c r="C97" s="15" t="s">
        <v>512</v>
      </c>
      <c r="D97" s="15">
        <v>58675</v>
      </c>
      <c r="E97" s="15">
        <v>7</v>
      </c>
      <c r="F97" s="15">
        <v>3</v>
      </c>
      <c r="G97" s="15">
        <v>3</v>
      </c>
      <c r="H97" s="15">
        <v>0.13900000000000001</v>
      </c>
      <c r="I97" s="15">
        <v>9.58</v>
      </c>
      <c r="J97" s="15">
        <v>6.14</v>
      </c>
      <c r="K97" s="27">
        <v>59</v>
      </c>
      <c r="L97" s="15"/>
      <c r="M97" s="15"/>
    </row>
    <row r="98" spans="1:13" x14ac:dyDescent="0.25">
      <c r="A98" s="15" t="s">
        <v>513</v>
      </c>
      <c r="B98" s="15" t="s">
        <v>186</v>
      </c>
      <c r="C98" s="15" t="s">
        <v>514</v>
      </c>
      <c r="D98" s="15">
        <v>86058</v>
      </c>
      <c r="E98" s="15">
        <v>7</v>
      </c>
      <c r="F98" s="15">
        <v>1</v>
      </c>
      <c r="G98" s="15">
        <v>3</v>
      </c>
      <c r="H98" s="15">
        <v>1.2E-2</v>
      </c>
      <c r="I98" s="15">
        <v>7.84</v>
      </c>
      <c r="J98" s="15">
        <v>7.39</v>
      </c>
      <c r="K98" s="27">
        <v>58</v>
      </c>
      <c r="L98" s="15"/>
      <c r="M98" s="15"/>
    </row>
    <row r="99" spans="1:13" x14ac:dyDescent="0.25">
      <c r="A99" s="15" t="s">
        <v>515</v>
      </c>
      <c r="B99" s="15" t="s">
        <v>189</v>
      </c>
      <c r="C99" s="15" t="s">
        <v>516</v>
      </c>
      <c r="D99" s="15">
        <v>57954</v>
      </c>
      <c r="E99" s="15">
        <v>8</v>
      </c>
      <c r="F99" s="15">
        <v>0</v>
      </c>
      <c r="G99" s="15">
        <v>2</v>
      </c>
      <c r="H99" s="15">
        <v>6.0000000000000001E-3</v>
      </c>
      <c r="I99" s="15">
        <v>7.34</v>
      </c>
      <c r="J99" s="15">
        <v>7.39</v>
      </c>
      <c r="K99" s="27">
        <v>54</v>
      </c>
      <c r="L99" s="15"/>
      <c r="M99" s="15"/>
    </row>
    <row r="100" spans="1:13" x14ac:dyDescent="0.25">
      <c r="A100" s="15" t="s">
        <v>517</v>
      </c>
      <c r="B100" s="15" t="s">
        <v>191</v>
      </c>
      <c r="C100" s="15" t="s">
        <v>518</v>
      </c>
      <c r="D100" s="15">
        <v>131031</v>
      </c>
      <c r="E100" s="15">
        <v>12</v>
      </c>
      <c r="F100" s="15">
        <v>3</v>
      </c>
      <c r="G100" s="15">
        <v>3</v>
      </c>
      <c r="H100" s="15">
        <v>2.1000000000000001E-2</v>
      </c>
      <c r="I100" s="15">
        <v>9.35</v>
      </c>
      <c r="J100" s="15">
        <v>5.38</v>
      </c>
      <c r="K100" s="27">
        <v>50</v>
      </c>
      <c r="L100" s="15"/>
      <c r="M100" s="15"/>
    </row>
    <row r="101" spans="1:13" x14ac:dyDescent="0.25">
      <c r="A101" s="15" t="s">
        <v>519</v>
      </c>
      <c r="B101" s="15" t="s">
        <v>193</v>
      </c>
      <c r="C101" s="15" t="s">
        <v>520</v>
      </c>
      <c r="D101" s="15">
        <v>54763</v>
      </c>
      <c r="E101" s="15">
        <v>7</v>
      </c>
      <c r="F101" s="15">
        <v>2</v>
      </c>
      <c r="G101" s="15">
        <v>2</v>
      </c>
      <c r="H101" s="15">
        <v>1.6E-2</v>
      </c>
      <c r="I101" s="15">
        <v>7.57</v>
      </c>
      <c r="J101" s="15">
        <v>6.47</v>
      </c>
      <c r="K101" s="27">
        <v>49</v>
      </c>
      <c r="L101" s="15"/>
      <c r="M101" s="15"/>
    </row>
    <row r="102" spans="1:13" x14ac:dyDescent="0.25">
      <c r="A102" s="15" t="s">
        <v>521</v>
      </c>
      <c r="B102" s="15" t="s">
        <v>194</v>
      </c>
      <c r="C102" s="15" t="s">
        <v>522</v>
      </c>
      <c r="D102" s="15">
        <v>46159</v>
      </c>
      <c r="E102" s="15">
        <v>5</v>
      </c>
      <c r="F102" s="15">
        <v>0</v>
      </c>
      <c r="G102" s="15">
        <v>3</v>
      </c>
      <c r="H102" s="15">
        <v>1.2E-2</v>
      </c>
      <c r="I102" s="15">
        <v>6.48</v>
      </c>
      <c r="J102" s="15">
        <v>7.34</v>
      </c>
      <c r="K102" s="27">
        <v>48</v>
      </c>
      <c r="L102" s="15"/>
      <c r="M102" s="15"/>
    </row>
    <row r="103" spans="1:13" x14ac:dyDescent="0.25">
      <c r="A103" s="15" t="s">
        <v>523</v>
      </c>
      <c r="B103" s="15" t="s">
        <v>196</v>
      </c>
      <c r="C103" s="15" t="s">
        <v>524</v>
      </c>
      <c r="D103" s="15">
        <v>82926</v>
      </c>
      <c r="E103" s="15">
        <v>7</v>
      </c>
      <c r="F103" s="15">
        <v>2</v>
      </c>
      <c r="G103" s="15">
        <v>3</v>
      </c>
      <c r="H103" s="15">
        <v>1.7000000000000001E-2</v>
      </c>
      <c r="I103" s="15">
        <v>7.55</v>
      </c>
      <c r="J103" s="15">
        <v>6.23</v>
      </c>
      <c r="K103" s="27">
        <v>47</v>
      </c>
      <c r="L103" s="15"/>
      <c r="M103" s="15"/>
    </row>
    <row r="104" spans="1:13" x14ac:dyDescent="0.25">
      <c r="A104" s="15" t="s">
        <v>525</v>
      </c>
      <c r="B104" s="15" t="s">
        <v>197</v>
      </c>
      <c r="C104" s="15" t="s">
        <v>526</v>
      </c>
      <c r="D104" s="15">
        <v>64242</v>
      </c>
      <c r="E104" s="15">
        <v>5</v>
      </c>
      <c r="F104" s="15">
        <v>1</v>
      </c>
      <c r="G104" s="15">
        <v>2</v>
      </c>
      <c r="H104" s="15">
        <v>8.9999999999999993E-3</v>
      </c>
      <c r="I104" s="15">
        <v>8.35</v>
      </c>
      <c r="J104" s="15">
        <v>5.55</v>
      </c>
      <c r="K104" s="27">
        <v>46</v>
      </c>
      <c r="L104" s="15"/>
      <c r="M104" s="15"/>
    </row>
    <row r="105" spans="1:13" x14ac:dyDescent="0.25">
      <c r="A105" s="15" t="s">
        <v>527</v>
      </c>
      <c r="B105" s="15" t="s">
        <v>11</v>
      </c>
      <c r="C105" s="15" t="s">
        <v>311</v>
      </c>
      <c r="D105" s="15">
        <v>39073</v>
      </c>
      <c r="E105" s="15">
        <v>10</v>
      </c>
      <c r="F105" s="15">
        <v>2</v>
      </c>
      <c r="G105" s="15">
        <v>3</v>
      </c>
      <c r="H105" s="15">
        <v>2.3E-2</v>
      </c>
      <c r="I105" s="15">
        <v>8.1</v>
      </c>
      <c r="J105" s="15">
        <v>5.59</v>
      </c>
      <c r="K105" s="27">
        <v>45</v>
      </c>
      <c r="L105" s="15"/>
      <c r="M105" s="15"/>
    </row>
    <row r="106" spans="1:13" x14ac:dyDescent="0.25">
      <c r="A106" s="15" t="s">
        <v>528</v>
      </c>
      <c r="B106" s="15" t="s">
        <v>199</v>
      </c>
      <c r="C106" s="15" t="s">
        <v>529</v>
      </c>
      <c r="D106" s="15">
        <v>57936</v>
      </c>
      <c r="E106" s="15">
        <v>5</v>
      </c>
      <c r="F106" s="15">
        <v>1</v>
      </c>
      <c r="G106" s="15">
        <v>3</v>
      </c>
      <c r="H106" s="15">
        <v>1.2E-2</v>
      </c>
      <c r="I106" s="15">
        <v>6.71</v>
      </c>
      <c r="J106" s="15">
        <v>6.64</v>
      </c>
      <c r="K106" s="27">
        <v>45</v>
      </c>
      <c r="L106" s="15"/>
      <c r="M106" s="15"/>
    </row>
    <row r="107" spans="1:13" x14ac:dyDescent="0.25">
      <c r="A107" s="15" t="s">
        <v>530</v>
      </c>
      <c r="B107" s="15" t="s">
        <v>201</v>
      </c>
      <c r="C107" s="15" t="s">
        <v>531</v>
      </c>
      <c r="D107" s="15">
        <v>65182</v>
      </c>
      <c r="E107" s="15">
        <v>6</v>
      </c>
      <c r="F107" s="15">
        <v>2</v>
      </c>
      <c r="G107" s="15">
        <v>2</v>
      </c>
      <c r="H107" s="15">
        <v>1.4E-2</v>
      </c>
      <c r="I107" s="15">
        <v>8.57</v>
      </c>
      <c r="J107" s="15">
        <v>5.27</v>
      </c>
      <c r="K107" s="27">
        <v>45</v>
      </c>
      <c r="L107" s="15"/>
      <c r="M107" s="15"/>
    </row>
    <row r="108" spans="1:13" x14ac:dyDescent="0.25">
      <c r="A108" s="15" t="s">
        <v>532</v>
      </c>
      <c r="B108" s="15" t="s">
        <v>203</v>
      </c>
      <c r="C108" s="15" t="s">
        <v>533</v>
      </c>
      <c r="D108" s="15">
        <v>91697</v>
      </c>
      <c r="E108" s="15">
        <v>6</v>
      </c>
      <c r="F108" s="15">
        <v>2</v>
      </c>
      <c r="G108" s="15">
        <v>3</v>
      </c>
      <c r="H108" s="15">
        <v>0.01</v>
      </c>
      <c r="I108" s="15">
        <v>6.63</v>
      </c>
      <c r="J108" s="15">
        <v>6.51</v>
      </c>
      <c r="K108" s="27">
        <v>43</v>
      </c>
      <c r="L108" s="15"/>
      <c r="M108" s="15"/>
    </row>
    <row r="109" spans="1:13" x14ac:dyDescent="0.25">
      <c r="A109" s="15" t="s">
        <v>534</v>
      </c>
      <c r="B109" s="15" t="s">
        <v>204</v>
      </c>
      <c r="C109" s="15" t="s">
        <v>535</v>
      </c>
      <c r="D109" s="15">
        <v>37503</v>
      </c>
      <c r="E109" s="15">
        <v>6</v>
      </c>
      <c r="F109" s="15">
        <v>1</v>
      </c>
      <c r="G109" s="15">
        <v>3</v>
      </c>
      <c r="H109" s="15">
        <v>1.9E-2</v>
      </c>
      <c r="I109" s="15">
        <v>5.33</v>
      </c>
      <c r="J109" s="15">
        <v>7.92</v>
      </c>
      <c r="K109" s="27">
        <v>42</v>
      </c>
      <c r="L109" s="15"/>
      <c r="M109" s="15"/>
    </row>
    <row r="110" spans="1:13" x14ac:dyDescent="0.25">
      <c r="A110" s="15" t="s">
        <v>536</v>
      </c>
      <c r="B110" s="15" t="s">
        <v>6</v>
      </c>
      <c r="C110" s="15" t="s">
        <v>537</v>
      </c>
      <c r="D110" s="15">
        <v>84848</v>
      </c>
      <c r="E110" s="15">
        <v>13</v>
      </c>
      <c r="F110" s="15">
        <v>3</v>
      </c>
      <c r="G110" s="15">
        <v>3</v>
      </c>
      <c r="H110" s="15">
        <v>0.13200000000000001</v>
      </c>
      <c r="I110" s="15">
        <v>10.55</v>
      </c>
      <c r="J110" s="15">
        <v>3.85</v>
      </c>
      <c r="K110" s="27">
        <v>41</v>
      </c>
      <c r="L110" s="15"/>
      <c r="M110" s="15"/>
    </row>
    <row r="111" spans="1:13" x14ac:dyDescent="0.25">
      <c r="A111" s="15" t="s">
        <v>538</v>
      </c>
      <c r="B111" s="15" t="s">
        <v>206</v>
      </c>
      <c r="C111" s="15" t="s">
        <v>539</v>
      </c>
      <c r="D111" s="15">
        <v>20073</v>
      </c>
      <c r="E111" s="15">
        <v>8</v>
      </c>
      <c r="F111" s="15">
        <v>0</v>
      </c>
      <c r="G111" s="15">
        <v>3</v>
      </c>
      <c r="H111" s="15">
        <v>2.5999999999999999E-2</v>
      </c>
      <c r="I111" s="15">
        <v>7.5</v>
      </c>
      <c r="J111" s="15">
        <v>5.49</v>
      </c>
      <c r="K111" s="27">
        <v>41</v>
      </c>
      <c r="L111" s="15"/>
      <c r="M111" s="15"/>
    </row>
    <row r="112" spans="1:13" x14ac:dyDescent="0.25">
      <c r="A112" s="15" t="s">
        <v>540</v>
      </c>
      <c r="B112" s="15" t="s">
        <v>208</v>
      </c>
      <c r="C112" s="15" t="s">
        <v>541</v>
      </c>
      <c r="D112" s="15">
        <v>90176</v>
      </c>
      <c r="E112" s="15">
        <v>7</v>
      </c>
      <c r="F112" s="15">
        <v>2</v>
      </c>
      <c r="G112" s="15">
        <v>3</v>
      </c>
      <c r="H112" s="15">
        <v>1.2E-2</v>
      </c>
      <c r="I112" s="15">
        <v>6.16</v>
      </c>
      <c r="J112" s="15">
        <v>6.73</v>
      </c>
      <c r="K112" s="27">
        <v>41</v>
      </c>
      <c r="L112" s="15"/>
      <c r="M112" s="15"/>
    </row>
    <row r="113" spans="1:13" x14ac:dyDescent="0.25">
      <c r="A113" s="15" t="s">
        <v>542</v>
      </c>
      <c r="B113" s="15" t="s">
        <v>90</v>
      </c>
      <c r="C113" s="15" t="s">
        <v>315</v>
      </c>
      <c r="D113" s="15">
        <v>42992</v>
      </c>
      <c r="E113" s="15">
        <v>6</v>
      </c>
      <c r="F113" s="15">
        <v>1</v>
      </c>
      <c r="G113" s="15">
        <v>2</v>
      </c>
      <c r="H113" s="15">
        <v>1.7000000000000001E-2</v>
      </c>
      <c r="I113" s="15">
        <v>8.6999999999999993</v>
      </c>
      <c r="J113" s="15">
        <v>4.7</v>
      </c>
      <c r="K113" s="27">
        <v>41</v>
      </c>
      <c r="L113" s="15"/>
      <c r="M113" s="15"/>
    </row>
    <row r="114" spans="1:13" x14ac:dyDescent="0.25">
      <c r="A114" s="15" t="s">
        <v>543</v>
      </c>
      <c r="B114" s="15" t="s">
        <v>209</v>
      </c>
      <c r="C114" s="15" t="s">
        <v>544</v>
      </c>
      <c r="D114" s="15">
        <v>52949</v>
      </c>
      <c r="E114" s="15">
        <v>11</v>
      </c>
      <c r="F114" s="15">
        <v>3</v>
      </c>
      <c r="G114" s="15">
        <v>3</v>
      </c>
      <c r="H114" s="15">
        <v>5.1999999999999998E-2</v>
      </c>
      <c r="I114" s="15">
        <v>8.5</v>
      </c>
      <c r="J114" s="15">
        <v>4.72</v>
      </c>
      <c r="K114" s="27">
        <v>40</v>
      </c>
      <c r="L114" s="15"/>
      <c r="M114" s="15"/>
    </row>
    <row r="115" spans="1:13" x14ac:dyDescent="0.25">
      <c r="A115" s="15" t="s">
        <v>545</v>
      </c>
      <c r="B115" s="15" t="s">
        <v>66</v>
      </c>
      <c r="C115" s="15" t="s">
        <v>546</v>
      </c>
      <c r="D115" s="15">
        <v>35551</v>
      </c>
      <c r="E115" s="15">
        <v>12</v>
      </c>
      <c r="F115" s="15">
        <v>3</v>
      </c>
      <c r="G115" s="15">
        <v>3</v>
      </c>
      <c r="H115" s="15">
        <v>0.309</v>
      </c>
      <c r="I115" s="15">
        <v>10.09</v>
      </c>
      <c r="J115" s="15">
        <v>3.74</v>
      </c>
      <c r="K115" s="27">
        <v>38</v>
      </c>
      <c r="L115" s="15"/>
      <c r="M115" s="15"/>
    </row>
    <row r="116" spans="1:13" x14ac:dyDescent="0.25">
      <c r="A116" s="15" t="s">
        <v>547</v>
      </c>
      <c r="B116" s="15" t="s">
        <v>212</v>
      </c>
      <c r="C116" s="15" t="s">
        <v>548</v>
      </c>
      <c r="D116" s="15">
        <v>85386</v>
      </c>
      <c r="E116" s="15">
        <v>8</v>
      </c>
      <c r="F116" s="15">
        <v>3</v>
      </c>
      <c r="G116" s="15">
        <v>3</v>
      </c>
      <c r="H116" s="15">
        <v>2.8000000000000001E-2</v>
      </c>
      <c r="I116" s="15">
        <v>7.2</v>
      </c>
      <c r="J116" s="15">
        <v>5.18</v>
      </c>
      <c r="K116" s="27">
        <v>37</v>
      </c>
      <c r="L116" s="15"/>
      <c r="M116" s="15"/>
    </row>
    <row r="117" spans="1:13" x14ac:dyDescent="0.25">
      <c r="A117" s="15" t="s">
        <v>549</v>
      </c>
      <c r="B117" s="15" t="s">
        <v>214</v>
      </c>
      <c r="C117" s="15" t="s">
        <v>550</v>
      </c>
      <c r="D117" s="15">
        <v>82821</v>
      </c>
      <c r="E117" s="15">
        <v>6</v>
      </c>
      <c r="F117" s="15">
        <v>0</v>
      </c>
      <c r="G117" s="15">
        <v>3</v>
      </c>
      <c r="H117" s="15">
        <v>6.0000000000000001E-3</v>
      </c>
      <c r="I117" s="15">
        <v>5.59</v>
      </c>
      <c r="J117" s="15">
        <v>6.61</v>
      </c>
      <c r="K117" s="27">
        <v>37</v>
      </c>
      <c r="L117" s="15"/>
      <c r="M117" s="15"/>
    </row>
    <row r="118" spans="1:13" x14ac:dyDescent="0.25">
      <c r="A118" s="15" t="s">
        <v>551</v>
      </c>
      <c r="B118" s="15" t="s">
        <v>215</v>
      </c>
      <c r="C118" s="15" t="s">
        <v>472</v>
      </c>
      <c r="D118" s="15">
        <v>44174</v>
      </c>
      <c r="E118" s="15">
        <v>10</v>
      </c>
      <c r="F118" s="15">
        <v>0</v>
      </c>
      <c r="G118" s="15">
        <v>3</v>
      </c>
      <c r="H118" s="15">
        <v>2.8000000000000001E-2</v>
      </c>
      <c r="I118" s="15">
        <v>6.66</v>
      </c>
      <c r="J118" s="15">
        <v>5.37</v>
      </c>
      <c r="K118" s="27">
        <v>36</v>
      </c>
      <c r="L118" s="15"/>
      <c r="M118" s="15"/>
    </row>
    <row r="119" spans="1:13" x14ac:dyDescent="0.25">
      <c r="A119" s="15" t="s">
        <v>552</v>
      </c>
      <c r="B119" s="15" t="s">
        <v>57</v>
      </c>
      <c r="C119" s="15" t="s">
        <v>553</v>
      </c>
      <c r="D119" s="15">
        <v>58264</v>
      </c>
      <c r="E119" s="15">
        <v>8</v>
      </c>
      <c r="F119" s="15">
        <v>3</v>
      </c>
      <c r="G119" s="15">
        <v>3</v>
      </c>
      <c r="H119" s="15">
        <v>3.1E-2</v>
      </c>
      <c r="I119" s="15">
        <v>6.75</v>
      </c>
      <c r="J119" s="15">
        <v>5.2</v>
      </c>
      <c r="K119" s="27">
        <v>35</v>
      </c>
      <c r="L119" s="15"/>
      <c r="M119" s="15"/>
    </row>
    <row r="120" spans="1:13" x14ac:dyDescent="0.25">
      <c r="A120" s="15" t="s">
        <v>554</v>
      </c>
      <c r="B120" s="15" t="s">
        <v>94</v>
      </c>
      <c r="C120" s="15" t="s">
        <v>307</v>
      </c>
      <c r="D120" s="15">
        <v>111190</v>
      </c>
      <c r="E120" s="15">
        <v>11</v>
      </c>
      <c r="F120" s="15">
        <v>3</v>
      </c>
      <c r="G120" s="15">
        <v>3</v>
      </c>
      <c r="H120" s="15">
        <v>8.4000000000000005E-2</v>
      </c>
      <c r="I120" s="15">
        <v>7.87</v>
      </c>
      <c r="J120" s="15">
        <v>4.32</v>
      </c>
      <c r="K120" s="27">
        <v>34</v>
      </c>
      <c r="L120" s="15"/>
      <c r="M120" s="15"/>
    </row>
    <row r="121" spans="1:13" x14ac:dyDescent="0.25">
      <c r="A121" s="15" t="s">
        <v>555</v>
      </c>
      <c r="B121" s="15" t="s">
        <v>218</v>
      </c>
      <c r="C121" s="15" t="s">
        <v>556</v>
      </c>
      <c r="D121" s="15">
        <v>50023</v>
      </c>
      <c r="E121" s="15">
        <v>12</v>
      </c>
      <c r="F121" s="15">
        <v>3</v>
      </c>
      <c r="G121" s="15">
        <v>3</v>
      </c>
      <c r="H121" s="15">
        <v>0.27100000000000002</v>
      </c>
      <c r="I121" s="15">
        <v>11</v>
      </c>
      <c r="J121" s="15">
        <v>3.01</v>
      </c>
      <c r="K121" s="27">
        <v>33</v>
      </c>
      <c r="L121" s="15"/>
      <c r="M121" s="15"/>
    </row>
    <row r="122" spans="1:13" x14ac:dyDescent="0.25">
      <c r="A122" s="15" t="s">
        <v>557</v>
      </c>
      <c r="B122" s="15" t="s">
        <v>220</v>
      </c>
      <c r="C122" s="15" t="s">
        <v>558</v>
      </c>
      <c r="D122" s="15">
        <v>51933</v>
      </c>
      <c r="E122" s="15">
        <v>10</v>
      </c>
      <c r="F122" s="15">
        <v>3</v>
      </c>
      <c r="G122" s="15">
        <v>3</v>
      </c>
      <c r="H122" s="15">
        <v>3.1E-2</v>
      </c>
      <c r="I122" s="15">
        <v>7.25</v>
      </c>
      <c r="J122" s="15">
        <v>4.21</v>
      </c>
      <c r="K122" s="27">
        <v>31</v>
      </c>
      <c r="L122" s="15"/>
      <c r="M122" s="15"/>
    </row>
    <row r="123" spans="1:13" x14ac:dyDescent="0.25">
      <c r="A123" s="15" t="s">
        <v>559</v>
      </c>
      <c r="B123" s="15" t="s">
        <v>222</v>
      </c>
      <c r="C123" s="15" t="s">
        <v>560</v>
      </c>
      <c r="D123" s="15">
        <v>78201</v>
      </c>
      <c r="E123" s="15">
        <v>9</v>
      </c>
      <c r="F123" s="15">
        <v>0</v>
      </c>
      <c r="G123" s="15">
        <v>3</v>
      </c>
      <c r="H123" s="15">
        <v>7.0000000000000001E-3</v>
      </c>
      <c r="I123" s="15">
        <v>5.33</v>
      </c>
      <c r="J123" s="15">
        <v>5.68</v>
      </c>
      <c r="K123" s="27">
        <v>30</v>
      </c>
      <c r="L123" s="15"/>
      <c r="M123" s="15"/>
    </row>
    <row r="124" spans="1:13" x14ac:dyDescent="0.25">
      <c r="A124" s="15" t="s">
        <v>561</v>
      </c>
      <c r="B124" s="15" t="s">
        <v>224</v>
      </c>
      <c r="C124" s="15" t="s">
        <v>562</v>
      </c>
      <c r="D124" s="15">
        <v>14990</v>
      </c>
      <c r="E124" s="15">
        <v>10</v>
      </c>
      <c r="F124" s="15">
        <v>3</v>
      </c>
      <c r="G124" s="15">
        <v>3</v>
      </c>
      <c r="H124" s="15">
        <v>0.13100000000000001</v>
      </c>
      <c r="I124" s="15">
        <v>7.1</v>
      </c>
      <c r="J124" s="15">
        <v>4.22</v>
      </c>
      <c r="K124" s="27">
        <v>30</v>
      </c>
      <c r="L124" s="15"/>
      <c r="M124" s="15"/>
    </row>
    <row r="125" spans="1:13" x14ac:dyDescent="0.25">
      <c r="A125" s="15" t="s">
        <v>563</v>
      </c>
      <c r="B125" s="15" t="s">
        <v>225</v>
      </c>
      <c r="C125" s="15" t="s">
        <v>564</v>
      </c>
      <c r="D125" s="15">
        <v>71381</v>
      </c>
      <c r="E125" s="15">
        <v>11</v>
      </c>
      <c r="F125" s="15">
        <v>2</v>
      </c>
      <c r="G125" s="15">
        <v>3</v>
      </c>
      <c r="H125" s="15">
        <v>1.2999999999999999E-2</v>
      </c>
      <c r="I125" s="15">
        <v>6.21</v>
      </c>
      <c r="J125" s="15">
        <v>4.88</v>
      </c>
      <c r="K125" s="27">
        <v>30</v>
      </c>
      <c r="L125" s="15"/>
      <c r="M125" s="15"/>
    </row>
    <row r="126" spans="1:13" x14ac:dyDescent="0.25">
      <c r="A126" s="15" t="s">
        <v>565</v>
      </c>
      <c r="B126" s="15" t="s">
        <v>8</v>
      </c>
      <c r="C126" s="15" t="s">
        <v>566</v>
      </c>
      <c r="D126" s="15">
        <v>89097</v>
      </c>
      <c r="E126" s="15">
        <v>15</v>
      </c>
      <c r="F126" s="15">
        <v>3</v>
      </c>
      <c r="G126" s="15">
        <v>3</v>
      </c>
      <c r="H126" s="15">
        <v>0.157</v>
      </c>
      <c r="I126" s="15">
        <v>9.3800000000000008</v>
      </c>
      <c r="J126" s="15">
        <v>3.05</v>
      </c>
      <c r="K126" s="27">
        <v>29</v>
      </c>
      <c r="L126" s="15"/>
      <c r="M126" s="15"/>
    </row>
    <row r="127" spans="1:13" x14ac:dyDescent="0.25">
      <c r="A127" s="15" t="s">
        <v>567</v>
      </c>
      <c r="B127" s="15" t="s">
        <v>228</v>
      </c>
      <c r="C127" s="15" t="s">
        <v>568</v>
      </c>
      <c r="D127" s="15">
        <v>68114</v>
      </c>
      <c r="E127" s="15">
        <v>6</v>
      </c>
      <c r="F127" s="15">
        <v>0</v>
      </c>
      <c r="G127" s="15">
        <v>2</v>
      </c>
      <c r="H127" s="15">
        <v>5.0000000000000001E-3</v>
      </c>
      <c r="I127" s="15">
        <v>5.63</v>
      </c>
      <c r="J127" s="15">
        <v>5.0199999999999996</v>
      </c>
      <c r="K127" s="27">
        <v>28</v>
      </c>
      <c r="L127" s="15"/>
      <c r="M127" s="15"/>
    </row>
    <row r="128" spans="1:13" x14ac:dyDescent="0.25">
      <c r="A128" s="15" t="s">
        <v>569</v>
      </c>
      <c r="B128" s="15" t="s">
        <v>230</v>
      </c>
      <c r="C128" s="15" t="s">
        <v>533</v>
      </c>
      <c r="D128" s="15">
        <v>62293</v>
      </c>
      <c r="E128" s="15">
        <v>7</v>
      </c>
      <c r="F128" s="15">
        <v>0</v>
      </c>
      <c r="G128" s="15">
        <v>2</v>
      </c>
      <c r="H128" s="15">
        <v>6.0000000000000001E-3</v>
      </c>
      <c r="I128" s="15">
        <v>5.94</v>
      </c>
      <c r="J128" s="15">
        <v>4.72</v>
      </c>
      <c r="K128" s="27">
        <v>28</v>
      </c>
      <c r="L128" s="15"/>
      <c r="M128" s="15"/>
    </row>
    <row r="129" spans="1:13" x14ac:dyDescent="0.25">
      <c r="A129" s="15" t="s">
        <v>570</v>
      </c>
      <c r="B129" s="15" t="s">
        <v>46</v>
      </c>
      <c r="C129" s="15" t="s">
        <v>571</v>
      </c>
      <c r="D129" s="15">
        <v>38244</v>
      </c>
      <c r="E129" s="15">
        <v>13</v>
      </c>
      <c r="F129" s="15">
        <v>3</v>
      </c>
      <c r="G129" s="15">
        <v>3</v>
      </c>
      <c r="H129" s="15">
        <v>0.47699999999999998</v>
      </c>
      <c r="I129" s="15">
        <v>9.6</v>
      </c>
      <c r="J129" s="15">
        <v>2.78</v>
      </c>
      <c r="K129" s="27">
        <v>27</v>
      </c>
      <c r="L129" s="15"/>
      <c r="M129" s="15"/>
    </row>
    <row r="130" spans="1:13" x14ac:dyDescent="0.25">
      <c r="A130" s="15" t="s">
        <v>572</v>
      </c>
      <c r="B130" s="15" t="s">
        <v>232</v>
      </c>
      <c r="C130" s="15" t="s">
        <v>573</v>
      </c>
      <c r="D130" s="15">
        <v>14843</v>
      </c>
      <c r="E130" s="15">
        <v>5</v>
      </c>
      <c r="F130" s="15">
        <v>0</v>
      </c>
      <c r="G130" s="15">
        <v>2</v>
      </c>
      <c r="H130" s="15">
        <v>2.4E-2</v>
      </c>
      <c r="I130" s="15">
        <v>6.6</v>
      </c>
      <c r="J130" s="15">
        <v>4.1399999999999997</v>
      </c>
      <c r="K130" s="27">
        <v>27</v>
      </c>
      <c r="L130" s="15"/>
      <c r="M130" s="15"/>
    </row>
    <row r="131" spans="1:13" x14ac:dyDescent="0.25">
      <c r="A131" s="15" t="s">
        <v>574</v>
      </c>
      <c r="B131" s="15" t="s">
        <v>233</v>
      </c>
      <c r="C131" s="15" t="s">
        <v>575</v>
      </c>
      <c r="D131" s="15">
        <v>81991</v>
      </c>
      <c r="E131" s="15">
        <v>3</v>
      </c>
      <c r="F131" s="15">
        <v>0</v>
      </c>
      <c r="G131" s="15">
        <v>2</v>
      </c>
      <c r="H131" s="15">
        <v>5.0000000000000001E-3</v>
      </c>
      <c r="I131" s="15">
        <v>5.0199999999999996</v>
      </c>
      <c r="J131" s="15">
        <v>5.4</v>
      </c>
      <c r="K131" s="27">
        <v>27</v>
      </c>
      <c r="L131" s="15"/>
      <c r="M131" s="15"/>
    </row>
    <row r="132" spans="1:13" x14ac:dyDescent="0.25">
      <c r="A132" s="15" t="s">
        <v>576</v>
      </c>
      <c r="B132" s="15" t="s">
        <v>235</v>
      </c>
      <c r="C132" s="15" t="s">
        <v>577</v>
      </c>
      <c r="D132" s="15">
        <v>17304</v>
      </c>
      <c r="E132" s="15">
        <v>9</v>
      </c>
      <c r="F132" s="15">
        <v>1</v>
      </c>
      <c r="G132" s="15">
        <v>3</v>
      </c>
      <c r="H132" s="15">
        <v>6.2E-2</v>
      </c>
      <c r="I132" s="15">
        <v>6.44</v>
      </c>
      <c r="J132" s="15">
        <v>4.0199999999999996</v>
      </c>
      <c r="K132" s="27">
        <v>26</v>
      </c>
      <c r="L132" s="15"/>
      <c r="M132" s="15"/>
    </row>
    <row r="133" spans="1:13" x14ac:dyDescent="0.25">
      <c r="A133" s="15" t="s">
        <v>578</v>
      </c>
      <c r="B133" s="15" t="s">
        <v>236</v>
      </c>
      <c r="C133" s="15" t="s">
        <v>579</v>
      </c>
      <c r="D133" s="15">
        <v>24114</v>
      </c>
      <c r="E133" s="15">
        <v>11</v>
      </c>
      <c r="F133" s="15">
        <v>3</v>
      </c>
      <c r="G133" s="15">
        <v>3</v>
      </c>
      <c r="H133" s="15">
        <v>7.5999999999999998E-2</v>
      </c>
      <c r="I133" s="15">
        <v>6.92</v>
      </c>
      <c r="J133" s="15">
        <v>3.45</v>
      </c>
      <c r="K133" s="27">
        <v>24</v>
      </c>
      <c r="L133" s="15"/>
      <c r="M133" s="15"/>
    </row>
    <row r="134" spans="1:13" x14ac:dyDescent="0.25">
      <c r="A134" s="15" t="s">
        <v>580</v>
      </c>
      <c r="B134" s="15" t="s">
        <v>238</v>
      </c>
      <c r="C134" s="15" t="s">
        <v>581</v>
      </c>
      <c r="D134" s="15">
        <v>95388</v>
      </c>
      <c r="E134" s="15">
        <v>6</v>
      </c>
      <c r="F134" s="15">
        <v>1</v>
      </c>
      <c r="G134" s="15">
        <v>2</v>
      </c>
      <c r="H134" s="15">
        <v>6.0000000000000001E-3</v>
      </c>
      <c r="I134" s="15">
        <v>5.79</v>
      </c>
      <c r="J134" s="15">
        <v>4.1399999999999997</v>
      </c>
      <c r="K134" s="27">
        <v>24</v>
      </c>
      <c r="L134" s="15"/>
      <c r="M134" s="15"/>
    </row>
    <row r="135" spans="1:13" x14ac:dyDescent="0.25">
      <c r="A135" s="15" t="s">
        <v>582</v>
      </c>
      <c r="B135" s="15" t="s">
        <v>47</v>
      </c>
      <c r="C135" s="15" t="s">
        <v>583</v>
      </c>
      <c r="D135" s="15">
        <v>113647</v>
      </c>
      <c r="E135" s="15">
        <v>12</v>
      </c>
      <c r="F135" s="15">
        <v>3</v>
      </c>
      <c r="G135" s="15">
        <v>3</v>
      </c>
      <c r="H135" s="15">
        <v>7.5999999999999998E-2</v>
      </c>
      <c r="I135" s="15">
        <v>7.3</v>
      </c>
      <c r="J135" s="15">
        <v>3.09</v>
      </c>
      <c r="K135" s="27">
        <v>23</v>
      </c>
      <c r="L135" s="15"/>
      <c r="M135" s="15"/>
    </row>
    <row r="136" spans="1:13" x14ac:dyDescent="0.25">
      <c r="A136" s="15" t="s">
        <v>584</v>
      </c>
      <c r="B136" s="15" t="s">
        <v>99</v>
      </c>
      <c r="C136" s="15" t="s">
        <v>585</v>
      </c>
      <c r="D136" s="15">
        <v>42767</v>
      </c>
      <c r="E136" s="15">
        <v>11</v>
      </c>
      <c r="F136" s="15">
        <v>3</v>
      </c>
      <c r="G136" s="15">
        <v>3</v>
      </c>
      <c r="H136" s="15">
        <v>3.6999999999999998E-2</v>
      </c>
      <c r="I136" s="15">
        <v>6.66</v>
      </c>
      <c r="J136" s="15">
        <v>3.32</v>
      </c>
      <c r="K136" s="27">
        <v>22</v>
      </c>
      <c r="L136" s="15"/>
      <c r="M136" s="15"/>
    </row>
    <row r="137" spans="1:13" x14ac:dyDescent="0.25">
      <c r="A137" s="15" t="s">
        <v>586</v>
      </c>
      <c r="B137" s="15" t="s">
        <v>242</v>
      </c>
      <c r="C137" s="15" t="s">
        <v>587</v>
      </c>
      <c r="D137" s="15">
        <v>65210</v>
      </c>
      <c r="E137" s="15">
        <v>5</v>
      </c>
      <c r="F137" s="15">
        <v>2</v>
      </c>
      <c r="G137" s="15">
        <v>2</v>
      </c>
      <c r="H137" s="15">
        <v>1.4E-2</v>
      </c>
      <c r="I137" s="15">
        <v>5.63</v>
      </c>
      <c r="J137" s="15">
        <v>3.99</v>
      </c>
      <c r="K137" s="27">
        <v>22</v>
      </c>
      <c r="L137" s="15"/>
      <c r="M137" s="15"/>
    </row>
    <row r="138" spans="1:13" x14ac:dyDescent="0.25">
      <c r="A138" s="15" t="s">
        <v>588</v>
      </c>
      <c r="B138" s="15" t="s">
        <v>245</v>
      </c>
      <c r="C138" s="15" t="s">
        <v>589</v>
      </c>
      <c r="D138" s="15">
        <v>69354</v>
      </c>
      <c r="E138" s="15">
        <v>7</v>
      </c>
      <c r="F138" s="15">
        <v>0</v>
      </c>
      <c r="G138" s="15">
        <v>2</v>
      </c>
      <c r="H138" s="15">
        <v>5.0000000000000001E-3</v>
      </c>
      <c r="I138" s="15">
        <v>5.24</v>
      </c>
      <c r="J138" s="15">
        <v>4.1500000000000004</v>
      </c>
      <c r="K138" s="27">
        <v>22</v>
      </c>
      <c r="L138" s="15"/>
      <c r="M138" s="15"/>
    </row>
    <row r="139" spans="1:13" x14ac:dyDescent="0.25">
      <c r="A139" s="15" t="s">
        <v>590</v>
      </c>
      <c r="B139" s="15" t="s">
        <v>78</v>
      </c>
      <c r="C139" s="15" t="s">
        <v>591</v>
      </c>
      <c r="D139" s="15">
        <v>60979</v>
      </c>
      <c r="E139" s="15">
        <v>7</v>
      </c>
      <c r="F139" s="15">
        <v>1</v>
      </c>
      <c r="G139" s="15">
        <v>3</v>
      </c>
      <c r="H139" s="15">
        <v>1.0999999999999999E-2</v>
      </c>
      <c r="I139" s="15">
        <v>5.24</v>
      </c>
      <c r="J139" s="15">
        <v>4.25</v>
      </c>
      <c r="K139" s="27">
        <v>22</v>
      </c>
      <c r="L139" s="15"/>
      <c r="M139" s="15"/>
    </row>
    <row r="140" spans="1:13" x14ac:dyDescent="0.25">
      <c r="A140" s="15" t="s">
        <v>592</v>
      </c>
      <c r="B140" s="15" t="s">
        <v>247</v>
      </c>
      <c r="C140" s="15" t="s">
        <v>593</v>
      </c>
      <c r="D140" s="15">
        <v>56934</v>
      </c>
      <c r="E140" s="15">
        <v>9</v>
      </c>
      <c r="F140" s="15">
        <v>1</v>
      </c>
      <c r="G140" s="15">
        <v>3</v>
      </c>
      <c r="H140" s="15">
        <v>1.7999999999999999E-2</v>
      </c>
      <c r="I140" s="15">
        <v>5.62</v>
      </c>
      <c r="J140" s="15">
        <v>3.84</v>
      </c>
      <c r="K140" s="27">
        <v>22</v>
      </c>
      <c r="L140" s="15"/>
      <c r="M140" s="15"/>
    </row>
    <row r="141" spans="1:13" x14ac:dyDescent="0.25">
      <c r="A141" s="15" t="s">
        <v>594</v>
      </c>
      <c r="B141" s="15" t="s">
        <v>249</v>
      </c>
      <c r="C141" s="15" t="s">
        <v>595</v>
      </c>
      <c r="D141" s="15">
        <v>73115</v>
      </c>
      <c r="E141" s="15">
        <v>8</v>
      </c>
      <c r="F141" s="15">
        <v>3</v>
      </c>
      <c r="G141" s="15">
        <v>3</v>
      </c>
      <c r="H141" s="15">
        <v>2.3E-2</v>
      </c>
      <c r="I141" s="15">
        <v>5.71</v>
      </c>
      <c r="J141" s="15">
        <v>3.92</v>
      </c>
      <c r="K141" s="27">
        <v>22</v>
      </c>
      <c r="L141" s="15"/>
      <c r="M141" s="15"/>
    </row>
    <row r="142" spans="1:13" x14ac:dyDescent="0.25">
      <c r="A142" s="15" t="s">
        <v>596</v>
      </c>
      <c r="B142" s="15" t="s">
        <v>251</v>
      </c>
      <c r="C142" s="15" t="s">
        <v>597</v>
      </c>
      <c r="D142" s="15">
        <v>91484</v>
      </c>
      <c r="E142" s="15">
        <v>9</v>
      </c>
      <c r="F142" s="15">
        <v>3</v>
      </c>
      <c r="G142" s="15">
        <v>3</v>
      </c>
      <c r="H142" s="15">
        <v>5.1999999999999998E-2</v>
      </c>
      <c r="I142" s="15">
        <v>5.82</v>
      </c>
      <c r="J142" s="15">
        <v>3.57</v>
      </c>
      <c r="K142" s="27">
        <v>21</v>
      </c>
      <c r="L142" s="15"/>
      <c r="M142" s="15"/>
    </row>
    <row r="143" spans="1:13" x14ac:dyDescent="0.25">
      <c r="A143" s="15" t="s">
        <v>598</v>
      </c>
      <c r="B143" s="15" t="s">
        <v>253</v>
      </c>
      <c r="C143" s="15" t="s">
        <v>599</v>
      </c>
      <c r="D143" s="15">
        <v>22748</v>
      </c>
      <c r="E143" s="15">
        <v>7</v>
      </c>
      <c r="F143" s="15">
        <v>0</v>
      </c>
      <c r="G143" s="15">
        <v>2</v>
      </c>
      <c r="H143" s="15">
        <v>1.6E-2</v>
      </c>
      <c r="I143" s="15">
        <v>5.2</v>
      </c>
      <c r="J143" s="15">
        <v>3.96</v>
      </c>
      <c r="K143" s="27">
        <v>21</v>
      </c>
      <c r="L143" s="15"/>
      <c r="M143" s="15"/>
    </row>
    <row r="144" spans="1:13" x14ac:dyDescent="0.25">
      <c r="A144" s="15" t="s">
        <v>600</v>
      </c>
      <c r="B144" s="15" t="s">
        <v>255</v>
      </c>
      <c r="C144" s="15" t="s">
        <v>508</v>
      </c>
      <c r="D144" s="15">
        <v>28939</v>
      </c>
      <c r="E144" s="15">
        <v>6</v>
      </c>
      <c r="F144" s="15">
        <v>2</v>
      </c>
      <c r="G144" s="15">
        <v>3</v>
      </c>
      <c r="H144" s="15">
        <v>3.1E-2</v>
      </c>
      <c r="I144" s="15">
        <v>5.3</v>
      </c>
      <c r="J144" s="15">
        <v>3.96</v>
      </c>
      <c r="K144" s="27">
        <v>21</v>
      </c>
      <c r="L144" s="15"/>
      <c r="M144" s="15"/>
    </row>
    <row r="145" spans="1:13" x14ac:dyDescent="0.25">
      <c r="A145" s="15" t="s">
        <v>601</v>
      </c>
      <c r="B145" s="15" t="s">
        <v>81</v>
      </c>
      <c r="C145" s="15" t="s">
        <v>602</v>
      </c>
      <c r="D145" s="15">
        <v>23150</v>
      </c>
      <c r="E145" s="15">
        <v>10</v>
      </c>
      <c r="F145" s="15">
        <v>1</v>
      </c>
      <c r="G145" s="15">
        <v>3</v>
      </c>
      <c r="H145" s="15">
        <v>0.03</v>
      </c>
      <c r="I145" s="15">
        <v>5.19</v>
      </c>
      <c r="J145" s="15">
        <v>4.13</v>
      </c>
      <c r="K145" s="27">
        <v>21</v>
      </c>
      <c r="L145" s="15"/>
      <c r="M145" s="15"/>
    </row>
    <row r="146" spans="1:13" x14ac:dyDescent="0.25">
      <c r="A146" s="15" t="s">
        <v>603</v>
      </c>
      <c r="B146" s="15" t="s">
        <v>257</v>
      </c>
      <c r="C146" s="15" t="s">
        <v>604</v>
      </c>
      <c r="D146" s="15">
        <v>163498</v>
      </c>
      <c r="E146" s="15">
        <v>9</v>
      </c>
      <c r="F146" s="15">
        <v>3</v>
      </c>
      <c r="G146" s="15">
        <v>3</v>
      </c>
      <c r="H146" s="15">
        <v>1.2E-2</v>
      </c>
      <c r="I146" s="15">
        <v>5.1100000000000003</v>
      </c>
      <c r="J146" s="15">
        <v>3.9</v>
      </c>
      <c r="K146" s="27">
        <v>20</v>
      </c>
      <c r="L146" s="15"/>
      <c r="M146" s="15"/>
    </row>
    <row r="147" spans="1:13" x14ac:dyDescent="0.25">
      <c r="A147" s="15" t="s">
        <v>605</v>
      </c>
      <c r="B147" s="15" t="s">
        <v>259</v>
      </c>
      <c r="C147" s="15" t="s">
        <v>606</v>
      </c>
      <c r="D147" s="15">
        <v>17239</v>
      </c>
      <c r="E147" s="15">
        <v>7</v>
      </c>
      <c r="F147" s="15">
        <v>0</v>
      </c>
      <c r="G147" s="15">
        <v>3</v>
      </c>
      <c r="H147" s="15">
        <v>3.2000000000000001E-2</v>
      </c>
      <c r="I147" s="15">
        <v>4.9400000000000004</v>
      </c>
      <c r="J147" s="15">
        <v>4.13</v>
      </c>
      <c r="K147" s="27">
        <v>20</v>
      </c>
      <c r="L147" s="15"/>
      <c r="M147" s="15"/>
    </row>
    <row r="148" spans="1:13" s="12" customFormat="1" ht="12.6" thickBot="1" x14ac:dyDescent="0.3">
      <c r="A148" s="28" t="s">
        <v>607</v>
      </c>
      <c r="B148" s="28" t="s">
        <v>261</v>
      </c>
      <c r="C148" s="28" t="s">
        <v>608</v>
      </c>
      <c r="D148" s="28">
        <v>31379</v>
      </c>
      <c r="E148" s="28">
        <v>14</v>
      </c>
      <c r="F148" s="28">
        <v>3</v>
      </c>
      <c r="G148" s="28">
        <v>3</v>
      </c>
      <c r="H148" s="28">
        <v>0.19800000000000001</v>
      </c>
      <c r="I148" s="28">
        <v>6.9</v>
      </c>
      <c r="J148" s="28">
        <v>2.83</v>
      </c>
      <c r="K148" s="29">
        <v>20</v>
      </c>
      <c r="L148" s="28"/>
      <c r="M148" s="28"/>
    </row>
    <row r="149" spans="1:13" x14ac:dyDescent="0.25">
      <c r="A149" s="15" t="s">
        <v>609</v>
      </c>
      <c r="B149" s="15" t="s">
        <v>140</v>
      </c>
      <c r="C149" s="15" t="s">
        <v>610</v>
      </c>
      <c r="D149" s="15">
        <v>60718</v>
      </c>
      <c r="E149" s="15">
        <v>14</v>
      </c>
      <c r="F149" s="15">
        <v>3</v>
      </c>
      <c r="G149" s="15">
        <v>3</v>
      </c>
      <c r="H149" s="15">
        <v>1.02</v>
      </c>
      <c r="I149" s="15">
        <v>8.3800000000000008</v>
      </c>
      <c r="J149" s="15">
        <v>2.2400000000000002</v>
      </c>
      <c r="K149" s="15">
        <v>19</v>
      </c>
      <c r="L149" s="15"/>
      <c r="M149" s="15"/>
    </row>
    <row r="150" spans="1:13" x14ac:dyDescent="0.25">
      <c r="A150" s="15" t="s">
        <v>611</v>
      </c>
      <c r="B150" s="15" t="s">
        <v>612</v>
      </c>
      <c r="C150" s="15" t="s">
        <v>613</v>
      </c>
      <c r="D150" s="15">
        <v>38943</v>
      </c>
      <c r="E150" s="15">
        <v>9</v>
      </c>
      <c r="F150" s="15">
        <v>1</v>
      </c>
      <c r="G150" s="15">
        <v>3</v>
      </c>
      <c r="H150" s="15">
        <v>1.7999999999999999E-2</v>
      </c>
      <c r="I150" s="15">
        <v>5.13</v>
      </c>
      <c r="J150" s="15">
        <v>3.72</v>
      </c>
      <c r="K150" s="15">
        <v>19</v>
      </c>
      <c r="L150" s="15"/>
      <c r="M150" s="15"/>
    </row>
    <row r="151" spans="1:13" x14ac:dyDescent="0.25">
      <c r="A151" s="15" t="s">
        <v>614</v>
      </c>
      <c r="B151" s="15" t="s">
        <v>615</v>
      </c>
      <c r="C151" s="15" t="s">
        <v>616</v>
      </c>
      <c r="D151" s="15">
        <v>51470</v>
      </c>
      <c r="E151" s="15">
        <v>4</v>
      </c>
      <c r="F151" s="15">
        <v>0</v>
      </c>
      <c r="G151" s="15">
        <v>2</v>
      </c>
      <c r="H151" s="15">
        <v>7.0000000000000001E-3</v>
      </c>
      <c r="I151" s="15">
        <v>3.98</v>
      </c>
      <c r="J151" s="15">
        <v>4.83</v>
      </c>
      <c r="K151" s="15">
        <v>19</v>
      </c>
      <c r="L151" s="15"/>
      <c r="M151" s="15"/>
    </row>
    <row r="152" spans="1:13" x14ac:dyDescent="0.25">
      <c r="A152" s="15" t="s">
        <v>617</v>
      </c>
      <c r="B152" s="15" t="s">
        <v>618</v>
      </c>
      <c r="C152" s="15" t="s">
        <v>619</v>
      </c>
      <c r="D152" s="15">
        <v>12867</v>
      </c>
      <c r="E152" s="15">
        <v>5</v>
      </c>
      <c r="F152" s="15">
        <v>0</v>
      </c>
      <c r="G152" s="15">
        <v>3</v>
      </c>
      <c r="H152" s="15">
        <v>4.2999999999999997E-2</v>
      </c>
      <c r="I152" s="15">
        <v>4.12</v>
      </c>
      <c r="J152" s="15">
        <v>4.63</v>
      </c>
      <c r="K152" s="15">
        <v>19</v>
      </c>
      <c r="L152" s="15"/>
      <c r="M152" s="15"/>
    </row>
    <row r="153" spans="1:13" x14ac:dyDescent="0.25">
      <c r="A153" s="15" t="s">
        <v>620</v>
      </c>
      <c r="B153" s="15" t="s">
        <v>223</v>
      </c>
      <c r="C153" s="15" t="s">
        <v>621</v>
      </c>
      <c r="D153" s="15">
        <v>39586</v>
      </c>
      <c r="E153" s="15">
        <v>12</v>
      </c>
      <c r="F153" s="15">
        <v>2</v>
      </c>
      <c r="G153" s="15">
        <v>2</v>
      </c>
      <c r="H153" s="15">
        <v>1.7999999999999999E-2</v>
      </c>
      <c r="I153" s="15">
        <v>6.68</v>
      </c>
      <c r="J153" s="15">
        <v>2.73</v>
      </c>
      <c r="K153" s="15">
        <v>18</v>
      </c>
      <c r="L153" s="15"/>
      <c r="M153" s="15"/>
    </row>
    <row r="154" spans="1:13" x14ac:dyDescent="0.25">
      <c r="A154" s="15" t="s">
        <v>622</v>
      </c>
      <c r="B154" s="15" t="s">
        <v>623</v>
      </c>
      <c r="C154" s="15" t="s">
        <v>624</v>
      </c>
      <c r="D154" s="15">
        <v>35294</v>
      </c>
      <c r="E154" s="15">
        <v>12</v>
      </c>
      <c r="F154" s="15">
        <v>3</v>
      </c>
      <c r="G154" s="15">
        <v>3</v>
      </c>
      <c r="H154" s="15">
        <v>0.122</v>
      </c>
      <c r="I154" s="15">
        <v>5.78</v>
      </c>
      <c r="J154" s="15">
        <v>3.15</v>
      </c>
      <c r="K154" s="15">
        <v>18</v>
      </c>
      <c r="L154" s="15"/>
      <c r="M154" s="15"/>
    </row>
    <row r="155" spans="1:13" x14ac:dyDescent="0.25">
      <c r="A155" s="15" t="s">
        <v>625</v>
      </c>
      <c r="B155" s="15" t="s">
        <v>1</v>
      </c>
      <c r="C155" s="15" t="s">
        <v>626</v>
      </c>
      <c r="D155" s="15">
        <v>40424</v>
      </c>
      <c r="E155" s="15">
        <v>15</v>
      </c>
      <c r="F155" s="15">
        <v>3</v>
      </c>
      <c r="G155" s="15">
        <v>3</v>
      </c>
      <c r="H155" s="15">
        <v>0.186</v>
      </c>
      <c r="I155" s="15">
        <v>6.05</v>
      </c>
      <c r="J155" s="15">
        <v>2.73</v>
      </c>
      <c r="K155" s="15">
        <v>17</v>
      </c>
      <c r="L155" s="15"/>
      <c r="M155" s="15"/>
    </row>
    <row r="156" spans="1:13" x14ac:dyDescent="0.25">
      <c r="A156" s="15" t="s">
        <v>627</v>
      </c>
      <c r="B156" s="15" t="s">
        <v>301</v>
      </c>
      <c r="C156" s="15" t="s">
        <v>628</v>
      </c>
      <c r="D156" s="15">
        <v>68837</v>
      </c>
      <c r="E156" s="15">
        <v>14</v>
      </c>
      <c r="F156" s="15">
        <v>3</v>
      </c>
      <c r="G156" s="15">
        <v>3</v>
      </c>
      <c r="H156" s="15">
        <v>9.9000000000000005E-2</v>
      </c>
      <c r="I156" s="15">
        <v>6.68</v>
      </c>
      <c r="J156" s="15">
        <v>2.56</v>
      </c>
      <c r="K156" s="15">
        <v>17</v>
      </c>
      <c r="L156" s="15"/>
      <c r="M156" s="15"/>
    </row>
    <row r="157" spans="1:13" x14ac:dyDescent="0.25">
      <c r="A157" s="15" t="s">
        <v>629</v>
      </c>
      <c r="B157" s="15" t="s">
        <v>630</v>
      </c>
      <c r="C157" s="15" t="s">
        <v>631</v>
      </c>
      <c r="D157" s="15">
        <v>65454</v>
      </c>
      <c r="E157" s="15">
        <v>7</v>
      </c>
      <c r="F157" s="15">
        <v>1</v>
      </c>
      <c r="G157" s="15">
        <v>2</v>
      </c>
      <c r="H157" s="15">
        <v>8.0000000000000002E-3</v>
      </c>
      <c r="I157" s="15">
        <v>5.09</v>
      </c>
      <c r="J157" s="15">
        <v>3.29</v>
      </c>
      <c r="K157" s="15">
        <v>17</v>
      </c>
      <c r="L157" s="15"/>
      <c r="M157" s="15"/>
    </row>
    <row r="158" spans="1:13" x14ac:dyDescent="0.25">
      <c r="A158" s="15" t="s">
        <v>632</v>
      </c>
      <c r="B158" s="15" t="s">
        <v>633</v>
      </c>
      <c r="C158" s="15" t="s">
        <v>634</v>
      </c>
      <c r="D158" s="15">
        <v>51496</v>
      </c>
      <c r="E158" s="15">
        <v>8</v>
      </c>
      <c r="F158" s="15">
        <v>0</v>
      </c>
      <c r="G158" s="15">
        <v>2</v>
      </c>
      <c r="H158" s="15">
        <v>7.0000000000000001E-3</v>
      </c>
      <c r="I158" s="15">
        <v>5.21</v>
      </c>
      <c r="J158" s="15">
        <v>3.33</v>
      </c>
      <c r="K158" s="15">
        <v>17</v>
      </c>
      <c r="L158" s="15"/>
      <c r="M158" s="15"/>
    </row>
    <row r="159" spans="1:13" x14ac:dyDescent="0.25">
      <c r="A159" s="15" t="s">
        <v>635</v>
      </c>
      <c r="B159" s="15" t="s">
        <v>636</v>
      </c>
      <c r="C159" s="15" t="s">
        <v>637</v>
      </c>
      <c r="D159" s="15">
        <v>25011</v>
      </c>
      <c r="E159" s="15">
        <v>9</v>
      </c>
      <c r="F159" s="15">
        <v>0</v>
      </c>
      <c r="G159" s="15">
        <v>3</v>
      </c>
      <c r="H159" s="15">
        <v>3.7999999999999999E-2</v>
      </c>
      <c r="I159" s="15">
        <v>5.0199999999999996</v>
      </c>
      <c r="J159" s="15">
        <v>3.33</v>
      </c>
      <c r="K159" s="15">
        <v>17</v>
      </c>
      <c r="L159" s="15"/>
      <c r="M159" s="15"/>
    </row>
    <row r="160" spans="1:13" x14ac:dyDescent="0.25">
      <c r="A160" s="15" t="s">
        <v>638</v>
      </c>
      <c r="B160" s="15" t="s">
        <v>639</v>
      </c>
      <c r="C160" s="15" t="s">
        <v>640</v>
      </c>
      <c r="D160" s="15">
        <v>54604</v>
      </c>
      <c r="E160" s="15">
        <v>12</v>
      </c>
      <c r="F160" s="15">
        <v>2</v>
      </c>
      <c r="G160" s="15">
        <v>3</v>
      </c>
      <c r="H160" s="15">
        <v>1.7000000000000001E-2</v>
      </c>
      <c r="I160" s="15">
        <v>4.88</v>
      </c>
      <c r="J160" s="15">
        <v>3.39</v>
      </c>
      <c r="K160" s="15">
        <v>17</v>
      </c>
      <c r="L160" s="15"/>
      <c r="M160" s="15"/>
    </row>
    <row r="161" spans="1:13" x14ac:dyDescent="0.25">
      <c r="A161" s="15" t="s">
        <v>641</v>
      </c>
      <c r="B161" s="15" t="s">
        <v>642</v>
      </c>
      <c r="C161" s="15" t="s">
        <v>643</v>
      </c>
      <c r="D161" s="15">
        <v>47703</v>
      </c>
      <c r="E161" s="15">
        <v>7</v>
      </c>
      <c r="F161" s="15">
        <v>0</v>
      </c>
      <c r="G161" s="15">
        <v>2</v>
      </c>
      <c r="H161" s="15">
        <v>8.0000000000000002E-3</v>
      </c>
      <c r="I161" s="15">
        <v>5.16</v>
      </c>
      <c r="J161" s="15">
        <v>3.18</v>
      </c>
      <c r="K161" s="15">
        <v>16</v>
      </c>
      <c r="L161" s="15"/>
      <c r="M161" s="15"/>
    </row>
    <row r="162" spans="1:13" x14ac:dyDescent="0.25">
      <c r="A162" s="15" t="s">
        <v>644</v>
      </c>
      <c r="B162" s="15" t="s">
        <v>645</v>
      </c>
      <c r="C162" s="15" t="s">
        <v>646</v>
      </c>
      <c r="D162" s="15">
        <v>29853</v>
      </c>
      <c r="E162" s="15">
        <v>6</v>
      </c>
      <c r="F162" s="15">
        <v>0</v>
      </c>
      <c r="G162" s="15">
        <v>3</v>
      </c>
      <c r="H162" s="15">
        <v>0.03</v>
      </c>
      <c r="I162" s="15">
        <v>4.01</v>
      </c>
      <c r="J162" s="15">
        <v>4.08</v>
      </c>
      <c r="K162" s="15">
        <v>16</v>
      </c>
      <c r="L162" s="15"/>
      <c r="M162" s="15"/>
    </row>
    <row r="163" spans="1:13" x14ac:dyDescent="0.25">
      <c r="A163" s="15" t="s">
        <v>647</v>
      </c>
      <c r="B163" s="15" t="s">
        <v>167</v>
      </c>
      <c r="C163" s="15" t="s">
        <v>648</v>
      </c>
      <c r="D163" s="15">
        <v>17416</v>
      </c>
      <c r="E163" s="15">
        <v>7</v>
      </c>
      <c r="F163" s="15">
        <v>0</v>
      </c>
      <c r="G163" s="15">
        <v>2</v>
      </c>
      <c r="H163" s="15">
        <v>0.02</v>
      </c>
      <c r="I163" s="15">
        <v>5.69</v>
      </c>
      <c r="J163" s="15">
        <v>2.85</v>
      </c>
      <c r="K163" s="15">
        <v>16</v>
      </c>
      <c r="L163" s="15"/>
      <c r="M163" s="15"/>
    </row>
    <row r="164" spans="1:13" x14ac:dyDescent="0.25">
      <c r="A164" s="15" t="s">
        <v>649</v>
      </c>
      <c r="B164" s="15" t="s">
        <v>174</v>
      </c>
      <c r="C164" s="15" t="s">
        <v>650</v>
      </c>
      <c r="D164" s="15">
        <v>68194</v>
      </c>
      <c r="E164" s="15">
        <v>10</v>
      </c>
      <c r="F164" s="15">
        <v>3</v>
      </c>
      <c r="G164" s="15">
        <v>3</v>
      </c>
      <c r="H164" s="15">
        <v>1.6E-2</v>
      </c>
      <c r="I164" s="15">
        <v>4.8</v>
      </c>
      <c r="J164" s="15">
        <v>3.1</v>
      </c>
      <c r="K164" s="15">
        <v>15</v>
      </c>
      <c r="L164" s="15"/>
      <c r="M164" s="15"/>
    </row>
    <row r="165" spans="1:13" x14ac:dyDescent="0.25">
      <c r="A165" s="15" t="s">
        <v>651</v>
      </c>
      <c r="B165" s="15" t="s">
        <v>69</v>
      </c>
      <c r="C165" s="15" t="s">
        <v>652</v>
      </c>
      <c r="D165" s="15">
        <v>28455</v>
      </c>
      <c r="E165" s="15">
        <v>13</v>
      </c>
      <c r="F165" s="15">
        <v>3</v>
      </c>
      <c r="G165" s="15">
        <v>3</v>
      </c>
      <c r="H165" s="15">
        <v>9.2999999999999999E-2</v>
      </c>
      <c r="I165" s="15">
        <v>6.16</v>
      </c>
      <c r="J165" s="15">
        <v>2.5099999999999998</v>
      </c>
      <c r="K165" s="15">
        <v>15</v>
      </c>
      <c r="L165" s="15"/>
      <c r="M165" s="15"/>
    </row>
    <row r="166" spans="1:13" x14ac:dyDescent="0.25">
      <c r="A166" s="15" t="s">
        <v>653</v>
      </c>
      <c r="B166" s="15" t="s">
        <v>654</v>
      </c>
      <c r="C166" s="15" t="s">
        <v>655</v>
      </c>
      <c r="D166" s="15">
        <v>45722</v>
      </c>
      <c r="E166" s="15">
        <v>12</v>
      </c>
      <c r="F166" s="15">
        <v>3</v>
      </c>
      <c r="G166" s="15">
        <v>3</v>
      </c>
      <c r="H166" s="15">
        <v>3.5999999999999997E-2</v>
      </c>
      <c r="I166" s="15">
        <v>4.7699999999999996</v>
      </c>
      <c r="J166" s="15">
        <v>3.21</v>
      </c>
      <c r="K166" s="15">
        <v>15</v>
      </c>
      <c r="L166" s="15"/>
      <c r="M166" s="15"/>
    </row>
    <row r="167" spans="1:13" x14ac:dyDescent="0.25">
      <c r="A167" s="15" t="s">
        <v>656</v>
      </c>
      <c r="B167" s="15" t="s">
        <v>657</v>
      </c>
      <c r="C167" s="15" t="s">
        <v>658</v>
      </c>
      <c r="D167" s="15">
        <v>52035</v>
      </c>
      <c r="E167" s="15">
        <v>11</v>
      </c>
      <c r="F167" s="15">
        <v>2</v>
      </c>
      <c r="G167" s="15">
        <v>3</v>
      </c>
      <c r="H167" s="15">
        <v>2.7E-2</v>
      </c>
      <c r="I167" s="15">
        <v>4.8499999999999996</v>
      </c>
      <c r="J167" s="15">
        <v>3.02</v>
      </c>
      <c r="K167" s="15">
        <v>15</v>
      </c>
      <c r="L167" s="15"/>
      <c r="M167" s="15"/>
    </row>
    <row r="168" spans="1:13" x14ac:dyDescent="0.25">
      <c r="A168" s="15" t="s">
        <v>659</v>
      </c>
      <c r="B168" s="15" t="s">
        <v>660</v>
      </c>
      <c r="C168" s="15" t="s">
        <v>661</v>
      </c>
      <c r="D168" s="15">
        <v>93074</v>
      </c>
      <c r="E168" s="15">
        <v>7</v>
      </c>
      <c r="F168" s="15">
        <v>3</v>
      </c>
      <c r="G168" s="15">
        <v>3</v>
      </c>
      <c r="H168" s="15">
        <v>1.2E-2</v>
      </c>
      <c r="I168" s="15">
        <v>3.99</v>
      </c>
      <c r="J168" s="15">
        <v>3.66</v>
      </c>
      <c r="K168" s="15">
        <v>15</v>
      </c>
      <c r="L168" s="15"/>
      <c r="M168" s="15"/>
    </row>
    <row r="169" spans="1:13" x14ac:dyDescent="0.25">
      <c r="A169" s="15" t="s">
        <v>662</v>
      </c>
      <c r="B169" s="15" t="s">
        <v>663</v>
      </c>
      <c r="C169" s="15" t="s">
        <v>664</v>
      </c>
      <c r="D169" s="15">
        <v>8054</v>
      </c>
      <c r="E169" s="15">
        <v>3</v>
      </c>
      <c r="F169" s="15">
        <v>0</v>
      </c>
      <c r="G169" s="15">
        <v>2</v>
      </c>
      <c r="H169" s="15">
        <v>4.2999999999999997E-2</v>
      </c>
      <c r="I169" s="15">
        <v>4.46</v>
      </c>
      <c r="J169" s="15">
        <v>3.4</v>
      </c>
      <c r="K169" s="15">
        <v>15</v>
      </c>
      <c r="L169" s="15"/>
      <c r="M169" s="15"/>
    </row>
    <row r="170" spans="1:13" x14ac:dyDescent="0.25">
      <c r="A170" s="15" t="s">
        <v>665</v>
      </c>
      <c r="B170" s="15" t="s">
        <v>666</v>
      </c>
      <c r="C170" s="15" t="s">
        <v>667</v>
      </c>
      <c r="D170" s="15">
        <v>31257</v>
      </c>
      <c r="E170" s="15">
        <v>8</v>
      </c>
      <c r="F170" s="15">
        <v>0</v>
      </c>
      <c r="G170" s="15">
        <v>2</v>
      </c>
      <c r="H170" s="15">
        <v>1.0999999999999999E-2</v>
      </c>
      <c r="I170" s="15">
        <v>5.15</v>
      </c>
      <c r="J170" s="15">
        <v>2.83</v>
      </c>
      <c r="K170" s="15">
        <v>15</v>
      </c>
      <c r="L170" s="15"/>
      <c r="M170" s="15"/>
    </row>
    <row r="171" spans="1:13" x14ac:dyDescent="0.25">
      <c r="A171" s="15" t="s">
        <v>668</v>
      </c>
      <c r="B171" s="15" t="s">
        <v>669</v>
      </c>
      <c r="C171" s="15" t="s">
        <v>670</v>
      </c>
      <c r="D171" s="15">
        <v>35031</v>
      </c>
      <c r="E171" s="15">
        <v>11</v>
      </c>
      <c r="F171" s="15">
        <v>3</v>
      </c>
      <c r="G171" s="15">
        <v>3</v>
      </c>
      <c r="H171" s="15">
        <v>0.127</v>
      </c>
      <c r="I171" s="15">
        <v>5.43</v>
      </c>
      <c r="J171" s="15">
        <v>2.69</v>
      </c>
      <c r="K171" s="15">
        <v>15</v>
      </c>
      <c r="L171" s="15"/>
      <c r="M171" s="15"/>
    </row>
    <row r="172" spans="1:13" x14ac:dyDescent="0.25">
      <c r="A172" s="15" t="s">
        <v>671</v>
      </c>
      <c r="B172" s="15" t="s">
        <v>672</v>
      </c>
      <c r="C172" s="15" t="s">
        <v>673</v>
      </c>
      <c r="D172" s="15">
        <v>79848</v>
      </c>
      <c r="E172" s="15">
        <v>9</v>
      </c>
      <c r="F172" s="15">
        <v>0</v>
      </c>
      <c r="G172" s="15">
        <v>2</v>
      </c>
      <c r="H172" s="15">
        <v>5.0000000000000001E-3</v>
      </c>
      <c r="I172" s="15">
        <v>4.43</v>
      </c>
      <c r="J172" s="15">
        <v>3.34</v>
      </c>
      <c r="K172" s="15">
        <v>15</v>
      </c>
      <c r="L172" s="15"/>
      <c r="M172" s="15"/>
    </row>
    <row r="173" spans="1:13" x14ac:dyDescent="0.25">
      <c r="A173" s="15" t="s">
        <v>674</v>
      </c>
      <c r="B173" s="15" t="s">
        <v>675</v>
      </c>
      <c r="C173" s="15" t="s">
        <v>676</v>
      </c>
      <c r="D173" s="15">
        <v>18966</v>
      </c>
      <c r="E173" s="15">
        <v>5</v>
      </c>
      <c r="F173" s="15">
        <v>0</v>
      </c>
      <c r="G173" s="15">
        <v>2</v>
      </c>
      <c r="H173" s="15">
        <v>0.02</v>
      </c>
      <c r="I173" s="15">
        <v>4.63</v>
      </c>
      <c r="J173" s="15">
        <v>3.28</v>
      </c>
      <c r="K173" s="15">
        <v>15</v>
      </c>
      <c r="L173" s="15"/>
      <c r="M173" s="15"/>
    </row>
    <row r="174" spans="1:13" x14ac:dyDescent="0.25">
      <c r="A174" s="15" t="s">
        <v>677</v>
      </c>
      <c r="B174" s="15" t="s">
        <v>131</v>
      </c>
      <c r="C174" s="15" t="s">
        <v>678</v>
      </c>
      <c r="D174" s="15">
        <v>57756</v>
      </c>
      <c r="E174" s="15">
        <v>12</v>
      </c>
      <c r="F174" s="15">
        <v>3</v>
      </c>
      <c r="G174" s="15">
        <v>3</v>
      </c>
      <c r="H174" s="15">
        <v>4.1000000000000002E-2</v>
      </c>
      <c r="I174" s="15">
        <v>5.41</v>
      </c>
      <c r="J174" s="15">
        <v>2.63</v>
      </c>
      <c r="K174" s="15">
        <v>14</v>
      </c>
      <c r="L174" s="15"/>
      <c r="M174" s="15"/>
    </row>
    <row r="175" spans="1:13" x14ac:dyDescent="0.25">
      <c r="A175" s="15" t="s">
        <v>679</v>
      </c>
      <c r="B175" s="15" t="s">
        <v>680</v>
      </c>
      <c r="C175" s="15" t="s">
        <v>681</v>
      </c>
      <c r="D175" s="15">
        <v>50135</v>
      </c>
      <c r="E175" s="15">
        <v>7</v>
      </c>
      <c r="F175" s="15">
        <v>1</v>
      </c>
      <c r="G175" s="15">
        <v>3</v>
      </c>
      <c r="H175" s="15">
        <v>1.4E-2</v>
      </c>
      <c r="I175" s="15">
        <v>3.97</v>
      </c>
      <c r="J175" s="15">
        <v>3.43</v>
      </c>
      <c r="K175" s="15">
        <v>14</v>
      </c>
      <c r="L175" s="15"/>
      <c r="M175" s="15"/>
    </row>
    <row r="176" spans="1:13" x14ac:dyDescent="0.25">
      <c r="A176" s="15" t="s">
        <v>682</v>
      </c>
      <c r="B176" s="15" t="s">
        <v>683</v>
      </c>
      <c r="C176" s="15" t="s">
        <v>684</v>
      </c>
      <c r="D176" s="15">
        <v>75401</v>
      </c>
      <c r="E176" s="15">
        <v>9</v>
      </c>
      <c r="F176" s="15">
        <v>3</v>
      </c>
      <c r="G176" s="15">
        <v>3</v>
      </c>
      <c r="H176" s="15">
        <v>2.8000000000000001E-2</v>
      </c>
      <c r="I176" s="15">
        <v>4.16</v>
      </c>
      <c r="J176" s="15">
        <v>3.32</v>
      </c>
      <c r="K176" s="15">
        <v>14</v>
      </c>
      <c r="L176" s="15"/>
      <c r="M176" s="15"/>
    </row>
    <row r="177" spans="1:13" x14ac:dyDescent="0.25">
      <c r="A177" s="15" t="s">
        <v>685</v>
      </c>
      <c r="B177" s="15" t="s">
        <v>686</v>
      </c>
      <c r="C177" s="15" t="s">
        <v>687</v>
      </c>
      <c r="D177" s="15">
        <v>71565</v>
      </c>
      <c r="E177" s="15">
        <v>4</v>
      </c>
      <c r="F177" s="15">
        <v>2</v>
      </c>
      <c r="G177" s="15">
        <v>3</v>
      </c>
      <c r="H177" s="15">
        <v>1.7000000000000001E-2</v>
      </c>
      <c r="I177" s="15">
        <v>3.78</v>
      </c>
      <c r="J177" s="15">
        <v>3.75</v>
      </c>
      <c r="K177" s="15">
        <v>14</v>
      </c>
      <c r="L177" s="15"/>
      <c r="M177" s="15"/>
    </row>
    <row r="178" spans="1:13" x14ac:dyDescent="0.25">
      <c r="A178" s="15" t="s">
        <v>688</v>
      </c>
      <c r="B178" s="15" t="s">
        <v>689</v>
      </c>
      <c r="C178" s="15" t="s">
        <v>690</v>
      </c>
      <c r="D178" s="15">
        <v>7134</v>
      </c>
      <c r="E178" s="15">
        <v>11</v>
      </c>
      <c r="F178" s="15">
        <v>0</v>
      </c>
      <c r="G178" s="15">
        <v>3</v>
      </c>
      <c r="H178" s="15">
        <v>7.1999999999999995E-2</v>
      </c>
      <c r="I178" s="15">
        <v>4.1399999999999997</v>
      </c>
      <c r="J178" s="15">
        <v>3.27</v>
      </c>
      <c r="K178" s="15">
        <v>14</v>
      </c>
      <c r="L178" s="15"/>
      <c r="M178" s="15"/>
    </row>
    <row r="179" spans="1:13" x14ac:dyDescent="0.25">
      <c r="A179" s="15" t="s">
        <v>691</v>
      </c>
      <c r="B179" s="15" t="s">
        <v>692</v>
      </c>
      <c r="C179" s="15" t="s">
        <v>693</v>
      </c>
      <c r="D179" s="15">
        <v>81436</v>
      </c>
      <c r="E179" s="15">
        <v>10</v>
      </c>
      <c r="F179" s="15">
        <v>1</v>
      </c>
      <c r="G179" s="15">
        <v>2</v>
      </c>
      <c r="H179" s="15">
        <v>7.0000000000000001E-3</v>
      </c>
      <c r="I179" s="15">
        <v>5.0199999999999996</v>
      </c>
      <c r="J179" s="15">
        <v>2.86</v>
      </c>
      <c r="K179" s="15">
        <v>14</v>
      </c>
      <c r="L179" s="15"/>
      <c r="M179" s="15"/>
    </row>
    <row r="180" spans="1:13" x14ac:dyDescent="0.25">
      <c r="A180" s="15" t="s">
        <v>694</v>
      </c>
      <c r="B180" s="15" t="s">
        <v>695</v>
      </c>
      <c r="C180" s="15" t="s">
        <v>696</v>
      </c>
      <c r="D180" s="15">
        <v>21224</v>
      </c>
      <c r="E180" s="15">
        <v>11</v>
      </c>
      <c r="F180" s="15">
        <v>0</v>
      </c>
      <c r="G180" s="15">
        <v>2</v>
      </c>
      <c r="H180" s="15">
        <v>1.7999999999999999E-2</v>
      </c>
      <c r="I180" s="15">
        <v>4.67</v>
      </c>
      <c r="J180" s="15">
        <v>2.74</v>
      </c>
      <c r="K180" s="15">
        <v>13</v>
      </c>
      <c r="L180" s="15"/>
      <c r="M180" s="15"/>
    </row>
    <row r="181" spans="1:13" x14ac:dyDescent="0.25">
      <c r="A181" s="15" t="s">
        <v>697</v>
      </c>
      <c r="B181" s="15" t="s">
        <v>698</v>
      </c>
      <c r="C181" s="15" t="s">
        <v>699</v>
      </c>
      <c r="D181" s="15">
        <v>66190</v>
      </c>
      <c r="E181" s="15">
        <v>11</v>
      </c>
      <c r="F181" s="15">
        <v>3</v>
      </c>
      <c r="G181" s="15">
        <v>3</v>
      </c>
      <c r="H181" s="15">
        <v>3.2000000000000001E-2</v>
      </c>
      <c r="I181" s="15">
        <v>4.78</v>
      </c>
      <c r="J181" s="15">
        <v>2.66</v>
      </c>
      <c r="K181" s="15">
        <v>13</v>
      </c>
      <c r="L181" s="15"/>
      <c r="M181" s="15"/>
    </row>
    <row r="182" spans="1:13" x14ac:dyDescent="0.25">
      <c r="A182" s="15" t="s">
        <v>700</v>
      </c>
      <c r="B182" s="15" t="s">
        <v>701</v>
      </c>
      <c r="C182" s="15" t="s">
        <v>702</v>
      </c>
      <c r="D182" s="15">
        <v>168816</v>
      </c>
      <c r="E182" s="15">
        <v>15</v>
      </c>
      <c r="F182" s="15">
        <v>3</v>
      </c>
      <c r="G182" s="15">
        <v>3</v>
      </c>
      <c r="H182" s="15">
        <v>5.5E-2</v>
      </c>
      <c r="I182" s="15">
        <v>5.56</v>
      </c>
      <c r="J182" s="15">
        <v>2.38</v>
      </c>
      <c r="K182" s="15">
        <v>13</v>
      </c>
      <c r="L182" s="15"/>
      <c r="M182" s="15"/>
    </row>
    <row r="183" spans="1:13" x14ac:dyDescent="0.25">
      <c r="A183" s="15" t="s">
        <v>703</v>
      </c>
      <c r="B183" s="15" t="s">
        <v>704</v>
      </c>
      <c r="C183" s="15" t="s">
        <v>705</v>
      </c>
      <c r="D183" s="15">
        <v>32622</v>
      </c>
      <c r="E183" s="15">
        <v>10</v>
      </c>
      <c r="F183" s="15">
        <v>0</v>
      </c>
      <c r="G183" s="15">
        <v>3</v>
      </c>
      <c r="H183" s="15">
        <v>1.6E-2</v>
      </c>
      <c r="I183" s="15">
        <v>3.83</v>
      </c>
      <c r="J183" s="15">
        <v>3.31</v>
      </c>
      <c r="K183" s="15">
        <v>13</v>
      </c>
      <c r="L183" s="15"/>
      <c r="M183" s="15"/>
    </row>
    <row r="184" spans="1:13" x14ac:dyDescent="0.25">
      <c r="A184" s="15" t="s">
        <v>706</v>
      </c>
      <c r="B184" s="15" t="s">
        <v>707</v>
      </c>
      <c r="C184" s="15" t="s">
        <v>708</v>
      </c>
      <c r="D184" s="15">
        <v>24305</v>
      </c>
      <c r="E184" s="15">
        <v>12</v>
      </c>
      <c r="F184" s="15">
        <v>3</v>
      </c>
      <c r="G184" s="15">
        <v>3</v>
      </c>
      <c r="H184" s="15">
        <v>0.23499999999999999</v>
      </c>
      <c r="I184" s="15">
        <v>5.79</v>
      </c>
      <c r="J184" s="15">
        <v>2.17</v>
      </c>
      <c r="K184" s="15">
        <v>13</v>
      </c>
      <c r="L184" s="15"/>
      <c r="M184" s="15"/>
    </row>
    <row r="185" spans="1:13" x14ac:dyDescent="0.25">
      <c r="A185" s="15" t="s">
        <v>709</v>
      </c>
      <c r="B185" s="15" t="s">
        <v>710</v>
      </c>
      <c r="C185" s="15" t="s">
        <v>711</v>
      </c>
      <c r="D185" s="15">
        <v>64192</v>
      </c>
      <c r="E185" s="15">
        <v>10</v>
      </c>
      <c r="F185" s="15">
        <v>2</v>
      </c>
      <c r="G185" s="15">
        <v>3</v>
      </c>
      <c r="H185" s="15">
        <v>1.9E-2</v>
      </c>
      <c r="I185" s="15">
        <v>4.6500000000000004</v>
      </c>
      <c r="J185" s="15">
        <v>2.87</v>
      </c>
      <c r="K185" s="15">
        <v>13</v>
      </c>
      <c r="L185" s="15"/>
      <c r="M185" s="15"/>
    </row>
    <row r="186" spans="1:13" x14ac:dyDescent="0.25">
      <c r="A186" s="15" t="s">
        <v>712</v>
      </c>
      <c r="B186" s="15" t="s">
        <v>713</v>
      </c>
      <c r="C186" s="15" t="s">
        <v>714</v>
      </c>
      <c r="D186" s="15">
        <v>115077</v>
      </c>
      <c r="E186" s="15">
        <v>10</v>
      </c>
      <c r="F186" s="15">
        <v>3</v>
      </c>
      <c r="G186" s="15">
        <v>3</v>
      </c>
      <c r="H186" s="15">
        <v>3.2000000000000001E-2</v>
      </c>
      <c r="I186" s="15">
        <v>4.42</v>
      </c>
      <c r="J186" s="15">
        <v>2.88</v>
      </c>
      <c r="K186" s="15">
        <v>13</v>
      </c>
      <c r="L186" s="15"/>
      <c r="M186" s="15"/>
    </row>
    <row r="187" spans="1:13" x14ac:dyDescent="0.25">
      <c r="A187" s="15" t="s">
        <v>715</v>
      </c>
      <c r="B187" s="15" t="s">
        <v>716</v>
      </c>
      <c r="C187" s="15" t="s">
        <v>717</v>
      </c>
      <c r="D187" s="15">
        <v>54525</v>
      </c>
      <c r="E187" s="15">
        <v>8</v>
      </c>
      <c r="F187" s="15">
        <v>0</v>
      </c>
      <c r="G187" s="15">
        <v>3</v>
      </c>
      <c r="H187" s="15">
        <v>0.01</v>
      </c>
      <c r="I187" s="15">
        <v>3.81</v>
      </c>
      <c r="J187" s="15">
        <v>3.35</v>
      </c>
      <c r="K187" s="15">
        <v>13</v>
      </c>
      <c r="L187" s="15"/>
      <c r="M187" s="15"/>
    </row>
    <row r="188" spans="1:13" x14ac:dyDescent="0.25">
      <c r="A188" s="15" t="s">
        <v>718</v>
      </c>
      <c r="B188" s="15" t="s">
        <v>719</v>
      </c>
      <c r="C188" s="15" t="s">
        <v>720</v>
      </c>
      <c r="D188" s="15">
        <v>50398</v>
      </c>
      <c r="E188" s="15">
        <v>9</v>
      </c>
      <c r="F188" s="15">
        <v>0</v>
      </c>
      <c r="G188" s="15">
        <v>2</v>
      </c>
      <c r="H188" s="15">
        <v>7.0000000000000001E-3</v>
      </c>
      <c r="I188" s="15">
        <v>4.5199999999999996</v>
      </c>
      <c r="J188" s="15">
        <v>2.97</v>
      </c>
      <c r="K188" s="15">
        <v>13</v>
      </c>
      <c r="L188" s="15"/>
      <c r="M188" s="15"/>
    </row>
    <row r="189" spans="1:13" x14ac:dyDescent="0.25">
      <c r="A189" s="15" t="s">
        <v>721</v>
      </c>
      <c r="B189" s="15" t="s">
        <v>722</v>
      </c>
      <c r="C189" s="15" t="s">
        <v>723</v>
      </c>
      <c r="D189" s="15">
        <v>34468</v>
      </c>
      <c r="E189" s="15">
        <v>10</v>
      </c>
      <c r="F189" s="15">
        <v>3</v>
      </c>
      <c r="G189" s="15">
        <v>3</v>
      </c>
      <c r="H189" s="15">
        <v>6.5000000000000002E-2</v>
      </c>
      <c r="I189" s="15">
        <v>4.62</v>
      </c>
      <c r="J189" s="15">
        <v>2.79</v>
      </c>
      <c r="K189" s="15">
        <v>13</v>
      </c>
      <c r="L189" s="15"/>
      <c r="M189" s="15"/>
    </row>
    <row r="190" spans="1:13" x14ac:dyDescent="0.25">
      <c r="A190" s="15" t="s">
        <v>724</v>
      </c>
      <c r="B190" s="15" t="s">
        <v>725</v>
      </c>
      <c r="C190" s="15" t="s">
        <v>726</v>
      </c>
      <c r="D190" s="15">
        <v>223820</v>
      </c>
      <c r="E190" s="15">
        <v>8</v>
      </c>
      <c r="F190" s="15">
        <v>0</v>
      </c>
      <c r="G190" s="15">
        <v>3</v>
      </c>
      <c r="H190" s="15">
        <v>2E-3</v>
      </c>
      <c r="I190" s="15">
        <v>3</v>
      </c>
      <c r="J190" s="15">
        <v>4.38</v>
      </c>
      <c r="K190" s="15">
        <v>13</v>
      </c>
      <c r="L190" s="15"/>
      <c r="M190" s="15"/>
    </row>
    <row r="191" spans="1:13" x14ac:dyDescent="0.25">
      <c r="A191" s="15" t="s">
        <v>727</v>
      </c>
      <c r="B191" s="15" t="s">
        <v>728</v>
      </c>
      <c r="C191" s="15" t="s">
        <v>729</v>
      </c>
      <c r="D191" s="15">
        <v>26351</v>
      </c>
      <c r="E191" s="15">
        <v>8</v>
      </c>
      <c r="F191" s="15">
        <v>0</v>
      </c>
      <c r="G191" s="15">
        <v>3</v>
      </c>
      <c r="H191" s="15">
        <v>2.1000000000000001E-2</v>
      </c>
      <c r="I191" s="15">
        <v>4.03</v>
      </c>
      <c r="J191" s="15">
        <v>3.19</v>
      </c>
      <c r="K191" s="15">
        <v>13</v>
      </c>
      <c r="L191" s="15"/>
      <c r="M191" s="15"/>
    </row>
    <row r="192" spans="1:13" x14ac:dyDescent="0.25">
      <c r="A192" s="15" t="s">
        <v>730</v>
      </c>
      <c r="B192" s="15" t="s">
        <v>731</v>
      </c>
      <c r="C192" s="15" t="s">
        <v>732</v>
      </c>
      <c r="D192" s="15">
        <v>28271</v>
      </c>
      <c r="E192" s="15">
        <v>11</v>
      </c>
      <c r="F192" s="15">
        <v>0</v>
      </c>
      <c r="G192" s="15">
        <v>3</v>
      </c>
      <c r="H192" s="15">
        <v>1.9E-2</v>
      </c>
      <c r="I192" s="15">
        <v>3.5</v>
      </c>
      <c r="J192" s="15">
        <v>3.53</v>
      </c>
      <c r="K192" s="15">
        <v>12</v>
      </c>
      <c r="L192" s="15"/>
      <c r="M192" s="15"/>
    </row>
    <row r="193" spans="1:13" x14ac:dyDescent="0.25">
      <c r="A193" s="15" t="s">
        <v>733</v>
      </c>
      <c r="B193" s="15" t="s">
        <v>734</v>
      </c>
      <c r="C193" s="15" t="s">
        <v>735</v>
      </c>
      <c r="D193" s="15">
        <v>133043</v>
      </c>
      <c r="E193" s="15">
        <v>11</v>
      </c>
      <c r="F193" s="15">
        <v>3</v>
      </c>
      <c r="G193" s="15">
        <v>3</v>
      </c>
      <c r="H193" s="15">
        <v>8.0000000000000002E-3</v>
      </c>
      <c r="I193" s="15">
        <v>3.71</v>
      </c>
      <c r="J193" s="15">
        <v>3.14</v>
      </c>
      <c r="K193" s="15">
        <v>12</v>
      </c>
      <c r="L193" s="15"/>
      <c r="M193" s="15"/>
    </row>
    <row r="194" spans="1:13" x14ac:dyDescent="0.25">
      <c r="A194" s="15" t="s">
        <v>736</v>
      </c>
      <c r="B194" s="15" t="s">
        <v>737</v>
      </c>
      <c r="C194" s="15" t="s">
        <v>311</v>
      </c>
      <c r="D194" s="15">
        <v>50500</v>
      </c>
      <c r="E194" s="15">
        <v>11</v>
      </c>
      <c r="F194" s="15">
        <v>3</v>
      </c>
      <c r="G194" s="15">
        <v>3</v>
      </c>
      <c r="H194" s="15">
        <v>6.2E-2</v>
      </c>
      <c r="I194" s="15">
        <v>4.88</v>
      </c>
      <c r="J194" s="15">
        <v>2.52</v>
      </c>
      <c r="K194" s="15">
        <v>12</v>
      </c>
      <c r="L194" s="15"/>
      <c r="M194" s="15"/>
    </row>
    <row r="195" spans="1:13" x14ac:dyDescent="0.25">
      <c r="A195" s="15" t="s">
        <v>738</v>
      </c>
      <c r="B195" s="15" t="s">
        <v>739</v>
      </c>
      <c r="C195" s="15" t="s">
        <v>740</v>
      </c>
      <c r="D195" s="15">
        <v>19453</v>
      </c>
      <c r="E195" s="15">
        <v>10</v>
      </c>
      <c r="F195" s="15">
        <v>1</v>
      </c>
      <c r="G195" s="15">
        <v>3</v>
      </c>
      <c r="H195" s="15">
        <v>4.8000000000000001E-2</v>
      </c>
      <c r="I195" s="15">
        <v>4.5199999999999996</v>
      </c>
      <c r="J195" s="15">
        <v>2.67</v>
      </c>
      <c r="K195" s="15">
        <v>12</v>
      </c>
      <c r="L195" s="15"/>
      <c r="M195" s="15"/>
    </row>
    <row r="196" spans="1:13" x14ac:dyDescent="0.25">
      <c r="A196" s="15" t="s">
        <v>741</v>
      </c>
      <c r="B196" s="15" t="s">
        <v>742</v>
      </c>
      <c r="C196" s="15" t="s">
        <v>743</v>
      </c>
      <c r="D196" s="15">
        <v>11673</v>
      </c>
      <c r="E196" s="15">
        <v>9</v>
      </c>
      <c r="F196" s="15">
        <v>0</v>
      </c>
      <c r="G196" s="15">
        <v>3</v>
      </c>
      <c r="H196" s="15">
        <v>4.7E-2</v>
      </c>
      <c r="I196" s="15">
        <v>3.65</v>
      </c>
      <c r="J196" s="15">
        <v>3.18</v>
      </c>
      <c r="K196" s="15">
        <v>12</v>
      </c>
      <c r="L196" s="15"/>
      <c r="M196" s="15"/>
    </row>
    <row r="197" spans="1:13" x14ac:dyDescent="0.25">
      <c r="A197" s="15" t="s">
        <v>744</v>
      </c>
      <c r="B197" s="15" t="s">
        <v>745</v>
      </c>
      <c r="C197" s="15" t="s">
        <v>746</v>
      </c>
      <c r="D197" s="15">
        <v>13860</v>
      </c>
      <c r="E197" s="15">
        <v>6</v>
      </c>
      <c r="F197" s="15">
        <v>0</v>
      </c>
      <c r="G197" s="15">
        <v>2</v>
      </c>
      <c r="H197" s="15">
        <v>2.5999999999999999E-2</v>
      </c>
      <c r="I197" s="15">
        <v>4.57</v>
      </c>
      <c r="J197" s="15">
        <v>2.56</v>
      </c>
      <c r="K197" s="15">
        <v>12</v>
      </c>
      <c r="L197" s="15"/>
      <c r="M197" s="15"/>
    </row>
    <row r="198" spans="1:13" x14ac:dyDescent="0.25">
      <c r="A198" s="15" t="s">
        <v>747</v>
      </c>
      <c r="B198" s="15" t="s">
        <v>748</v>
      </c>
      <c r="C198" s="15" t="s">
        <v>749</v>
      </c>
      <c r="D198" s="15">
        <v>66897</v>
      </c>
      <c r="E198" s="15">
        <v>10</v>
      </c>
      <c r="F198" s="15">
        <v>0</v>
      </c>
      <c r="G198" s="15">
        <v>3</v>
      </c>
      <c r="H198" s="15">
        <v>8.0000000000000002E-3</v>
      </c>
      <c r="I198" s="15">
        <v>3.83</v>
      </c>
      <c r="J198" s="15">
        <v>3.26</v>
      </c>
      <c r="K198" s="15">
        <v>12</v>
      </c>
      <c r="L198" s="15"/>
      <c r="M198" s="15"/>
    </row>
    <row r="199" spans="1:13" x14ac:dyDescent="0.25">
      <c r="A199" s="15" t="s">
        <v>750</v>
      </c>
      <c r="B199" s="15" t="s">
        <v>751</v>
      </c>
      <c r="C199" s="15" t="s">
        <v>752</v>
      </c>
      <c r="D199" s="15">
        <v>76729</v>
      </c>
      <c r="E199" s="15">
        <v>8</v>
      </c>
      <c r="F199" s="15">
        <v>0</v>
      </c>
      <c r="G199" s="15">
        <v>2</v>
      </c>
      <c r="H199" s="15">
        <v>5.0000000000000001E-3</v>
      </c>
      <c r="I199" s="15">
        <v>3.96</v>
      </c>
      <c r="J199" s="15">
        <v>2.92</v>
      </c>
      <c r="K199" s="15">
        <v>12</v>
      </c>
      <c r="L199" s="15"/>
      <c r="M199" s="15"/>
    </row>
    <row r="200" spans="1:13" x14ac:dyDescent="0.25">
      <c r="A200" s="15" t="s">
        <v>753</v>
      </c>
      <c r="B200" s="15" t="s">
        <v>754</v>
      </c>
      <c r="C200" s="15" t="s">
        <v>755</v>
      </c>
      <c r="D200" s="15">
        <v>69108</v>
      </c>
      <c r="E200" s="15">
        <v>13</v>
      </c>
      <c r="F200" s="15">
        <v>3</v>
      </c>
      <c r="G200" s="15">
        <v>3</v>
      </c>
      <c r="H200" s="15">
        <v>4.5999999999999999E-2</v>
      </c>
      <c r="I200" s="15">
        <v>4.74</v>
      </c>
      <c r="J200" s="15">
        <v>2.2200000000000002</v>
      </c>
      <c r="K200" s="15">
        <v>11</v>
      </c>
      <c r="L200" s="15"/>
      <c r="M200" s="15"/>
    </row>
    <row r="201" spans="1:13" x14ac:dyDescent="0.25">
      <c r="A201" s="15" t="s">
        <v>756</v>
      </c>
      <c r="B201" s="15" t="s">
        <v>757</v>
      </c>
      <c r="C201" s="15" t="s">
        <v>758</v>
      </c>
      <c r="D201" s="15">
        <v>51923</v>
      </c>
      <c r="E201" s="15">
        <v>12</v>
      </c>
      <c r="F201" s="15">
        <v>3</v>
      </c>
      <c r="G201" s="15">
        <v>3</v>
      </c>
      <c r="H201" s="15">
        <v>7.6999999999999999E-2</v>
      </c>
      <c r="I201" s="15">
        <v>5.28</v>
      </c>
      <c r="J201" s="15">
        <v>2.0099999999999998</v>
      </c>
      <c r="K201" s="15">
        <v>11</v>
      </c>
      <c r="L201" s="15"/>
      <c r="M201" s="15"/>
    </row>
    <row r="202" spans="1:13" x14ac:dyDescent="0.25">
      <c r="A202" s="15" t="s">
        <v>759</v>
      </c>
      <c r="B202" s="15" t="s">
        <v>760</v>
      </c>
      <c r="C202" s="15" t="s">
        <v>761</v>
      </c>
      <c r="D202" s="15">
        <v>101770</v>
      </c>
      <c r="E202" s="15">
        <v>12</v>
      </c>
      <c r="F202" s="15">
        <v>3</v>
      </c>
      <c r="G202" s="15">
        <v>3</v>
      </c>
      <c r="H202" s="15">
        <v>6.5000000000000002E-2</v>
      </c>
      <c r="I202" s="15">
        <v>5.0999999999999996</v>
      </c>
      <c r="J202" s="15">
        <v>2.14</v>
      </c>
      <c r="K202" s="15">
        <v>11</v>
      </c>
      <c r="L202" s="15"/>
      <c r="M202" s="15"/>
    </row>
    <row r="203" spans="1:13" x14ac:dyDescent="0.25">
      <c r="A203" s="15" t="s">
        <v>762</v>
      </c>
      <c r="B203" s="15" t="s">
        <v>763</v>
      </c>
      <c r="C203" s="15" t="s">
        <v>472</v>
      </c>
      <c r="D203" s="15">
        <v>23033</v>
      </c>
      <c r="E203" s="15">
        <v>13</v>
      </c>
      <c r="F203" s="15">
        <v>0</v>
      </c>
      <c r="G203" s="15">
        <v>3</v>
      </c>
      <c r="H203" s="15">
        <v>2.4E-2</v>
      </c>
      <c r="I203" s="15">
        <v>3.76</v>
      </c>
      <c r="J203" s="15">
        <v>2.83</v>
      </c>
      <c r="K203" s="15">
        <v>11</v>
      </c>
      <c r="L203" s="15"/>
      <c r="M203" s="15"/>
    </row>
    <row r="204" spans="1:13" x14ac:dyDescent="0.25">
      <c r="A204" s="15" t="s">
        <v>764</v>
      </c>
      <c r="B204" s="15" t="s">
        <v>765</v>
      </c>
      <c r="C204" s="15" t="s">
        <v>766</v>
      </c>
      <c r="D204" s="15">
        <v>54194</v>
      </c>
      <c r="E204" s="15">
        <v>13</v>
      </c>
      <c r="F204" s="15">
        <v>3</v>
      </c>
      <c r="G204" s="15">
        <v>3</v>
      </c>
      <c r="H204" s="15">
        <v>0.03</v>
      </c>
      <c r="I204" s="15">
        <v>4.18</v>
      </c>
      <c r="J204" s="15">
        <v>2.5299999999999998</v>
      </c>
      <c r="K204" s="15">
        <v>11</v>
      </c>
      <c r="L204" s="15"/>
      <c r="M204" s="15"/>
    </row>
    <row r="205" spans="1:13" x14ac:dyDescent="0.25">
      <c r="A205" s="15" t="s">
        <v>767</v>
      </c>
      <c r="B205" s="15" t="s">
        <v>768</v>
      </c>
      <c r="C205" s="15" t="s">
        <v>769</v>
      </c>
      <c r="D205" s="15">
        <v>37362</v>
      </c>
      <c r="E205" s="15">
        <v>12</v>
      </c>
      <c r="F205" s="15">
        <v>0</v>
      </c>
      <c r="G205" s="15">
        <v>3</v>
      </c>
      <c r="H205" s="15">
        <v>2.8000000000000001E-2</v>
      </c>
      <c r="I205" s="15">
        <v>4.3899999999999997</v>
      </c>
      <c r="J205" s="15">
        <v>2.61</v>
      </c>
      <c r="K205" s="15">
        <v>11</v>
      </c>
      <c r="L205" s="15"/>
      <c r="M205" s="15"/>
    </row>
    <row r="206" spans="1:13" x14ac:dyDescent="0.25">
      <c r="A206" s="15" t="s">
        <v>770</v>
      </c>
      <c r="B206" s="15" t="s">
        <v>771</v>
      </c>
      <c r="C206" s="15" t="s">
        <v>508</v>
      </c>
      <c r="D206" s="15">
        <v>59870</v>
      </c>
      <c r="E206" s="15">
        <v>8</v>
      </c>
      <c r="F206" s="15">
        <v>1</v>
      </c>
      <c r="G206" s="15">
        <v>2</v>
      </c>
      <c r="H206" s="15">
        <v>8.9999999999999993E-3</v>
      </c>
      <c r="I206" s="15">
        <v>4.22</v>
      </c>
      <c r="J206" s="15">
        <v>2.52</v>
      </c>
      <c r="K206" s="15">
        <v>11</v>
      </c>
      <c r="L206" s="15"/>
      <c r="M206" s="15"/>
    </row>
    <row r="207" spans="1:13" x14ac:dyDescent="0.25">
      <c r="A207" s="15" t="s">
        <v>772</v>
      </c>
      <c r="B207" s="15" t="s">
        <v>773</v>
      </c>
      <c r="C207" s="15" t="s">
        <v>774</v>
      </c>
      <c r="D207" s="15">
        <v>10695</v>
      </c>
      <c r="E207" s="15">
        <v>7</v>
      </c>
      <c r="F207" s="15">
        <v>2</v>
      </c>
      <c r="G207" s="15">
        <v>3</v>
      </c>
      <c r="H207" s="15">
        <v>8.5999999999999993E-2</v>
      </c>
      <c r="I207" s="15">
        <v>3.45</v>
      </c>
      <c r="J207" s="15">
        <v>3.09</v>
      </c>
      <c r="K207" s="15">
        <v>11</v>
      </c>
      <c r="L207" s="15"/>
      <c r="M207" s="15"/>
    </row>
    <row r="208" spans="1:13" x14ac:dyDescent="0.25">
      <c r="A208" s="15" t="s">
        <v>775</v>
      </c>
      <c r="B208" s="15" t="s">
        <v>776</v>
      </c>
      <c r="C208" s="15" t="s">
        <v>777</v>
      </c>
      <c r="D208" s="15">
        <v>22529</v>
      </c>
      <c r="E208" s="15">
        <v>13</v>
      </c>
      <c r="F208" s="15">
        <v>3</v>
      </c>
      <c r="G208" s="15">
        <v>3</v>
      </c>
      <c r="H208" s="15">
        <v>0.186</v>
      </c>
      <c r="I208" s="15">
        <v>4.75</v>
      </c>
      <c r="J208" s="15">
        <v>2.2400000000000002</v>
      </c>
      <c r="K208" s="15">
        <v>11</v>
      </c>
      <c r="L208" s="15"/>
      <c r="M208" s="15"/>
    </row>
    <row r="209" spans="1:13" x14ac:dyDescent="0.25">
      <c r="A209" s="15" t="s">
        <v>778</v>
      </c>
      <c r="B209" s="15" t="s">
        <v>779</v>
      </c>
      <c r="C209" s="15" t="s">
        <v>780</v>
      </c>
      <c r="D209" s="15">
        <v>18362</v>
      </c>
      <c r="E209" s="15">
        <v>8</v>
      </c>
      <c r="F209" s="15">
        <v>3</v>
      </c>
      <c r="G209" s="15">
        <v>3</v>
      </c>
      <c r="H209" s="15">
        <v>0.115</v>
      </c>
      <c r="I209" s="15">
        <v>2.89</v>
      </c>
      <c r="J209" s="15">
        <v>3.35</v>
      </c>
      <c r="K209" s="15">
        <v>10</v>
      </c>
      <c r="L209" s="15"/>
      <c r="M209" s="15"/>
    </row>
    <row r="210" spans="1:13" x14ac:dyDescent="0.25">
      <c r="A210" s="15" t="s">
        <v>781</v>
      </c>
      <c r="B210" s="15" t="s">
        <v>782</v>
      </c>
      <c r="C210" s="15" t="s">
        <v>783</v>
      </c>
      <c r="D210" s="15">
        <v>27634</v>
      </c>
      <c r="E210" s="15">
        <v>10</v>
      </c>
      <c r="F210" s="15">
        <v>3</v>
      </c>
      <c r="G210" s="15">
        <v>3</v>
      </c>
      <c r="H210" s="15">
        <v>5.1999999999999998E-2</v>
      </c>
      <c r="I210" s="15">
        <v>3.96</v>
      </c>
      <c r="J210" s="15">
        <v>2.4300000000000002</v>
      </c>
      <c r="K210" s="15">
        <v>10</v>
      </c>
      <c r="L210" s="15"/>
      <c r="M210" s="15"/>
    </row>
    <row r="211" spans="1:13" x14ac:dyDescent="0.25">
      <c r="A211" s="15" t="s">
        <v>784</v>
      </c>
      <c r="B211" s="15" t="s">
        <v>785</v>
      </c>
      <c r="C211" s="15" t="s">
        <v>786</v>
      </c>
      <c r="D211" s="15">
        <v>30042</v>
      </c>
      <c r="E211" s="15">
        <v>6</v>
      </c>
      <c r="F211" s="15">
        <v>1</v>
      </c>
      <c r="G211" s="15">
        <v>2</v>
      </c>
      <c r="H211" s="15">
        <v>1.7000000000000001E-2</v>
      </c>
      <c r="I211" s="15">
        <v>4.13</v>
      </c>
      <c r="J211" s="15">
        <v>2.31</v>
      </c>
      <c r="K211" s="15">
        <v>10</v>
      </c>
      <c r="L211" s="15"/>
      <c r="M211" s="15"/>
    </row>
    <row r="212" spans="1:13" x14ac:dyDescent="0.25">
      <c r="A212" s="15" t="s">
        <v>787</v>
      </c>
      <c r="B212" s="15" t="s">
        <v>788</v>
      </c>
      <c r="C212" s="15" t="s">
        <v>789</v>
      </c>
      <c r="D212" s="15">
        <v>64274</v>
      </c>
      <c r="E212" s="15">
        <v>6</v>
      </c>
      <c r="F212" s="15">
        <v>3</v>
      </c>
      <c r="G212" s="15">
        <v>3</v>
      </c>
      <c r="H212" s="15">
        <v>3.9E-2</v>
      </c>
      <c r="I212" s="15">
        <v>3.08</v>
      </c>
      <c r="J212" s="15">
        <v>3.4</v>
      </c>
      <c r="K212" s="15">
        <v>10</v>
      </c>
      <c r="L212" s="15"/>
      <c r="M212" s="15"/>
    </row>
    <row r="213" spans="1:13" x14ac:dyDescent="0.25">
      <c r="A213" s="15" t="s">
        <v>790</v>
      </c>
      <c r="B213" s="15" t="s">
        <v>791</v>
      </c>
      <c r="C213" s="15" t="s">
        <v>792</v>
      </c>
      <c r="D213" s="15">
        <v>109684</v>
      </c>
      <c r="E213" s="15">
        <v>9</v>
      </c>
      <c r="F213" s="15">
        <v>3</v>
      </c>
      <c r="G213" s="15">
        <v>3</v>
      </c>
      <c r="H213" s="15">
        <v>8.8999999999999996E-2</v>
      </c>
      <c r="I213" s="15">
        <v>4.46</v>
      </c>
      <c r="J213" s="15">
        <v>2.29</v>
      </c>
      <c r="K213" s="15">
        <v>10</v>
      </c>
      <c r="L213" s="15"/>
      <c r="M213" s="15"/>
    </row>
    <row r="214" spans="1:13" x14ac:dyDescent="0.25">
      <c r="A214" s="15" t="s">
        <v>793</v>
      </c>
      <c r="B214" s="15" t="s">
        <v>794</v>
      </c>
      <c r="C214" s="15" t="s">
        <v>795</v>
      </c>
      <c r="D214" s="15">
        <v>32587</v>
      </c>
      <c r="E214" s="15">
        <v>15</v>
      </c>
      <c r="F214" s="15">
        <v>2</v>
      </c>
      <c r="G214" s="15">
        <v>3</v>
      </c>
      <c r="H214" s="15">
        <v>3.4000000000000002E-2</v>
      </c>
      <c r="I214" s="15">
        <v>4.0599999999999996</v>
      </c>
      <c r="J214" s="15">
        <v>2.37</v>
      </c>
      <c r="K214" s="15">
        <v>10</v>
      </c>
      <c r="L214" s="15"/>
      <c r="M214" s="15"/>
    </row>
    <row r="215" spans="1:13" x14ac:dyDescent="0.25">
      <c r="A215" s="15" t="s">
        <v>796</v>
      </c>
      <c r="B215" s="15" t="s">
        <v>797</v>
      </c>
      <c r="C215" s="15" t="s">
        <v>798</v>
      </c>
      <c r="D215" s="15">
        <v>28828</v>
      </c>
      <c r="E215" s="15">
        <v>7</v>
      </c>
      <c r="F215" s="15">
        <v>0</v>
      </c>
      <c r="G215" s="15">
        <v>2</v>
      </c>
      <c r="H215" s="15">
        <v>1.2E-2</v>
      </c>
      <c r="I215" s="15">
        <v>3.65</v>
      </c>
      <c r="J215" s="15">
        <v>2.82</v>
      </c>
      <c r="K215" s="15">
        <v>10</v>
      </c>
      <c r="L215" s="15"/>
      <c r="M215" s="15"/>
    </row>
    <row r="216" spans="1:13" x14ac:dyDescent="0.25">
      <c r="A216" s="15" t="s">
        <v>799</v>
      </c>
      <c r="B216" s="15" t="s">
        <v>800</v>
      </c>
      <c r="C216" s="15" t="s">
        <v>801</v>
      </c>
      <c r="D216" s="15">
        <v>54023</v>
      </c>
      <c r="E216" s="15">
        <v>9</v>
      </c>
      <c r="F216" s="15">
        <v>0</v>
      </c>
      <c r="G216" s="15">
        <v>2</v>
      </c>
      <c r="H216" s="15">
        <v>7.0000000000000001E-3</v>
      </c>
      <c r="I216" s="15">
        <v>4.07</v>
      </c>
      <c r="J216" s="15">
        <v>2.4700000000000002</v>
      </c>
      <c r="K216" s="15">
        <v>10</v>
      </c>
      <c r="L216" s="15"/>
      <c r="M216" s="15"/>
    </row>
    <row r="217" spans="1:13" x14ac:dyDescent="0.25">
      <c r="A217" s="15" t="s">
        <v>802</v>
      </c>
      <c r="B217" s="15" t="s">
        <v>803</v>
      </c>
      <c r="C217" s="15" t="s">
        <v>804</v>
      </c>
      <c r="D217" s="15">
        <v>33348</v>
      </c>
      <c r="E217" s="15">
        <v>9</v>
      </c>
      <c r="F217" s="15">
        <v>0</v>
      </c>
      <c r="G217" s="15">
        <v>2</v>
      </c>
      <c r="H217" s="15">
        <v>1.0999999999999999E-2</v>
      </c>
      <c r="I217" s="15">
        <v>4.18</v>
      </c>
      <c r="J217" s="15">
        <v>2.35</v>
      </c>
      <c r="K217" s="15">
        <v>10</v>
      </c>
      <c r="L217" s="15"/>
      <c r="M217" s="15"/>
    </row>
    <row r="218" spans="1:13" x14ac:dyDescent="0.25">
      <c r="A218" s="15" t="s">
        <v>805</v>
      </c>
      <c r="B218" s="15" t="s">
        <v>806</v>
      </c>
      <c r="C218" s="15" t="s">
        <v>807</v>
      </c>
      <c r="D218" s="15">
        <v>11232</v>
      </c>
      <c r="E218" s="15">
        <v>6</v>
      </c>
      <c r="F218" s="15">
        <v>0</v>
      </c>
      <c r="G218" s="15">
        <v>2</v>
      </c>
      <c r="H218" s="15">
        <v>3.1E-2</v>
      </c>
      <c r="I218" s="15">
        <v>4.33</v>
      </c>
      <c r="J218" s="15">
        <v>2.29</v>
      </c>
      <c r="K218" s="15">
        <v>10</v>
      </c>
      <c r="L218" s="15"/>
      <c r="M218" s="15"/>
    </row>
    <row r="219" spans="1:13" x14ac:dyDescent="0.25">
      <c r="A219" s="15" t="s">
        <v>808</v>
      </c>
      <c r="B219" s="15" t="s">
        <v>809</v>
      </c>
      <c r="C219" s="15" t="s">
        <v>810</v>
      </c>
      <c r="D219" s="15">
        <v>41150</v>
      </c>
      <c r="E219" s="15">
        <v>9</v>
      </c>
      <c r="F219" s="15">
        <v>2</v>
      </c>
      <c r="G219" s="15">
        <v>3</v>
      </c>
      <c r="H219" s="15">
        <v>2.1999999999999999E-2</v>
      </c>
      <c r="I219" s="15">
        <v>3.77</v>
      </c>
      <c r="J219" s="15">
        <v>2.65</v>
      </c>
      <c r="K219" s="15">
        <v>10</v>
      </c>
      <c r="L219" s="15"/>
      <c r="M219" s="15"/>
    </row>
    <row r="220" spans="1:13" x14ac:dyDescent="0.25">
      <c r="A220" s="15" t="s">
        <v>811</v>
      </c>
      <c r="B220" s="15" t="s">
        <v>812</v>
      </c>
      <c r="C220" s="15" t="s">
        <v>813</v>
      </c>
      <c r="D220" s="15">
        <v>45536</v>
      </c>
      <c r="E220" s="15">
        <v>7</v>
      </c>
      <c r="F220" s="15">
        <v>0</v>
      </c>
      <c r="G220" s="15">
        <v>2</v>
      </c>
      <c r="H220" s="15">
        <v>1.0999999999999999E-2</v>
      </c>
      <c r="I220" s="15">
        <v>4.51</v>
      </c>
      <c r="J220" s="15">
        <v>2.23</v>
      </c>
      <c r="K220" s="15">
        <v>10</v>
      </c>
      <c r="L220" s="15"/>
      <c r="M220" s="15"/>
    </row>
    <row r="221" spans="1:13" x14ac:dyDescent="0.25">
      <c r="A221" s="15" t="s">
        <v>814</v>
      </c>
      <c r="B221" s="15" t="s">
        <v>815</v>
      </c>
      <c r="C221" s="15" t="s">
        <v>816</v>
      </c>
      <c r="D221" s="15">
        <v>56240</v>
      </c>
      <c r="E221" s="15">
        <v>8</v>
      </c>
      <c r="F221" s="15">
        <v>0</v>
      </c>
      <c r="G221" s="15">
        <v>2</v>
      </c>
      <c r="H221" s="15">
        <v>7.0000000000000001E-3</v>
      </c>
      <c r="I221" s="15">
        <v>3.98</v>
      </c>
      <c r="J221" s="15">
        <v>2.31</v>
      </c>
      <c r="K221" s="15">
        <v>9</v>
      </c>
      <c r="L221" s="15"/>
      <c r="M221" s="15"/>
    </row>
    <row r="222" spans="1:13" x14ac:dyDescent="0.25">
      <c r="A222" s="15" t="s">
        <v>817</v>
      </c>
      <c r="B222" s="15" t="s">
        <v>818</v>
      </c>
      <c r="C222" s="15" t="s">
        <v>819</v>
      </c>
      <c r="D222" s="15">
        <v>22965</v>
      </c>
      <c r="E222" s="15">
        <v>12</v>
      </c>
      <c r="F222" s="15">
        <v>2</v>
      </c>
      <c r="G222" s="15">
        <v>3</v>
      </c>
      <c r="H222" s="15">
        <v>3.9E-2</v>
      </c>
      <c r="I222" s="15">
        <v>3.89</v>
      </c>
      <c r="J222" s="15">
        <v>2.33</v>
      </c>
      <c r="K222" s="15">
        <v>9</v>
      </c>
      <c r="L222" s="15"/>
      <c r="M222" s="15"/>
    </row>
    <row r="223" spans="1:13" x14ac:dyDescent="0.25">
      <c r="A223" s="15" t="s">
        <v>820</v>
      </c>
      <c r="B223" s="15" t="s">
        <v>821</v>
      </c>
      <c r="C223" s="15" t="s">
        <v>822</v>
      </c>
      <c r="D223" s="15">
        <v>18747</v>
      </c>
      <c r="E223" s="15">
        <v>11</v>
      </c>
      <c r="F223" s="15">
        <v>2</v>
      </c>
      <c r="G223" s="15">
        <v>3</v>
      </c>
      <c r="H223" s="15">
        <v>0.05</v>
      </c>
      <c r="I223" s="15">
        <v>3.83</v>
      </c>
      <c r="J223" s="15">
        <v>2.2799999999999998</v>
      </c>
      <c r="K223" s="15">
        <v>9</v>
      </c>
      <c r="L223" s="15"/>
      <c r="M223" s="15"/>
    </row>
    <row r="224" spans="1:13" x14ac:dyDescent="0.25">
      <c r="A224" s="15" t="s">
        <v>823</v>
      </c>
      <c r="B224" s="15" t="s">
        <v>824</v>
      </c>
      <c r="C224" s="15" t="s">
        <v>825</v>
      </c>
      <c r="D224" s="15">
        <v>218239</v>
      </c>
      <c r="E224" s="15">
        <v>8</v>
      </c>
      <c r="F224" s="15">
        <v>0</v>
      </c>
      <c r="G224" s="15">
        <v>2</v>
      </c>
      <c r="H224" s="15">
        <v>2E-3</v>
      </c>
      <c r="I224" s="15">
        <v>2.68</v>
      </c>
      <c r="J224" s="15">
        <v>3.34</v>
      </c>
      <c r="K224" s="15">
        <v>9</v>
      </c>
      <c r="L224" s="15"/>
      <c r="M224" s="15"/>
    </row>
    <row r="225" spans="1:13" x14ac:dyDescent="0.25">
      <c r="A225" s="15" t="s">
        <v>826</v>
      </c>
      <c r="B225" s="15" t="s">
        <v>827</v>
      </c>
      <c r="C225" s="15" t="s">
        <v>828</v>
      </c>
      <c r="D225" s="15">
        <v>58467</v>
      </c>
      <c r="E225" s="15">
        <v>10</v>
      </c>
      <c r="F225" s="15">
        <v>3</v>
      </c>
      <c r="G225" s="15">
        <v>3</v>
      </c>
      <c r="H225" s="15">
        <v>4.2999999999999997E-2</v>
      </c>
      <c r="I225" s="15">
        <v>3.67</v>
      </c>
      <c r="J225" s="15">
        <v>2.39</v>
      </c>
      <c r="K225" s="15">
        <v>9</v>
      </c>
      <c r="L225" s="15"/>
      <c r="M225" s="15"/>
    </row>
    <row r="226" spans="1:13" x14ac:dyDescent="0.25">
      <c r="A226" s="15" t="s">
        <v>829</v>
      </c>
      <c r="B226" s="15" t="s">
        <v>830</v>
      </c>
      <c r="C226" s="15" t="s">
        <v>831</v>
      </c>
      <c r="D226" s="15">
        <v>49758</v>
      </c>
      <c r="E226" s="15">
        <v>8</v>
      </c>
      <c r="F226" s="15">
        <v>0</v>
      </c>
      <c r="G226" s="15">
        <v>2</v>
      </c>
      <c r="H226" s="15">
        <v>7.0000000000000001E-3</v>
      </c>
      <c r="I226" s="15">
        <v>3.76</v>
      </c>
      <c r="J226" s="15">
        <v>2.36</v>
      </c>
      <c r="K226" s="15">
        <v>9</v>
      </c>
      <c r="L226" s="15"/>
      <c r="M226" s="15"/>
    </row>
    <row r="227" spans="1:13" x14ac:dyDescent="0.25">
      <c r="A227" s="15" t="s">
        <v>832</v>
      </c>
      <c r="B227" s="15" t="s">
        <v>833</v>
      </c>
      <c r="C227" s="15" t="s">
        <v>834</v>
      </c>
      <c r="D227" s="15">
        <v>67901</v>
      </c>
      <c r="E227" s="15">
        <v>11</v>
      </c>
      <c r="F227" s="15">
        <v>0</v>
      </c>
      <c r="G227" s="15">
        <v>3</v>
      </c>
      <c r="H227" s="15">
        <v>8.0000000000000002E-3</v>
      </c>
      <c r="I227" s="15">
        <v>3.25</v>
      </c>
      <c r="J227" s="15">
        <v>2.82</v>
      </c>
      <c r="K227" s="15">
        <v>9</v>
      </c>
      <c r="L227" s="15"/>
      <c r="M227" s="15"/>
    </row>
    <row r="228" spans="1:13" x14ac:dyDescent="0.25">
      <c r="A228" s="15" t="s">
        <v>835</v>
      </c>
      <c r="B228" s="15" t="s">
        <v>836</v>
      </c>
      <c r="C228" s="15" t="s">
        <v>311</v>
      </c>
      <c r="D228" s="15">
        <v>40018</v>
      </c>
      <c r="E228" s="15">
        <v>11</v>
      </c>
      <c r="F228" s="15">
        <v>3</v>
      </c>
      <c r="G228" s="15">
        <v>3</v>
      </c>
      <c r="H228" s="15">
        <v>6.3E-2</v>
      </c>
      <c r="I228" s="15">
        <v>4.07</v>
      </c>
      <c r="J228" s="15">
        <v>2.33</v>
      </c>
      <c r="K228" s="15">
        <v>9</v>
      </c>
      <c r="L228" s="15"/>
      <c r="M228" s="15"/>
    </row>
    <row r="229" spans="1:13" x14ac:dyDescent="0.25">
      <c r="A229" s="15" t="s">
        <v>837</v>
      </c>
      <c r="B229" s="15" t="s">
        <v>838</v>
      </c>
      <c r="C229" s="15" t="s">
        <v>839</v>
      </c>
      <c r="D229" s="15">
        <v>45842</v>
      </c>
      <c r="E229" s="15">
        <v>11</v>
      </c>
      <c r="F229" s="15">
        <v>3</v>
      </c>
      <c r="G229" s="15">
        <v>3</v>
      </c>
      <c r="H229" s="15">
        <v>0.224</v>
      </c>
      <c r="I229" s="15">
        <v>3.72</v>
      </c>
      <c r="J229" s="15">
        <v>2.4</v>
      </c>
      <c r="K229" s="15">
        <v>9</v>
      </c>
      <c r="L229" s="15"/>
      <c r="M229" s="15"/>
    </row>
    <row r="230" spans="1:13" x14ac:dyDescent="0.25">
      <c r="A230" s="15" t="s">
        <v>840</v>
      </c>
      <c r="B230" s="15" t="s">
        <v>138</v>
      </c>
      <c r="C230" s="15" t="s">
        <v>841</v>
      </c>
      <c r="D230" s="15">
        <v>15088</v>
      </c>
      <c r="E230" s="15">
        <v>12</v>
      </c>
      <c r="F230" s="15">
        <v>3</v>
      </c>
      <c r="G230" s="15">
        <v>3</v>
      </c>
      <c r="H230" s="15">
        <v>0.14899999999999999</v>
      </c>
      <c r="I230" s="15">
        <v>4.38</v>
      </c>
      <c r="J230" s="15">
        <v>1.87</v>
      </c>
      <c r="K230" s="15">
        <v>8</v>
      </c>
      <c r="L230" s="15"/>
      <c r="M230" s="15"/>
    </row>
    <row r="231" spans="1:13" x14ac:dyDescent="0.25">
      <c r="A231" s="15" t="s">
        <v>842</v>
      </c>
      <c r="B231" s="15" t="s">
        <v>843</v>
      </c>
      <c r="C231" s="15" t="s">
        <v>844</v>
      </c>
      <c r="D231" s="15">
        <v>28883</v>
      </c>
      <c r="E231" s="15">
        <v>11</v>
      </c>
      <c r="F231" s="15">
        <v>3</v>
      </c>
      <c r="G231" s="15">
        <v>3</v>
      </c>
      <c r="H231" s="15">
        <v>4.8000000000000001E-2</v>
      </c>
      <c r="I231" s="15">
        <v>3.54</v>
      </c>
      <c r="J231" s="15">
        <v>2.39</v>
      </c>
      <c r="K231" s="15">
        <v>8</v>
      </c>
      <c r="L231" s="15"/>
      <c r="M231" s="15"/>
    </row>
    <row r="232" spans="1:13" x14ac:dyDescent="0.25">
      <c r="A232" s="15" t="s">
        <v>845</v>
      </c>
      <c r="B232" s="15" t="s">
        <v>846</v>
      </c>
      <c r="C232" s="15" t="s">
        <v>847</v>
      </c>
      <c r="D232" s="15">
        <v>66849</v>
      </c>
      <c r="E232" s="15">
        <v>10</v>
      </c>
      <c r="F232" s="15">
        <v>0</v>
      </c>
      <c r="G232" s="15">
        <v>3</v>
      </c>
      <c r="H232" s="15">
        <v>8.0000000000000002E-3</v>
      </c>
      <c r="I232" s="15">
        <v>2.88</v>
      </c>
      <c r="J232" s="15">
        <v>2.62</v>
      </c>
      <c r="K232" s="15">
        <v>8</v>
      </c>
      <c r="L232" s="15"/>
      <c r="M232" s="15"/>
    </row>
    <row r="233" spans="1:13" x14ac:dyDescent="0.25">
      <c r="A233" s="15" t="s">
        <v>848</v>
      </c>
      <c r="B233" s="15" t="s">
        <v>849</v>
      </c>
      <c r="C233" s="15" t="s">
        <v>850</v>
      </c>
      <c r="D233" s="15">
        <v>45456</v>
      </c>
      <c r="E233" s="15">
        <v>7</v>
      </c>
      <c r="F233" s="15">
        <v>1</v>
      </c>
      <c r="G233" s="15">
        <v>2</v>
      </c>
      <c r="H233" s="15">
        <v>1.2E-2</v>
      </c>
      <c r="I233" s="15">
        <v>3.99</v>
      </c>
      <c r="J233" s="15">
        <v>1.96</v>
      </c>
      <c r="K233" s="15">
        <v>8</v>
      </c>
      <c r="L233" s="15"/>
      <c r="M233" s="15"/>
    </row>
    <row r="234" spans="1:13" x14ac:dyDescent="0.25">
      <c r="A234" s="15" t="s">
        <v>851</v>
      </c>
      <c r="B234" s="15" t="s">
        <v>852</v>
      </c>
      <c r="C234" s="15" t="s">
        <v>655</v>
      </c>
      <c r="D234" s="15">
        <v>27729</v>
      </c>
      <c r="E234" s="15">
        <v>4</v>
      </c>
      <c r="F234" s="15">
        <v>0</v>
      </c>
      <c r="G234" s="15">
        <v>2</v>
      </c>
      <c r="H234" s="15">
        <v>1.2999999999999999E-2</v>
      </c>
      <c r="I234" s="15">
        <v>3.5</v>
      </c>
      <c r="J234" s="15">
        <v>2.41</v>
      </c>
      <c r="K234" s="15">
        <v>8</v>
      </c>
      <c r="L234" s="15"/>
      <c r="M234" s="15"/>
    </row>
    <row r="235" spans="1:13" x14ac:dyDescent="0.25">
      <c r="A235" s="15" t="s">
        <v>853</v>
      </c>
      <c r="B235" s="15" t="s">
        <v>854</v>
      </c>
      <c r="C235" s="15" t="s">
        <v>855</v>
      </c>
      <c r="D235" s="15">
        <v>89675</v>
      </c>
      <c r="E235" s="15">
        <v>9</v>
      </c>
      <c r="F235" s="15">
        <v>0</v>
      </c>
      <c r="G235" s="15">
        <v>3</v>
      </c>
      <c r="H235" s="15">
        <v>6.0000000000000001E-3</v>
      </c>
      <c r="I235" s="15">
        <v>2.93</v>
      </c>
      <c r="J235" s="15">
        <v>2.74</v>
      </c>
      <c r="K235" s="15">
        <v>8</v>
      </c>
      <c r="L235" s="15"/>
      <c r="M235" s="15"/>
    </row>
    <row r="236" spans="1:13" x14ac:dyDescent="0.25">
      <c r="A236" s="15" t="s">
        <v>856</v>
      </c>
      <c r="B236" s="15" t="s">
        <v>857</v>
      </c>
      <c r="C236" s="15" t="s">
        <v>858</v>
      </c>
      <c r="D236" s="15">
        <v>75048</v>
      </c>
      <c r="E236" s="15">
        <v>8</v>
      </c>
      <c r="F236" s="15">
        <v>1</v>
      </c>
      <c r="G236" s="15">
        <v>3</v>
      </c>
      <c r="H236" s="15">
        <v>2.1000000000000001E-2</v>
      </c>
      <c r="I236" s="15">
        <v>3.03</v>
      </c>
      <c r="J236" s="15">
        <v>2.78</v>
      </c>
      <c r="K236" s="15">
        <v>8</v>
      </c>
      <c r="L236" s="15"/>
      <c r="M236" s="15"/>
    </row>
    <row r="237" spans="1:13" x14ac:dyDescent="0.25">
      <c r="A237" s="15" t="s">
        <v>859</v>
      </c>
      <c r="B237" s="15" t="s">
        <v>860</v>
      </c>
      <c r="C237" s="15" t="s">
        <v>861</v>
      </c>
      <c r="D237" s="15">
        <v>24516</v>
      </c>
      <c r="E237" s="15">
        <v>13</v>
      </c>
      <c r="F237" s="15">
        <v>3</v>
      </c>
      <c r="G237" s="15">
        <v>3</v>
      </c>
      <c r="H237" s="15">
        <v>0.14699999999999999</v>
      </c>
      <c r="I237" s="15">
        <v>3.74</v>
      </c>
      <c r="J237" s="15">
        <v>2.17</v>
      </c>
      <c r="K237" s="15">
        <v>8</v>
      </c>
      <c r="L237" s="15"/>
      <c r="M237" s="15"/>
    </row>
    <row r="238" spans="1:13" x14ac:dyDescent="0.25">
      <c r="A238" s="15" t="s">
        <v>862</v>
      </c>
      <c r="B238" s="15" t="s">
        <v>863</v>
      </c>
      <c r="C238" s="15" t="s">
        <v>864</v>
      </c>
      <c r="D238" s="15">
        <v>44287</v>
      </c>
      <c r="E238" s="15">
        <v>8</v>
      </c>
      <c r="F238" s="15">
        <v>0</v>
      </c>
      <c r="G238" s="15">
        <v>2</v>
      </c>
      <c r="H238" s="15">
        <v>8.0000000000000002E-3</v>
      </c>
      <c r="I238" s="15">
        <v>3.61</v>
      </c>
      <c r="J238" s="15">
        <v>2.23</v>
      </c>
      <c r="K238" s="15">
        <v>8</v>
      </c>
      <c r="L238" s="15"/>
      <c r="M238" s="15"/>
    </row>
    <row r="239" spans="1:13" x14ac:dyDescent="0.25">
      <c r="A239" s="15" t="s">
        <v>865</v>
      </c>
      <c r="B239" s="15" t="s">
        <v>866</v>
      </c>
      <c r="C239" s="15" t="s">
        <v>867</v>
      </c>
      <c r="D239" s="15">
        <v>145789</v>
      </c>
      <c r="E239" s="15">
        <v>7</v>
      </c>
      <c r="F239" s="15">
        <v>0</v>
      </c>
      <c r="G239" s="15">
        <v>2</v>
      </c>
      <c r="H239" s="15">
        <v>3.0000000000000001E-3</v>
      </c>
      <c r="I239" s="15">
        <v>2.91</v>
      </c>
      <c r="J239" s="15">
        <v>2.74</v>
      </c>
      <c r="K239" s="15">
        <v>8</v>
      </c>
      <c r="L239" s="15"/>
      <c r="M239" s="15"/>
    </row>
    <row r="240" spans="1:13" x14ac:dyDescent="0.25">
      <c r="A240" s="15" t="s">
        <v>868</v>
      </c>
      <c r="B240" s="15" t="s">
        <v>869</v>
      </c>
      <c r="C240" s="15" t="s">
        <v>870</v>
      </c>
      <c r="D240" s="15">
        <v>77621</v>
      </c>
      <c r="E240" s="15">
        <v>12</v>
      </c>
      <c r="F240" s="15">
        <v>3</v>
      </c>
      <c r="G240" s="15">
        <v>3</v>
      </c>
      <c r="H240" s="15">
        <v>3.1E-2</v>
      </c>
      <c r="I240" s="15">
        <v>3.6</v>
      </c>
      <c r="J240" s="15">
        <v>2.2400000000000002</v>
      </c>
      <c r="K240" s="15">
        <v>8</v>
      </c>
      <c r="L240" s="15"/>
      <c r="M240" s="15"/>
    </row>
    <row r="241" spans="1:13" x14ac:dyDescent="0.25">
      <c r="A241" s="15" t="s">
        <v>871</v>
      </c>
      <c r="B241" s="15" t="s">
        <v>872</v>
      </c>
      <c r="C241" s="15" t="s">
        <v>472</v>
      </c>
      <c r="D241" s="15">
        <v>92950</v>
      </c>
      <c r="E241" s="15">
        <v>7</v>
      </c>
      <c r="F241" s="15">
        <v>2</v>
      </c>
      <c r="G241" s="15">
        <v>2</v>
      </c>
      <c r="H241" s="15">
        <v>1.2E-2</v>
      </c>
      <c r="I241" s="15">
        <v>4.34</v>
      </c>
      <c r="J241" s="15">
        <v>1.92</v>
      </c>
      <c r="K241" s="15">
        <v>8</v>
      </c>
      <c r="L241" s="15"/>
      <c r="M241" s="15"/>
    </row>
    <row r="242" spans="1:13" x14ac:dyDescent="0.25">
      <c r="A242" s="15" t="s">
        <v>873</v>
      </c>
      <c r="B242" s="15" t="s">
        <v>874</v>
      </c>
      <c r="C242" s="15" t="s">
        <v>875</v>
      </c>
      <c r="D242" s="15">
        <v>68790</v>
      </c>
      <c r="E242" s="15">
        <v>15</v>
      </c>
      <c r="F242" s="15">
        <v>3</v>
      </c>
      <c r="G242" s="15">
        <v>3</v>
      </c>
      <c r="H242" s="15">
        <v>5.2999999999999999E-2</v>
      </c>
      <c r="I242" s="15">
        <v>4.4000000000000004</v>
      </c>
      <c r="J242" s="15">
        <v>1.86</v>
      </c>
      <c r="K242" s="15">
        <v>8</v>
      </c>
      <c r="L242" s="15"/>
      <c r="M242" s="15"/>
    </row>
    <row r="243" spans="1:13" x14ac:dyDescent="0.25">
      <c r="A243" s="15" t="s">
        <v>876</v>
      </c>
      <c r="B243" s="15" t="s">
        <v>302</v>
      </c>
      <c r="C243" s="15" t="s">
        <v>877</v>
      </c>
      <c r="D243" s="15">
        <v>21421</v>
      </c>
      <c r="E243" s="15">
        <v>13</v>
      </c>
      <c r="F243" s="15">
        <v>3</v>
      </c>
      <c r="G243" s="15">
        <v>3</v>
      </c>
      <c r="H243" s="15">
        <v>0.13800000000000001</v>
      </c>
      <c r="I243" s="15">
        <v>4.3899999999999997</v>
      </c>
      <c r="J243" s="15">
        <v>1.68</v>
      </c>
      <c r="K243" s="15">
        <v>7</v>
      </c>
      <c r="L243" s="15"/>
      <c r="M243" s="15"/>
    </row>
    <row r="244" spans="1:13" x14ac:dyDescent="0.25">
      <c r="A244" s="15" t="s">
        <v>878</v>
      </c>
      <c r="B244" s="15" t="s">
        <v>879</v>
      </c>
      <c r="C244" s="15" t="s">
        <v>880</v>
      </c>
      <c r="D244" s="15">
        <v>146474</v>
      </c>
      <c r="E244" s="15">
        <v>7</v>
      </c>
      <c r="F244" s="15">
        <v>3</v>
      </c>
      <c r="G244" s="15">
        <v>3</v>
      </c>
      <c r="H244" s="15">
        <v>8.9999999999999993E-3</v>
      </c>
      <c r="I244" s="15">
        <v>2.21</v>
      </c>
      <c r="J244" s="15">
        <v>3.18</v>
      </c>
      <c r="K244" s="15">
        <v>7</v>
      </c>
      <c r="L244" s="15"/>
      <c r="M244" s="15"/>
    </row>
    <row r="245" spans="1:13" x14ac:dyDescent="0.25">
      <c r="A245" s="15" t="s">
        <v>881</v>
      </c>
      <c r="B245" s="15" t="s">
        <v>882</v>
      </c>
      <c r="C245" s="15" t="s">
        <v>883</v>
      </c>
      <c r="D245" s="15">
        <v>52186</v>
      </c>
      <c r="E245" s="15">
        <v>12</v>
      </c>
      <c r="F245" s="15">
        <v>2</v>
      </c>
      <c r="G245" s="15">
        <v>3</v>
      </c>
      <c r="H245" s="15">
        <v>1.7000000000000001E-2</v>
      </c>
      <c r="I245" s="15">
        <v>2.97</v>
      </c>
      <c r="J245" s="15">
        <v>2.2000000000000002</v>
      </c>
      <c r="K245" s="15">
        <v>7</v>
      </c>
      <c r="L245" s="15"/>
      <c r="M245" s="15"/>
    </row>
    <row r="246" spans="1:13" x14ac:dyDescent="0.25">
      <c r="A246" s="15" t="s">
        <v>884</v>
      </c>
      <c r="B246" s="15" t="s">
        <v>885</v>
      </c>
      <c r="C246" s="15" t="s">
        <v>886</v>
      </c>
      <c r="D246" s="15">
        <v>85993</v>
      </c>
      <c r="E246" s="15">
        <v>13</v>
      </c>
      <c r="F246" s="15">
        <v>3</v>
      </c>
      <c r="G246" s="15">
        <v>3</v>
      </c>
      <c r="H246" s="15">
        <v>7.5999999999999998E-2</v>
      </c>
      <c r="I246" s="15">
        <v>4.07</v>
      </c>
      <c r="J246" s="15">
        <v>1.72</v>
      </c>
      <c r="K246" s="15">
        <v>7</v>
      </c>
      <c r="L246" s="15"/>
      <c r="M246" s="15"/>
    </row>
    <row r="247" spans="1:13" x14ac:dyDescent="0.25">
      <c r="A247" s="15" t="s">
        <v>887</v>
      </c>
      <c r="B247" s="15" t="s">
        <v>888</v>
      </c>
      <c r="C247" s="15" t="s">
        <v>889</v>
      </c>
      <c r="D247" s="15">
        <v>48057</v>
      </c>
      <c r="E247" s="15">
        <v>10</v>
      </c>
      <c r="F247" s="15">
        <v>2</v>
      </c>
      <c r="G247" s="15">
        <v>3</v>
      </c>
      <c r="H247" s="15">
        <v>1.9E-2</v>
      </c>
      <c r="I247" s="15">
        <v>3.07</v>
      </c>
      <c r="J247" s="15">
        <v>2.23</v>
      </c>
      <c r="K247" s="15">
        <v>7</v>
      </c>
      <c r="L247" s="15"/>
      <c r="M247" s="15"/>
    </row>
    <row r="248" spans="1:13" x14ac:dyDescent="0.25">
      <c r="A248" s="15" t="s">
        <v>890</v>
      </c>
      <c r="B248" s="15" t="s">
        <v>891</v>
      </c>
      <c r="C248" s="15" t="s">
        <v>892</v>
      </c>
      <c r="D248" s="15">
        <v>29661</v>
      </c>
      <c r="E248" s="15">
        <v>10</v>
      </c>
      <c r="F248" s="15">
        <v>0</v>
      </c>
      <c r="G248" s="15">
        <v>2</v>
      </c>
      <c r="H248" s="15">
        <v>1.2999999999999999E-2</v>
      </c>
      <c r="I248" s="15">
        <v>3.74</v>
      </c>
      <c r="J248" s="15">
        <v>1.91</v>
      </c>
      <c r="K248" s="15">
        <v>7</v>
      </c>
      <c r="L248" s="15"/>
      <c r="M248" s="15"/>
    </row>
    <row r="249" spans="1:13" x14ac:dyDescent="0.25">
      <c r="A249" s="15" t="s">
        <v>893</v>
      </c>
      <c r="B249" s="15" t="s">
        <v>894</v>
      </c>
      <c r="C249" s="15" t="s">
        <v>705</v>
      </c>
      <c r="D249" s="15">
        <v>84222</v>
      </c>
      <c r="E249" s="15">
        <v>12</v>
      </c>
      <c r="F249" s="15">
        <v>3</v>
      </c>
      <c r="G249" s="15">
        <v>3</v>
      </c>
      <c r="H249" s="15">
        <v>0.14499999999999999</v>
      </c>
      <c r="I249" s="15">
        <v>4.04</v>
      </c>
      <c r="J249" s="15">
        <v>1.73</v>
      </c>
      <c r="K249" s="15">
        <v>7</v>
      </c>
      <c r="L249" s="15"/>
      <c r="M249" s="15"/>
    </row>
    <row r="250" spans="1:13" x14ac:dyDescent="0.25">
      <c r="A250" s="15" t="s">
        <v>895</v>
      </c>
      <c r="B250" s="15" t="s">
        <v>896</v>
      </c>
      <c r="C250" s="15" t="s">
        <v>897</v>
      </c>
      <c r="D250" s="15">
        <v>34204</v>
      </c>
      <c r="E250" s="15">
        <v>6</v>
      </c>
      <c r="F250" s="15">
        <v>3</v>
      </c>
      <c r="G250" s="15">
        <v>3</v>
      </c>
      <c r="H250" s="15">
        <v>0.111</v>
      </c>
      <c r="I250" s="15">
        <v>2.61</v>
      </c>
      <c r="J250" s="15">
        <v>2.87</v>
      </c>
      <c r="K250" s="15">
        <v>7</v>
      </c>
      <c r="L250" s="15"/>
      <c r="M250" s="15"/>
    </row>
    <row r="251" spans="1:13" x14ac:dyDescent="0.25">
      <c r="A251" s="15" t="s">
        <v>898</v>
      </c>
      <c r="B251" s="15" t="s">
        <v>899</v>
      </c>
      <c r="C251" s="15" t="s">
        <v>900</v>
      </c>
      <c r="D251" s="15">
        <v>91464</v>
      </c>
      <c r="E251" s="15">
        <v>10</v>
      </c>
      <c r="F251" s="15">
        <v>0</v>
      </c>
      <c r="G251" s="15">
        <v>3</v>
      </c>
      <c r="H251" s="15">
        <v>6.0000000000000001E-3</v>
      </c>
      <c r="I251" s="15">
        <v>2.59</v>
      </c>
      <c r="J251" s="15">
        <v>2.52</v>
      </c>
      <c r="K251" s="15">
        <v>7</v>
      </c>
      <c r="L251" s="15"/>
      <c r="M251" s="15"/>
    </row>
    <row r="252" spans="1:13" x14ac:dyDescent="0.25">
      <c r="A252" s="15" t="s">
        <v>901</v>
      </c>
      <c r="B252" s="15" t="s">
        <v>226</v>
      </c>
      <c r="C252" s="15" t="s">
        <v>902</v>
      </c>
      <c r="D252" s="15">
        <v>100031</v>
      </c>
      <c r="E252" s="15">
        <v>13</v>
      </c>
      <c r="F252" s="15">
        <v>3</v>
      </c>
      <c r="G252" s="15">
        <v>3</v>
      </c>
      <c r="H252" s="15">
        <v>2.5000000000000001E-2</v>
      </c>
      <c r="I252" s="15">
        <v>3.37</v>
      </c>
      <c r="J252" s="15">
        <v>2.09</v>
      </c>
      <c r="K252" s="15">
        <v>7</v>
      </c>
      <c r="L252" s="15"/>
      <c r="M252" s="15"/>
    </row>
    <row r="253" spans="1:13" x14ac:dyDescent="0.25">
      <c r="A253" s="15" t="s">
        <v>903</v>
      </c>
      <c r="B253" s="15" t="s">
        <v>904</v>
      </c>
      <c r="C253" s="15" t="s">
        <v>905</v>
      </c>
      <c r="D253" s="15">
        <v>206726</v>
      </c>
      <c r="E253" s="15">
        <v>16</v>
      </c>
      <c r="F253" s="15">
        <v>3</v>
      </c>
      <c r="G253" s="15">
        <v>3</v>
      </c>
      <c r="H253" s="15">
        <v>1.2E-2</v>
      </c>
      <c r="I253" s="15">
        <v>3.3</v>
      </c>
      <c r="J253" s="15">
        <v>1.99</v>
      </c>
      <c r="K253" s="15">
        <v>7</v>
      </c>
      <c r="L253" s="15"/>
      <c r="M253" s="15"/>
    </row>
    <row r="254" spans="1:13" x14ac:dyDescent="0.25">
      <c r="A254" s="15" t="s">
        <v>906</v>
      </c>
      <c r="B254" s="15" t="s">
        <v>907</v>
      </c>
      <c r="C254" s="15" t="s">
        <v>476</v>
      </c>
      <c r="D254" s="15">
        <v>7024</v>
      </c>
      <c r="E254" s="15">
        <v>11</v>
      </c>
      <c r="F254" s="15">
        <v>0</v>
      </c>
      <c r="G254" s="15">
        <v>3</v>
      </c>
      <c r="H254" s="15">
        <v>9.6000000000000002E-2</v>
      </c>
      <c r="I254" s="15">
        <v>3.42</v>
      </c>
      <c r="J254" s="15">
        <v>2.14</v>
      </c>
      <c r="K254" s="15">
        <v>7</v>
      </c>
      <c r="L254" s="15"/>
      <c r="M254" s="15"/>
    </row>
    <row r="255" spans="1:13" x14ac:dyDescent="0.25">
      <c r="A255" s="15" t="s">
        <v>908</v>
      </c>
      <c r="B255" s="15" t="s">
        <v>909</v>
      </c>
      <c r="C255" s="15" t="s">
        <v>910</v>
      </c>
      <c r="D255" s="15">
        <v>65487</v>
      </c>
      <c r="E255" s="15">
        <v>11</v>
      </c>
      <c r="F255" s="15">
        <v>2</v>
      </c>
      <c r="G255" s="15">
        <v>3</v>
      </c>
      <c r="H255" s="15">
        <v>1.9E-2</v>
      </c>
      <c r="I255" s="15">
        <v>3.34</v>
      </c>
      <c r="J255" s="15">
        <v>1.95</v>
      </c>
      <c r="K255" s="15">
        <v>7</v>
      </c>
      <c r="L255" s="15"/>
      <c r="M255" s="15"/>
    </row>
    <row r="256" spans="1:13" x14ac:dyDescent="0.25">
      <c r="A256" s="15" t="s">
        <v>911</v>
      </c>
      <c r="B256" s="15" t="s">
        <v>912</v>
      </c>
      <c r="C256" s="15" t="s">
        <v>913</v>
      </c>
      <c r="D256" s="15">
        <v>77508</v>
      </c>
      <c r="E256" s="15">
        <v>9</v>
      </c>
      <c r="F256" s="15">
        <v>3</v>
      </c>
      <c r="G256" s="15">
        <v>3</v>
      </c>
      <c r="H256" s="15">
        <v>1.7999999999999999E-2</v>
      </c>
      <c r="I256" s="15">
        <v>3.22</v>
      </c>
      <c r="J256" s="15">
        <v>2.2400000000000002</v>
      </c>
      <c r="K256" s="15">
        <v>7</v>
      </c>
      <c r="L256" s="15"/>
      <c r="M256" s="15"/>
    </row>
    <row r="257" spans="1:13" x14ac:dyDescent="0.25">
      <c r="A257" s="15" t="s">
        <v>914</v>
      </c>
      <c r="B257" s="15" t="s">
        <v>915</v>
      </c>
      <c r="C257" s="15" t="s">
        <v>916</v>
      </c>
      <c r="D257" s="15">
        <v>59409</v>
      </c>
      <c r="E257" s="15">
        <v>10</v>
      </c>
      <c r="F257" s="15">
        <v>0</v>
      </c>
      <c r="G257" s="15">
        <v>3</v>
      </c>
      <c r="H257" s="15">
        <v>8.9999999999999993E-3</v>
      </c>
      <c r="I257" s="15">
        <v>2.21</v>
      </c>
      <c r="J257" s="15">
        <v>2.59</v>
      </c>
      <c r="K257" s="15">
        <v>6</v>
      </c>
      <c r="L257" s="15"/>
      <c r="M257" s="15"/>
    </row>
    <row r="258" spans="1:13" x14ac:dyDescent="0.25">
      <c r="A258" s="15" t="s">
        <v>917</v>
      </c>
      <c r="B258" s="15" t="s">
        <v>918</v>
      </c>
      <c r="C258" s="15" t="s">
        <v>919</v>
      </c>
      <c r="D258" s="15">
        <v>54746</v>
      </c>
      <c r="E258" s="15">
        <v>13</v>
      </c>
      <c r="F258" s="15">
        <v>3</v>
      </c>
      <c r="G258" s="15">
        <v>3</v>
      </c>
      <c r="H258" s="15">
        <v>0.129</v>
      </c>
      <c r="I258" s="15">
        <v>3.72</v>
      </c>
      <c r="J258" s="15">
        <v>1.49</v>
      </c>
      <c r="K258" s="15">
        <v>6</v>
      </c>
      <c r="L258" s="15"/>
      <c r="M258" s="15"/>
    </row>
    <row r="259" spans="1:13" x14ac:dyDescent="0.25">
      <c r="A259" s="15" t="s">
        <v>920</v>
      </c>
      <c r="B259" s="15" t="s">
        <v>921</v>
      </c>
      <c r="C259" s="15" t="s">
        <v>922</v>
      </c>
      <c r="D259" s="15">
        <v>92622</v>
      </c>
      <c r="E259" s="15">
        <v>12</v>
      </c>
      <c r="F259" s="15">
        <v>0</v>
      </c>
      <c r="G259" s="15">
        <v>2</v>
      </c>
      <c r="H259" s="15">
        <v>4.0000000000000001E-3</v>
      </c>
      <c r="I259" s="15">
        <v>3.03</v>
      </c>
      <c r="J259" s="15">
        <v>1.93</v>
      </c>
      <c r="K259" s="15">
        <v>6</v>
      </c>
      <c r="L259" s="15"/>
      <c r="M259" s="15"/>
    </row>
    <row r="260" spans="1:13" x14ac:dyDescent="0.25">
      <c r="A260" s="15" t="s">
        <v>923</v>
      </c>
      <c r="B260" s="15" t="s">
        <v>924</v>
      </c>
      <c r="C260" s="15" t="s">
        <v>925</v>
      </c>
      <c r="D260" s="15">
        <v>145322</v>
      </c>
      <c r="E260" s="15">
        <v>10</v>
      </c>
      <c r="F260" s="15">
        <v>2</v>
      </c>
      <c r="G260" s="15">
        <v>3</v>
      </c>
      <c r="H260" s="15">
        <v>7.0000000000000001E-3</v>
      </c>
      <c r="I260" s="15">
        <v>2.71</v>
      </c>
      <c r="J260" s="15">
        <v>2.14</v>
      </c>
      <c r="K260" s="15">
        <v>6</v>
      </c>
      <c r="L260" s="15"/>
      <c r="M260" s="15"/>
    </row>
    <row r="261" spans="1:13" x14ac:dyDescent="0.25">
      <c r="A261" s="15" t="s">
        <v>926</v>
      </c>
      <c r="B261" s="15" t="s">
        <v>927</v>
      </c>
      <c r="C261" s="15" t="s">
        <v>928</v>
      </c>
      <c r="D261" s="15">
        <v>164975</v>
      </c>
      <c r="E261" s="15">
        <v>14</v>
      </c>
      <c r="F261" s="15">
        <v>3</v>
      </c>
      <c r="G261" s="15">
        <v>3</v>
      </c>
      <c r="H261" s="15">
        <v>4.5999999999999999E-2</v>
      </c>
      <c r="I261" s="15">
        <v>3.07</v>
      </c>
      <c r="J261" s="15">
        <v>1.91</v>
      </c>
      <c r="K261" s="15">
        <v>6</v>
      </c>
      <c r="L261" s="15"/>
      <c r="M261" s="15"/>
    </row>
    <row r="262" spans="1:13" x14ac:dyDescent="0.25">
      <c r="A262" s="15" t="s">
        <v>929</v>
      </c>
      <c r="B262" s="15" t="s">
        <v>930</v>
      </c>
      <c r="C262" s="15" t="s">
        <v>931</v>
      </c>
      <c r="D262" s="15">
        <v>41804</v>
      </c>
      <c r="E262" s="15">
        <v>13</v>
      </c>
      <c r="F262" s="15">
        <v>0</v>
      </c>
      <c r="G262" s="15">
        <v>3</v>
      </c>
      <c r="H262" s="15">
        <v>2.5000000000000001E-2</v>
      </c>
      <c r="I262" s="15">
        <v>3.24</v>
      </c>
      <c r="J262" s="15">
        <v>1.95</v>
      </c>
      <c r="K262" s="15">
        <v>6</v>
      </c>
      <c r="L262" s="15"/>
      <c r="M262" s="15"/>
    </row>
    <row r="263" spans="1:13" x14ac:dyDescent="0.25">
      <c r="A263" s="15" t="s">
        <v>932</v>
      </c>
      <c r="B263" s="15" t="s">
        <v>933</v>
      </c>
      <c r="C263" s="15" t="s">
        <v>934</v>
      </c>
      <c r="D263" s="15">
        <v>103903</v>
      </c>
      <c r="E263" s="15">
        <v>13</v>
      </c>
      <c r="F263" s="15">
        <v>3</v>
      </c>
      <c r="G263" s="15">
        <v>3</v>
      </c>
      <c r="H263" s="15">
        <v>0.125</v>
      </c>
      <c r="I263" s="15">
        <v>3.94</v>
      </c>
      <c r="J263" s="15">
        <v>1.56</v>
      </c>
      <c r="K263" s="15">
        <v>6</v>
      </c>
      <c r="L263" s="15"/>
      <c r="M263" s="15"/>
    </row>
    <row r="264" spans="1:13" x14ac:dyDescent="0.25">
      <c r="A264" s="15" t="s">
        <v>935</v>
      </c>
      <c r="B264" s="15" t="s">
        <v>936</v>
      </c>
      <c r="C264" s="15" t="s">
        <v>937</v>
      </c>
      <c r="D264" s="15">
        <v>34269</v>
      </c>
      <c r="E264" s="15">
        <v>13</v>
      </c>
      <c r="F264" s="15">
        <v>3</v>
      </c>
      <c r="G264" s="15">
        <v>3</v>
      </c>
      <c r="H264" s="15">
        <v>5.8999999999999997E-2</v>
      </c>
      <c r="I264" s="15">
        <v>3.51</v>
      </c>
      <c r="J264" s="15">
        <v>1.73</v>
      </c>
      <c r="K264" s="15">
        <v>6</v>
      </c>
      <c r="L264" s="15"/>
      <c r="M264" s="15"/>
    </row>
    <row r="265" spans="1:13" x14ac:dyDescent="0.25">
      <c r="A265" s="15" t="s">
        <v>938</v>
      </c>
      <c r="B265" s="15" t="s">
        <v>939</v>
      </c>
      <c r="C265" s="15" t="s">
        <v>940</v>
      </c>
      <c r="D265" s="15">
        <v>86590</v>
      </c>
      <c r="E265" s="15">
        <v>14</v>
      </c>
      <c r="F265" s="15">
        <v>3</v>
      </c>
      <c r="G265" s="15">
        <v>3</v>
      </c>
      <c r="H265" s="15">
        <v>1.6E-2</v>
      </c>
      <c r="I265" s="15">
        <v>3.24</v>
      </c>
      <c r="J265" s="15">
        <v>1.91</v>
      </c>
      <c r="K265" s="15">
        <v>6</v>
      </c>
      <c r="L265" s="15"/>
      <c r="M265" s="15"/>
    </row>
    <row r="266" spans="1:13" x14ac:dyDescent="0.25">
      <c r="A266" s="15" t="s">
        <v>941</v>
      </c>
      <c r="B266" s="15" t="s">
        <v>942</v>
      </c>
      <c r="C266" s="15" t="s">
        <v>943</v>
      </c>
      <c r="D266" s="15">
        <v>95078</v>
      </c>
      <c r="E266" s="15">
        <v>5</v>
      </c>
      <c r="F266" s="15">
        <v>0</v>
      </c>
      <c r="G266" s="15">
        <v>2</v>
      </c>
      <c r="H266" s="15">
        <v>4.0000000000000001E-3</v>
      </c>
      <c r="I266" s="15">
        <v>2.56</v>
      </c>
      <c r="J266" s="15">
        <v>2.4900000000000002</v>
      </c>
      <c r="K266" s="15">
        <v>6</v>
      </c>
      <c r="L266" s="15"/>
      <c r="M266" s="15"/>
    </row>
    <row r="267" spans="1:13" x14ac:dyDescent="0.25">
      <c r="A267" s="15" t="s">
        <v>944</v>
      </c>
      <c r="B267" s="15" t="s">
        <v>945</v>
      </c>
      <c r="C267" s="15" t="s">
        <v>946</v>
      </c>
      <c r="D267" s="15">
        <v>116039</v>
      </c>
      <c r="E267" s="15">
        <v>14</v>
      </c>
      <c r="F267" s="15">
        <v>3</v>
      </c>
      <c r="G267" s="15">
        <v>3</v>
      </c>
      <c r="H267" s="15">
        <v>5.6000000000000001E-2</v>
      </c>
      <c r="I267" s="15">
        <v>3.48</v>
      </c>
      <c r="J267" s="15">
        <v>1.62</v>
      </c>
      <c r="K267" s="15">
        <v>6</v>
      </c>
      <c r="L267" s="15"/>
      <c r="M267" s="15"/>
    </row>
    <row r="268" spans="1:13" x14ac:dyDescent="0.25">
      <c r="A268" s="15" t="s">
        <v>947</v>
      </c>
      <c r="B268" s="15" t="s">
        <v>270</v>
      </c>
      <c r="C268" s="15" t="s">
        <v>948</v>
      </c>
      <c r="D268" s="15">
        <v>138941</v>
      </c>
      <c r="E268" s="15">
        <v>7</v>
      </c>
      <c r="F268" s="15">
        <v>3</v>
      </c>
      <c r="G268" s="15">
        <v>3</v>
      </c>
      <c r="H268" s="15">
        <v>1.9E-2</v>
      </c>
      <c r="I268" s="15">
        <v>2.1800000000000002</v>
      </c>
      <c r="J268" s="15">
        <v>2.54</v>
      </c>
      <c r="K268" s="15">
        <v>6</v>
      </c>
      <c r="L268" s="15"/>
      <c r="M268" s="15"/>
    </row>
    <row r="269" spans="1:13" x14ac:dyDescent="0.25">
      <c r="A269" s="15" t="s">
        <v>949</v>
      </c>
      <c r="B269" s="15" t="s">
        <v>950</v>
      </c>
      <c r="C269" s="15" t="s">
        <v>951</v>
      </c>
      <c r="D269" s="15">
        <v>22526</v>
      </c>
      <c r="E269" s="15">
        <v>16</v>
      </c>
      <c r="F269" s="15">
        <v>2</v>
      </c>
      <c r="G269" s="15">
        <v>3</v>
      </c>
      <c r="H269" s="15">
        <v>4.7E-2</v>
      </c>
      <c r="I269" s="15">
        <v>3.14</v>
      </c>
      <c r="J269" s="15">
        <v>1.98</v>
      </c>
      <c r="K269" s="15">
        <v>6</v>
      </c>
      <c r="L269" s="15"/>
      <c r="M269" s="15"/>
    </row>
    <row r="270" spans="1:13" x14ac:dyDescent="0.25">
      <c r="A270" s="15" t="s">
        <v>952</v>
      </c>
      <c r="B270" s="15" t="s">
        <v>953</v>
      </c>
      <c r="C270" s="15" t="s">
        <v>954</v>
      </c>
      <c r="D270" s="15">
        <v>19297</v>
      </c>
      <c r="E270" s="15">
        <v>15</v>
      </c>
      <c r="F270" s="15">
        <v>3</v>
      </c>
      <c r="G270" s="15">
        <v>3</v>
      </c>
      <c r="H270" s="15">
        <v>5.6000000000000001E-2</v>
      </c>
      <c r="I270" s="15">
        <v>3.32</v>
      </c>
      <c r="J270" s="15">
        <v>1.75</v>
      </c>
      <c r="K270" s="15">
        <v>6</v>
      </c>
      <c r="L270" s="15"/>
      <c r="M270" s="15"/>
    </row>
    <row r="271" spans="1:13" x14ac:dyDescent="0.25">
      <c r="A271" s="15" t="s">
        <v>955</v>
      </c>
      <c r="B271" s="15" t="s">
        <v>240</v>
      </c>
      <c r="C271" s="15" t="s">
        <v>956</v>
      </c>
      <c r="D271" s="15">
        <v>69760</v>
      </c>
      <c r="E271" s="15">
        <v>10</v>
      </c>
      <c r="F271" s="15">
        <v>3</v>
      </c>
      <c r="G271" s="15">
        <v>3</v>
      </c>
      <c r="H271" s="15">
        <v>0.111</v>
      </c>
      <c r="I271" s="15">
        <v>2.91</v>
      </c>
      <c r="J271" s="15">
        <v>2.0699999999999998</v>
      </c>
      <c r="K271" s="15">
        <v>6</v>
      </c>
      <c r="L271" s="15"/>
      <c r="M271" s="15"/>
    </row>
    <row r="272" spans="1:13" x14ac:dyDescent="0.25">
      <c r="A272" s="15" t="s">
        <v>957</v>
      </c>
      <c r="B272" s="15" t="s">
        <v>958</v>
      </c>
      <c r="C272" s="15" t="s">
        <v>959</v>
      </c>
      <c r="D272" s="15">
        <v>48266</v>
      </c>
      <c r="E272" s="15">
        <v>7</v>
      </c>
      <c r="F272" s="15">
        <v>0</v>
      </c>
      <c r="G272" s="15">
        <v>2</v>
      </c>
      <c r="H272" s="15">
        <v>8.0000000000000002E-3</v>
      </c>
      <c r="I272" s="15">
        <v>2.98</v>
      </c>
      <c r="J272" s="15">
        <v>2.0499999999999998</v>
      </c>
      <c r="K272" s="15">
        <v>6</v>
      </c>
      <c r="L272" s="15"/>
      <c r="M272" s="15"/>
    </row>
    <row r="273" spans="1:13" x14ac:dyDescent="0.25">
      <c r="A273" s="15" t="s">
        <v>960</v>
      </c>
      <c r="B273" s="15" t="s">
        <v>961</v>
      </c>
      <c r="C273" s="15" t="s">
        <v>962</v>
      </c>
      <c r="D273" s="15">
        <v>53213</v>
      </c>
      <c r="E273" s="15">
        <v>8</v>
      </c>
      <c r="F273" s="15">
        <v>0</v>
      </c>
      <c r="G273" s="15">
        <v>2</v>
      </c>
      <c r="H273" s="15">
        <v>0.01</v>
      </c>
      <c r="I273" s="15">
        <v>3.59</v>
      </c>
      <c r="J273" s="15">
        <v>1.58</v>
      </c>
      <c r="K273" s="15">
        <v>6</v>
      </c>
      <c r="L273" s="15"/>
      <c r="M273" s="15"/>
    </row>
    <row r="274" spans="1:13" x14ac:dyDescent="0.25">
      <c r="A274" s="15" t="s">
        <v>963</v>
      </c>
      <c r="B274" s="15" t="s">
        <v>964</v>
      </c>
      <c r="C274" s="15" t="s">
        <v>965</v>
      </c>
      <c r="D274" s="15">
        <v>14149</v>
      </c>
      <c r="E274" s="15">
        <v>7</v>
      </c>
      <c r="F274" s="15">
        <v>0</v>
      </c>
      <c r="G274" s="15">
        <v>3</v>
      </c>
      <c r="H274" s="15">
        <v>3.9E-2</v>
      </c>
      <c r="I274" s="15">
        <v>2.42</v>
      </c>
      <c r="J274" s="15">
        <v>2.2799999999999998</v>
      </c>
      <c r="K274" s="15">
        <v>6</v>
      </c>
      <c r="L274" s="15"/>
      <c r="M274" s="15"/>
    </row>
    <row r="275" spans="1:13" x14ac:dyDescent="0.25">
      <c r="A275" s="15" t="s">
        <v>966</v>
      </c>
      <c r="B275" s="15" t="s">
        <v>967</v>
      </c>
      <c r="C275" s="15" t="s">
        <v>968</v>
      </c>
      <c r="D275" s="15">
        <v>168017</v>
      </c>
      <c r="E275" s="15">
        <v>8</v>
      </c>
      <c r="F275" s="15">
        <v>2</v>
      </c>
      <c r="G275" s="15">
        <v>3</v>
      </c>
      <c r="H275" s="15">
        <v>8.9999999999999993E-3</v>
      </c>
      <c r="I275" s="15">
        <v>2.92</v>
      </c>
      <c r="J275" s="15">
        <v>2.2000000000000002</v>
      </c>
      <c r="K275" s="15">
        <v>6</v>
      </c>
      <c r="L275" s="15"/>
      <c r="M275" s="15"/>
    </row>
    <row r="276" spans="1:13" x14ac:dyDescent="0.25">
      <c r="A276" s="15" t="s">
        <v>969</v>
      </c>
      <c r="B276" s="15" t="s">
        <v>970</v>
      </c>
      <c r="C276" s="15" t="s">
        <v>971</v>
      </c>
      <c r="D276" s="15">
        <v>29723</v>
      </c>
      <c r="E276" s="15">
        <v>9</v>
      </c>
      <c r="F276" s="15">
        <v>2</v>
      </c>
      <c r="G276" s="15">
        <v>3</v>
      </c>
      <c r="H276" s="15">
        <v>3.5000000000000003E-2</v>
      </c>
      <c r="I276" s="15">
        <v>2.76</v>
      </c>
      <c r="J276" s="15">
        <v>2.13</v>
      </c>
      <c r="K276" s="15">
        <v>6</v>
      </c>
      <c r="L276" s="15"/>
      <c r="M276" s="15"/>
    </row>
    <row r="277" spans="1:13" x14ac:dyDescent="0.25">
      <c r="A277" s="15" t="s">
        <v>972</v>
      </c>
      <c r="B277" s="15" t="s">
        <v>973</v>
      </c>
      <c r="C277" s="15" t="s">
        <v>974</v>
      </c>
      <c r="D277" s="15">
        <v>18457</v>
      </c>
      <c r="E277" s="15">
        <v>5</v>
      </c>
      <c r="F277" s="15">
        <v>2</v>
      </c>
      <c r="G277" s="15">
        <v>3</v>
      </c>
      <c r="H277" s="15">
        <v>6.8000000000000005E-2</v>
      </c>
      <c r="I277" s="15">
        <v>2.02</v>
      </c>
      <c r="J277" s="15">
        <v>3.05</v>
      </c>
      <c r="K277" s="15">
        <v>6</v>
      </c>
      <c r="L277" s="15"/>
      <c r="M277" s="15"/>
    </row>
    <row r="278" spans="1:13" x14ac:dyDescent="0.25">
      <c r="A278" s="15" t="s">
        <v>975</v>
      </c>
      <c r="B278" s="15" t="s">
        <v>976</v>
      </c>
      <c r="C278" s="15" t="s">
        <v>977</v>
      </c>
      <c r="D278" s="15">
        <v>35472</v>
      </c>
      <c r="E278" s="15">
        <v>10</v>
      </c>
      <c r="F278" s="15">
        <v>0</v>
      </c>
      <c r="G278" s="15">
        <v>2</v>
      </c>
      <c r="H278" s="15">
        <v>0.02</v>
      </c>
      <c r="I278" s="15">
        <v>3.65</v>
      </c>
      <c r="J278" s="15">
        <v>1.53</v>
      </c>
      <c r="K278" s="15">
        <v>6</v>
      </c>
      <c r="L278" s="15"/>
      <c r="M278" s="15"/>
    </row>
    <row r="279" spans="1:13" x14ac:dyDescent="0.25">
      <c r="A279" s="15" t="s">
        <v>978</v>
      </c>
      <c r="B279" s="15" t="s">
        <v>979</v>
      </c>
      <c r="C279" s="15" t="s">
        <v>980</v>
      </c>
      <c r="D279" s="15">
        <v>57382</v>
      </c>
      <c r="E279" s="15">
        <v>11</v>
      </c>
      <c r="F279" s="15">
        <v>2</v>
      </c>
      <c r="G279" s="15">
        <v>3</v>
      </c>
      <c r="H279" s="15">
        <v>1.4999999999999999E-2</v>
      </c>
      <c r="I279" s="15">
        <v>2.92</v>
      </c>
      <c r="J279" s="15">
        <v>2.12</v>
      </c>
      <c r="K279" s="15">
        <v>6</v>
      </c>
      <c r="L279" s="15"/>
      <c r="M279" s="15"/>
    </row>
    <row r="280" spans="1:13" x14ac:dyDescent="0.25">
      <c r="A280" s="15" t="s">
        <v>981</v>
      </c>
      <c r="B280" s="15" t="s">
        <v>982</v>
      </c>
      <c r="C280" s="15" t="s">
        <v>983</v>
      </c>
      <c r="D280" s="15">
        <v>43267</v>
      </c>
      <c r="E280" s="15">
        <v>9</v>
      </c>
      <c r="F280" s="15">
        <v>2</v>
      </c>
      <c r="G280" s="15">
        <v>2</v>
      </c>
      <c r="H280" s="15">
        <v>3.1E-2</v>
      </c>
      <c r="I280" s="15">
        <v>2.96</v>
      </c>
      <c r="J280" s="15">
        <v>1.93</v>
      </c>
      <c r="K280" s="15">
        <v>6</v>
      </c>
      <c r="L280" s="15"/>
      <c r="M280" s="15"/>
    </row>
    <row r="281" spans="1:13" x14ac:dyDescent="0.25">
      <c r="A281" s="15" t="s">
        <v>984</v>
      </c>
      <c r="B281" s="15" t="s">
        <v>985</v>
      </c>
      <c r="C281" s="15" t="s">
        <v>986</v>
      </c>
      <c r="D281" s="15">
        <v>104384</v>
      </c>
      <c r="E281" s="15">
        <v>11</v>
      </c>
      <c r="F281" s="15">
        <v>3</v>
      </c>
      <c r="G281" s="15">
        <v>3</v>
      </c>
      <c r="H281" s="15">
        <v>0.115</v>
      </c>
      <c r="I281" s="15">
        <v>2.64</v>
      </c>
      <c r="J281" s="15">
        <v>2.25</v>
      </c>
      <c r="K281" s="15">
        <v>6</v>
      </c>
      <c r="L281" s="15"/>
      <c r="M281" s="15"/>
    </row>
    <row r="282" spans="1:13" x14ac:dyDescent="0.25">
      <c r="A282" s="15" t="s">
        <v>987</v>
      </c>
      <c r="B282" s="15" t="s">
        <v>284</v>
      </c>
      <c r="C282" s="15" t="s">
        <v>988</v>
      </c>
      <c r="D282" s="15">
        <v>66823</v>
      </c>
      <c r="E282" s="15">
        <v>16</v>
      </c>
      <c r="F282" s="15">
        <v>3</v>
      </c>
      <c r="G282" s="15">
        <v>3</v>
      </c>
      <c r="H282" s="15">
        <v>0.124</v>
      </c>
      <c r="I282" s="15">
        <v>3.26</v>
      </c>
      <c r="J282" s="15">
        <v>1.51</v>
      </c>
      <c r="K282" s="15">
        <v>5</v>
      </c>
      <c r="L282" s="15"/>
      <c r="M282" s="15"/>
    </row>
    <row r="283" spans="1:13" x14ac:dyDescent="0.25">
      <c r="A283" s="15" t="s">
        <v>989</v>
      </c>
      <c r="B283" s="15" t="s">
        <v>109</v>
      </c>
      <c r="C283" s="15" t="s">
        <v>990</v>
      </c>
      <c r="D283" s="15">
        <v>23855</v>
      </c>
      <c r="E283" s="15">
        <v>12</v>
      </c>
      <c r="F283" s="15">
        <v>2</v>
      </c>
      <c r="G283" s="15">
        <v>2</v>
      </c>
      <c r="H283" s="15">
        <v>9.7000000000000003E-2</v>
      </c>
      <c r="I283" s="15">
        <v>3.13</v>
      </c>
      <c r="J283" s="15">
        <v>1.71</v>
      </c>
      <c r="K283" s="15">
        <v>5</v>
      </c>
      <c r="L283" s="15"/>
      <c r="M283" s="15"/>
    </row>
    <row r="284" spans="1:13" x14ac:dyDescent="0.25">
      <c r="A284" s="15" t="s">
        <v>991</v>
      </c>
      <c r="B284" s="15" t="s">
        <v>992</v>
      </c>
      <c r="C284" s="15" t="s">
        <v>993</v>
      </c>
      <c r="D284" s="15">
        <v>66388</v>
      </c>
      <c r="E284" s="15">
        <v>12</v>
      </c>
      <c r="F284" s="15">
        <v>3</v>
      </c>
      <c r="G284" s="15">
        <v>3</v>
      </c>
      <c r="H284" s="15">
        <v>5.2999999999999999E-2</v>
      </c>
      <c r="I284" s="15">
        <v>3.31</v>
      </c>
      <c r="J284" s="15">
        <v>1.66</v>
      </c>
      <c r="K284" s="15">
        <v>5</v>
      </c>
      <c r="L284" s="15"/>
      <c r="M284" s="15"/>
    </row>
    <row r="285" spans="1:13" x14ac:dyDescent="0.25">
      <c r="A285" s="15" t="s">
        <v>994</v>
      </c>
      <c r="B285" s="15" t="s">
        <v>995</v>
      </c>
      <c r="C285" s="15" t="s">
        <v>996</v>
      </c>
      <c r="D285" s="15">
        <v>32335</v>
      </c>
      <c r="E285" s="15">
        <v>9</v>
      </c>
      <c r="F285" s="15">
        <v>0</v>
      </c>
      <c r="G285" s="15">
        <v>2</v>
      </c>
      <c r="H285" s="15">
        <v>1.0999999999999999E-2</v>
      </c>
      <c r="I285" s="15">
        <v>2.79</v>
      </c>
      <c r="J285" s="15">
        <v>1.77</v>
      </c>
      <c r="K285" s="15">
        <v>5</v>
      </c>
      <c r="L285" s="15"/>
      <c r="M285" s="15"/>
    </row>
    <row r="286" spans="1:13" x14ac:dyDescent="0.25">
      <c r="A286" s="15" t="s">
        <v>997</v>
      </c>
      <c r="B286" s="15" t="s">
        <v>998</v>
      </c>
      <c r="C286" s="15" t="s">
        <v>999</v>
      </c>
      <c r="D286" s="15">
        <v>18484</v>
      </c>
      <c r="E286" s="15">
        <v>12</v>
      </c>
      <c r="F286" s="15">
        <v>0</v>
      </c>
      <c r="G286" s="15">
        <v>3</v>
      </c>
      <c r="H286" s="15">
        <v>2.9000000000000001E-2</v>
      </c>
      <c r="I286" s="15">
        <v>2.63</v>
      </c>
      <c r="J286" s="15">
        <v>1.87</v>
      </c>
      <c r="K286" s="15">
        <v>5</v>
      </c>
      <c r="L286" s="15"/>
      <c r="M286" s="15"/>
    </row>
    <row r="287" spans="1:13" x14ac:dyDescent="0.25">
      <c r="A287" s="15" t="s">
        <v>1000</v>
      </c>
      <c r="B287" s="15" t="s">
        <v>1001</v>
      </c>
      <c r="C287" s="15" t="s">
        <v>1002</v>
      </c>
      <c r="D287" s="15">
        <v>16876</v>
      </c>
      <c r="E287" s="15">
        <v>13</v>
      </c>
      <c r="F287" s="15">
        <v>0</v>
      </c>
      <c r="G287" s="15">
        <v>3</v>
      </c>
      <c r="H287" s="15">
        <v>3.3000000000000002E-2</v>
      </c>
      <c r="I287" s="15">
        <v>2.52</v>
      </c>
      <c r="J287" s="15">
        <v>1.85</v>
      </c>
      <c r="K287" s="15">
        <v>5</v>
      </c>
      <c r="L287" s="15"/>
      <c r="M287" s="15"/>
    </row>
    <row r="288" spans="1:13" x14ac:dyDescent="0.25">
      <c r="A288" s="15" t="s">
        <v>1003</v>
      </c>
      <c r="B288" s="15" t="s">
        <v>1004</v>
      </c>
      <c r="C288" s="15" t="s">
        <v>1005</v>
      </c>
      <c r="D288" s="15">
        <v>75035</v>
      </c>
      <c r="E288" s="15">
        <v>9</v>
      </c>
      <c r="F288" s="15">
        <v>1</v>
      </c>
      <c r="G288" s="15">
        <v>2</v>
      </c>
      <c r="H288" s="15">
        <v>7.0000000000000001E-3</v>
      </c>
      <c r="I288" s="15">
        <v>3.18</v>
      </c>
      <c r="J288" s="15">
        <v>1.66</v>
      </c>
      <c r="K288" s="15">
        <v>5</v>
      </c>
      <c r="L288" s="15"/>
      <c r="M288" s="15"/>
    </row>
    <row r="289" spans="1:13" x14ac:dyDescent="0.25">
      <c r="A289" s="15" t="s">
        <v>1006</v>
      </c>
      <c r="B289" s="15" t="s">
        <v>1007</v>
      </c>
      <c r="C289" s="15" t="s">
        <v>1008</v>
      </c>
      <c r="D289" s="15">
        <v>32804</v>
      </c>
      <c r="E289" s="15">
        <v>14</v>
      </c>
      <c r="F289" s="15">
        <v>3</v>
      </c>
      <c r="G289" s="15">
        <v>3</v>
      </c>
      <c r="H289" s="15">
        <v>8.2000000000000003E-2</v>
      </c>
      <c r="I289" s="15">
        <v>3.39</v>
      </c>
      <c r="J289" s="15">
        <v>1.53</v>
      </c>
      <c r="K289" s="15">
        <v>5</v>
      </c>
      <c r="L289" s="15"/>
      <c r="M289" s="15"/>
    </row>
    <row r="290" spans="1:13" x14ac:dyDescent="0.25">
      <c r="A290" s="15" t="s">
        <v>1009</v>
      </c>
      <c r="B290" s="15" t="s">
        <v>1010</v>
      </c>
      <c r="C290" s="15" t="s">
        <v>1011</v>
      </c>
      <c r="D290" s="15">
        <v>461720</v>
      </c>
      <c r="E290" s="15">
        <v>9</v>
      </c>
      <c r="F290" s="15">
        <v>0</v>
      </c>
      <c r="G290" s="15">
        <v>2</v>
      </c>
      <c r="H290" s="15">
        <v>1E-3</v>
      </c>
      <c r="I290" s="15">
        <v>1.68</v>
      </c>
      <c r="J290" s="15">
        <v>2.68</v>
      </c>
      <c r="K290" s="15">
        <v>5</v>
      </c>
      <c r="L290" s="15"/>
      <c r="M290" s="15"/>
    </row>
    <row r="291" spans="1:13" x14ac:dyDescent="0.25">
      <c r="A291" s="15" t="s">
        <v>1012</v>
      </c>
      <c r="B291" s="15" t="s">
        <v>1013</v>
      </c>
      <c r="C291" s="15" t="s">
        <v>1014</v>
      </c>
      <c r="D291" s="15">
        <v>104401</v>
      </c>
      <c r="E291" s="15">
        <v>16</v>
      </c>
      <c r="F291" s="15">
        <v>3</v>
      </c>
      <c r="G291" s="15">
        <v>3</v>
      </c>
      <c r="H291" s="15">
        <v>0.26500000000000001</v>
      </c>
      <c r="I291" s="15">
        <v>2.62</v>
      </c>
      <c r="J291" s="15">
        <v>1.91</v>
      </c>
      <c r="K291" s="15">
        <v>5</v>
      </c>
      <c r="L291" s="15"/>
      <c r="M291" s="15"/>
    </row>
    <row r="292" spans="1:13" x14ac:dyDescent="0.25">
      <c r="A292" s="15" t="s">
        <v>1015</v>
      </c>
      <c r="B292" s="15" t="s">
        <v>1016</v>
      </c>
      <c r="C292" s="15" t="s">
        <v>1017</v>
      </c>
      <c r="D292" s="15">
        <v>38137</v>
      </c>
      <c r="E292" s="15">
        <v>12</v>
      </c>
      <c r="F292" s="15">
        <v>3</v>
      </c>
      <c r="G292" s="15">
        <v>3</v>
      </c>
      <c r="H292" s="15">
        <v>4.2000000000000003E-2</v>
      </c>
      <c r="I292" s="15">
        <v>2.61</v>
      </c>
      <c r="J292" s="15">
        <v>1.73</v>
      </c>
      <c r="K292" s="15">
        <v>5</v>
      </c>
      <c r="L292" s="15"/>
      <c r="M292" s="15"/>
    </row>
    <row r="293" spans="1:13" x14ac:dyDescent="0.25">
      <c r="A293" s="15" t="s">
        <v>1018</v>
      </c>
      <c r="B293" s="15" t="s">
        <v>1019</v>
      </c>
      <c r="C293" s="15" t="s">
        <v>1020</v>
      </c>
      <c r="D293" s="15">
        <v>16346</v>
      </c>
      <c r="E293" s="15">
        <v>13</v>
      </c>
      <c r="F293" s="15">
        <v>1</v>
      </c>
      <c r="G293" s="15">
        <v>2</v>
      </c>
      <c r="H293" s="15">
        <v>3.3000000000000002E-2</v>
      </c>
      <c r="I293" s="15">
        <v>3.73</v>
      </c>
      <c r="J293" s="15">
        <v>1.32</v>
      </c>
      <c r="K293" s="15">
        <v>5</v>
      </c>
      <c r="L293" s="15"/>
      <c r="M293" s="15"/>
    </row>
    <row r="294" spans="1:13" x14ac:dyDescent="0.25">
      <c r="A294" s="15" t="s">
        <v>1021</v>
      </c>
      <c r="B294" s="15" t="s">
        <v>1022</v>
      </c>
      <c r="C294" s="15" t="s">
        <v>1023</v>
      </c>
      <c r="D294" s="15">
        <v>34746</v>
      </c>
      <c r="E294" s="15">
        <v>14</v>
      </c>
      <c r="F294" s="15">
        <v>3</v>
      </c>
      <c r="G294" s="15">
        <v>3</v>
      </c>
      <c r="H294" s="15">
        <v>7.5999999999999998E-2</v>
      </c>
      <c r="I294" s="15">
        <v>3.21</v>
      </c>
      <c r="J294" s="15">
        <v>1.47</v>
      </c>
      <c r="K294" s="15">
        <v>5</v>
      </c>
      <c r="L294" s="15"/>
      <c r="M294" s="15"/>
    </row>
    <row r="295" spans="1:13" x14ac:dyDescent="0.25">
      <c r="A295" s="15" t="s">
        <v>1024</v>
      </c>
      <c r="B295" s="15" t="s">
        <v>1025</v>
      </c>
      <c r="C295" s="15" t="s">
        <v>1026</v>
      </c>
      <c r="D295" s="15">
        <v>10767</v>
      </c>
      <c r="E295" s="15">
        <v>16</v>
      </c>
      <c r="F295" s="15">
        <v>0</v>
      </c>
      <c r="G295" s="15">
        <v>3</v>
      </c>
      <c r="H295" s="15">
        <v>0.19400000000000001</v>
      </c>
      <c r="I295" s="15">
        <v>3.28</v>
      </c>
      <c r="J295" s="15">
        <v>1.39</v>
      </c>
      <c r="K295" s="15">
        <v>5</v>
      </c>
      <c r="L295" s="15"/>
      <c r="M295" s="15"/>
    </row>
    <row r="296" spans="1:13" x14ac:dyDescent="0.25">
      <c r="A296" s="15" t="s">
        <v>1027</v>
      </c>
      <c r="B296" s="15" t="s">
        <v>1028</v>
      </c>
      <c r="C296" s="15" t="s">
        <v>1029</v>
      </c>
      <c r="D296" s="15">
        <v>132196</v>
      </c>
      <c r="E296" s="15">
        <v>12</v>
      </c>
      <c r="F296" s="15">
        <v>3</v>
      </c>
      <c r="G296" s="15">
        <v>3</v>
      </c>
      <c r="H296" s="15">
        <v>1.2E-2</v>
      </c>
      <c r="I296" s="15">
        <v>2.83</v>
      </c>
      <c r="J296" s="15">
        <v>1.93</v>
      </c>
      <c r="K296" s="15">
        <v>5</v>
      </c>
      <c r="L296" s="15"/>
      <c r="M296" s="15"/>
    </row>
    <row r="297" spans="1:13" x14ac:dyDescent="0.25">
      <c r="A297" s="15" t="s">
        <v>1030</v>
      </c>
      <c r="B297" s="15" t="s">
        <v>1031</v>
      </c>
      <c r="C297" s="15" t="s">
        <v>1032</v>
      </c>
      <c r="D297" s="15">
        <v>61471</v>
      </c>
      <c r="E297" s="15">
        <v>9</v>
      </c>
      <c r="F297" s="15">
        <v>0</v>
      </c>
      <c r="G297" s="15">
        <v>2</v>
      </c>
      <c r="H297" s="15">
        <v>6.0000000000000001E-3</v>
      </c>
      <c r="I297" s="15">
        <v>2.78</v>
      </c>
      <c r="J297" s="15">
        <v>1.63</v>
      </c>
      <c r="K297" s="15">
        <v>5</v>
      </c>
      <c r="L297" s="15"/>
      <c r="M297" s="15"/>
    </row>
    <row r="298" spans="1:13" x14ac:dyDescent="0.25">
      <c r="A298" s="15" t="s">
        <v>1033</v>
      </c>
      <c r="B298" s="15" t="s">
        <v>1034</v>
      </c>
      <c r="C298" s="15" t="s">
        <v>1035</v>
      </c>
      <c r="D298" s="15">
        <v>33277</v>
      </c>
      <c r="E298" s="15">
        <v>8</v>
      </c>
      <c r="F298" s="15">
        <v>1</v>
      </c>
      <c r="G298" s="15">
        <v>2</v>
      </c>
      <c r="H298" s="15">
        <v>1.6E-2</v>
      </c>
      <c r="I298" s="15">
        <v>3.45</v>
      </c>
      <c r="J298" s="15">
        <v>1.45</v>
      </c>
      <c r="K298" s="15">
        <v>5</v>
      </c>
      <c r="L298" s="15"/>
      <c r="M298" s="15"/>
    </row>
    <row r="299" spans="1:13" x14ac:dyDescent="0.25">
      <c r="A299" s="15" t="s">
        <v>1036</v>
      </c>
      <c r="B299" s="15" t="s">
        <v>1037</v>
      </c>
      <c r="C299" s="15" t="s">
        <v>1038</v>
      </c>
      <c r="D299" s="15">
        <v>51154</v>
      </c>
      <c r="E299" s="15">
        <v>14</v>
      </c>
      <c r="F299" s="15">
        <v>0</v>
      </c>
      <c r="G299" s="15">
        <v>3</v>
      </c>
      <c r="H299" s="15">
        <v>2.5000000000000001E-2</v>
      </c>
      <c r="I299" s="15">
        <v>2.86</v>
      </c>
      <c r="J299" s="15">
        <v>1.69</v>
      </c>
      <c r="K299" s="15">
        <v>5</v>
      </c>
      <c r="L299" s="15"/>
      <c r="M299" s="15"/>
    </row>
    <row r="300" spans="1:13" x14ac:dyDescent="0.25">
      <c r="A300" s="15" t="s">
        <v>1039</v>
      </c>
      <c r="B300" s="15" t="s">
        <v>1040</v>
      </c>
      <c r="C300" s="15" t="s">
        <v>1041</v>
      </c>
      <c r="D300" s="15">
        <v>72807</v>
      </c>
      <c r="E300" s="15">
        <v>9</v>
      </c>
      <c r="F300" s="15">
        <v>3</v>
      </c>
      <c r="G300" s="15">
        <v>3</v>
      </c>
      <c r="H300" s="15">
        <v>1.9E-2</v>
      </c>
      <c r="I300" s="15">
        <v>2.6</v>
      </c>
      <c r="J300" s="15">
        <v>2.0299999999999998</v>
      </c>
      <c r="K300" s="15">
        <v>5</v>
      </c>
      <c r="L300" s="15"/>
      <c r="M300" s="15"/>
    </row>
    <row r="301" spans="1:13" x14ac:dyDescent="0.25">
      <c r="A301" s="15" t="s">
        <v>1042</v>
      </c>
      <c r="B301" s="15" t="s">
        <v>1043</v>
      </c>
      <c r="C301" s="15" t="s">
        <v>1044</v>
      </c>
      <c r="D301" s="15">
        <v>82146</v>
      </c>
      <c r="E301" s="15">
        <v>8</v>
      </c>
      <c r="F301" s="15">
        <v>1</v>
      </c>
      <c r="G301" s="15">
        <v>3</v>
      </c>
      <c r="H301" s="15">
        <v>0.01</v>
      </c>
      <c r="I301" s="15">
        <v>2.06</v>
      </c>
      <c r="J301" s="15">
        <v>2.4700000000000002</v>
      </c>
      <c r="K301" s="15">
        <v>5</v>
      </c>
      <c r="L301" s="15"/>
      <c r="M301" s="15"/>
    </row>
    <row r="302" spans="1:13" x14ac:dyDescent="0.25">
      <c r="A302" s="15" t="s">
        <v>1045</v>
      </c>
      <c r="B302" s="15" t="s">
        <v>1046</v>
      </c>
      <c r="C302" s="15" t="s">
        <v>1047</v>
      </c>
      <c r="D302" s="15">
        <v>113887</v>
      </c>
      <c r="E302" s="15">
        <v>12</v>
      </c>
      <c r="F302" s="15">
        <v>2</v>
      </c>
      <c r="G302" s="15">
        <v>3</v>
      </c>
      <c r="H302" s="15">
        <v>8.9999999999999993E-3</v>
      </c>
      <c r="I302" s="15">
        <v>2.66</v>
      </c>
      <c r="J302" s="15">
        <v>1.99</v>
      </c>
      <c r="K302" s="15">
        <v>5</v>
      </c>
      <c r="L302" s="15"/>
      <c r="M302" s="15"/>
    </row>
    <row r="303" spans="1:13" x14ac:dyDescent="0.25">
      <c r="A303" s="15" t="s">
        <v>1048</v>
      </c>
      <c r="B303" s="15" t="s">
        <v>1049</v>
      </c>
      <c r="C303" s="15" t="s">
        <v>1050</v>
      </c>
      <c r="D303" s="15">
        <v>34348</v>
      </c>
      <c r="E303" s="15">
        <v>12</v>
      </c>
      <c r="F303" s="15">
        <v>0</v>
      </c>
      <c r="G303" s="15">
        <v>3</v>
      </c>
      <c r="H303" s="15">
        <v>2.9000000000000001E-2</v>
      </c>
      <c r="I303" s="15">
        <v>3.02</v>
      </c>
      <c r="J303" s="15">
        <v>1.81</v>
      </c>
      <c r="K303" s="15">
        <v>5</v>
      </c>
      <c r="L303" s="15"/>
      <c r="M303" s="15"/>
    </row>
    <row r="304" spans="1:13" x14ac:dyDescent="0.25">
      <c r="A304" s="15" t="s">
        <v>1051</v>
      </c>
      <c r="B304" s="15" t="s">
        <v>1052</v>
      </c>
      <c r="C304" s="15" t="s">
        <v>1053</v>
      </c>
      <c r="D304" s="15">
        <v>112206</v>
      </c>
      <c r="E304" s="15">
        <v>9</v>
      </c>
      <c r="F304" s="15">
        <v>3</v>
      </c>
      <c r="G304" s="15">
        <v>3</v>
      </c>
      <c r="H304" s="15">
        <v>0.06</v>
      </c>
      <c r="I304" s="15">
        <v>2.2999999999999998</v>
      </c>
      <c r="J304" s="15">
        <v>2.1800000000000002</v>
      </c>
      <c r="K304" s="15">
        <v>5</v>
      </c>
      <c r="L304" s="15"/>
      <c r="M304" s="15"/>
    </row>
    <row r="305" spans="1:13" x14ac:dyDescent="0.25">
      <c r="A305" s="15" t="s">
        <v>1054</v>
      </c>
      <c r="B305" s="15" t="s">
        <v>1055</v>
      </c>
      <c r="C305" s="15" t="s">
        <v>1056</v>
      </c>
      <c r="D305" s="15">
        <v>29167</v>
      </c>
      <c r="E305" s="15">
        <v>11</v>
      </c>
      <c r="F305" s="15">
        <v>1</v>
      </c>
      <c r="G305" s="15">
        <v>2</v>
      </c>
      <c r="H305" s="15">
        <v>1.7999999999999999E-2</v>
      </c>
      <c r="I305" s="15">
        <v>3.56</v>
      </c>
      <c r="J305" s="15">
        <v>1.37</v>
      </c>
      <c r="K305" s="15">
        <v>5</v>
      </c>
      <c r="L305" s="15"/>
      <c r="M305" s="15"/>
    </row>
    <row r="306" spans="1:13" x14ac:dyDescent="0.25">
      <c r="A306" s="15" t="s">
        <v>1057</v>
      </c>
      <c r="B306" s="15" t="s">
        <v>272</v>
      </c>
      <c r="C306" s="15" t="s">
        <v>1058</v>
      </c>
      <c r="D306" s="15">
        <v>50401</v>
      </c>
      <c r="E306" s="15">
        <v>16</v>
      </c>
      <c r="F306" s="15">
        <v>2</v>
      </c>
      <c r="G306" s="15">
        <v>3</v>
      </c>
      <c r="H306" s="15">
        <v>3.3000000000000002E-2</v>
      </c>
      <c r="I306" s="15">
        <v>3.19</v>
      </c>
      <c r="J306" s="15">
        <v>1.44</v>
      </c>
      <c r="K306" s="15">
        <v>5</v>
      </c>
      <c r="L306" s="15"/>
      <c r="M306" s="15"/>
    </row>
    <row r="307" spans="1:13" x14ac:dyDescent="0.25">
      <c r="A307" s="15" t="s">
        <v>1059</v>
      </c>
      <c r="B307" s="15" t="s">
        <v>1060</v>
      </c>
      <c r="C307" s="15" t="s">
        <v>1061</v>
      </c>
      <c r="D307" s="15">
        <v>42067</v>
      </c>
      <c r="E307" s="15">
        <v>13</v>
      </c>
      <c r="F307" s="15">
        <v>3</v>
      </c>
      <c r="G307" s="15">
        <v>3</v>
      </c>
      <c r="H307" s="15">
        <v>0.15</v>
      </c>
      <c r="I307" s="15">
        <v>3.73</v>
      </c>
      <c r="J307" s="15">
        <v>1.43</v>
      </c>
      <c r="K307" s="15">
        <v>5</v>
      </c>
      <c r="L307" s="15"/>
      <c r="M307" s="15"/>
    </row>
    <row r="308" spans="1:13" x14ac:dyDescent="0.25">
      <c r="A308" s="15" t="s">
        <v>1062</v>
      </c>
      <c r="B308" s="15" t="s">
        <v>1063</v>
      </c>
      <c r="C308" s="15" t="s">
        <v>1064</v>
      </c>
      <c r="D308" s="15">
        <v>386214</v>
      </c>
      <c r="E308" s="15">
        <v>7</v>
      </c>
      <c r="F308" s="15">
        <v>0</v>
      </c>
      <c r="G308" s="15">
        <v>2</v>
      </c>
      <c r="H308" s="15">
        <v>1E-3</v>
      </c>
      <c r="I308" s="15">
        <v>1.84</v>
      </c>
      <c r="J308" s="15">
        <v>2.87</v>
      </c>
      <c r="K308" s="15">
        <v>5</v>
      </c>
      <c r="L308" s="15"/>
      <c r="M308" s="15"/>
    </row>
    <row r="309" spans="1:13" x14ac:dyDescent="0.25">
      <c r="A309" s="15" t="s">
        <v>1065</v>
      </c>
      <c r="B309" s="15" t="s">
        <v>1066</v>
      </c>
      <c r="C309" s="15" t="s">
        <v>1067</v>
      </c>
      <c r="D309" s="15">
        <v>50211</v>
      </c>
      <c r="E309" s="15">
        <v>8</v>
      </c>
      <c r="F309" s="15">
        <v>0</v>
      </c>
      <c r="G309" s="15">
        <v>2</v>
      </c>
      <c r="H309" s="15">
        <v>7.0000000000000001E-3</v>
      </c>
      <c r="I309" s="15">
        <v>2.69</v>
      </c>
      <c r="J309" s="15">
        <v>1.98</v>
      </c>
      <c r="K309" s="15">
        <v>5</v>
      </c>
      <c r="L309" s="15"/>
      <c r="M309" s="15"/>
    </row>
    <row r="310" spans="1:13" x14ac:dyDescent="0.25">
      <c r="A310" s="15" t="s">
        <v>1068</v>
      </c>
      <c r="B310" s="15" t="s">
        <v>55</v>
      </c>
      <c r="C310" s="15" t="s">
        <v>1069</v>
      </c>
      <c r="D310" s="15">
        <v>78294</v>
      </c>
      <c r="E310" s="15">
        <v>15</v>
      </c>
      <c r="F310" s="15">
        <v>3</v>
      </c>
      <c r="G310" s="15">
        <v>3</v>
      </c>
      <c r="H310" s="15">
        <v>2.4E-2</v>
      </c>
      <c r="I310" s="15">
        <v>2.79</v>
      </c>
      <c r="J310" s="15">
        <v>1.46</v>
      </c>
      <c r="K310" s="15">
        <v>4</v>
      </c>
      <c r="L310" s="15"/>
      <c r="M310" s="15"/>
    </row>
    <row r="311" spans="1:13" x14ac:dyDescent="0.25">
      <c r="A311" s="15" t="s">
        <v>1070</v>
      </c>
      <c r="B311" s="15" t="s">
        <v>29</v>
      </c>
      <c r="C311" s="15" t="s">
        <v>1071</v>
      </c>
      <c r="D311" s="15">
        <v>26454</v>
      </c>
      <c r="E311" s="15">
        <v>14</v>
      </c>
      <c r="F311" s="15">
        <v>3</v>
      </c>
      <c r="G311" s="15">
        <v>3</v>
      </c>
      <c r="H311" s="15">
        <v>7.2999999999999995E-2</v>
      </c>
      <c r="I311" s="15">
        <v>2.88</v>
      </c>
      <c r="J311" s="15">
        <v>1.33</v>
      </c>
      <c r="K311" s="15">
        <v>4</v>
      </c>
      <c r="L311" s="15"/>
      <c r="M311" s="15"/>
    </row>
    <row r="312" spans="1:13" x14ac:dyDescent="0.25">
      <c r="A312" s="15" t="s">
        <v>1072</v>
      </c>
      <c r="B312" s="15" t="s">
        <v>1073</v>
      </c>
      <c r="C312" s="15" t="s">
        <v>1074</v>
      </c>
      <c r="D312" s="15">
        <v>38776</v>
      </c>
      <c r="E312" s="15">
        <v>10</v>
      </c>
      <c r="F312" s="15">
        <v>2</v>
      </c>
      <c r="G312" s="15">
        <v>3</v>
      </c>
      <c r="H312" s="15">
        <v>2.3E-2</v>
      </c>
      <c r="I312" s="15">
        <v>2.39</v>
      </c>
      <c r="J312" s="15">
        <v>1.68</v>
      </c>
      <c r="K312" s="15">
        <v>4</v>
      </c>
      <c r="L312" s="15"/>
      <c r="M312" s="15"/>
    </row>
    <row r="313" spans="1:13" x14ac:dyDescent="0.25">
      <c r="A313" s="15" t="s">
        <v>1075</v>
      </c>
      <c r="B313" s="15" t="s">
        <v>1076</v>
      </c>
      <c r="C313" s="15" t="s">
        <v>1077</v>
      </c>
      <c r="D313" s="15">
        <v>82507</v>
      </c>
      <c r="E313" s="15">
        <v>7</v>
      </c>
      <c r="F313" s="15">
        <v>0</v>
      </c>
      <c r="G313" s="15">
        <v>2</v>
      </c>
      <c r="H313" s="15">
        <v>4.0000000000000001E-3</v>
      </c>
      <c r="I313" s="15">
        <v>2.2400000000000002</v>
      </c>
      <c r="J313" s="15">
        <v>1.72</v>
      </c>
      <c r="K313" s="15">
        <v>4</v>
      </c>
      <c r="L313" s="15"/>
      <c r="M313" s="15"/>
    </row>
    <row r="314" spans="1:13" x14ac:dyDescent="0.25">
      <c r="A314" s="15" t="s">
        <v>1078</v>
      </c>
      <c r="B314" s="15" t="s">
        <v>1079</v>
      </c>
      <c r="C314" s="15" t="s">
        <v>1080</v>
      </c>
      <c r="D314" s="15">
        <v>67486</v>
      </c>
      <c r="E314" s="15">
        <v>15</v>
      </c>
      <c r="F314" s="15">
        <v>3</v>
      </c>
      <c r="G314" s="15">
        <v>3</v>
      </c>
      <c r="H314" s="15">
        <v>5.3999999999999999E-2</v>
      </c>
      <c r="I314" s="15">
        <v>2.98</v>
      </c>
      <c r="J314" s="15">
        <v>1.31</v>
      </c>
      <c r="K314" s="15">
        <v>4</v>
      </c>
      <c r="L314" s="15"/>
      <c r="M314" s="15"/>
    </row>
    <row r="315" spans="1:13" x14ac:dyDescent="0.25">
      <c r="A315" s="15" t="s">
        <v>1081</v>
      </c>
      <c r="B315" s="15" t="s">
        <v>1082</v>
      </c>
      <c r="C315" s="15" t="s">
        <v>1083</v>
      </c>
      <c r="D315" s="15">
        <v>33743</v>
      </c>
      <c r="E315" s="15">
        <v>14</v>
      </c>
      <c r="F315" s="15">
        <v>2</v>
      </c>
      <c r="G315" s="15">
        <v>3</v>
      </c>
      <c r="H315" s="15">
        <v>3.5999999999999997E-2</v>
      </c>
      <c r="I315" s="15">
        <v>2.92</v>
      </c>
      <c r="J315" s="15">
        <v>1.44</v>
      </c>
      <c r="K315" s="15">
        <v>4</v>
      </c>
      <c r="L315" s="15"/>
      <c r="M315" s="15"/>
    </row>
    <row r="316" spans="1:13" x14ac:dyDescent="0.25">
      <c r="A316" s="15" t="s">
        <v>1084</v>
      </c>
      <c r="B316" s="15" t="s">
        <v>1085</v>
      </c>
      <c r="C316" s="15" t="s">
        <v>1086</v>
      </c>
      <c r="D316" s="15">
        <v>24804</v>
      </c>
      <c r="E316" s="15">
        <v>14</v>
      </c>
      <c r="F316" s="15">
        <v>3</v>
      </c>
      <c r="G316" s="15">
        <v>3</v>
      </c>
      <c r="H316" s="15">
        <v>0.19500000000000001</v>
      </c>
      <c r="I316" s="15">
        <v>3.32</v>
      </c>
      <c r="J316" s="15">
        <v>1.26</v>
      </c>
      <c r="K316" s="15">
        <v>4</v>
      </c>
      <c r="L316" s="15"/>
      <c r="M316" s="15"/>
    </row>
    <row r="317" spans="1:13" x14ac:dyDescent="0.25">
      <c r="A317" s="15" t="s">
        <v>1087</v>
      </c>
      <c r="B317" s="15" t="s">
        <v>1088</v>
      </c>
      <c r="C317" s="15" t="s">
        <v>1089</v>
      </c>
      <c r="D317" s="15">
        <v>30041</v>
      </c>
      <c r="E317" s="15">
        <v>7</v>
      </c>
      <c r="F317" s="15">
        <v>0</v>
      </c>
      <c r="G317" s="15">
        <v>3</v>
      </c>
      <c r="H317" s="15">
        <v>1.7999999999999999E-2</v>
      </c>
      <c r="I317" s="15">
        <v>1.85</v>
      </c>
      <c r="J317" s="15">
        <v>2.2999999999999998</v>
      </c>
      <c r="K317" s="15">
        <v>4</v>
      </c>
      <c r="L317" s="15"/>
      <c r="M317" s="15"/>
    </row>
    <row r="318" spans="1:13" x14ac:dyDescent="0.25">
      <c r="A318" s="15" t="s">
        <v>1090</v>
      </c>
      <c r="B318" s="15" t="s">
        <v>1091</v>
      </c>
      <c r="C318" s="15" t="s">
        <v>1092</v>
      </c>
      <c r="D318" s="15">
        <v>29952</v>
      </c>
      <c r="E318" s="15">
        <v>13</v>
      </c>
      <c r="F318" s="15">
        <v>1</v>
      </c>
      <c r="G318" s="15">
        <v>3</v>
      </c>
      <c r="H318" s="15">
        <v>2.3E-2</v>
      </c>
      <c r="I318" s="15">
        <v>2.58</v>
      </c>
      <c r="J318" s="15">
        <v>1.67</v>
      </c>
      <c r="K318" s="15">
        <v>4</v>
      </c>
      <c r="L318" s="15"/>
      <c r="M318" s="15"/>
    </row>
    <row r="319" spans="1:13" x14ac:dyDescent="0.25">
      <c r="A319" s="15" t="s">
        <v>1093</v>
      </c>
      <c r="B319" s="15" t="s">
        <v>1094</v>
      </c>
      <c r="C319" s="15" t="s">
        <v>1061</v>
      </c>
      <c r="D319" s="15">
        <v>47927</v>
      </c>
      <c r="E319" s="15">
        <v>9</v>
      </c>
      <c r="F319" s="15">
        <v>1</v>
      </c>
      <c r="G319" s="15">
        <v>3</v>
      </c>
      <c r="H319" s="15">
        <v>1.4E-2</v>
      </c>
      <c r="I319" s="15">
        <v>2.27</v>
      </c>
      <c r="J319" s="15">
        <v>1.62</v>
      </c>
      <c r="K319" s="15">
        <v>4</v>
      </c>
      <c r="L319" s="15"/>
      <c r="M319" s="15"/>
    </row>
    <row r="320" spans="1:13" x14ac:dyDescent="0.25">
      <c r="A320" s="15" t="s">
        <v>1095</v>
      </c>
      <c r="B320" s="15" t="s">
        <v>1096</v>
      </c>
      <c r="C320" s="15" t="s">
        <v>1097</v>
      </c>
      <c r="D320" s="15">
        <v>119711</v>
      </c>
      <c r="E320" s="15">
        <v>8</v>
      </c>
      <c r="F320" s="15">
        <v>1</v>
      </c>
      <c r="G320" s="15">
        <v>3</v>
      </c>
      <c r="H320" s="15">
        <v>8.9999999999999993E-3</v>
      </c>
      <c r="I320" s="15">
        <v>2.2000000000000002</v>
      </c>
      <c r="J320" s="15">
        <v>1.86</v>
      </c>
      <c r="K320" s="15">
        <v>4</v>
      </c>
      <c r="L320" s="15"/>
      <c r="M320" s="15"/>
    </row>
    <row r="321" spans="1:13" x14ac:dyDescent="0.25">
      <c r="A321" s="15" t="s">
        <v>1098</v>
      </c>
      <c r="B321" s="15" t="s">
        <v>1099</v>
      </c>
      <c r="C321" s="15" t="s">
        <v>1100</v>
      </c>
      <c r="D321" s="15">
        <v>10875</v>
      </c>
      <c r="E321" s="15">
        <v>9</v>
      </c>
      <c r="F321" s="15">
        <v>0</v>
      </c>
      <c r="G321" s="15">
        <v>2</v>
      </c>
      <c r="H321" s="15">
        <v>0.03</v>
      </c>
      <c r="I321" s="15">
        <v>2.85</v>
      </c>
      <c r="J321" s="15">
        <v>1.43</v>
      </c>
      <c r="K321" s="15">
        <v>4</v>
      </c>
      <c r="L321" s="15"/>
      <c r="M321" s="15"/>
    </row>
    <row r="322" spans="1:13" x14ac:dyDescent="0.25">
      <c r="A322" s="15" t="s">
        <v>1101</v>
      </c>
      <c r="B322" s="15" t="s">
        <v>303</v>
      </c>
      <c r="C322" s="15" t="s">
        <v>1102</v>
      </c>
      <c r="D322" s="15">
        <v>66976</v>
      </c>
      <c r="E322" s="15">
        <v>12</v>
      </c>
      <c r="F322" s="15">
        <v>3</v>
      </c>
      <c r="G322" s="15">
        <v>3</v>
      </c>
      <c r="H322" s="15">
        <v>2.3E-2</v>
      </c>
      <c r="I322" s="15">
        <v>2.29</v>
      </c>
      <c r="J322" s="15">
        <v>1.89</v>
      </c>
      <c r="K322" s="15">
        <v>4</v>
      </c>
      <c r="L322" s="15"/>
      <c r="M322" s="15"/>
    </row>
    <row r="323" spans="1:13" x14ac:dyDescent="0.25">
      <c r="A323" s="15" t="s">
        <v>1103</v>
      </c>
      <c r="B323" s="15" t="s">
        <v>1104</v>
      </c>
      <c r="C323" s="15" t="s">
        <v>1105</v>
      </c>
      <c r="D323" s="15">
        <v>30683</v>
      </c>
      <c r="E323" s="15">
        <v>13</v>
      </c>
      <c r="F323" s="15">
        <v>3</v>
      </c>
      <c r="G323" s="15">
        <v>3</v>
      </c>
      <c r="H323" s="15">
        <v>0.107</v>
      </c>
      <c r="I323" s="15">
        <v>2.87</v>
      </c>
      <c r="J323" s="15">
        <v>1.42</v>
      </c>
      <c r="K323" s="15">
        <v>4</v>
      </c>
      <c r="L323" s="15"/>
      <c r="M323" s="15"/>
    </row>
    <row r="324" spans="1:13" x14ac:dyDescent="0.25">
      <c r="A324" s="15" t="s">
        <v>1106</v>
      </c>
      <c r="B324" s="15" t="s">
        <v>1107</v>
      </c>
      <c r="C324" s="15" t="s">
        <v>1108</v>
      </c>
      <c r="D324" s="15">
        <v>30478</v>
      </c>
      <c r="E324" s="15">
        <v>12</v>
      </c>
      <c r="F324" s="15">
        <v>2</v>
      </c>
      <c r="G324" s="15">
        <v>2</v>
      </c>
      <c r="H324" s="15">
        <v>6.3E-2</v>
      </c>
      <c r="I324" s="15">
        <v>3.59</v>
      </c>
      <c r="J324" s="15">
        <v>1.1100000000000001</v>
      </c>
      <c r="K324" s="15">
        <v>4</v>
      </c>
      <c r="L324" s="15"/>
      <c r="M324" s="15"/>
    </row>
    <row r="325" spans="1:13" x14ac:dyDescent="0.25">
      <c r="A325" s="15" t="s">
        <v>1109</v>
      </c>
      <c r="B325" s="15" t="s">
        <v>1110</v>
      </c>
      <c r="C325" s="15" t="s">
        <v>1111</v>
      </c>
      <c r="D325" s="15">
        <v>44958</v>
      </c>
      <c r="E325" s="15">
        <v>11</v>
      </c>
      <c r="F325" s="15">
        <v>1</v>
      </c>
      <c r="G325" s="15">
        <v>3</v>
      </c>
      <c r="H325" s="15">
        <v>1.6E-2</v>
      </c>
      <c r="I325" s="15">
        <v>2.08</v>
      </c>
      <c r="J325" s="15">
        <v>1.71</v>
      </c>
      <c r="K325" s="15">
        <v>4</v>
      </c>
      <c r="L325" s="15"/>
      <c r="M325" s="15"/>
    </row>
    <row r="326" spans="1:13" x14ac:dyDescent="0.25">
      <c r="A326" s="15" t="s">
        <v>1112</v>
      </c>
      <c r="B326" s="15" t="s">
        <v>1113</v>
      </c>
      <c r="C326" s="15" t="s">
        <v>460</v>
      </c>
      <c r="D326" s="15">
        <v>35108</v>
      </c>
      <c r="E326" s="15">
        <v>8</v>
      </c>
      <c r="F326" s="15">
        <v>0</v>
      </c>
      <c r="G326" s="15">
        <v>2</v>
      </c>
      <c r="H326" s="15">
        <v>0.01</v>
      </c>
      <c r="I326" s="15">
        <v>2.5499999999999998</v>
      </c>
      <c r="J326" s="15">
        <v>1.65</v>
      </c>
      <c r="K326" s="15">
        <v>4</v>
      </c>
      <c r="L326" s="15"/>
      <c r="M326" s="15"/>
    </row>
    <row r="327" spans="1:13" x14ac:dyDescent="0.25">
      <c r="A327" s="15" t="s">
        <v>1114</v>
      </c>
      <c r="B327" s="15" t="s">
        <v>1115</v>
      </c>
      <c r="C327" s="15" t="s">
        <v>1116</v>
      </c>
      <c r="D327" s="15">
        <v>26096</v>
      </c>
      <c r="E327" s="15">
        <v>8</v>
      </c>
      <c r="F327" s="15">
        <v>0</v>
      </c>
      <c r="G327" s="15">
        <v>2</v>
      </c>
      <c r="H327" s="15">
        <v>1.4999999999999999E-2</v>
      </c>
      <c r="I327" s="15">
        <v>2.42</v>
      </c>
      <c r="J327" s="15">
        <v>1.51</v>
      </c>
      <c r="K327" s="15">
        <v>4</v>
      </c>
      <c r="L327" s="15"/>
      <c r="M327" s="15"/>
    </row>
    <row r="328" spans="1:13" x14ac:dyDescent="0.25">
      <c r="A328" s="15" t="s">
        <v>1117</v>
      </c>
      <c r="B328" s="15" t="s">
        <v>1118</v>
      </c>
      <c r="C328" s="15" t="s">
        <v>1119</v>
      </c>
      <c r="D328" s="15">
        <v>25924</v>
      </c>
      <c r="E328" s="15">
        <v>15</v>
      </c>
      <c r="F328" s="15">
        <v>3</v>
      </c>
      <c r="G328" s="15">
        <v>3</v>
      </c>
      <c r="H328" s="15">
        <v>0.41399999999999998</v>
      </c>
      <c r="I328" s="15">
        <v>3.41</v>
      </c>
      <c r="J328" s="15">
        <v>1.1100000000000001</v>
      </c>
      <c r="K328" s="15">
        <v>4</v>
      </c>
      <c r="L328" s="15"/>
      <c r="M328" s="15"/>
    </row>
    <row r="329" spans="1:13" x14ac:dyDescent="0.25">
      <c r="A329" s="15" t="s">
        <v>1120</v>
      </c>
      <c r="B329" s="15" t="s">
        <v>1121</v>
      </c>
      <c r="C329" s="15" t="s">
        <v>1122</v>
      </c>
      <c r="D329" s="15">
        <v>25600</v>
      </c>
      <c r="E329" s="15">
        <v>11</v>
      </c>
      <c r="F329" s="15">
        <v>0</v>
      </c>
      <c r="G329" s="15">
        <v>2</v>
      </c>
      <c r="H329" s="15">
        <v>1.4999999999999999E-2</v>
      </c>
      <c r="I329" s="15">
        <v>2.79</v>
      </c>
      <c r="J329" s="15">
        <v>1.51</v>
      </c>
      <c r="K329" s="15">
        <v>4</v>
      </c>
      <c r="L329" s="15"/>
      <c r="M329" s="15"/>
    </row>
    <row r="330" spans="1:13" x14ac:dyDescent="0.25">
      <c r="A330" s="15" t="s">
        <v>1123</v>
      </c>
      <c r="B330" s="15" t="s">
        <v>1124</v>
      </c>
      <c r="C330" s="15" t="s">
        <v>1125</v>
      </c>
      <c r="D330" s="15">
        <v>27814</v>
      </c>
      <c r="E330" s="15">
        <v>14</v>
      </c>
      <c r="F330" s="15">
        <v>0</v>
      </c>
      <c r="G330" s="15">
        <v>3</v>
      </c>
      <c r="H330" s="15">
        <v>4.5999999999999999E-2</v>
      </c>
      <c r="I330" s="15">
        <v>2.77</v>
      </c>
      <c r="J330" s="15">
        <v>1.58</v>
      </c>
      <c r="K330" s="15">
        <v>4</v>
      </c>
      <c r="L330" s="15"/>
      <c r="M330" s="15"/>
    </row>
    <row r="331" spans="1:13" x14ac:dyDescent="0.25">
      <c r="A331" s="15" t="s">
        <v>1126</v>
      </c>
      <c r="B331" s="15" t="s">
        <v>1127</v>
      </c>
      <c r="C331" s="15" t="s">
        <v>1128</v>
      </c>
      <c r="D331" s="15">
        <v>28485</v>
      </c>
      <c r="E331" s="15">
        <v>13</v>
      </c>
      <c r="F331" s="15">
        <v>2</v>
      </c>
      <c r="G331" s="15">
        <v>3</v>
      </c>
      <c r="H331" s="15">
        <v>3.2000000000000001E-2</v>
      </c>
      <c r="I331" s="15">
        <v>2.37</v>
      </c>
      <c r="J331" s="15">
        <v>1.6</v>
      </c>
      <c r="K331" s="15">
        <v>4</v>
      </c>
      <c r="L331" s="15"/>
      <c r="M331" s="15"/>
    </row>
    <row r="332" spans="1:13" x14ac:dyDescent="0.25">
      <c r="A332" s="15" t="s">
        <v>1129</v>
      </c>
      <c r="B332" s="15" t="s">
        <v>1130</v>
      </c>
      <c r="C332" s="15" t="s">
        <v>1131</v>
      </c>
      <c r="D332" s="15">
        <v>23698</v>
      </c>
      <c r="E332" s="15">
        <v>8</v>
      </c>
      <c r="F332" s="15">
        <v>3</v>
      </c>
      <c r="G332" s="15">
        <v>3</v>
      </c>
      <c r="H332" s="15">
        <v>5.8999999999999997E-2</v>
      </c>
      <c r="I332" s="15">
        <v>2.5</v>
      </c>
      <c r="J332" s="15">
        <v>1.79</v>
      </c>
      <c r="K332" s="15">
        <v>4</v>
      </c>
      <c r="L332" s="15"/>
      <c r="M332" s="15"/>
    </row>
    <row r="333" spans="1:13" x14ac:dyDescent="0.25">
      <c r="A333" s="15" t="s">
        <v>1132</v>
      </c>
      <c r="B333" s="15" t="s">
        <v>1133</v>
      </c>
      <c r="C333" s="15" t="s">
        <v>1134</v>
      </c>
      <c r="D333" s="15">
        <v>92311</v>
      </c>
      <c r="E333" s="15">
        <v>8</v>
      </c>
      <c r="F333" s="15">
        <v>1</v>
      </c>
      <c r="G333" s="15">
        <v>3</v>
      </c>
      <c r="H333" s="15">
        <v>8.0000000000000002E-3</v>
      </c>
      <c r="I333" s="15">
        <v>1.29</v>
      </c>
      <c r="J333" s="15">
        <v>2.93</v>
      </c>
      <c r="K333" s="15">
        <v>4</v>
      </c>
      <c r="L333" s="15"/>
      <c r="M333" s="15"/>
    </row>
    <row r="334" spans="1:13" x14ac:dyDescent="0.25">
      <c r="A334" s="15" t="s">
        <v>1135</v>
      </c>
      <c r="B334" s="15" t="s">
        <v>1136</v>
      </c>
      <c r="C334" s="15" t="s">
        <v>1137</v>
      </c>
      <c r="D334" s="15">
        <v>37927</v>
      </c>
      <c r="E334" s="15">
        <v>12</v>
      </c>
      <c r="F334" s="15">
        <v>2</v>
      </c>
      <c r="G334" s="15">
        <v>3</v>
      </c>
      <c r="H334" s="15">
        <v>2.3E-2</v>
      </c>
      <c r="I334" s="15">
        <v>2.42</v>
      </c>
      <c r="J334" s="15">
        <v>1.47</v>
      </c>
      <c r="K334" s="15">
        <v>4</v>
      </c>
      <c r="L334" s="15"/>
      <c r="M334" s="15"/>
    </row>
    <row r="335" spans="1:13" x14ac:dyDescent="0.25">
      <c r="A335" s="15" t="s">
        <v>1138</v>
      </c>
      <c r="B335" s="15" t="s">
        <v>1139</v>
      </c>
      <c r="C335" s="15" t="s">
        <v>1140</v>
      </c>
      <c r="D335" s="15">
        <v>60418</v>
      </c>
      <c r="E335" s="15">
        <v>14</v>
      </c>
      <c r="F335" s="15">
        <v>2</v>
      </c>
      <c r="G335" s="15">
        <v>2</v>
      </c>
      <c r="H335" s="15">
        <v>1.2E-2</v>
      </c>
      <c r="I335" s="15">
        <v>3.12</v>
      </c>
      <c r="J335" s="15">
        <v>1.34</v>
      </c>
      <c r="K335" s="15">
        <v>4</v>
      </c>
      <c r="L335" s="15"/>
      <c r="M335" s="15"/>
    </row>
    <row r="336" spans="1:13" x14ac:dyDescent="0.25">
      <c r="A336" s="15" t="s">
        <v>1141</v>
      </c>
      <c r="B336" s="15" t="s">
        <v>1142</v>
      </c>
      <c r="C336" s="15" t="s">
        <v>1143</v>
      </c>
      <c r="D336" s="15">
        <v>28736</v>
      </c>
      <c r="E336" s="15">
        <v>7</v>
      </c>
      <c r="F336" s="15">
        <v>0</v>
      </c>
      <c r="G336" s="15">
        <v>2</v>
      </c>
      <c r="H336" s="15">
        <v>1.2E-2</v>
      </c>
      <c r="I336" s="15">
        <v>2.38</v>
      </c>
      <c r="J336" s="15">
        <v>1.56</v>
      </c>
      <c r="K336" s="15">
        <v>4</v>
      </c>
      <c r="L336" s="15"/>
      <c r="M336" s="15"/>
    </row>
    <row r="337" spans="1:13" x14ac:dyDescent="0.25">
      <c r="A337" s="15" t="s">
        <v>1144</v>
      </c>
      <c r="B337" s="15" t="s">
        <v>1145</v>
      </c>
      <c r="C337" s="15" t="s">
        <v>1146</v>
      </c>
      <c r="D337" s="15">
        <v>57364</v>
      </c>
      <c r="E337" s="15">
        <v>13</v>
      </c>
      <c r="F337" s="15">
        <v>0</v>
      </c>
      <c r="G337" s="15">
        <v>2</v>
      </c>
      <c r="H337" s="15">
        <v>6.0000000000000001E-3</v>
      </c>
      <c r="I337" s="15">
        <v>2.69</v>
      </c>
      <c r="J337" s="15">
        <v>1.52</v>
      </c>
      <c r="K337" s="15">
        <v>4</v>
      </c>
      <c r="L337" s="15"/>
      <c r="M337" s="15"/>
    </row>
    <row r="338" spans="1:13" x14ac:dyDescent="0.25">
      <c r="A338" s="15" t="s">
        <v>1147</v>
      </c>
      <c r="B338" s="15" t="s">
        <v>1148</v>
      </c>
      <c r="C338" s="15" t="s">
        <v>1149</v>
      </c>
      <c r="D338" s="15">
        <v>100713</v>
      </c>
      <c r="E338" s="15">
        <v>13</v>
      </c>
      <c r="F338" s="15">
        <v>1</v>
      </c>
      <c r="G338" s="15">
        <v>3</v>
      </c>
      <c r="H338" s="15">
        <v>7.0000000000000001E-3</v>
      </c>
      <c r="I338" s="15">
        <v>2.2200000000000002</v>
      </c>
      <c r="J338" s="15">
        <v>1.58</v>
      </c>
      <c r="K338" s="15">
        <v>4</v>
      </c>
      <c r="L338" s="15"/>
      <c r="M338" s="15"/>
    </row>
    <row r="339" spans="1:13" x14ac:dyDescent="0.25">
      <c r="A339" s="15" t="s">
        <v>1150</v>
      </c>
      <c r="B339" s="15" t="s">
        <v>1151</v>
      </c>
      <c r="C339" s="15" t="s">
        <v>1152</v>
      </c>
      <c r="D339" s="15">
        <v>88311</v>
      </c>
      <c r="E339" s="15">
        <v>8</v>
      </c>
      <c r="F339" s="15">
        <v>3</v>
      </c>
      <c r="G339" s="15">
        <v>3</v>
      </c>
      <c r="H339" s="15">
        <v>1.2E-2</v>
      </c>
      <c r="I339" s="15">
        <v>1.71</v>
      </c>
      <c r="J339" s="15">
        <v>2.16</v>
      </c>
      <c r="K339" s="15">
        <v>4</v>
      </c>
      <c r="L339" s="15"/>
      <c r="M339" s="15"/>
    </row>
    <row r="340" spans="1:13" x14ac:dyDescent="0.25">
      <c r="A340" s="15" t="s">
        <v>1153</v>
      </c>
      <c r="B340" s="15" t="s">
        <v>1154</v>
      </c>
      <c r="C340" s="15" t="s">
        <v>1155</v>
      </c>
      <c r="D340" s="15">
        <v>24707</v>
      </c>
      <c r="E340" s="15">
        <v>14</v>
      </c>
      <c r="F340" s="15">
        <v>1</v>
      </c>
      <c r="G340" s="15">
        <v>3</v>
      </c>
      <c r="H340" s="15">
        <v>2.9000000000000001E-2</v>
      </c>
      <c r="I340" s="15">
        <v>2.56</v>
      </c>
      <c r="J340" s="15">
        <v>1.54</v>
      </c>
      <c r="K340" s="15">
        <v>4</v>
      </c>
      <c r="L340" s="15"/>
      <c r="M340" s="15"/>
    </row>
    <row r="341" spans="1:13" x14ac:dyDescent="0.25">
      <c r="A341" s="15" t="s">
        <v>1156</v>
      </c>
      <c r="B341" s="15" t="s">
        <v>1157</v>
      </c>
      <c r="C341" s="15" t="s">
        <v>839</v>
      </c>
      <c r="D341" s="15">
        <v>58819</v>
      </c>
      <c r="E341" s="15">
        <v>10</v>
      </c>
      <c r="F341" s="15">
        <v>3</v>
      </c>
      <c r="G341" s="15">
        <v>3</v>
      </c>
      <c r="H341" s="15">
        <v>3.3000000000000002E-2</v>
      </c>
      <c r="I341" s="15">
        <v>2.68</v>
      </c>
      <c r="J341" s="15">
        <v>1.6</v>
      </c>
      <c r="K341" s="15">
        <v>4</v>
      </c>
      <c r="L341" s="15"/>
      <c r="M341" s="15"/>
    </row>
    <row r="342" spans="1:13" x14ac:dyDescent="0.25">
      <c r="A342" s="15" t="s">
        <v>1158</v>
      </c>
      <c r="B342" s="15" t="s">
        <v>1159</v>
      </c>
      <c r="C342" s="15" t="s">
        <v>1160</v>
      </c>
      <c r="D342" s="15">
        <v>15446</v>
      </c>
      <c r="E342" s="15">
        <v>8</v>
      </c>
      <c r="F342" s="15">
        <v>1</v>
      </c>
      <c r="G342" s="15">
        <v>2</v>
      </c>
      <c r="H342" s="15">
        <v>3.4000000000000002E-2</v>
      </c>
      <c r="I342" s="15">
        <v>3.03</v>
      </c>
      <c r="J342" s="15">
        <v>1.36</v>
      </c>
      <c r="K342" s="15">
        <v>4</v>
      </c>
      <c r="L342" s="15"/>
      <c r="M342" s="15"/>
    </row>
    <row r="343" spans="1:13" x14ac:dyDescent="0.25">
      <c r="A343" s="15" t="s">
        <v>1161</v>
      </c>
      <c r="B343" s="15" t="s">
        <v>40</v>
      </c>
      <c r="C343" s="15" t="s">
        <v>4636</v>
      </c>
      <c r="D343" s="15">
        <v>26426</v>
      </c>
      <c r="E343" s="15">
        <v>15</v>
      </c>
      <c r="F343" s="15">
        <v>3</v>
      </c>
      <c r="G343" s="15">
        <v>3</v>
      </c>
      <c r="H343" s="15">
        <v>7.3999999999999996E-2</v>
      </c>
      <c r="I343" s="15">
        <v>2.65</v>
      </c>
      <c r="J343" s="15">
        <v>1.22</v>
      </c>
      <c r="K343" s="15">
        <v>3</v>
      </c>
      <c r="L343" s="15"/>
      <c r="M343" s="15"/>
    </row>
    <row r="344" spans="1:13" x14ac:dyDescent="0.25">
      <c r="A344" s="15" t="s">
        <v>1162</v>
      </c>
      <c r="B344" s="15" t="s">
        <v>1163</v>
      </c>
      <c r="C344" s="15" t="s">
        <v>1164</v>
      </c>
      <c r="D344" s="15">
        <v>16533</v>
      </c>
      <c r="E344" s="15">
        <v>16</v>
      </c>
      <c r="F344" s="15">
        <v>3</v>
      </c>
      <c r="G344" s="15">
        <v>3</v>
      </c>
      <c r="H344" s="15">
        <v>0.192</v>
      </c>
      <c r="I344" s="15">
        <v>2.74</v>
      </c>
      <c r="J344" s="15">
        <v>1.1200000000000001</v>
      </c>
      <c r="K344" s="15">
        <v>3</v>
      </c>
      <c r="L344" s="15"/>
      <c r="M344" s="15"/>
    </row>
    <row r="345" spans="1:13" x14ac:dyDescent="0.25">
      <c r="A345" s="15" t="s">
        <v>1165</v>
      </c>
      <c r="B345" s="15" t="s">
        <v>1166</v>
      </c>
      <c r="C345" s="15" t="s">
        <v>1167</v>
      </c>
      <c r="D345" s="15">
        <v>105558</v>
      </c>
      <c r="E345" s="15">
        <v>6</v>
      </c>
      <c r="F345" s="15">
        <v>2</v>
      </c>
      <c r="G345" s="15">
        <v>3</v>
      </c>
      <c r="H345" s="15">
        <v>1.7000000000000001E-2</v>
      </c>
      <c r="I345" s="15">
        <v>1.32</v>
      </c>
      <c r="J345" s="15">
        <v>1.97</v>
      </c>
      <c r="K345" s="15">
        <v>3</v>
      </c>
      <c r="L345" s="15"/>
      <c r="M345" s="15"/>
    </row>
    <row r="346" spans="1:13" x14ac:dyDescent="0.25">
      <c r="A346" s="15" t="s">
        <v>1168</v>
      </c>
      <c r="B346" s="15" t="s">
        <v>1169</v>
      </c>
      <c r="C346" s="15" t="s">
        <v>1170</v>
      </c>
      <c r="D346" s="15">
        <v>16154</v>
      </c>
      <c r="E346" s="15">
        <v>13</v>
      </c>
      <c r="F346" s="15">
        <v>2</v>
      </c>
      <c r="G346" s="15">
        <v>3</v>
      </c>
      <c r="H346" s="15">
        <v>5.1999999999999998E-2</v>
      </c>
      <c r="I346" s="15">
        <v>2.27</v>
      </c>
      <c r="J346" s="15">
        <v>1.31</v>
      </c>
      <c r="K346" s="15">
        <v>3</v>
      </c>
      <c r="L346" s="15"/>
      <c r="M346" s="15"/>
    </row>
    <row r="347" spans="1:13" x14ac:dyDescent="0.25">
      <c r="A347" s="15" t="s">
        <v>1171</v>
      </c>
      <c r="B347" s="15" t="s">
        <v>1172</v>
      </c>
      <c r="C347" s="15" t="s">
        <v>1173</v>
      </c>
      <c r="D347" s="15">
        <v>55372</v>
      </c>
      <c r="E347" s="15">
        <v>15</v>
      </c>
      <c r="F347" s="15">
        <v>3</v>
      </c>
      <c r="G347" s="15">
        <v>3</v>
      </c>
      <c r="H347" s="15">
        <v>5.2999999999999999E-2</v>
      </c>
      <c r="I347" s="15">
        <v>2.4500000000000002</v>
      </c>
      <c r="J347" s="15">
        <v>1.17</v>
      </c>
      <c r="K347" s="15">
        <v>3</v>
      </c>
      <c r="L347" s="15"/>
      <c r="M347" s="15"/>
    </row>
    <row r="348" spans="1:13" x14ac:dyDescent="0.25">
      <c r="A348" s="15" t="s">
        <v>1174</v>
      </c>
      <c r="B348" s="15" t="s">
        <v>1175</v>
      </c>
      <c r="C348" s="15" t="s">
        <v>1176</v>
      </c>
      <c r="D348" s="15">
        <v>27941</v>
      </c>
      <c r="E348" s="15">
        <v>13</v>
      </c>
      <c r="F348" s="15">
        <v>3</v>
      </c>
      <c r="G348" s="15">
        <v>3</v>
      </c>
      <c r="H348" s="15">
        <v>8.1000000000000003E-2</v>
      </c>
      <c r="I348" s="15">
        <v>2.75</v>
      </c>
      <c r="J348" s="15">
        <v>1.27</v>
      </c>
      <c r="K348" s="15">
        <v>3</v>
      </c>
      <c r="L348" s="15"/>
      <c r="M348" s="15"/>
    </row>
    <row r="349" spans="1:13" x14ac:dyDescent="0.25">
      <c r="A349" s="15" t="s">
        <v>1177</v>
      </c>
      <c r="B349" s="15" t="s">
        <v>1178</v>
      </c>
      <c r="C349" s="15" t="s">
        <v>1179</v>
      </c>
      <c r="D349" s="15">
        <v>44216</v>
      </c>
      <c r="E349" s="15">
        <v>11</v>
      </c>
      <c r="F349" s="15">
        <v>0</v>
      </c>
      <c r="G349" s="15">
        <v>3</v>
      </c>
      <c r="H349" s="15">
        <v>1.2E-2</v>
      </c>
      <c r="I349" s="15">
        <v>2.0499999999999998</v>
      </c>
      <c r="J349" s="15">
        <v>1.57</v>
      </c>
      <c r="K349" s="15">
        <v>3</v>
      </c>
      <c r="L349" s="15"/>
      <c r="M349" s="15"/>
    </row>
    <row r="350" spans="1:13" x14ac:dyDescent="0.25">
      <c r="A350" s="15" t="s">
        <v>1180</v>
      </c>
      <c r="B350" s="15" t="s">
        <v>1181</v>
      </c>
      <c r="C350" s="15" t="s">
        <v>1182</v>
      </c>
      <c r="D350" s="15">
        <v>36951</v>
      </c>
      <c r="E350" s="15">
        <v>14</v>
      </c>
      <c r="F350" s="15">
        <v>3</v>
      </c>
      <c r="G350" s="15">
        <v>3</v>
      </c>
      <c r="H350" s="15">
        <v>3.4000000000000002E-2</v>
      </c>
      <c r="I350" s="15">
        <v>2.2999999999999998</v>
      </c>
      <c r="J350" s="15">
        <v>1.21</v>
      </c>
      <c r="K350" s="15">
        <v>3</v>
      </c>
      <c r="L350" s="15"/>
      <c r="M350" s="15"/>
    </row>
    <row r="351" spans="1:13" x14ac:dyDescent="0.25">
      <c r="A351" s="15" t="s">
        <v>1183</v>
      </c>
      <c r="B351" s="15" t="s">
        <v>1184</v>
      </c>
      <c r="C351" s="15" t="s">
        <v>1185</v>
      </c>
      <c r="D351" s="15">
        <v>110217</v>
      </c>
      <c r="E351" s="15">
        <v>16</v>
      </c>
      <c r="F351" s="15">
        <v>3</v>
      </c>
      <c r="G351" s="15">
        <v>3</v>
      </c>
      <c r="H351" s="15">
        <v>0.20799999999999999</v>
      </c>
      <c r="I351" s="15">
        <v>2.0499999999999998</v>
      </c>
      <c r="J351" s="15">
        <v>1.69</v>
      </c>
      <c r="K351" s="15">
        <v>3</v>
      </c>
      <c r="L351" s="15"/>
      <c r="M351" s="15"/>
    </row>
    <row r="352" spans="1:13" x14ac:dyDescent="0.25">
      <c r="A352" s="15" t="s">
        <v>1186</v>
      </c>
      <c r="B352" s="15" t="s">
        <v>1187</v>
      </c>
      <c r="C352" s="15" t="s">
        <v>1188</v>
      </c>
      <c r="D352" s="15">
        <v>42589</v>
      </c>
      <c r="E352" s="15">
        <v>15</v>
      </c>
      <c r="F352" s="15">
        <v>2</v>
      </c>
      <c r="G352" s="15">
        <v>2</v>
      </c>
      <c r="H352" s="15">
        <v>5.5E-2</v>
      </c>
      <c r="I352" s="15">
        <v>2.04</v>
      </c>
      <c r="J352" s="15">
        <v>1.6</v>
      </c>
      <c r="K352" s="15">
        <v>3</v>
      </c>
      <c r="L352" s="15"/>
      <c r="M352" s="15"/>
    </row>
    <row r="353" spans="1:13" x14ac:dyDescent="0.25">
      <c r="A353" s="15" t="s">
        <v>1189</v>
      </c>
      <c r="B353" s="15" t="s">
        <v>1190</v>
      </c>
      <c r="C353" s="15" t="s">
        <v>1191</v>
      </c>
      <c r="D353" s="15">
        <v>64707</v>
      </c>
      <c r="E353" s="15">
        <v>11</v>
      </c>
      <c r="F353" s="15">
        <v>0</v>
      </c>
      <c r="G353" s="15">
        <v>3</v>
      </c>
      <c r="H353" s="15">
        <v>8.0000000000000002E-3</v>
      </c>
      <c r="I353" s="15">
        <v>1.89</v>
      </c>
      <c r="J353" s="15">
        <v>1.46</v>
      </c>
      <c r="K353" s="15">
        <v>3</v>
      </c>
      <c r="L353" s="15"/>
      <c r="M353" s="15"/>
    </row>
    <row r="354" spans="1:13" x14ac:dyDescent="0.25">
      <c r="A354" s="15" t="s">
        <v>1192</v>
      </c>
      <c r="B354" s="15" t="s">
        <v>1193</v>
      </c>
      <c r="C354" s="15" t="s">
        <v>1194</v>
      </c>
      <c r="D354" s="15">
        <v>99780</v>
      </c>
      <c r="E354" s="15">
        <v>12</v>
      </c>
      <c r="F354" s="15">
        <v>1</v>
      </c>
      <c r="G354" s="15">
        <v>3</v>
      </c>
      <c r="H354" s="15">
        <v>7.0000000000000001E-3</v>
      </c>
      <c r="I354" s="15">
        <v>2.25</v>
      </c>
      <c r="J354" s="15">
        <v>1.45</v>
      </c>
      <c r="K354" s="15">
        <v>3</v>
      </c>
      <c r="L354" s="15"/>
      <c r="M354" s="15"/>
    </row>
    <row r="355" spans="1:13" x14ac:dyDescent="0.25">
      <c r="A355" s="15" t="s">
        <v>1195</v>
      </c>
      <c r="B355" s="15" t="s">
        <v>1196</v>
      </c>
      <c r="C355" s="15" t="s">
        <v>1197</v>
      </c>
      <c r="D355" s="15">
        <v>71954</v>
      </c>
      <c r="E355" s="15">
        <v>7</v>
      </c>
      <c r="F355" s="15">
        <v>0</v>
      </c>
      <c r="G355" s="15">
        <v>3</v>
      </c>
      <c r="H355" s="15">
        <v>7.0000000000000001E-3</v>
      </c>
      <c r="I355" s="15">
        <v>1.62</v>
      </c>
      <c r="J355" s="15">
        <v>2.0699999999999998</v>
      </c>
      <c r="K355" s="15">
        <v>3</v>
      </c>
      <c r="L355" s="15"/>
      <c r="M355" s="15"/>
    </row>
    <row r="356" spans="1:13" x14ac:dyDescent="0.25">
      <c r="A356" s="15" t="s">
        <v>1198</v>
      </c>
      <c r="B356" s="15" t="s">
        <v>1199</v>
      </c>
      <c r="C356" s="15" t="s">
        <v>460</v>
      </c>
      <c r="D356" s="15">
        <v>19566</v>
      </c>
      <c r="E356" s="15">
        <v>14</v>
      </c>
      <c r="F356" s="15">
        <v>0</v>
      </c>
      <c r="G356" s="15">
        <v>3</v>
      </c>
      <c r="H356" s="15">
        <v>5.3999999999999999E-2</v>
      </c>
      <c r="I356" s="15">
        <v>2.4</v>
      </c>
      <c r="J356" s="15">
        <v>1.22</v>
      </c>
      <c r="K356" s="15">
        <v>3</v>
      </c>
      <c r="L356" s="15"/>
      <c r="M356" s="15"/>
    </row>
    <row r="357" spans="1:13" x14ac:dyDescent="0.25">
      <c r="A357" s="15" t="s">
        <v>1200</v>
      </c>
      <c r="B357" s="15" t="s">
        <v>1201</v>
      </c>
      <c r="C357" s="15" t="s">
        <v>1202</v>
      </c>
      <c r="D357" s="15">
        <v>37775</v>
      </c>
      <c r="E357" s="15">
        <v>14</v>
      </c>
      <c r="F357" s="15">
        <v>3</v>
      </c>
      <c r="G357" s="15">
        <v>3</v>
      </c>
      <c r="H357" s="15">
        <v>2.8000000000000001E-2</v>
      </c>
      <c r="I357" s="15">
        <v>2.2000000000000002</v>
      </c>
      <c r="J357" s="15">
        <v>1.2</v>
      </c>
      <c r="K357" s="15">
        <v>3</v>
      </c>
      <c r="L357" s="15"/>
      <c r="M357" s="15"/>
    </row>
    <row r="358" spans="1:13" x14ac:dyDescent="0.25">
      <c r="A358" s="15" t="s">
        <v>1203</v>
      </c>
      <c r="B358" s="15" t="s">
        <v>1204</v>
      </c>
      <c r="C358" s="15" t="s">
        <v>1205</v>
      </c>
      <c r="D358" s="15">
        <v>28711</v>
      </c>
      <c r="E358" s="15">
        <v>11</v>
      </c>
      <c r="F358" s="15">
        <v>1</v>
      </c>
      <c r="G358" s="15">
        <v>2</v>
      </c>
      <c r="H358" s="15">
        <v>1.7000000000000001E-2</v>
      </c>
      <c r="I358" s="15">
        <v>2.91</v>
      </c>
      <c r="J358" s="15">
        <v>1.1200000000000001</v>
      </c>
      <c r="K358" s="15">
        <v>3</v>
      </c>
      <c r="L358" s="15"/>
      <c r="M358" s="15"/>
    </row>
    <row r="359" spans="1:13" x14ac:dyDescent="0.25">
      <c r="A359" s="15" t="s">
        <v>1206</v>
      </c>
      <c r="B359" s="15" t="s">
        <v>1207</v>
      </c>
      <c r="C359" s="15" t="s">
        <v>1208</v>
      </c>
      <c r="D359" s="15">
        <v>20774</v>
      </c>
      <c r="E359" s="15">
        <v>11</v>
      </c>
      <c r="F359" s="15">
        <v>2</v>
      </c>
      <c r="G359" s="15">
        <v>3</v>
      </c>
      <c r="H359" s="15">
        <v>6.0999999999999999E-2</v>
      </c>
      <c r="I359" s="15">
        <v>2.4300000000000002</v>
      </c>
      <c r="J359" s="15">
        <v>1.32</v>
      </c>
      <c r="K359" s="15">
        <v>3</v>
      </c>
      <c r="L359" s="15"/>
      <c r="M359" s="15"/>
    </row>
    <row r="360" spans="1:13" x14ac:dyDescent="0.25">
      <c r="A360" s="15" t="s">
        <v>1209</v>
      </c>
      <c r="B360" s="15" t="s">
        <v>1210</v>
      </c>
      <c r="C360" s="15" t="s">
        <v>1211</v>
      </c>
      <c r="D360" s="15">
        <v>45455</v>
      </c>
      <c r="E360" s="15">
        <v>14</v>
      </c>
      <c r="F360" s="15">
        <v>2</v>
      </c>
      <c r="G360" s="15">
        <v>2</v>
      </c>
      <c r="H360" s="15">
        <v>3.4000000000000002E-2</v>
      </c>
      <c r="I360" s="15">
        <v>2.68</v>
      </c>
      <c r="J360" s="15">
        <v>1.3</v>
      </c>
      <c r="K360" s="15">
        <v>3</v>
      </c>
      <c r="L360" s="15"/>
      <c r="M360" s="15"/>
    </row>
    <row r="361" spans="1:13" x14ac:dyDescent="0.25">
      <c r="A361" s="15" t="s">
        <v>1212</v>
      </c>
      <c r="B361" s="15" t="s">
        <v>271</v>
      </c>
      <c r="C361" s="15" t="s">
        <v>1213</v>
      </c>
      <c r="D361" s="15">
        <v>38314</v>
      </c>
      <c r="E361" s="15">
        <v>16</v>
      </c>
      <c r="F361" s="15">
        <v>3</v>
      </c>
      <c r="G361" s="15">
        <v>3</v>
      </c>
      <c r="H361" s="15">
        <v>4.7E-2</v>
      </c>
      <c r="I361" s="15">
        <v>2.4500000000000002</v>
      </c>
      <c r="J361" s="15">
        <v>1.08</v>
      </c>
      <c r="K361" s="15">
        <v>3</v>
      </c>
      <c r="L361" s="15"/>
      <c r="M361" s="15"/>
    </row>
    <row r="362" spans="1:13" x14ac:dyDescent="0.25">
      <c r="A362" s="15" t="s">
        <v>1214</v>
      </c>
      <c r="B362" s="15" t="s">
        <v>1215</v>
      </c>
      <c r="C362" s="15" t="s">
        <v>1216</v>
      </c>
      <c r="D362" s="15">
        <v>29545</v>
      </c>
      <c r="E362" s="15">
        <v>11</v>
      </c>
      <c r="F362" s="15">
        <v>1</v>
      </c>
      <c r="G362" s="15">
        <v>2</v>
      </c>
      <c r="H362" s="15">
        <v>1.6E-2</v>
      </c>
      <c r="I362" s="15">
        <v>2.56</v>
      </c>
      <c r="J362" s="15">
        <v>1.22</v>
      </c>
      <c r="K362" s="15">
        <v>3</v>
      </c>
      <c r="L362" s="15"/>
      <c r="M362" s="15"/>
    </row>
    <row r="363" spans="1:13" x14ac:dyDescent="0.25">
      <c r="A363" s="15" t="s">
        <v>1217</v>
      </c>
      <c r="B363" s="15" t="s">
        <v>1218</v>
      </c>
      <c r="C363" s="15" t="s">
        <v>1219</v>
      </c>
      <c r="D363" s="15">
        <v>72039</v>
      </c>
      <c r="E363" s="15">
        <v>11</v>
      </c>
      <c r="F363" s="15">
        <v>3</v>
      </c>
      <c r="G363" s="15">
        <v>3</v>
      </c>
      <c r="H363" s="15">
        <v>1.4999999999999999E-2</v>
      </c>
      <c r="I363" s="15">
        <v>1.78</v>
      </c>
      <c r="J363" s="15">
        <v>1.93</v>
      </c>
      <c r="K363" s="15">
        <v>3</v>
      </c>
      <c r="L363" s="15"/>
      <c r="M363" s="15"/>
    </row>
    <row r="364" spans="1:13" x14ac:dyDescent="0.25">
      <c r="A364" s="15" t="s">
        <v>1220</v>
      </c>
      <c r="B364" s="15" t="s">
        <v>1221</v>
      </c>
      <c r="C364" s="15" t="s">
        <v>1222</v>
      </c>
      <c r="D364" s="15">
        <v>25823</v>
      </c>
      <c r="E364" s="15">
        <v>14</v>
      </c>
      <c r="F364" s="15">
        <v>3</v>
      </c>
      <c r="G364" s="15">
        <v>3</v>
      </c>
      <c r="H364" s="15">
        <v>0.05</v>
      </c>
      <c r="I364" s="15">
        <v>2.02</v>
      </c>
      <c r="J364" s="15">
        <v>1.68</v>
      </c>
      <c r="K364" s="15">
        <v>3</v>
      </c>
      <c r="L364" s="15"/>
      <c r="M364" s="15"/>
    </row>
    <row r="365" spans="1:13" x14ac:dyDescent="0.25">
      <c r="A365" s="15" t="s">
        <v>1223</v>
      </c>
      <c r="B365" s="15" t="s">
        <v>1224</v>
      </c>
      <c r="C365" s="15" t="s">
        <v>1225</v>
      </c>
      <c r="D365" s="15">
        <v>45424</v>
      </c>
      <c r="E365" s="15">
        <v>12</v>
      </c>
      <c r="F365" s="15">
        <v>1</v>
      </c>
      <c r="G365" s="15">
        <v>3</v>
      </c>
      <c r="H365" s="15">
        <v>1.9E-2</v>
      </c>
      <c r="I365" s="15">
        <v>2.21</v>
      </c>
      <c r="J365" s="15">
        <v>1.38</v>
      </c>
      <c r="K365" s="15">
        <v>3</v>
      </c>
      <c r="L365" s="15"/>
      <c r="M365" s="15"/>
    </row>
    <row r="366" spans="1:13" x14ac:dyDescent="0.25">
      <c r="A366" s="15" t="s">
        <v>1226</v>
      </c>
      <c r="B366" s="15" t="s">
        <v>1227</v>
      </c>
      <c r="C366" s="15" t="s">
        <v>1228</v>
      </c>
      <c r="D366" s="15">
        <v>23966</v>
      </c>
      <c r="E366" s="15">
        <v>12</v>
      </c>
      <c r="F366" s="15">
        <v>2</v>
      </c>
      <c r="G366" s="15">
        <v>2</v>
      </c>
      <c r="H366" s="15">
        <v>6.6000000000000003E-2</v>
      </c>
      <c r="I366" s="15">
        <v>2.95</v>
      </c>
      <c r="J366" s="15">
        <v>0.87</v>
      </c>
      <c r="K366" s="15">
        <v>3</v>
      </c>
      <c r="L366" s="15"/>
      <c r="M366" s="15"/>
    </row>
    <row r="367" spans="1:13" x14ac:dyDescent="0.25">
      <c r="A367" s="15" t="s">
        <v>1229</v>
      </c>
      <c r="B367" s="15" t="s">
        <v>1230</v>
      </c>
      <c r="C367" s="15" t="s">
        <v>533</v>
      </c>
      <c r="D367" s="15">
        <v>83838</v>
      </c>
      <c r="E367" s="15">
        <v>5</v>
      </c>
      <c r="F367" s="15">
        <v>2</v>
      </c>
      <c r="G367" s="15">
        <v>2</v>
      </c>
      <c r="H367" s="15">
        <v>1.0999999999999999E-2</v>
      </c>
      <c r="I367" s="15">
        <v>2.0099999999999998</v>
      </c>
      <c r="J367" s="15">
        <v>1.6</v>
      </c>
      <c r="K367" s="15">
        <v>3</v>
      </c>
      <c r="L367" s="15"/>
      <c r="M367" s="15"/>
    </row>
    <row r="368" spans="1:13" x14ac:dyDescent="0.25">
      <c r="A368" s="15" t="s">
        <v>1231</v>
      </c>
      <c r="B368" s="15" t="s">
        <v>1232</v>
      </c>
      <c r="C368" s="15" t="s">
        <v>1233</v>
      </c>
      <c r="D368" s="15">
        <v>45274</v>
      </c>
      <c r="E368" s="15">
        <v>14</v>
      </c>
      <c r="F368" s="15">
        <v>3</v>
      </c>
      <c r="G368" s="15">
        <v>3</v>
      </c>
      <c r="H368" s="15">
        <v>0.04</v>
      </c>
      <c r="I368" s="15">
        <v>2.0699999999999998</v>
      </c>
      <c r="J368" s="15">
        <v>1.25</v>
      </c>
      <c r="K368" s="15">
        <v>3</v>
      </c>
      <c r="L368" s="15"/>
      <c r="M368" s="15"/>
    </row>
    <row r="369" spans="1:13" x14ac:dyDescent="0.25">
      <c r="A369" s="15" t="s">
        <v>1234</v>
      </c>
      <c r="B369" s="15" t="s">
        <v>1235</v>
      </c>
      <c r="C369" s="15" t="s">
        <v>1236</v>
      </c>
      <c r="D369" s="15">
        <v>27313</v>
      </c>
      <c r="E369" s="15">
        <v>15</v>
      </c>
      <c r="F369" s="15">
        <v>2</v>
      </c>
      <c r="G369" s="15">
        <v>3</v>
      </c>
      <c r="H369" s="15">
        <v>3.9E-2</v>
      </c>
      <c r="I369" s="15">
        <v>2.31</v>
      </c>
      <c r="J369" s="15">
        <v>1.2</v>
      </c>
      <c r="K369" s="15">
        <v>3</v>
      </c>
      <c r="L369" s="15"/>
      <c r="M369" s="15"/>
    </row>
    <row r="370" spans="1:13" x14ac:dyDescent="0.25">
      <c r="A370" s="15" t="s">
        <v>1237</v>
      </c>
      <c r="B370" s="15" t="s">
        <v>1238</v>
      </c>
      <c r="C370" s="15" t="s">
        <v>1239</v>
      </c>
      <c r="D370" s="15">
        <v>16794</v>
      </c>
      <c r="E370" s="15">
        <v>16</v>
      </c>
      <c r="F370" s="15">
        <v>3</v>
      </c>
      <c r="G370" s="15">
        <v>3</v>
      </c>
      <c r="H370" s="15">
        <v>6.3E-2</v>
      </c>
      <c r="I370" s="15">
        <v>2.56</v>
      </c>
      <c r="J370" s="15">
        <v>1.26</v>
      </c>
      <c r="K370" s="15">
        <v>3</v>
      </c>
      <c r="L370" s="15"/>
      <c r="M370" s="15"/>
    </row>
    <row r="371" spans="1:13" x14ac:dyDescent="0.25">
      <c r="A371" s="15" t="s">
        <v>1240</v>
      </c>
      <c r="B371" s="15" t="s">
        <v>1241</v>
      </c>
      <c r="C371" s="15" t="s">
        <v>1242</v>
      </c>
      <c r="D371" s="15">
        <v>41831</v>
      </c>
      <c r="E371" s="15">
        <v>16</v>
      </c>
      <c r="F371" s="15">
        <v>3</v>
      </c>
      <c r="G371" s="15">
        <v>3</v>
      </c>
      <c r="H371" s="15">
        <v>0.315</v>
      </c>
      <c r="I371" s="15">
        <v>1.78</v>
      </c>
      <c r="J371" s="15">
        <v>1.74</v>
      </c>
      <c r="K371" s="15">
        <v>3</v>
      </c>
      <c r="L371" s="15"/>
      <c r="M371" s="15"/>
    </row>
    <row r="372" spans="1:13" x14ac:dyDescent="0.25">
      <c r="A372" s="15" t="s">
        <v>1243</v>
      </c>
      <c r="B372" s="15" t="s">
        <v>1244</v>
      </c>
      <c r="C372" s="15" t="s">
        <v>1245</v>
      </c>
      <c r="D372" s="15">
        <v>63985</v>
      </c>
      <c r="E372" s="15">
        <v>15</v>
      </c>
      <c r="F372" s="15">
        <v>3</v>
      </c>
      <c r="G372" s="15">
        <v>3</v>
      </c>
      <c r="H372" s="15">
        <v>4.5999999999999999E-2</v>
      </c>
      <c r="I372" s="15">
        <v>2.5099999999999998</v>
      </c>
      <c r="J372" s="15">
        <v>1.21</v>
      </c>
      <c r="K372" s="15">
        <v>3</v>
      </c>
      <c r="L372" s="15"/>
      <c r="M372" s="15"/>
    </row>
    <row r="373" spans="1:13" x14ac:dyDescent="0.25">
      <c r="A373" s="15" t="s">
        <v>1246</v>
      </c>
      <c r="B373" s="15" t="s">
        <v>1247</v>
      </c>
      <c r="C373" s="15" t="s">
        <v>311</v>
      </c>
      <c r="D373" s="15">
        <v>62981</v>
      </c>
      <c r="E373" s="15">
        <v>13</v>
      </c>
      <c r="F373" s="15">
        <v>3</v>
      </c>
      <c r="G373" s="15">
        <v>3</v>
      </c>
      <c r="H373" s="15">
        <v>0.08</v>
      </c>
      <c r="I373" s="15">
        <v>2.5</v>
      </c>
      <c r="J373" s="15">
        <v>1.1200000000000001</v>
      </c>
      <c r="K373" s="15">
        <v>3</v>
      </c>
      <c r="L373" s="15"/>
      <c r="M373" s="15"/>
    </row>
    <row r="374" spans="1:13" x14ac:dyDescent="0.25">
      <c r="A374" s="15" t="s">
        <v>1248</v>
      </c>
      <c r="B374" s="15" t="s">
        <v>1249</v>
      </c>
      <c r="C374" s="15" t="s">
        <v>1250</v>
      </c>
      <c r="D374" s="15">
        <v>45955</v>
      </c>
      <c r="E374" s="15">
        <v>14</v>
      </c>
      <c r="F374" s="15">
        <v>2</v>
      </c>
      <c r="G374" s="15">
        <v>3</v>
      </c>
      <c r="H374" s="15">
        <v>1.9E-2</v>
      </c>
      <c r="I374" s="15">
        <v>2</v>
      </c>
      <c r="J374" s="15">
        <v>1.42</v>
      </c>
      <c r="K374" s="15">
        <v>3</v>
      </c>
      <c r="L374" s="15"/>
      <c r="M374" s="15"/>
    </row>
    <row r="375" spans="1:13" x14ac:dyDescent="0.25">
      <c r="A375" s="15" t="s">
        <v>1251</v>
      </c>
      <c r="B375" s="15" t="s">
        <v>1252</v>
      </c>
      <c r="C375" s="15" t="s">
        <v>1253</v>
      </c>
      <c r="D375" s="15">
        <v>91410</v>
      </c>
      <c r="E375" s="15">
        <v>7</v>
      </c>
      <c r="F375" s="15">
        <v>3</v>
      </c>
      <c r="G375" s="15">
        <v>3</v>
      </c>
      <c r="H375" s="15">
        <v>2.3E-2</v>
      </c>
      <c r="I375" s="15">
        <v>1.26</v>
      </c>
      <c r="J375" s="15">
        <v>2.04</v>
      </c>
      <c r="K375" s="15">
        <v>3</v>
      </c>
      <c r="L375" s="15"/>
      <c r="M375" s="15"/>
    </row>
    <row r="376" spans="1:13" x14ac:dyDescent="0.25">
      <c r="A376" s="15" t="s">
        <v>1254</v>
      </c>
      <c r="B376" s="15" t="s">
        <v>1255</v>
      </c>
      <c r="C376" s="15" t="s">
        <v>1256</v>
      </c>
      <c r="D376" s="15">
        <v>98088</v>
      </c>
      <c r="E376" s="15">
        <v>8</v>
      </c>
      <c r="F376" s="15">
        <v>3</v>
      </c>
      <c r="G376" s="15">
        <v>3</v>
      </c>
      <c r="H376" s="15">
        <v>0.02</v>
      </c>
      <c r="I376" s="15">
        <v>1.69</v>
      </c>
      <c r="J376" s="15">
        <v>2.0299999999999998</v>
      </c>
      <c r="K376" s="15">
        <v>3</v>
      </c>
      <c r="L376" s="15"/>
      <c r="M376" s="15"/>
    </row>
    <row r="377" spans="1:13" x14ac:dyDescent="0.25">
      <c r="A377" s="15" t="s">
        <v>1257</v>
      </c>
      <c r="B377" s="15" t="s">
        <v>1258</v>
      </c>
      <c r="C377" s="15" t="s">
        <v>1259</v>
      </c>
      <c r="D377" s="15">
        <v>49693</v>
      </c>
      <c r="E377" s="15">
        <v>11</v>
      </c>
      <c r="F377" s="15">
        <v>3</v>
      </c>
      <c r="G377" s="15">
        <v>3</v>
      </c>
      <c r="H377" s="15">
        <v>3.7999999999999999E-2</v>
      </c>
      <c r="I377" s="15">
        <v>2.61</v>
      </c>
      <c r="J377" s="15">
        <v>1.32</v>
      </c>
      <c r="K377" s="15">
        <v>3</v>
      </c>
      <c r="L377" s="15"/>
      <c r="M377" s="15"/>
    </row>
    <row r="378" spans="1:13" x14ac:dyDescent="0.25">
      <c r="A378" s="15" t="s">
        <v>1260</v>
      </c>
      <c r="B378" s="15" t="s">
        <v>1261</v>
      </c>
      <c r="C378" s="15" t="s">
        <v>1262</v>
      </c>
      <c r="D378" s="15">
        <v>32097</v>
      </c>
      <c r="E378" s="15">
        <v>15</v>
      </c>
      <c r="F378" s="15">
        <v>3</v>
      </c>
      <c r="G378" s="15">
        <v>3</v>
      </c>
      <c r="H378" s="15">
        <v>3.6999999999999998E-2</v>
      </c>
      <c r="I378" s="15">
        <v>2.46</v>
      </c>
      <c r="J378" s="15">
        <v>1.23</v>
      </c>
      <c r="K378" s="15">
        <v>3</v>
      </c>
      <c r="L378" s="15"/>
      <c r="M378" s="15"/>
    </row>
    <row r="379" spans="1:13" x14ac:dyDescent="0.25">
      <c r="A379" s="15" t="s">
        <v>1263</v>
      </c>
      <c r="B379" s="15" t="s">
        <v>1264</v>
      </c>
      <c r="C379" s="15" t="s">
        <v>1265</v>
      </c>
      <c r="D379" s="15">
        <v>29316</v>
      </c>
      <c r="E379" s="15">
        <v>13</v>
      </c>
      <c r="F379" s="15">
        <v>1</v>
      </c>
      <c r="G379" s="15">
        <v>3</v>
      </c>
      <c r="H379" s="15">
        <v>2.4E-2</v>
      </c>
      <c r="I379" s="15">
        <v>2.15</v>
      </c>
      <c r="J379" s="15">
        <v>1.49</v>
      </c>
      <c r="K379" s="15">
        <v>3</v>
      </c>
      <c r="L379" s="15"/>
      <c r="M379" s="15"/>
    </row>
    <row r="380" spans="1:13" x14ac:dyDescent="0.25">
      <c r="A380" s="15" t="s">
        <v>1266</v>
      </c>
      <c r="B380" s="15" t="s">
        <v>1267</v>
      </c>
      <c r="C380" s="15" t="s">
        <v>1268</v>
      </c>
      <c r="D380" s="15">
        <v>21650</v>
      </c>
      <c r="E380" s="15">
        <v>10</v>
      </c>
      <c r="F380" s="15">
        <v>3</v>
      </c>
      <c r="G380" s="15">
        <v>3</v>
      </c>
      <c r="H380" s="15">
        <v>7.1999999999999995E-2</v>
      </c>
      <c r="I380" s="15">
        <v>2.2999999999999998</v>
      </c>
      <c r="J380" s="15">
        <v>1.39</v>
      </c>
      <c r="K380" s="15">
        <v>3</v>
      </c>
      <c r="L380" s="15"/>
      <c r="M380" s="15"/>
    </row>
    <row r="381" spans="1:13" x14ac:dyDescent="0.25">
      <c r="A381" s="15" t="s">
        <v>1269</v>
      </c>
      <c r="B381" s="15" t="s">
        <v>1270</v>
      </c>
      <c r="C381" s="15" t="s">
        <v>1271</v>
      </c>
      <c r="D381" s="15">
        <v>38717</v>
      </c>
      <c r="E381" s="15">
        <v>15</v>
      </c>
      <c r="F381" s="15">
        <v>0</v>
      </c>
      <c r="G381" s="15">
        <v>3</v>
      </c>
      <c r="H381" s="15">
        <v>1.2999999999999999E-2</v>
      </c>
      <c r="I381" s="15">
        <v>1.86</v>
      </c>
      <c r="J381" s="15">
        <v>1.39</v>
      </c>
      <c r="K381" s="15">
        <v>3</v>
      </c>
      <c r="L381" s="15"/>
      <c r="M381" s="15"/>
    </row>
    <row r="382" spans="1:13" x14ac:dyDescent="0.25">
      <c r="A382" s="15" t="s">
        <v>1272</v>
      </c>
      <c r="B382" s="15" t="s">
        <v>1273</v>
      </c>
      <c r="C382" s="15" t="s">
        <v>1274</v>
      </c>
      <c r="D382" s="15">
        <v>95944</v>
      </c>
      <c r="E382" s="15">
        <v>12</v>
      </c>
      <c r="F382" s="15">
        <v>0</v>
      </c>
      <c r="G382" s="15">
        <v>3</v>
      </c>
      <c r="H382" s="15">
        <v>7.0000000000000001E-3</v>
      </c>
      <c r="I382" s="15">
        <v>1.82</v>
      </c>
      <c r="J382" s="15">
        <v>1.75</v>
      </c>
      <c r="K382" s="15">
        <v>3</v>
      </c>
      <c r="L382" s="15"/>
      <c r="M382" s="15"/>
    </row>
    <row r="383" spans="1:13" x14ac:dyDescent="0.25">
      <c r="A383" s="15" t="s">
        <v>1275</v>
      </c>
      <c r="B383" s="15" t="s">
        <v>1276</v>
      </c>
      <c r="C383" s="15" t="s">
        <v>1277</v>
      </c>
      <c r="D383" s="15">
        <v>23157</v>
      </c>
      <c r="E383" s="15">
        <v>10</v>
      </c>
      <c r="F383" s="15">
        <v>3</v>
      </c>
      <c r="G383" s="15">
        <v>3</v>
      </c>
      <c r="H383" s="15">
        <v>6.7000000000000004E-2</v>
      </c>
      <c r="I383" s="15">
        <v>1.86</v>
      </c>
      <c r="J383" s="15">
        <v>1.43</v>
      </c>
      <c r="K383" s="15">
        <v>3</v>
      </c>
      <c r="L383" s="15"/>
      <c r="M383" s="15"/>
    </row>
    <row r="384" spans="1:13" x14ac:dyDescent="0.25">
      <c r="A384" s="15" t="s">
        <v>1278</v>
      </c>
      <c r="B384" s="15" t="s">
        <v>1279</v>
      </c>
      <c r="C384" s="15" t="s">
        <v>1280</v>
      </c>
      <c r="D384" s="15">
        <v>60409</v>
      </c>
      <c r="E384" s="15">
        <v>12</v>
      </c>
      <c r="F384" s="15">
        <v>3</v>
      </c>
      <c r="G384" s="15">
        <v>3</v>
      </c>
      <c r="H384" s="15">
        <v>0.20699999999999999</v>
      </c>
      <c r="I384" s="15">
        <v>2.4900000000000002</v>
      </c>
      <c r="J384" s="15">
        <v>1.33</v>
      </c>
      <c r="K384" s="15">
        <v>3</v>
      </c>
      <c r="L384" s="15"/>
      <c r="M384" s="15"/>
    </row>
    <row r="385" spans="1:13" x14ac:dyDescent="0.25">
      <c r="A385" s="15" t="s">
        <v>1281</v>
      </c>
      <c r="B385" s="15" t="s">
        <v>1282</v>
      </c>
      <c r="C385" s="15" t="s">
        <v>1283</v>
      </c>
      <c r="D385" s="15">
        <v>46591</v>
      </c>
      <c r="E385" s="15">
        <v>16</v>
      </c>
      <c r="F385" s="15">
        <v>3</v>
      </c>
      <c r="G385" s="15">
        <v>3</v>
      </c>
      <c r="H385" s="15">
        <v>5.3999999999999999E-2</v>
      </c>
      <c r="I385" s="15">
        <v>2.4700000000000002</v>
      </c>
      <c r="J385" s="15">
        <v>1.1100000000000001</v>
      </c>
      <c r="K385" s="15">
        <v>3</v>
      </c>
      <c r="L385" s="15"/>
      <c r="M385" s="15"/>
    </row>
    <row r="386" spans="1:13" x14ac:dyDescent="0.25">
      <c r="A386" s="15" t="s">
        <v>1284</v>
      </c>
      <c r="B386" s="15" t="s">
        <v>1285</v>
      </c>
      <c r="C386" s="15" t="s">
        <v>1286</v>
      </c>
      <c r="D386" s="15">
        <v>39200</v>
      </c>
      <c r="E386" s="15">
        <v>6</v>
      </c>
      <c r="F386" s="15">
        <v>0</v>
      </c>
      <c r="G386" s="15">
        <v>2</v>
      </c>
      <c r="H386" s="15">
        <v>8.9999999999999993E-3</v>
      </c>
      <c r="I386" s="15">
        <v>2.39</v>
      </c>
      <c r="J386" s="15">
        <v>1.44</v>
      </c>
      <c r="K386" s="15">
        <v>3</v>
      </c>
      <c r="L386" s="15"/>
      <c r="M386" s="15"/>
    </row>
    <row r="387" spans="1:13" x14ac:dyDescent="0.25">
      <c r="A387" s="15" t="s">
        <v>1287</v>
      </c>
      <c r="B387" s="15" t="s">
        <v>1288</v>
      </c>
      <c r="C387" s="15" t="s">
        <v>1289</v>
      </c>
      <c r="D387" s="15">
        <v>51568</v>
      </c>
      <c r="E387" s="15">
        <v>14</v>
      </c>
      <c r="F387" s="15">
        <v>2</v>
      </c>
      <c r="G387" s="15">
        <v>3</v>
      </c>
      <c r="H387" s="15">
        <v>1.7000000000000001E-2</v>
      </c>
      <c r="I387" s="15">
        <v>2.13</v>
      </c>
      <c r="J387" s="15">
        <v>1.28</v>
      </c>
      <c r="K387" s="15">
        <v>3</v>
      </c>
      <c r="L387" s="15"/>
      <c r="M387" s="15"/>
    </row>
    <row r="388" spans="1:13" x14ac:dyDescent="0.25">
      <c r="A388" s="15" t="s">
        <v>1290</v>
      </c>
      <c r="B388" s="15" t="s">
        <v>1291</v>
      </c>
      <c r="C388" s="15" t="s">
        <v>1292</v>
      </c>
      <c r="D388" s="15">
        <v>106010</v>
      </c>
      <c r="E388" s="15">
        <v>14</v>
      </c>
      <c r="F388" s="15">
        <v>3</v>
      </c>
      <c r="G388" s="15">
        <v>3</v>
      </c>
      <c r="H388" s="15">
        <v>7.3999999999999996E-2</v>
      </c>
      <c r="I388" s="15">
        <v>2.74</v>
      </c>
      <c r="J388" s="15">
        <v>1.1399999999999999</v>
      </c>
      <c r="K388" s="15">
        <v>3</v>
      </c>
      <c r="L388" s="15"/>
      <c r="M388" s="15"/>
    </row>
    <row r="389" spans="1:13" x14ac:dyDescent="0.25">
      <c r="A389" s="15" t="s">
        <v>1293</v>
      </c>
      <c r="B389" s="15" t="s">
        <v>1294</v>
      </c>
      <c r="C389" s="15" t="s">
        <v>1295</v>
      </c>
      <c r="D389" s="15">
        <v>47450</v>
      </c>
      <c r="E389" s="15">
        <v>14</v>
      </c>
      <c r="F389" s="15">
        <v>3</v>
      </c>
      <c r="G389" s="15">
        <v>3</v>
      </c>
      <c r="H389" s="15">
        <v>5.1999999999999998E-2</v>
      </c>
      <c r="I389" s="15">
        <v>2.66</v>
      </c>
      <c r="J389" s="15">
        <v>1.27</v>
      </c>
      <c r="K389" s="15">
        <v>3</v>
      </c>
      <c r="L389" s="15"/>
      <c r="M389" s="15"/>
    </row>
    <row r="390" spans="1:13" x14ac:dyDescent="0.25">
      <c r="A390" s="15" t="s">
        <v>1296</v>
      </c>
      <c r="B390" s="15" t="s">
        <v>1297</v>
      </c>
      <c r="C390" s="15" t="s">
        <v>1298</v>
      </c>
      <c r="D390" s="15">
        <v>108801</v>
      </c>
      <c r="E390" s="15">
        <v>9</v>
      </c>
      <c r="F390" s="15">
        <v>0</v>
      </c>
      <c r="G390" s="15">
        <v>2</v>
      </c>
      <c r="H390" s="15">
        <v>5.0000000000000001E-3</v>
      </c>
      <c r="I390" s="15">
        <v>2.2400000000000002</v>
      </c>
      <c r="J390" s="15">
        <v>1.52</v>
      </c>
      <c r="K390" s="15">
        <v>3</v>
      </c>
      <c r="L390" s="15"/>
      <c r="M390" s="15"/>
    </row>
    <row r="391" spans="1:13" x14ac:dyDescent="0.25">
      <c r="A391" s="15" t="s">
        <v>1299</v>
      </c>
      <c r="B391" s="15" t="s">
        <v>1300</v>
      </c>
      <c r="C391" s="15" t="s">
        <v>1301</v>
      </c>
      <c r="D391" s="15">
        <v>60505</v>
      </c>
      <c r="E391" s="15">
        <v>10</v>
      </c>
      <c r="F391" s="15">
        <v>0</v>
      </c>
      <c r="G391" s="15">
        <v>2</v>
      </c>
      <c r="H391" s="15">
        <v>6.0000000000000001E-3</v>
      </c>
      <c r="I391" s="15">
        <v>2.27</v>
      </c>
      <c r="J391" s="15">
        <v>1.1100000000000001</v>
      </c>
      <c r="K391" s="15">
        <v>3</v>
      </c>
      <c r="L391" s="15"/>
      <c r="M391" s="15"/>
    </row>
    <row r="392" spans="1:13" x14ac:dyDescent="0.25">
      <c r="A392" s="15" t="s">
        <v>1302</v>
      </c>
      <c r="B392" s="15" t="s">
        <v>1303</v>
      </c>
      <c r="C392" s="15" t="s">
        <v>839</v>
      </c>
      <c r="D392" s="15">
        <v>97820</v>
      </c>
      <c r="E392" s="15">
        <v>10</v>
      </c>
      <c r="F392" s="15">
        <v>3</v>
      </c>
      <c r="G392" s="15">
        <v>3</v>
      </c>
      <c r="H392" s="15">
        <v>2.9000000000000001E-2</v>
      </c>
      <c r="I392" s="15">
        <v>1.95</v>
      </c>
      <c r="J392" s="15">
        <v>1.29</v>
      </c>
      <c r="K392" s="15">
        <v>3</v>
      </c>
      <c r="L392" s="15"/>
      <c r="M392" s="15"/>
    </row>
    <row r="393" spans="1:13" x14ac:dyDescent="0.25">
      <c r="A393" s="15" t="s">
        <v>1304</v>
      </c>
      <c r="B393" s="15" t="s">
        <v>1305</v>
      </c>
      <c r="C393" s="15" t="s">
        <v>1306</v>
      </c>
      <c r="D393" s="15">
        <v>89639</v>
      </c>
      <c r="E393" s="15">
        <v>16</v>
      </c>
      <c r="F393" s="15">
        <v>3</v>
      </c>
      <c r="G393" s="15">
        <v>3</v>
      </c>
      <c r="H393" s="15">
        <v>6.8000000000000005E-2</v>
      </c>
      <c r="I393" s="15">
        <v>2.76</v>
      </c>
      <c r="J393" s="15">
        <v>1.21</v>
      </c>
      <c r="K393" s="15">
        <v>3</v>
      </c>
      <c r="L393" s="15"/>
      <c r="M393" s="15"/>
    </row>
    <row r="394" spans="1:13" x14ac:dyDescent="0.25">
      <c r="A394" s="15" t="s">
        <v>1307</v>
      </c>
      <c r="B394" s="15" t="s">
        <v>1308</v>
      </c>
      <c r="C394" s="15" t="s">
        <v>1309</v>
      </c>
      <c r="D394" s="15">
        <v>74268</v>
      </c>
      <c r="E394" s="15">
        <v>11</v>
      </c>
      <c r="F394" s="15">
        <v>0</v>
      </c>
      <c r="G394" s="15">
        <v>3</v>
      </c>
      <c r="H394" s="15">
        <v>1.2E-2</v>
      </c>
      <c r="I394" s="15">
        <v>1.85</v>
      </c>
      <c r="J394" s="15">
        <v>1.45</v>
      </c>
      <c r="K394" s="15">
        <v>3</v>
      </c>
      <c r="L394" s="15"/>
      <c r="M394" s="15"/>
    </row>
    <row r="395" spans="1:13" x14ac:dyDescent="0.25">
      <c r="A395" s="15" t="s">
        <v>1310</v>
      </c>
      <c r="B395" s="15" t="s">
        <v>1311</v>
      </c>
      <c r="C395" s="15" t="s">
        <v>1312</v>
      </c>
      <c r="D395" s="15">
        <v>107704</v>
      </c>
      <c r="E395" s="15">
        <v>14</v>
      </c>
      <c r="F395" s="15">
        <v>1</v>
      </c>
      <c r="G395" s="15">
        <v>3</v>
      </c>
      <c r="H395" s="15">
        <v>6.0000000000000001E-3</v>
      </c>
      <c r="I395" s="15">
        <v>1.98</v>
      </c>
      <c r="J395" s="15">
        <v>1.41</v>
      </c>
      <c r="K395" s="15">
        <v>3</v>
      </c>
      <c r="L395" s="15"/>
      <c r="M395" s="15"/>
    </row>
    <row r="396" spans="1:13" x14ac:dyDescent="0.25">
      <c r="A396" s="15" t="s">
        <v>1313</v>
      </c>
      <c r="B396" s="15" t="s">
        <v>1314</v>
      </c>
      <c r="C396" s="15" t="s">
        <v>1315</v>
      </c>
      <c r="D396" s="15">
        <v>39259</v>
      </c>
      <c r="E396" s="15">
        <v>9</v>
      </c>
      <c r="F396" s="15">
        <v>1</v>
      </c>
      <c r="G396" s="15">
        <v>2</v>
      </c>
      <c r="H396" s="15">
        <v>1.7999999999999999E-2</v>
      </c>
      <c r="I396" s="15">
        <v>2.92</v>
      </c>
      <c r="J396" s="15">
        <v>1.1499999999999999</v>
      </c>
      <c r="K396" s="15">
        <v>3</v>
      </c>
      <c r="L396" s="15"/>
      <c r="M396" s="15"/>
    </row>
    <row r="397" spans="1:13" x14ac:dyDescent="0.25">
      <c r="A397" s="15" t="s">
        <v>1316</v>
      </c>
      <c r="B397" s="15" t="s">
        <v>1317</v>
      </c>
      <c r="C397" s="15" t="s">
        <v>1318</v>
      </c>
      <c r="D397" s="15">
        <v>42528</v>
      </c>
      <c r="E397" s="15">
        <v>13</v>
      </c>
      <c r="F397" s="15">
        <v>2</v>
      </c>
      <c r="G397" s="15">
        <v>3</v>
      </c>
      <c r="H397" s="15">
        <v>2.1999999999999999E-2</v>
      </c>
      <c r="I397" s="15">
        <v>2.23</v>
      </c>
      <c r="J397" s="15">
        <v>1.42</v>
      </c>
      <c r="K397" s="15">
        <v>3</v>
      </c>
      <c r="L397" s="15"/>
      <c r="M397" s="15"/>
    </row>
    <row r="398" spans="1:13" x14ac:dyDescent="0.25">
      <c r="A398" s="15" t="s">
        <v>1319</v>
      </c>
      <c r="B398" s="15" t="s">
        <v>305</v>
      </c>
      <c r="C398" s="15" t="s">
        <v>1320</v>
      </c>
      <c r="D398" s="15">
        <v>59583</v>
      </c>
      <c r="E398" s="15">
        <v>9</v>
      </c>
      <c r="F398" s="15">
        <v>2</v>
      </c>
      <c r="G398" s="15">
        <v>2</v>
      </c>
      <c r="H398" s="15">
        <v>2.1999999999999999E-2</v>
      </c>
      <c r="I398" s="15">
        <v>1.83</v>
      </c>
      <c r="J398" s="15">
        <v>1.43</v>
      </c>
      <c r="K398" s="15">
        <v>3</v>
      </c>
      <c r="L398" s="15"/>
      <c r="M398" s="15"/>
    </row>
    <row r="399" spans="1:13" x14ac:dyDescent="0.25">
      <c r="A399" s="15" t="s">
        <v>1321</v>
      </c>
      <c r="B399" s="15" t="s">
        <v>1322</v>
      </c>
      <c r="C399" s="15" t="s">
        <v>1323</v>
      </c>
      <c r="D399" s="15">
        <v>46409</v>
      </c>
      <c r="E399" s="15">
        <v>15</v>
      </c>
      <c r="F399" s="15">
        <v>3</v>
      </c>
      <c r="G399" s="15">
        <v>3</v>
      </c>
      <c r="H399" s="15">
        <v>6.8000000000000005E-2</v>
      </c>
      <c r="I399" s="15">
        <v>2.39</v>
      </c>
      <c r="J399" s="15">
        <v>1.24</v>
      </c>
      <c r="K399" s="15">
        <v>3</v>
      </c>
      <c r="L399" s="15"/>
      <c r="M399" s="15"/>
    </row>
    <row r="400" spans="1:13" x14ac:dyDescent="0.25">
      <c r="A400" s="15" t="s">
        <v>1324</v>
      </c>
      <c r="B400" s="15" t="s">
        <v>1325</v>
      </c>
      <c r="C400" s="15" t="s">
        <v>1326</v>
      </c>
      <c r="D400" s="15">
        <v>86975</v>
      </c>
      <c r="E400" s="15">
        <v>5</v>
      </c>
      <c r="F400" s="15">
        <v>0</v>
      </c>
      <c r="G400" s="15">
        <v>2</v>
      </c>
      <c r="H400" s="15">
        <v>4.0000000000000001E-3</v>
      </c>
      <c r="I400" s="15">
        <v>1.86</v>
      </c>
      <c r="J400" s="15">
        <v>1.37</v>
      </c>
      <c r="K400" s="15">
        <v>3</v>
      </c>
      <c r="L400" s="15"/>
      <c r="M400" s="15"/>
    </row>
    <row r="401" spans="1:13" x14ac:dyDescent="0.25">
      <c r="A401" s="15" t="s">
        <v>1327</v>
      </c>
      <c r="B401" s="15" t="s">
        <v>1328</v>
      </c>
      <c r="C401" s="15" t="s">
        <v>1329</v>
      </c>
      <c r="D401" s="15">
        <v>49650</v>
      </c>
      <c r="E401" s="15">
        <v>12</v>
      </c>
      <c r="F401" s="15">
        <v>1</v>
      </c>
      <c r="G401" s="15">
        <v>2</v>
      </c>
      <c r="H401" s="15">
        <v>1.0999999999999999E-2</v>
      </c>
      <c r="I401" s="15">
        <v>2.37</v>
      </c>
      <c r="J401" s="15">
        <v>1.1200000000000001</v>
      </c>
      <c r="K401" s="15">
        <v>3</v>
      </c>
      <c r="L401" s="15"/>
      <c r="M401" s="15"/>
    </row>
    <row r="402" spans="1:13" x14ac:dyDescent="0.25">
      <c r="A402" s="15" t="s">
        <v>1330</v>
      </c>
      <c r="B402" s="15" t="s">
        <v>1331</v>
      </c>
      <c r="C402" s="15" t="s">
        <v>1332</v>
      </c>
      <c r="D402" s="15">
        <v>19085</v>
      </c>
      <c r="E402" s="15">
        <v>11</v>
      </c>
      <c r="F402" s="15">
        <v>0</v>
      </c>
      <c r="G402" s="15">
        <v>2</v>
      </c>
      <c r="H402" s="15">
        <v>2.8000000000000001E-2</v>
      </c>
      <c r="I402" s="15">
        <v>2.54</v>
      </c>
      <c r="J402" s="15">
        <v>1.1000000000000001</v>
      </c>
      <c r="K402" s="15">
        <v>3</v>
      </c>
      <c r="L402" s="15"/>
      <c r="M402" s="15"/>
    </row>
    <row r="403" spans="1:13" x14ac:dyDescent="0.25">
      <c r="A403" s="15" t="s">
        <v>1333</v>
      </c>
      <c r="B403" s="15" t="s">
        <v>1334</v>
      </c>
      <c r="C403" s="15" t="s">
        <v>1335</v>
      </c>
      <c r="D403" s="15">
        <v>69505</v>
      </c>
      <c r="E403" s="15">
        <v>13</v>
      </c>
      <c r="F403" s="15">
        <v>3</v>
      </c>
      <c r="G403" s="15">
        <v>3</v>
      </c>
      <c r="H403" s="15">
        <v>0.104</v>
      </c>
      <c r="I403" s="15">
        <v>2.06</v>
      </c>
      <c r="J403" s="15">
        <v>1.26</v>
      </c>
      <c r="K403" s="15">
        <v>3</v>
      </c>
      <c r="L403" s="15"/>
      <c r="M403" s="15"/>
    </row>
    <row r="404" spans="1:13" x14ac:dyDescent="0.25">
      <c r="A404" s="15" t="s">
        <v>1336</v>
      </c>
      <c r="B404" s="15" t="s">
        <v>1337</v>
      </c>
      <c r="C404" s="15" t="s">
        <v>839</v>
      </c>
      <c r="D404" s="15">
        <v>42702</v>
      </c>
      <c r="E404" s="15">
        <v>8</v>
      </c>
      <c r="F404" s="15">
        <v>3</v>
      </c>
      <c r="G404" s="15">
        <v>3</v>
      </c>
      <c r="H404" s="15">
        <v>0.05</v>
      </c>
      <c r="I404" s="15">
        <v>1.33</v>
      </c>
      <c r="J404" s="15">
        <v>2.0299999999999998</v>
      </c>
      <c r="K404" s="15">
        <v>3</v>
      </c>
      <c r="L404" s="15"/>
      <c r="M404" s="15"/>
    </row>
    <row r="405" spans="1:13" x14ac:dyDescent="0.25">
      <c r="A405" s="15" t="s">
        <v>1338</v>
      </c>
      <c r="B405" s="15" t="s">
        <v>1339</v>
      </c>
      <c r="C405" s="15" t="s">
        <v>1340</v>
      </c>
      <c r="D405" s="15">
        <v>80091</v>
      </c>
      <c r="E405" s="15">
        <v>9</v>
      </c>
      <c r="F405" s="15">
        <v>2</v>
      </c>
      <c r="G405" s="15">
        <v>2</v>
      </c>
      <c r="H405" s="15">
        <v>0.129</v>
      </c>
      <c r="I405" s="15">
        <v>2.63</v>
      </c>
      <c r="J405" s="15">
        <v>1.1100000000000001</v>
      </c>
      <c r="K405" s="15">
        <v>3</v>
      </c>
      <c r="L405" s="15"/>
      <c r="M405" s="15"/>
    </row>
    <row r="406" spans="1:13" x14ac:dyDescent="0.25">
      <c r="A406" s="15" t="s">
        <v>1341</v>
      </c>
      <c r="B406" s="15" t="s">
        <v>162</v>
      </c>
      <c r="C406" s="15" t="s">
        <v>1342</v>
      </c>
      <c r="D406" s="15">
        <v>76127</v>
      </c>
      <c r="E406" s="15">
        <v>13</v>
      </c>
      <c r="F406" s="15">
        <v>2</v>
      </c>
      <c r="G406" s="15">
        <v>3</v>
      </c>
      <c r="H406" s="15">
        <v>1.2E-2</v>
      </c>
      <c r="I406" s="15">
        <v>1.76</v>
      </c>
      <c r="J406" s="15">
        <v>1.0900000000000001</v>
      </c>
      <c r="K406" s="15">
        <v>2</v>
      </c>
      <c r="L406" s="15"/>
      <c r="M406" s="15"/>
    </row>
    <row r="407" spans="1:13" x14ac:dyDescent="0.25">
      <c r="A407" s="15" t="s">
        <v>1343</v>
      </c>
      <c r="B407" s="15" t="s">
        <v>217</v>
      </c>
      <c r="C407" s="15" t="s">
        <v>1344</v>
      </c>
      <c r="D407" s="15">
        <v>28150</v>
      </c>
      <c r="E407" s="15">
        <v>16</v>
      </c>
      <c r="F407" s="15">
        <v>0</v>
      </c>
      <c r="G407" s="15">
        <v>3</v>
      </c>
      <c r="H407" s="15">
        <v>5.6000000000000001E-2</v>
      </c>
      <c r="I407" s="15">
        <v>2</v>
      </c>
      <c r="J407" s="15">
        <v>0.85</v>
      </c>
      <c r="K407" s="15">
        <v>2</v>
      </c>
      <c r="L407" s="15"/>
      <c r="M407" s="15"/>
    </row>
    <row r="408" spans="1:13" x14ac:dyDescent="0.25">
      <c r="A408" s="15" t="s">
        <v>1345</v>
      </c>
      <c r="B408" s="15" t="s">
        <v>279</v>
      </c>
      <c r="C408" s="15" t="s">
        <v>1346</v>
      </c>
      <c r="D408" s="15">
        <v>59388</v>
      </c>
      <c r="E408" s="15">
        <v>16</v>
      </c>
      <c r="F408" s="15">
        <v>3</v>
      </c>
      <c r="G408" s="15">
        <v>3</v>
      </c>
      <c r="H408" s="15">
        <v>0.20699999999999999</v>
      </c>
      <c r="I408" s="15">
        <v>2.2999999999999998</v>
      </c>
      <c r="J408" s="15">
        <v>0.95</v>
      </c>
      <c r="K408" s="15">
        <v>2</v>
      </c>
      <c r="L408" s="15"/>
      <c r="M408" s="15"/>
    </row>
    <row r="409" spans="1:13" x14ac:dyDescent="0.25">
      <c r="A409" s="15" t="s">
        <v>1347</v>
      </c>
      <c r="B409" s="15" t="s">
        <v>1348</v>
      </c>
      <c r="C409" s="15" t="s">
        <v>1349</v>
      </c>
      <c r="D409" s="15">
        <v>49005</v>
      </c>
      <c r="E409" s="15">
        <v>15</v>
      </c>
      <c r="F409" s="15">
        <v>3</v>
      </c>
      <c r="G409" s="15">
        <v>3</v>
      </c>
      <c r="H409" s="15">
        <v>3.5000000000000003E-2</v>
      </c>
      <c r="I409" s="15">
        <v>1.83</v>
      </c>
      <c r="J409" s="15">
        <v>0.82</v>
      </c>
      <c r="K409" s="15">
        <v>2</v>
      </c>
      <c r="L409" s="15"/>
      <c r="M409" s="15"/>
    </row>
    <row r="410" spans="1:13" x14ac:dyDescent="0.25">
      <c r="A410" s="15" t="s">
        <v>1350</v>
      </c>
      <c r="B410" s="15" t="s">
        <v>1351</v>
      </c>
      <c r="C410" s="15" t="s">
        <v>1352</v>
      </c>
      <c r="D410" s="15">
        <v>45635</v>
      </c>
      <c r="E410" s="15">
        <v>12</v>
      </c>
      <c r="F410" s="15">
        <v>2</v>
      </c>
      <c r="G410" s="15">
        <v>3</v>
      </c>
      <c r="H410" s="15">
        <v>2.8000000000000001E-2</v>
      </c>
      <c r="I410" s="15">
        <v>1.91</v>
      </c>
      <c r="J410" s="15">
        <v>1.07</v>
      </c>
      <c r="K410" s="15">
        <v>2</v>
      </c>
      <c r="L410" s="15"/>
      <c r="M410" s="15"/>
    </row>
    <row r="411" spans="1:13" x14ac:dyDescent="0.25">
      <c r="A411" s="15" t="s">
        <v>1353</v>
      </c>
      <c r="B411" s="15" t="s">
        <v>1354</v>
      </c>
      <c r="C411" s="15" t="s">
        <v>1355</v>
      </c>
      <c r="D411" s="15">
        <v>33709</v>
      </c>
      <c r="E411" s="15">
        <v>15</v>
      </c>
      <c r="F411" s="15">
        <v>2</v>
      </c>
      <c r="G411" s="15">
        <v>3</v>
      </c>
      <c r="H411" s="15">
        <v>2.7E-2</v>
      </c>
      <c r="I411" s="15">
        <v>1.97</v>
      </c>
      <c r="J411" s="15">
        <v>1.24</v>
      </c>
      <c r="K411" s="15">
        <v>2</v>
      </c>
      <c r="L411" s="15"/>
      <c r="M411" s="15"/>
    </row>
    <row r="412" spans="1:13" x14ac:dyDescent="0.25">
      <c r="A412" s="15" t="s">
        <v>1356</v>
      </c>
      <c r="B412" s="15" t="s">
        <v>1357</v>
      </c>
      <c r="C412" s="15" t="s">
        <v>839</v>
      </c>
      <c r="D412" s="15">
        <v>39795</v>
      </c>
      <c r="E412" s="15">
        <v>10</v>
      </c>
      <c r="F412" s="15">
        <v>1</v>
      </c>
      <c r="G412" s="15">
        <v>3</v>
      </c>
      <c r="H412" s="15">
        <v>2.1999999999999999E-2</v>
      </c>
      <c r="I412" s="15">
        <v>1.1599999999999999</v>
      </c>
      <c r="J412" s="15">
        <v>1.61</v>
      </c>
      <c r="K412" s="15">
        <v>2</v>
      </c>
      <c r="L412" s="15"/>
      <c r="M412" s="15"/>
    </row>
    <row r="413" spans="1:13" x14ac:dyDescent="0.25">
      <c r="A413" s="15" t="s">
        <v>1358</v>
      </c>
      <c r="B413" s="15" t="s">
        <v>1359</v>
      </c>
      <c r="C413" s="15" t="s">
        <v>1360</v>
      </c>
      <c r="D413" s="15">
        <v>66701</v>
      </c>
      <c r="E413" s="15">
        <v>12</v>
      </c>
      <c r="F413" s="15">
        <v>3</v>
      </c>
      <c r="G413" s="15">
        <v>3</v>
      </c>
      <c r="H413" s="15">
        <v>8.4000000000000005E-2</v>
      </c>
      <c r="I413" s="15">
        <v>2.0499999999999998</v>
      </c>
      <c r="J413" s="15">
        <v>1.03</v>
      </c>
      <c r="K413" s="15">
        <v>2</v>
      </c>
      <c r="L413" s="15"/>
      <c r="M413" s="15"/>
    </row>
    <row r="414" spans="1:13" x14ac:dyDescent="0.25">
      <c r="A414" s="15" t="s">
        <v>1361</v>
      </c>
      <c r="B414" s="15" t="s">
        <v>1362</v>
      </c>
      <c r="C414" s="15" t="s">
        <v>1363</v>
      </c>
      <c r="D414" s="15">
        <v>36890</v>
      </c>
      <c r="E414" s="15">
        <v>15</v>
      </c>
      <c r="F414" s="15">
        <v>3</v>
      </c>
      <c r="G414" s="15">
        <v>3</v>
      </c>
      <c r="H414" s="15">
        <v>0.222</v>
      </c>
      <c r="I414" s="15">
        <v>1.7</v>
      </c>
      <c r="J414" s="15">
        <v>1.01</v>
      </c>
      <c r="K414" s="15">
        <v>2</v>
      </c>
      <c r="L414" s="15"/>
      <c r="M414" s="15"/>
    </row>
    <row r="415" spans="1:13" x14ac:dyDescent="0.25">
      <c r="A415" s="15" t="s">
        <v>1364</v>
      </c>
      <c r="B415" s="15" t="s">
        <v>1365</v>
      </c>
      <c r="C415" s="15" t="s">
        <v>1366</v>
      </c>
      <c r="D415" s="15">
        <v>16632</v>
      </c>
      <c r="E415" s="15">
        <v>15</v>
      </c>
      <c r="F415" s="15">
        <v>0</v>
      </c>
      <c r="G415" s="15">
        <v>3</v>
      </c>
      <c r="H415" s="15">
        <v>5.8000000000000003E-2</v>
      </c>
      <c r="I415" s="15">
        <v>1.81</v>
      </c>
      <c r="J415" s="15">
        <v>0.87</v>
      </c>
      <c r="K415" s="15">
        <v>2</v>
      </c>
      <c r="L415" s="15"/>
      <c r="M415" s="15"/>
    </row>
    <row r="416" spans="1:13" x14ac:dyDescent="0.25">
      <c r="A416" s="15" t="s">
        <v>1367</v>
      </c>
      <c r="B416" s="15" t="s">
        <v>1368</v>
      </c>
      <c r="C416" s="15" t="s">
        <v>1369</v>
      </c>
      <c r="D416" s="15">
        <v>18176</v>
      </c>
      <c r="E416" s="15">
        <v>14</v>
      </c>
      <c r="F416" s="15">
        <v>0</v>
      </c>
      <c r="G416" s="15">
        <v>3</v>
      </c>
      <c r="H416" s="15">
        <v>2.9000000000000001E-2</v>
      </c>
      <c r="I416" s="15">
        <v>1.77</v>
      </c>
      <c r="J416" s="15">
        <v>1.2</v>
      </c>
      <c r="K416" s="15">
        <v>2</v>
      </c>
      <c r="L416" s="15"/>
      <c r="M416" s="15"/>
    </row>
    <row r="417" spans="1:13" x14ac:dyDescent="0.25">
      <c r="A417" s="15" t="s">
        <v>1370</v>
      </c>
      <c r="B417" s="15" t="s">
        <v>1371</v>
      </c>
      <c r="C417" s="15" t="s">
        <v>1372</v>
      </c>
      <c r="D417" s="15">
        <v>132297</v>
      </c>
      <c r="E417" s="15">
        <v>15</v>
      </c>
      <c r="F417" s="15">
        <v>0</v>
      </c>
      <c r="G417" s="15">
        <v>3</v>
      </c>
      <c r="H417" s="15">
        <v>4.0000000000000001E-3</v>
      </c>
      <c r="I417" s="15">
        <v>1.67</v>
      </c>
      <c r="J417" s="15">
        <v>1.17</v>
      </c>
      <c r="K417" s="15">
        <v>2</v>
      </c>
      <c r="L417" s="15"/>
      <c r="M417" s="15"/>
    </row>
    <row r="418" spans="1:13" x14ac:dyDescent="0.25">
      <c r="A418" s="15" t="s">
        <v>1373</v>
      </c>
      <c r="B418" s="15" t="s">
        <v>1374</v>
      </c>
      <c r="C418" s="15" t="s">
        <v>1375</v>
      </c>
      <c r="D418" s="15">
        <v>21270</v>
      </c>
      <c r="E418" s="15">
        <v>16</v>
      </c>
      <c r="F418" s="15">
        <v>3</v>
      </c>
      <c r="G418" s="15">
        <v>3</v>
      </c>
      <c r="H418" s="15">
        <v>9.9000000000000005E-2</v>
      </c>
      <c r="I418" s="15">
        <v>1.85</v>
      </c>
      <c r="J418" s="15">
        <v>0.88</v>
      </c>
      <c r="K418" s="15">
        <v>2</v>
      </c>
      <c r="L418" s="15"/>
      <c r="M418" s="15"/>
    </row>
    <row r="419" spans="1:13" x14ac:dyDescent="0.25">
      <c r="A419" s="15" t="s">
        <v>1376</v>
      </c>
      <c r="B419" s="15" t="s">
        <v>1377</v>
      </c>
      <c r="C419" s="15" t="s">
        <v>1378</v>
      </c>
      <c r="D419" s="15">
        <v>17386</v>
      </c>
      <c r="E419" s="15">
        <v>14</v>
      </c>
      <c r="F419" s="15">
        <v>3</v>
      </c>
      <c r="G419" s="15">
        <v>3</v>
      </c>
      <c r="H419" s="15">
        <v>0.501</v>
      </c>
      <c r="I419" s="15">
        <v>1.89</v>
      </c>
      <c r="J419" s="15">
        <v>1.1299999999999999</v>
      </c>
      <c r="K419" s="15">
        <v>2</v>
      </c>
      <c r="L419" s="15"/>
      <c r="M419" s="15"/>
    </row>
    <row r="420" spans="1:13" x14ac:dyDescent="0.25">
      <c r="A420" s="15" t="s">
        <v>1379</v>
      </c>
      <c r="B420" s="15" t="s">
        <v>1380</v>
      </c>
      <c r="C420" s="15" t="s">
        <v>1381</v>
      </c>
      <c r="D420" s="15">
        <v>103670</v>
      </c>
      <c r="E420" s="15">
        <v>12</v>
      </c>
      <c r="F420" s="15">
        <v>3</v>
      </c>
      <c r="G420" s="15">
        <v>3</v>
      </c>
      <c r="H420" s="15">
        <v>1.4E-2</v>
      </c>
      <c r="I420" s="15">
        <v>1.58</v>
      </c>
      <c r="J420" s="15">
        <v>0.97</v>
      </c>
      <c r="K420" s="15">
        <v>2</v>
      </c>
      <c r="L420" s="15"/>
      <c r="M420" s="15"/>
    </row>
    <row r="421" spans="1:13" x14ac:dyDescent="0.25">
      <c r="A421" s="15" t="s">
        <v>1382</v>
      </c>
      <c r="B421" s="15" t="s">
        <v>1383</v>
      </c>
      <c r="C421" s="15" t="s">
        <v>1384</v>
      </c>
      <c r="D421" s="15">
        <v>50996</v>
      </c>
      <c r="E421" s="15">
        <v>12</v>
      </c>
      <c r="F421" s="15">
        <v>0</v>
      </c>
      <c r="G421" s="15">
        <v>3</v>
      </c>
      <c r="H421" s="15">
        <v>0.01</v>
      </c>
      <c r="I421" s="15">
        <v>1.46</v>
      </c>
      <c r="J421" s="15">
        <v>1.17</v>
      </c>
      <c r="K421" s="15">
        <v>2</v>
      </c>
      <c r="L421" s="15"/>
      <c r="M421" s="15"/>
    </row>
    <row r="422" spans="1:13" x14ac:dyDescent="0.25">
      <c r="A422" s="15" t="s">
        <v>1385</v>
      </c>
      <c r="B422" s="15" t="s">
        <v>1386</v>
      </c>
      <c r="C422" s="15" t="s">
        <v>1387</v>
      </c>
      <c r="D422" s="15">
        <v>44932</v>
      </c>
      <c r="E422" s="15">
        <v>15</v>
      </c>
      <c r="F422" s="15">
        <v>3</v>
      </c>
      <c r="G422" s="15">
        <v>3</v>
      </c>
      <c r="H422" s="15">
        <v>4.3999999999999997E-2</v>
      </c>
      <c r="I422" s="15">
        <v>2.16</v>
      </c>
      <c r="J422" s="15">
        <v>1.07</v>
      </c>
      <c r="K422" s="15">
        <v>2</v>
      </c>
      <c r="L422" s="15"/>
      <c r="M422" s="15"/>
    </row>
    <row r="423" spans="1:13" x14ac:dyDescent="0.25">
      <c r="A423" s="15" t="s">
        <v>1388</v>
      </c>
      <c r="B423" s="15" t="s">
        <v>1389</v>
      </c>
      <c r="C423" s="15" t="s">
        <v>1390</v>
      </c>
      <c r="D423" s="15">
        <v>32064</v>
      </c>
      <c r="E423" s="15">
        <v>10</v>
      </c>
      <c r="F423" s="15">
        <v>0</v>
      </c>
      <c r="G423" s="15">
        <v>3</v>
      </c>
      <c r="H423" s="15">
        <v>1.7000000000000001E-2</v>
      </c>
      <c r="I423" s="15">
        <v>1.85</v>
      </c>
      <c r="J423" s="15">
        <v>1.33</v>
      </c>
      <c r="K423" s="15">
        <v>2</v>
      </c>
      <c r="L423" s="15"/>
      <c r="M423" s="15"/>
    </row>
    <row r="424" spans="1:13" x14ac:dyDescent="0.25">
      <c r="A424" s="15" t="s">
        <v>1391</v>
      </c>
      <c r="B424" s="15" t="s">
        <v>1392</v>
      </c>
      <c r="C424" s="15" t="s">
        <v>1393</v>
      </c>
      <c r="D424" s="15">
        <v>92472</v>
      </c>
      <c r="E424" s="15">
        <v>15</v>
      </c>
      <c r="F424" s="15">
        <v>3</v>
      </c>
      <c r="G424" s="15">
        <v>3</v>
      </c>
      <c r="H424" s="15">
        <v>0.22</v>
      </c>
      <c r="I424" s="15">
        <v>2.2400000000000002</v>
      </c>
      <c r="J424" s="15">
        <v>0.87</v>
      </c>
      <c r="K424" s="15">
        <v>2</v>
      </c>
      <c r="L424" s="15"/>
      <c r="M424" s="15"/>
    </row>
    <row r="425" spans="1:13" x14ac:dyDescent="0.25">
      <c r="A425" s="15" t="s">
        <v>1394</v>
      </c>
      <c r="B425" s="15" t="s">
        <v>1395</v>
      </c>
      <c r="C425" s="15" t="s">
        <v>1396</v>
      </c>
      <c r="D425" s="15">
        <v>42126</v>
      </c>
      <c r="E425" s="15">
        <v>16</v>
      </c>
      <c r="F425" s="15">
        <v>3</v>
      </c>
      <c r="G425" s="15">
        <v>3</v>
      </c>
      <c r="H425" s="15">
        <v>0.20300000000000001</v>
      </c>
      <c r="I425" s="15">
        <v>2.19</v>
      </c>
      <c r="J425" s="15">
        <v>0.83</v>
      </c>
      <c r="K425" s="15">
        <v>2</v>
      </c>
      <c r="L425" s="15"/>
      <c r="M425" s="15"/>
    </row>
    <row r="426" spans="1:13" x14ac:dyDescent="0.25">
      <c r="A426" s="15" t="s">
        <v>1397</v>
      </c>
      <c r="B426" s="15" t="s">
        <v>1398</v>
      </c>
      <c r="C426" s="15" t="s">
        <v>1399</v>
      </c>
      <c r="D426" s="15">
        <v>54917</v>
      </c>
      <c r="E426" s="15">
        <v>11</v>
      </c>
      <c r="F426" s="15">
        <v>3</v>
      </c>
      <c r="G426" s="15">
        <v>3</v>
      </c>
      <c r="H426" s="15">
        <v>3.7999999999999999E-2</v>
      </c>
      <c r="I426" s="15">
        <v>1.42</v>
      </c>
      <c r="J426" s="15">
        <v>1.7</v>
      </c>
      <c r="K426" s="15">
        <v>2</v>
      </c>
      <c r="L426" s="15"/>
      <c r="M426" s="15"/>
    </row>
    <row r="427" spans="1:13" x14ac:dyDescent="0.25">
      <c r="A427" s="15" t="s">
        <v>1400</v>
      </c>
      <c r="B427" s="15" t="s">
        <v>1401</v>
      </c>
      <c r="C427" s="15" t="s">
        <v>1402</v>
      </c>
      <c r="D427" s="15">
        <v>36673</v>
      </c>
      <c r="E427" s="15">
        <v>13</v>
      </c>
      <c r="F427" s="15">
        <v>0</v>
      </c>
      <c r="G427" s="15">
        <v>3</v>
      </c>
      <c r="H427" s="15">
        <v>1.4999999999999999E-2</v>
      </c>
      <c r="I427" s="15">
        <v>1.57</v>
      </c>
      <c r="J427" s="15">
        <v>1.1399999999999999</v>
      </c>
      <c r="K427" s="15">
        <v>2</v>
      </c>
      <c r="L427" s="15"/>
      <c r="M427" s="15"/>
    </row>
    <row r="428" spans="1:13" x14ac:dyDescent="0.25">
      <c r="A428" s="15" t="s">
        <v>1403</v>
      </c>
      <c r="B428" s="15" t="s">
        <v>1404</v>
      </c>
      <c r="C428" s="15" t="s">
        <v>1405</v>
      </c>
      <c r="D428" s="15">
        <v>46961</v>
      </c>
      <c r="E428" s="15">
        <v>14</v>
      </c>
      <c r="F428" s="15">
        <v>3</v>
      </c>
      <c r="G428" s="15">
        <v>3</v>
      </c>
      <c r="H428" s="15">
        <v>4.7E-2</v>
      </c>
      <c r="I428" s="15">
        <v>2.11</v>
      </c>
      <c r="J428" s="15">
        <v>1.08</v>
      </c>
      <c r="K428" s="15">
        <v>2</v>
      </c>
      <c r="L428" s="15"/>
      <c r="M428" s="15"/>
    </row>
    <row r="429" spans="1:13" x14ac:dyDescent="0.25">
      <c r="A429" s="15" t="s">
        <v>1406</v>
      </c>
      <c r="B429" s="15" t="s">
        <v>1407</v>
      </c>
      <c r="C429" s="15" t="s">
        <v>1408</v>
      </c>
      <c r="D429" s="15">
        <v>42613</v>
      </c>
      <c r="E429" s="15">
        <v>12</v>
      </c>
      <c r="F429" s="15">
        <v>1</v>
      </c>
      <c r="G429" s="15">
        <v>2</v>
      </c>
      <c r="H429" s="15">
        <v>1.2999999999999999E-2</v>
      </c>
      <c r="I429" s="15">
        <v>2.0499999999999998</v>
      </c>
      <c r="J429" s="15">
        <v>0.83</v>
      </c>
      <c r="K429" s="15">
        <v>2</v>
      </c>
      <c r="L429" s="15"/>
      <c r="M429" s="15"/>
    </row>
    <row r="430" spans="1:13" x14ac:dyDescent="0.25">
      <c r="A430" s="15" t="s">
        <v>1409</v>
      </c>
      <c r="B430" s="15" t="s">
        <v>1410</v>
      </c>
      <c r="C430" s="15" t="s">
        <v>1411</v>
      </c>
      <c r="D430" s="15">
        <v>23109</v>
      </c>
      <c r="E430" s="15">
        <v>15</v>
      </c>
      <c r="F430" s="15">
        <v>0</v>
      </c>
      <c r="G430" s="15">
        <v>3</v>
      </c>
      <c r="H430" s="15">
        <v>0.04</v>
      </c>
      <c r="I430" s="15">
        <v>1.47</v>
      </c>
      <c r="J430" s="15">
        <v>1.17</v>
      </c>
      <c r="K430" s="15">
        <v>2</v>
      </c>
      <c r="L430" s="15"/>
      <c r="M430" s="15"/>
    </row>
    <row r="431" spans="1:13" x14ac:dyDescent="0.25">
      <c r="A431" s="15" t="s">
        <v>1412</v>
      </c>
      <c r="B431" s="15" t="s">
        <v>1413</v>
      </c>
      <c r="C431" s="15" t="s">
        <v>1414</v>
      </c>
      <c r="D431" s="15">
        <v>53608</v>
      </c>
      <c r="E431" s="15">
        <v>14</v>
      </c>
      <c r="F431" s="15">
        <v>3</v>
      </c>
      <c r="G431" s="15">
        <v>3</v>
      </c>
      <c r="H431" s="15">
        <v>0.13800000000000001</v>
      </c>
      <c r="I431" s="15">
        <v>2.1800000000000002</v>
      </c>
      <c r="J431" s="15">
        <v>0.91</v>
      </c>
      <c r="K431" s="15">
        <v>2</v>
      </c>
      <c r="L431" s="15"/>
      <c r="M431" s="15"/>
    </row>
    <row r="432" spans="1:13" x14ac:dyDescent="0.25">
      <c r="A432" s="15" t="s">
        <v>1415</v>
      </c>
      <c r="B432" s="15" t="s">
        <v>1416</v>
      </c>
      <c r="C432" s="15" t="s">
        <v>1017</v>
      </c>
      <c r="D432" s="15">
        <v>37834</v>
      </c>
      <c r="E432" s="15">
        <v>13</v>
      </c>
      <c r="F432" s="15">
        <v>3</v>
      </c>
      <c r="G432" s="15">
        <v>3</v>
      </c>
      <c r="H432" s="15">
        <v>4.5999999999999999E-2</v>
      </c>
      <c r="I432" s="15">
        <v>1.96</v>
      </c>
      <c r="J432" s="15">
        <v>1.19</v>
      </c>
      <c r="K432" s="15">
        <v>2</v>
      </c>
      <c r="L432" s="15"/>
      <c r="M432" s="15"/>
    </row>
    <row r="433" spans="1:13" x14ac:dyDescent="0.25">
      <c r="A433" s="15" t="s">
        <v>1417</v>
      </c>
      <c r="B433" s="15" t="s">
        <v>1418</v>
      </c>
      <c r="C433" s="15" t="s">
        <v>1419</v>
      </c>
      <c r="D433" s="15">
        <v>129015</v>
      </c>
      <c r="E433" s="15">
        <v>16</v>
      </c>
      <c r="F433" s="15">
        <v>3</v>
      </c>
      <c r="G433" s="15">
        <v>3</v>
      </c>
      <c r="H433" s="15">
        <v>2.4E-2</v>
      </c>
      <c r="I433" s="15">
        <v>1.95</v>
      </c>
      <c r="J433" s="15">
        <v>1.0900000000000001</v>
      </c>
      <c r="K433" s="15">
        <v>2</v>
      </c>
      <c r="L433" s="15"/>
      <c r="M433" s="15"/>
    </row>
    <row r="434" spans="1:13" x14ac:dyDescent="0.25">
      <c r="A434" s="15" t="s">
        <v>1420</v>
      </c>
      <c r="B434" s="15" t="s">
        <v>1421</v>
      </c>
      <c r="C434" s="15" t="s">
        <v>1422</v>
      </c>
      <c r="D434" s="15">
        <v>68600</v>
      </c>
      <c r="E434" s="15">
        <v>15</v>
      </c>
      <c r="F434" s="15">
        <v>2</v>
      </c>
      <c r="G434" s="15">
        <v>2</v>
      </c>
      <c r="H434" s="15">
        <v>1.0999999999999999E-2</v>
      </c>
      <c r="I434" s="15">
        <v>2.12</v>
      </c>
      <c r="J434" s="15">
        <v>0.88</v>
      </c>
      <c r="K434" s="15">
        <v>2</v>
      </c>
      <c r="L434" s="15"/>
      <c r="M434" s="15"/>
    </row>
    <row r="435" spans="1:13" x14ac:dyDescent="0.25">
      <c r="A435" s="15" t="s">
        <v>1423</v>
      </c>
      <c r="B435" s="15" t="s">
        <v>1424</v>
      </c>
      <c r="C435" s="15" t="s">
        <v>1425</v>
      </c>
      <c r="D435" s="15">
        <v>29661</v>
      </c>
      <c r="E435" s="15">
        <v>15</v>
      </c>
      <c r="F435" s="15">
        <v>3</v>
      </c>
      <c r="G435" s="15">
        <v>3</v>
      </c>
      <c r="H435" s="15">
        <v>0.123</v>
      </c>
      <c r="I435" s="15">
        <v>2.2999999999999998</v>
      </c>
      <c r="J435" s="15">
        <v>1</v>
      </c>
      <c r="K435" s="15">
        <v>2</v>
      </c>
      <c r="L435" s="15"/>
      <c r="M435" s="15"/>
    </row>
    <row r="436" spans="1:13" x14ac:dyDescent="0.25">
      <c r="A436" s="15" t="s">
        <v>1426</v>
      </c>
      <c r="B436" s="15" t="s">
        <v>1427</v>
      </c>
      <c r="C436" s="15" t="s">
        <v>1428</v>
      </c>
      <c r="D436" s="15">
        <v>54159</v>
      </c>
      <c r="E436" s="15">
        <v>15</v>
      </c>
      <c r="F436" s="15">
        <v>2</v>
      </c>
      <c r="G436" s="15">
        <v>2</v>
      </c>
      <c r="H436" s="15">
        <v>1.6E-2</v>
      </c>
      <c r="I436" s="15">
        <v>1.72</v>
      </c>
      <c r="J436" s="15">
        <v>0.96</v>
      </c>
      <c r="K436" s="15">
        <v>2</v>
      </c>
      <c r="L436" s="15"/>
      <c r="M436" s="15"/>
    </row>
    <row r="437" spans="1:13" x14ac:dyDescent="0.25">
      <c r="A437" s="15" t="s">
        <v>1429</v>
      </c>
      <c r="B437" s="15" t="s">
        <v>1430</v>
      </c>
      <c r="C437" s="15" t="s">
        <v>1167</v>
      </c>
      <c r="D437" s="15">
        <v>101896</v>
      </c>
      <c r="E437" s="15">
        <v>11</v>
      </c>
      <c r="F437" s="15">
        <v>3</v>
      </c>
      <c r="G437" s="15">
        <v>3</v>
      </c>
      <c r="H437" s="15">
        <v>5.8000000000000003E-2</v>
      </c>
      <c r="I437" s="15">
        <v>1.49</v>
      </c>
      <c r="J437" s="15">
        <v>1.54</v>
      </c>
      <c r="K437" s="15">
        <v>2</v>
      </c>
      <c r="L437" s="15"/>
      <c r="M437" s="15"/>
    </row>
    <row r="438" spans="1:13" x14ac:dyDescent="0.25">
      <c r="A438" s="15" t="s">
        <v>1431</v>
      </c>
      <c r="B438" s="15" t="s">
        <v>1432</v>
      </c>
      <c r="C438" s="15" t="s">
        <v>1433</v>
      </c>
      <c r="D438" s="15">
        <v>59256</v>
      </c>
      <c r="E438" s="15">
        <v>16</v>
      </c>
      <c r="F438" s="15">
        <v>3</v>
      </c>
      <c r="G438" s="15">
        <v>3</v>
      </c>
      <c r="H438" s="15">
        <v>0.13600000000000001</v>
      </c>
      <c r="I438" s="15">
        <v>2.09</v>
      </c>
      <c r="J438" s="15">
        <v>0.91</v>
      </c>
      <c r="K438" s="15">
        <v>2</v>
      </c>
      <c r="L438" s="15"/>
      <c r="M438" s="15"/>
    </row>
    <row r="439" spans="1:13" x14ac:dyDescent="0.25">
      <c r="A439" s="15" t="s">
        <v>1434</v>
      </c>
      <c r="B439" s="15" t="s">
        <v>1435</v>
      </c>
      <c r="C439" s="15" t="s">
        <v>1436</v>
      </c>
      <c r="D439" s="15">
        <v>110773</v>
      </c>
      <c r="E439" s="15">
        <v>15</v>
      </c>
      <c r="F439" s="15">
        <v>0</v>
      </c>
      <c r="G439" s="15">
        <v>2</v>
      </c>
      <c r="H439" s="15">
        <v>4.0000000000000001E-3</v>
      </c>
      <c r="I439" s="15">
        <v>1.84</v>
      </c>
      <c r="J439" s="15">
        <v>0.92</v>
      </c>
      <c r="K439" s="15">
        <v>2</v>
      </c>
      <c r="L439" s="15"/>
      <c r="M439" s="15"/>
    </row>
    <row r="440" spans="1:13" x14ac:dyDescent="0.25">
      <c r="A440" s="15" t="s">
        <v>1437</v>
      </c>
      <c r="B440" s="15" t="s">
        <v>1438</v>
      </c>
      <c r="C440" s="15" t="s">
        <v>1439</v>
      </c>
      <c r="D440" s="15">
        <v>105645</v>
      </c>
      <c r="E440" s="15">
        <v>10</v>
      </c>
      <c r="F440" s="15">
        <v>3</v>
      </c>
      <c r="G440" s="15">
        <v>3</v>
      </c>
      <c r="H440" s="15">
        <v>0.02</v>
      </c>
      <c r="I440" s="15">
        <v>1.72</v>
      </c>
      <c r="J440" s="15">
        <v>1.32</v>
      </c>
      <c r="K440" s="15">
        <v>2</v>
      </c>
      <c r="L440" s="15"/>
      <c r="M440" s="15"/>
    </row>
    <row r="441" spans="1:13" x14ac:dyDescent="0.25">
      <c r="A441" s="15" t="s">
        <v>1440</v>
      </c>
      <c r="B441" s="15" t="s">
        <v>265</v>
      </c>
      <c r="C441" s="15" t="s">
        <v>1441</v>
      </c>
      <c r="D441" s="15">
        <v>18199</v>
      </c>
      <c r="E441" s="15">
        <v>14</v>
      </c>
      <c r="F441" s="15">
        <v>0</v>
      </c>
      <c r="G441" s="15">
        <v>3</v>
      </c>
      <c r="H441" s="15">
        <v>6.0999999999999999E-2</v>
      </c>
      <c r="I441" s="15">
        <v>1.79</v>
      </c>
      <c r="J441" s="15">
        <v>0.87</v>
      </c>
      <c r="K441" s="15">
        <v>2</v>
      </c>
      <c r="L441" s="15"/>
      <c r="M441" s="15"/>
    </row>
    <row r="442" spans="1:13" x14ac:dyDescent="0.25">
      <c r="A442" s="15" t="s">
        <v>1442</v>
      </c>
      <c r="B442" s="15" t="s">
        <v>1443</v>
      </c>
      <c r="C442" s="15" t="s">
        <v>1444</v>
      </c>
      <c r="D442" s="15">
        <v>40581</v>
      </c>
      <c r="E442" s="15">
        <v>16</v>
      </c>
      <c r="F442" s="15">
        <v>2</v>
      </c>
      <c r="G442" s="15">
        <v>3</v>
      </c>
      <c r="H442" s="15">
        <v>3.5000000000000003E-2</v>
      </c>
      <c r="I442" s="15">
        <v>2.2200000000000002</v>
      </c>
      <c r="J442" s="15">
        <v>1.08</v>
      </c>
      <c r="K442" s="15">
        <v>2</v>
      </c>
      <c r="L442" s="15"/>
      <c r="M442" s="15"/>
    </row>
    <row r="443" spans="1:13" x14ac:dyDescent="0.25">
      <c r="A443" s="15" t="s">
        <v>1445</v>
      </c>
      <c r="B443" s="15" t="s">
        <v>1446</v>
      </c>
      <c r="C443" s="15" t="s">
        <v>1447</v>
      </c>
      <c r="D443" s="15">
        <v>18022</v>
      </c>
      <c r="E443" s="15">
        <v>15</v>
      </c>
      <c r="F443" s="15">
        <v>3</v>
      </c>
      <c r="G443" s="15">
        <v>3</v>
      </c>
      <c r="H443" s="15">
        <v>0.111</v>
      </c>
      <c r="I443" s="15">
        <v>1.92</v>
      </c>
      <c r="J443" s="15">
        <v>0.83</v>
      </c>
      <c r="K443" s="15">
        <v>2</v>
      </c>
      <c r="L443" s="15"/>
      <c r="M443" s="15"/>
    </row>
    <row r="444" spans="1:13" x14ac:dyDescent="0.25">
      <c r="A444" s="15" t="s">
        <v>1448</v>
      </c>
      <c r="B444" s="15" t="s">
        <v>1449</v>
      </c>
      <c r="C444" s="15" t="s">
        <v>1450</v>
      </c>
      <c r="D444" s="15">
        <v>104158</v>
      </c>
      <c r="E444" s="15">
        <v>15</v>
      </c>
      <c r="F444" s="15">
        <v>3</v>
      </c>
      <c r="G444" s="15">
        <v>3</v>
      </c>
      <c r="H444" s="15">
        <v>0.16800000000000001</v>
      </c>
      <c r="I444" s="15">
        <v>1.83</v>
      </c>
      <c r="J444" s="15">
        <v>0.88</v>
      </c>
      <c r="K444" s="15">
        <v>2</v>
      </c>
      <c r="L444" s="15"/>
      <c r="M444" s="15"/>
    </row>
    <row r="445" spans="1:13" x14ac:dyDescent="0.25">
      <c r="A445" s="15" t="s">
        <v>1451</v>
      </c>
      <c r="B445" s="15" t="s">
        <v>1452</v>
      </c>
      <c r="C445" s="15" t="s">
        <v>1453</v>
      </c>
      <c r="D445" s="15">
        <v>136381</v>
      </c>
      <c r="E445" s="15">
        <v>16</v>
      </c>
      <c r="F445" s="15">
        <v>3</v>
      </c>
      <c r="G445" s="15">
        <v>3</v>
      </c>
      <c r="H445" s="15">
        <v>0.19400000000000001</v>
      </c>
      <c r="I445" s="15">
        <v>1.73</v>
      </c>
      <c r="J445" s="15">
        <v>1.42</v>
      </c>
      <c r="K445" s="15">
        <v>2</v>
      </c>
      <c r="L445" s="15"/>
      <c r="M445" s="15"/>
    </row>
    <row r="446" spans="1:13" x14ac:dyDescent="0.25">
      <c r="A446" s="15" t="s">
        <v>1454</v>
      </c>
      <c r="B446" s="15" t="s">
        <v>1455</v>
      </c>
      <c r="C446" s="15" t="s">
        <v>1456</v>
      </c>
      <c r="D446" s="15">
        <v>37442</v>
      </c>
      <c r="E446" s="15">
        <v>15</v>
      </c>
      <c r="F446" s="15">
        <v>3</v>
      </c>
      <c r="G446" s="15">
        <v>3</v>
      </c>
      <c r="H446" s="15">
        <v>0.05</v>
      </c>
      <c r="I446" s="15">
        <v>1.77</v>
      </c>
      <c r="J446" s="15">
        <v>0.85</v>
      </c>
      <c r="K446" s="15">
        <v>2</v>
      </c>
      <c r="L446" s="15"/>
      <c r="M446" s="15"/>
    </row>
    <row r="447" spans="1:13" x14ac:dyDescent="0.25">
      <c r="A447" s="15" t="s">
        <v>1457</v>
      </c>
      <c r="B447" s="15" t="s">
        <v>1458</v>
      </c>
      <c r="C447" s="15" t="s">
        <v>1459</v>
      </c>
      <c r="D447" s="15">
        <v>48563</v>
      </c>
      <c r="E447" s="15">
        <v>15</v>
      </c>
      <c r="F447" s="15">
        <v>3</v>
      </c>
      <c r="G447" s="15">
        <v>3</v>
      </c>
      <c r="H447" s="15">
        <v>5.1999999999999998E-2</v>
      </c>
      <c r="I447" s="15">
        <v>1.96</v>
      </c>
      <c r="J447" s="15">
        <v>0.92</v>
      </c>
      <c r="K447" s="15">
        <v>2</v>
      </c>
      <c r="L447" s="15"/>
      <c r="M447" s="15"/>
    </row>
    <row r="448" spans="1:13" x14ac:dyDescent="0.25">
      <c r="A448" s="15" t="s">
        <v>1460</v>
      </c>
      <c r="B448" s="15" t="s">
        <v>288</v>
      </c>
      <c r="C448" s="15" t="s">
        <v>1461</v>
      </c>
      <c r="D448" s="15">
        <v>11940</v>
      </c>
      <c r="E448" s="15">
        <v>10</v>
      </c>
      <c r="F448" s="15">
        <v>0</v>
      </c>
      <c r="G448" s="15">
        <v>3</v>
      </c>
      <c r="H448" s="15">
        <v>4.2999999999999997E-2</v>
      </c>
      <c r="I448" s="15">
        <v>1.6</v>
      </c>
      <c r="J448" s="15">
        <v>1.33</v>
      </c>
      <c r="K448" s="15">
        <v>2</v>
      </c>
      <c r="L448" s="15"/>
      <c r="M448" s="15"/>
    </row>
    <row r="449" spans="1:13" x14ac:dyDescent="0.25">
      <c r="A449" s="15" t="s">
        <v>1462</v>
      </c>
      <c r="B449" s="15" t="s">
        <v>1463</v>
      </c>
      <c r="C449" s="15" t="s">
        <v>1464</v>
      </c>
      <c r="D449" s="15">
        <v>16621</v>
      </c>
      <c r="E449" s="15">
        <v>14</v>
      </c>
      <c r="F449" s="15">
        <v>1</v>
      </c>
      <c r="G449" s="15">
        <v>3</v>
      </c>
      <c r="H449" s="15">
        <v>4.3999999999999997E-2</v>
      </c>
      <c r="I449" s="15">
        <v>1.74</v>
      </c>
      <c r="J449" s="15">
        <v>1.1499999999999999</v>
      </c>
      <c r="K449" s="15">
        <v>2</v>
      </c>
      <c r="L449" s="15"/>
      <c r="M449" s="15"/>
    </row>
    <row r="450" spans="1:13" x14ac:dyDescent="0.25">
      <c r="A450" s="15" t="s">
        <v>1465</v>
      </c>
      <c r="B450" s="15" t="s">
        <v>1466</v>
      </c>
      <c r="C450" s="15" t="s">
        <v>1467</v>
      </c>
      <c r="D450" s="15">
        <v>9981</v>
      </c>
      <c r="E450" s="15">
        <v>15</v>
      </c>
      <c r="F450" s="15">
        <v>3</v>
      </c>
      <c r="G450" s="15">
        <v>3</v>
      </c>
      <c r="H450" s="15">
        <v>0.21199999999999999</v>
      </c>
      <c r="I450" s="15">
        <v>1.95</v>
      </c>
      <c r="J450" s="15">
        <v>0.77</v>
      </c>
      <c r="K450" s="15">
        <v>2</v>
      </c>
      <c r="L450" s="15"/>
      <c r="M450" s="15"/>
    </row>
    <row r="451" spans="1:13" x14ac:dyDescent="0.25">
      <c r="A451" s="15" t="s">
        <v>1468</v>
      </c>
      <c r="B451" s="15" t="s">
        <v>1469</v>
      </c>
      <c r="C451" s="15" t="s">
        <v>1470</v>
      </c>
      <c r="D451" s="15">
        <v>25984</v>
      </c>
      <c r="E451" s="15">
        <v>15</v>
      </c>
      <c r="F451" s="15">
        <v>3</v>
      </c>
      <c r="G451" s="15">
        <v>3</v>
      </c>
      <c r="H451" s="15">
        <v>7.9000000000000001E-2</v>
      </c>
      <c r="I451" s="15">
        <v>2.2000000000000002</v>
      </c>
      <c r="J451" s="15">
        <v>1.03</v>
      </c>
      <c r="K451" s="15">
        <v>2</v>
      </c>
      <c r="L451" s="15"/>
      <c r="M451" s="15"/>
    </row>
    <row r="452" spans="1:13" x14ac:dyDescent="0.25">
      <c r="A452" s="15" t="s">
        <v>1471</v>
      </c>
      <c r="B452" s="15" t="s">
        <v>1472</v>
      </c>
      <c r="C452" s="15" t="s">
        <v>1473</v>
      </c>
      <c r="D452" s="15">
        <v>17089</v>
      </c>
      <c r="E452" s="15">
        <v>14</v>
      </c>
      <c r="F452" s="15">
        <v>0</v>
      </c>
      <c r="G452" s="15">
        <v>3</v>
      </c>
      <c r="H452" s="15">
        <v>3.1E-2</v>
      </c>
      <c r="I452" s="15">
        <v>1.72</v>
      </c>
      <c r="J452" s="15">
        <v>1.22</v>
      </c>
      <c r="K452" s="15">
        <v>2</v>
      </c>
      <c r="L452" s="15"/>
      <c r="M452" s="15"/>
    </row>
    <row r="453" spans="1:13" x14ac:dyDescent="0.25">
      <c r="A453" s="15" t="s">
        <v>1474</v>
      </c>
      <c r="B453" s="15" t="s">
        <v>1475</v>
      </c>
      <c r="C453" s="15" t="s">
        <v>472</v>
      </c>
      <c r="D453" s="15">
        <v>113612</v>
      </c>
      <c r="E453" s="15">
        <v>15</v>
      </c>
      <c r="F453" s="15">
        <v>1</v>
      </c>
      <c r="G453" s="15">
        <v>3</v>
      </c>
      <c r="H453" s="15">
        <v>1.0999999999999999E-2</v>
      </c>
      <c r="I453" s="15">
        <v>2</v>
      </c>
      <c r="J453" s="15">
        <v>1.23</v>
      </c>
      <c r="K453" s="15">
        <v>2</v>
      </c>
      <c r="L453" s="15"/>
      <c r="M453" s="15"/>
    </row>
    <row r="454" spans="1:13" x14ac:dyDescent="0.25">
      <c r="A454" s="15" t="s">
        <v>1476</v>
      </c>
      <c r="B454" s="15" t="s">
        <v>1477</v>
      </c>
      <c r="C454" s="15" t="s">
        <v>1478</v>
      </c>
      <c r="D454" s="15">
        <v>49221</v>
      </c>
      <c r="E454" s="15">
        <v>9</v>
      </c>
      <c r="F454" s="15">
        <v>2</v>
      </c>
      <c r="G454" s="15">
        <v>2</v>
      </c>
      <c r="H454" s="15">
        <v>2.1000000000000001E-2</v>
      </c>
      <c r="I454" s="15">
        <v>2.3199999999999998</v>
      </c>
      <c r="J454" s="15">
        <v>0.74</v>
      </c>
      <c r="K454" s="15">
        <v>2</v>
      </c>
      <c r="L454" s="15"/>
      <c r="M454" s="15"/>
    </row>
    <row r="455" spans="1:13" x14ac:dyDescent="0.25">
      <c r="A455" s="15" t="s">
        <v>1479</v>
      </c>
      <c r="B455" s="15" t="s">
        <v>1480</v>
      </c>
      <c r="C455" s="15" t="s">
        <v>1481</v>
      </c>
      <c r="D455" s="15">
        <v>72273</v>
      </c>
      <c r="E455" s="15">
        <v>12</v>
      </c>
      <c r="F455" s="15">
        <v>0</v>
      </c>
      <c r="G455" s="15">
        <v>3</v>
      </c>
      <c r="H455" s="15">
        <v>7.0000000000000001E-3</v>
      </c>
      <c r="I455" s="15">
        <v>1.53</v>
      </c>
      <c r="J455" s="15">
        <v>1.1200000000000001</v>
      </c>
      <c r="K455" s="15">
        <v>2</v>
      </c>
      <c r="L455" s="15"/>
      <c r="M455" s="15"/>
    </row>
    <row r="456" spans="1:13" x14ac:dyDescent="0.25">
      <c r="A456" s="15" t="s">
        <v>1482</v>
      </c>
      <c r="B456" s="15" t="s">
        <v>1483</v>
      </c>
      <c r="C456" s="15" t="s">
        <v>1484</v>
      </c>
      <c r="D456" s="15">
        <v>155777</v>
      </c>
      <c r="E456" s="15">
        <v>5</v>
      </c>
      <c r="F456" s="15">
        <v>1</v>
      </c>
      <c r="G456" s="15">
        <v>2</v>
      </c>
      <c r="H456" s="15">
        <v>5.0000000000000001E-3</v>
      </c>
      <c r="I456" s="15">
        <v>1.53</v>
      </c>
      <c r="J456" s="15">
        <v>1.35</v>
      </c>
      <c r="K456" s="15">
        <v>2</v>
      </c>
      <c r="L456" s="15"/>
      <c r="M456" s="15"/>
    </row>
    <row r="457" spans="1:13" x14ac:dyDescent="0.25">
      <c r="A457" s="15" t="s">
        <v>1485</v>
      </c>
      <c r="B457" s="15" t="s">
        <v>1486</v>
      </c>
      <c r="C457" s="15" t="s">
        <v>1487</v>
      </c>
      <c r="D457" s="15">
        <v>32781</v>
      </c>
      <c r="E457" s="15">
        <v>12</v>
      </c>
      <c r="F457" s="15">
        <v>3</v>
      </c>
      <c r="G457" s="15">
        <v>3</v>
      </c>
      <c r="H457" s="15">
        <v>9.6000000000000002E-2</v>
      </c>
      <c r="I457" s="15">
        <v>1.85</v>
      </c>
      <c r="J457" s="15">
        <v>0.99</v>
      </c>
      <c r="K457" s="15">
        <v>2</v>
      </c>
      <c r="L457" s="15"/>
      <c r="M457" s="15"/>
    </row>
    <row r="458" spans="1:13" x14ac:dyDescent="0.25">
      <c r="A458" s="15" t="s">
        <v>1488</v>
      </c>
      <c r="B458" s="15" t="s">
        <v>1489</v>
      </c>
      <c r="C458" s="15" t="s">
        <v>1490</v>
      </c>
      <c r="D458" s="15">
        <v>27960</v>
      </c>
      <c r="E458" s="15">
        <v>10</v>
      </c>
      <c r="F458" s="15">
        <v>0</v>
      </c>
      <c r="G458" s="15">
        <v>2</v>
      </c>
      <c r="H458" s="15">
        <v>1.2999999999999999E-2</v>
      </c>
      <c r="I458" s="15">
        <v>1.95</v>
      </c>
      <c r="J458" s="15">
        <v>0.93</v>
      </c>
      <c r="K458" s="15">
        <v>2</v>
      </c>
      <c r="L458" s="15"/>
      <c r="M458" s="15"/>
    </row>
    <row r="459" spans="1:13" x14ac:dyDescent="0.25">
      <c r="A459" s="15" t="s">
        <v>1491</v>
      </c>
      <c r="B459" s="15" t="s">
        <v>1492</v>
      </c>
      <c r="C459" s="15" t="s">
        <v>1493</v>
      </c>
      <c r="D459" s="15">
        <v>13773</v>
      </c>
      <c r="E459" s="15">
        <v>16</v>
      </c>
      <c r="F459" s="15">
        <v>0</v>
      </c>
      <c r="G459" s="15">
        <v>3</v>
      </c>
      <c r="H459" s="15">
        <v>0.04</v>
      </c>
      <c r="I459" s="15">
        <v>1.59</v>
      </c>
      <c r="J459" s="15">
        <v>1.08</v>
      </c>
      <c r="K459" s="15">
        <v>2</v>
      </c>
      <c r="L459" s="15"/>
      <c r="M459" s="15"/>
    </row>
    <row r="460" spans="1:13" x14ac:dyDescent="0.25">
      <c r="A460" s="15" t="s">
        <v>1494</v>
      </c>
      <c r="B460" s="15" t="s">
        <v>1495</v>
      </c>
      <c r="C460" s="15" t="s">
        <v>1496</v>
      </c>
      <c r="D460" s="15">
        <v>66759</v>
      </c>
      <c r="E460" s="15">
        <v>16</v>
      </c>
      <c r="F460" s="15">
        <v>3</v>
      </c>
      <c r="G460" s="15">
        <v>3</v>
      </c>
      <c r="H460" s="15">
        <v>0.54100000000000004</v>
      </c>
      <c r="I460" s="15">
        <v>1.94</v>
      </c>
      <c r="J460" s="15">
        <v>0.84</v>
      </c>
      <c r="K460" s="15">
        <v>2</v>
      </c>
      <c r="L460" s="15"/>
      <c r="M460" s="15"/>
    </row>
    <row r="461" spans="1:13" x14ac:dyDescent="0.25">
      <c r="A461" s="15" t="s">
        <v>1497</v>
      </c>
      <c r="B461" s="15" t="s">
        <v>1498</v>
      </c>
      <c r="C461" s="15" t="s">
        <v>1499</v>
      </c>
      <c r="D461" s="15">
        <v>40253</v>
      </c>
      <c r="E461" s="15">
        <v>11</v>
      </c>
      <c r="F461" s="15">
        <v>1</v>
      </c>
      <c r="G461" s="15">
        <v>3</v>
      </c>
      <c r="H461" s="15">
        <v>1.7999999999999999E-2</v>
      </c>
      <c r="I461" s="15">
        <v>1.77</v>
      </c>
      <c r="J461" s="15">
        <v>1.1599999999999999</v>
      </c>
      <c r="K461" s="15">
        <v>2</v>
      </c>
      <c r="L461" s="15"/>
      <c r="M461" s="15"/>
    </row>
    <row r="462" spans="1:13" x14ac:dyDescent="0.25">
      <c r="A462" s="15" t="s">
        <v>1500</v>
      </c>
      <c r="B462" s="15" t="s">
        <v>1501</v>
      </c>
      <c r="C462" s="15" t="s">
        <v>1502</v>
      </c>
      <c r="D462" s="15">
        <v>39472</v>
      </c>
      <c r="E462" s="15">
        <v>15</v>
      </c>
      <c r="F462" s="15">
        <v>1</v>
      </c>
      <c r="G462" s="15">
        <v>3</v>
      </c>
      <c r="H462" s="15">
        <v>2.1999999999999999E-2</v>
      </c>
      <c r="I462" s="15">
        <v>2.0299999999999998</v>
      </c>
      <c r="J462" s="15">
        <v>1.0900000000000001</v>
      </c>
      <c r="K462" s="15">
        <v>2</v>
      </c>
      <c r="L462" s="15"/>
      <c r="M462" s="15"/>
    </row>
    <row r="463" spans="1:13" x14ac:dyDescent="0.25">
      <c r="A463" s="15" t="s">
        <v>1503</v>
      </c>
      <c r="B463" s="15" t="s">
        <v>1504</v>
      </c>
      <c r="C463" s="15" t="s">
        <v>1505</v>
      </c>
      <c r="D463" s="15">
        <v>15046</v>
      </c>
      <c r="E463" s="15">
        <v>16</v>
      </c>
      <c r="F463" s="15">
        <v>0</v>
      </c>
      <c r="G463" s="15">
        <v>3</v>
      </c>
      <c r="H463" s="15">
        <v>7.0000000000000007E-2</v>
      </c>
      <c r="I463" s="15">
        <v>1.75</v>
      </c>
      <c r="J463" s="15">
        <v>0.9</v>
      </c>
      <c r="K463" s="15">
        <v>2</v>
      </c>
      <c r="L463" s="15"/>
      <c r="M463" s="15"/>
    </row>
    <row r="464" spans="1:13" x14ac:dyDescent="0.25">
      <c r="A464" s="15" t="s">
        <v>1506</v>
      </c>
      <c r="B464" s="15" t="s">
        <v>1507</v>
      </c>
      <c r="C464" s="15" t="s">
        <v>1508</v>
      </c>
      <c r="D464" s="15">
        <v>10438</v>
      </c>
      <c r="E464" s="15">
        <v>13</v>
      </c>
      <c r="F464" s="15">
        <v>0</v>
      </c>
      <c r="G464" s="15">
        <v>3</v>
      </c>
      <c r="H464" s="15">
        <v>5.1999999999999998E-2</v>
      </c>
      <c r="I464" s="15">
        <v>1.63</v>
      </c>
      <c r="J464" s="15">
        <v>1.04</v>
      </c>
      <c r="K464" s="15">
        <v>2</v>
      </c>
      <c r="L464" s="15"/>
      <c r="M464" s="15"/>
    </row>
    <row r="465" spans="1:13" x14ac:dyDescent="0.25">
      <c r="A465" s="15" t="s">
        <v>1509</v>
      </c>
      <c r="B465" s="15" t="s">
        <v>1510</v>
      </c>
      <c r="C465" s="15" t="s">
        <v>1511</v>
      </c>
      <c r="D465" s="15">
        <v>74615</v>
      </c>
      <c r="E465" s="15">
        <v>9</v>
      </c>
      <c r="F465" s="15">
        <v>0</v>
      </c>
      <c r="G465" s="15">
        <v>2</v>
      </c>
      <c r="H465" s="15">
        <v>5.0000000000000001E-3</v>
      </c>
      <c r="I465" s="15">
        <v>1.64</v>
      </c>
      <c r="J465" s="15">
        <v>1.24</v>
      </c>
      <c r="K465" s="15">
        <v>2</v>
      </c>
      <c r="L465" s="15"/>
      <c r="M465" s="15"/>
    </row>
    <row r="466" spans="1:13" x14ac:dyDescent="0.25">
      <c r="A466" s="15" t="s">
        <v>1512</v>
      </c>
      <c r="B466" s="15" t="s">
        <v>1513</v>
      </c>
      <c r="C466" s="15" t="s">
        <v>1514</v>
      </c>
      <c r="D466" s="15">
        <v>91790</v>
      </c>
      <c r="E466" s="15">
        <v>16</v>
      </c>
      <c r="F466" s="15">
        <v>3</v>
      </c>
      <c r="G466" s="15">
        <v>3</v>
      </c>
      <c r="H466" s="15">
        <v>0.23100000000000001</v>
      </c>
      <c r="I466" s="15">
        <v>1.56</v>
      </c>
      <c r="J466" s="15">
        <v>1.1499999999999999</v>
      </c>
      <c r="K466" s="15">
        <v>2</v>
      </c>
      <c r="L466" s="15"/>
      <c r="M466" s="15"/>
    </row>
    <row r="467" spans="1:13" x14ac:dyDescent="0.25">
      <c r="A467" s="15" t="s">
        <v>1515</v>
      </c>
      <c r="B467" s="15" t="s">
        <v>1516</v>
      </c>
      <c r="C467" s="15" t="s">
        <v>1014</v>
      </c>
      <c r="D467" s="15">
        <v>102412</v>
      </c>
      <c r="E467" s="15">
        <v>15</v>
      </c>
      <c r="F467" s="15">
        <v>3</v>
      </c>
      <c r="G467" s="15">
        <v>3</v>
      </c>
      <c r="H467" s="15">
        <v>0.17499999999999999</v>
      </c>
      <c r="I467" s="15">
        <v>2.54</v>
      </c>
      <c r="J467" s="15">
        <v>0.89</v>
      </c>
      <c r="K467" s="15">
        <v>2</v>
      </c>
      <c r="L467" s="15"/>
      <c r="M467" s="15"/>
    </row>
    <row r="468" spans="1:13" x14ac:dyDescent="0.25">
      <c r="A468" s="15" t="s">
        <v>1517</v>
      </c>
      <c r="B468" s="15" t="s">
        <v>1518</v>
      </c>
      <c r="C468" s="15" t="s">
        <v>1519</v>
      </c>
      <c r="D468" s="15">
        <v>74846</v>
      </c>
      <c r="E468" s="15">
        <v>11</v>
      </c>
      <c r="F468" s="15">
        <v>0</v>
      </c>
      <c r="G468" s="15">
        <v>3</v>
      </c>
      <c r="H468" s="15">
        <v>7.0000000000000001E-3</v>
      </c>
      <c r="I468" s="15">
        <v>1.45</v>
      </c>
      <c r="J468" s="15">
        <v>1.1599999999999999</v>
      </c>
      <c r="K468" s="15">
        <v>2</v>
      </c>
      <c r="L468" s="15"/>
      <c r="M468" s="15"/>
    </row>
    <row r="469" spans="1:13" x14ac:dyDescent="0.25">
      <c r="A469" s="15" t="s">
        <v>1520</v>
      </c>
      <c r="B469" s="15" t="s">
        <v>1521</v>
      </c>
      <c r="C469" s="15" t="s">
        <v>432</v>
      </c>
      <c r="D469" s="15">
        <v>48799</v>
      </c>
      <c r="E469" s="15">
        <v>12</v>
      </c>
      <c r="F469" s="15">
        <v>3</v>
      </c>
      <c r="G469" s="15">
        <v>3</v>
      </c>
      <c r="H469" s="15">
        <v>4.3999999999999997E-2</v>
      </c>
      <c r="I469" s="15">
        <v>1.83</v>
      </c>
      <c r="J469" s="15">
        <v>0.9</v>
      </c>
      <c r="K469" s="15">
        <v>2</v>
      </c>
      <c r="L469" s="15"/>
      <c r="M469" s="15"/>
    </row>
    <row r="470" spans="1:13" x14ac:dyDescent="0.25">
      <c r="A470" s="15" t="s">
        <v>1522</v>
      </c>
      <c r="B470" s="15" t="s">
        <v>1523</v>
      </c>
      <c r="C470" s="15" t="s">
        <v>1524</v>
      </c>
      <c r="D470" s="15">
        <v>62916</v>
      </c>
      <c r="E470" s="15">
        <v>14</v>
      </c>
      <c r="F470" s="15">
        <v>2</v>
      </c>
      <c r="G470" s="15">
        <v>3</v>
      </c>
      <c r="H470" s="15">
        <v>1.7000000000000001E-2</v>
      </c>
      <c r="I470" s="15">
        <v>2.06</v>
      </c>
      <c r="J470" s="15">
        <v>1.1299999999999999</v>
      </c>
      <c r="K470" s="15">
        <v>2</v>
      </c>
      <c r="L470" s="15"/>
      <c r="M470" s="15"/>
    </row>
    <row r="471" spans="1:13" x14ac:dyDescent="0.25">
      <c r="A471" s="15" t="s">
        <v>1525</v>
      </c>
      <c r="B471" s="15" t="s">
        <v>1526</v>
      </c>
      <c r="C471" s="15" t="s">
        <v>1527</v>
      </c>
      <c r="D471" s="15">
        <v>53837</v>
      </c>
      <c r="E471" s="15">
        <v>16</v>
      </c>
      <c r="F471" s="15">
        <v>3</v>
      </c>
      <c r="G471" s="15">
        <v>3</v>
      </c>
      <c r="H471" s="15">
        <v>3.5000000000000003E-2</v>
      </c>
      <c r="I471" s="15">
        <v>1.92</v>
      </c>
      <c r="J471" s="15">
        <v>0.86</v>
      </c>
      <c r="K471" s="15">
        <v>2</v>
      </c>
      <c r="L471" s="15"/>
      <c r="M471" s="15"/>
    </row>
    <row r="472" spans="1:13" x14ac:dyDescent="0.25">
      <c r="A472" s="15" t="s">
        <v>1528</v>
      </c>
      <c r="B472" s="15" t="s">
        <v>1529</v>
      </c>
      <c r="C472" s="15" t="s">
        <v>1530</v>
      </c>
      <c r="D472" s="15">
        <v>47029</v>
      </c>
      <c r="E472" s="15">
        <v>15</v>
      </c>
      <c r="F472" s="15">
        <v>3</v>
      </c>
      <c r="G472" s="15">
        <v>3</v>
      </c>
      <c r="H472" s="15">
        <v>4.1000000000000002E-2</v>
      </c>
      <c r="I472" s="15">
        <v>1.89</v>
      </c>
      <c r="J472" s="15">
        <v>0.93</v>
      </c>
      <c r="K472" s="15">
        <v>2</v>
      </c>
      <c r="L472" s="15"/>
      <c r="M472" s="15"/>
    </row>
    <row r="473" spans="1:13" x14ac:dyDescent="0.25">
      <c r="A473" s="15" t="s">
        <v>1531</v>
      </c>
      <c r="B473" s="15" t="s">
        <v>1532</v>
      </c>
      <c r="C473" s="15" t="s">
        <v>1533</v>
      </c>
      <c r="D473" s="15">
        <v>40765</v>
      </c>
      <c r="E473" s="15">
        <v>16</v>
      </c>
      <c r="F473" s="15">
        <v>2</v>
      </c>
      <c r="G473" s="15">
        <v>3</v>
      </c>
      <c r="H473" s="15">
        <v>2.3E-2</v>
      </c>
      <c r="I473" s="15">
        <v>1.89</v>
      </c>
      <c r="J473" s="15">
        <v>0.98</v>
      </c>
      <c r="K473" s="15">
        <v>2</v>
      </c>
      <c r="L473" s="15"/>
      <c r="M473" s="15"/>
    </row>
    <row r="474" spans="1:13" x14ac:dyDescent="0.25">
      <c r="A474" s="15" t="s">
        <v>1534</v>
      </c>
      <c r="B474" s="15" t="s">
        <v>1535</v>
      </c>
      <c r="C474" s="15" t="s">
        <v>1160</v>
      </c>
      <c r="D474" s="15">
        <v>15232</v>
      </c>
      <c r="E474" s="15">
        <v>10</v>
      </c>
      <c r="F474" s="15">
        <v>2</v>
      </c>
      <c r="G474" s="15">
        <v>2</v>
      </c>
      <c r="H474" s="15">
        <v>4.8000000000000001E-2</v>
      </c>
      <c r="I474" s="15">
        <v>2.46</v>
      </c>
      <c r="J474" s="15">
        <v>0.85</v>
      </c>
      <c r="K474" s="15">
        <v>2</v>
      </c>
      <c r="L474" s="15"/>
      <c r="M474" s="15"/>
    </row>
    <row r="475" spans="1:13" x14ac:dyDescent="0.25">
      <c r="A475" s="15" t="s">
        <v>1536</v>
      </c>
      <c r="B475" s="15" t="s">
        <v>1537</v>
      </c>
      <c r="C475" s="15" t="s">
        <v>1538</v>
      </c>
      <c r="D475" s="15">
        <v>144488</v>
      </c>
      <c r="E475" s="15">
        <v>14</v>
      </c>
      <c r="F475" s="15">
        <v>2</v>
      </c>
      <c r="G475" s="15">
        <v>3</v>
      </c>
      <c r="H475" s="15">
        <v>6.0000000000000001E-3</v>
      </c>
      <c r="I475" s="15">
        <v>1.87</v>
      </c>
      <c r="J475" s="15">
        <v>1.29</v>
      </c>
      <c r="K475" s="15">
        <v>2</v>
      </c>
      <c r="L475" s="15"/>
      <c r="M475" s="15"/>
    </row>
    <row r="476" spans="1:13" x14ac:dyDescent="0.25">
      <c r="A476" s="15" t="s">
        <v>1539</v>
      </c>
      <c r="B476" s="15" t="s">
        <v>1540</v>
      </c>
      <c r="C476" s="15" t="s">
        <v>1541</v>
      </c>
      <c r="D476" s="15">
        <v>46415</v>
      </c>
      <c r="E476" s="15">
        <v>16</v>
      </c>
      <c r="F476" s="15">
        <v>3</v>
      </c>
      <c r="G476" s="15">
        <v>3</v>
      </c>
      <c r="H476" s="15">
        <v>0.16</v>
      </c>
      <c r="I476" s="15">
        <v>2.36</v>
      </c>
      <c r="J476" s="15">
        <v>0.96</v>
      </c>
      <c r="K476" s="15">
        <v>2</v>
      </c>
      <c r="L476" s="15"/>
      <c r="M476" s="15"/>
    </row>
    <row r="477" spans="1:13" x14ac:dyDescent="0.25">
      <c r="A477" s="15" t="s">
        <v>1542</v>
      </c>
      <c r="B477" s="15" t="s">
        <v>1543</v>
      </c>
      <c r="C477" s="15" t="s">
        <v>1544</v>
      </c>
      <c r="D477" s="15">
        <v>23834</v>
      </c>
      <c r="E477" s="15">
        <v>15</v>
      </c>
      <c r="F477" s="15">
        <v>3</v>
      </c>
      <c r="G477" s="15">
        <v>3</v>
      </c>
      <c r="H477" s="15">
        <v>0.10299999999999999</v>
      </c>
      <c r="I477" s="15">
        <v>1.91</v>
      </c>
      <c r="J477" s="15">
        <v>0.86</v>
      </c>
      <c r="K477" s="15">
        <v>2</v>
      </c>
      <c r="L477" s="15"/>
      <c r="M477" s="15"/>
    </row>
    <row r="478" spans="1:13" x14ac:dyDescent="0.25">
      <c r="A478" s="15" t="s">
        <v>1545</v>
      </c>
      <c r="B478" s="15" t="s">
        <v>1546</v>
      </c>
      <c r="C478" s="15" t="s">
        <v>1547</v>
      </c>
      <c r="D478" s="15">
        <v>44944</v>
      </c>
      <c r="E478" s="15">
        <v>15</v>
      </c>
      <c r="F478" s="15">
        <v>3</v>
      </c>
      <c r="G478" s="15">
        <v>3</v>
      </c>
      <c r="H478" s="15">
        <v>3.9E-2</v>
      </c>
      <c r="I478" s="15">
        <v>2.14</v>
      </c>
      <c r="J478" s="15">
        <v>1.01</v>
      </c>
      <c r="K478" s="15">
        <v>2</v>
      </c>
      <c r="L478" s="15"/>
      <c r="M478" s="15"/>
    </row>
    <row r="479" spans="1:13" x14ac:dyDescent="0.25">
      <c r="A479" s="15" t="s">
        <v>1548</v>
      </c>
      <c r="B479" s="15" t="s">
        <v>1549</v>
      </c>
      <c r="C479" s="15" t="s">
        <v>1550</v>
      </c>
      <c r="D479" s="15">
        <v>25145</v>
      </c>
      <c r="E479" s="15">
        <v>14</v>
      </c>
      <c r="F479" s="15">
        <v>0</v>
      </c>
      <c r="G479" s="15">
        <v>3</v>
      </c>
      <c r="H479" s="15">
        <v>6.2E-2</v>
      </c>
      <c r="I479" s="15">
        <v>2.15</v>
      </c>
      <c r="J479" s="15">
        <v>1.1000000000000001</v>
      </c>
      <c r="K479" s="15">
        <v>2</v>
      </c>
      <c r="L479" s="15"/>
      <c r="M479" s="15"/>
    </row>
    <row r="480" spans="1:13" x14ac:dyDescent="0.25">
      <c r="A480" s="15" t="s">
        <v>1551</v>
      </c>
      <c r="B480" s="15" t="s">
        <v>1552</v>
      </c>
      <c r="C480" s="15" t="s">
        <v>1553</v>
      </c>
      <c r="D480" s="15">
        <v>39422</v>
      </c>
      <c r="E480" s="15">
        <v>5</v>
      </c>
      <c r="F480" s="15">
        <v>0</v>
      </c>
      <c r="G480" s="15">
        <v>2</v>
      </c>
      <c r="H480" s="15">
        <v>8.9999999999999993E-3</v>
      </c>
      <c r="I480" s="15">
        <v>1.55</v>
      </c>
      <c r="J480" s="15">
        <v>1.27</v>
      </c>
      <c r="K480" s="15">
        <v>2</v>
      </c>
      <c r="L480" s="15"/>
      <c r="M480" s="15"/>
    </row>
    <row r="481" spans="1:13" x14ac:dyDescent="0.25">
      <c r="A481" s="15" t="s">
        <v>1554</v>
      </c>
      <c r="B481" s="15" t="s">
        <v>1555</v>
      </c>
      <c r="C481" s="15" t="s">
        <v>1556</v>
      </c>
      <c r="D481" s="15">
        <v>155056</v>
      </c>
      <c r="E481" s="15">
        <v>7</v>
      </c>
      <c r="F481" s="15">
        <v>1</v>
      </c>
      <c r="G481" s="15">
        <v>3</v>
      </c>
      <c r="H481" s="15">
        <v>8.0000000000000002E-3</v>
      </c>
      <c r="I481" s="15">
        <v>1.0900000000000001</v>
      </c>
      <c r="J481" s="15">
        <v>1.62</v>
      </c>
      <c r="K481" s="15">
        <v>2</v>
      </c>
      <c r="L481" s="15"/>
      <c r="M481" s="15"/>
    </row>
    <row r="482" spans="1:13" x14ac:dyDescent="0.25">
      <c r="A482" s="15" t="s">
        <v>1557</v>
      </c>
      <c r="B482" s="15" t="s">
        <v>1558</v>
      </c>
      <c r="C482" s="15" t="s">
        <v>1559</v>
      </c>
      <c r="D482" s="15">
        <v>122911</v>
      </c>
      <c r="E482" s="15">
        <v>9</v>
      </c>
      <c r="F482" s="15">
        <v>0</v>
      </c>
      <c r="G482" s="15">
        <v>2</v>
      </c>
      <c r="H482" s="15">
        <v>5.0000000000000001E-3</v>
      </c>
      <c r="I482" s="15">
        <v>1.94</v>
      </c>
      <c r="J482" s="15">
        <v>0.9</v>
      </c>
      <c r="K482" s="15">
        <v>2</v>
      </c>
      <c r="L482" s="15"/>
      <c r="M482" s="15"/>
    </row>
    <row r="483" spans="1:13" x14ac:dyDescent="0.25">
      <c r="A483" s="15" t="s">
        <v>1560</v>
      </c>
      <c r="B483" s="15" t="s">
        <v>1561</v>
      </c>
      <c r="C483" s="15" t="s">
        <v>1562</v>
      </c>
      <c r="D483" s="15">
        <v>28995</v>
      </c>
      <c r="E483" s="15">
        <v>11</v>
      </c>
      <c r="F483" s="15">
        <v>0</v>
      </c>
      <c r="G483" s="15">
        <v>2</v>
      </c>
      <c r="H483" s="15">
        <v>1.2E-2</v>
      </c>
      <c r="I483" s="15">
        <v>2.14</v>
      </c>
      <c r="J483" s="15">
        <v>1</v>
      </c>
      <c r="K483" s="15">
        <v>2</v>
      </c>
      <c r="L483" s="15"/>
      <c r="M483" s="15"/>
    </row>
    <row r="484" spans="1:13" x14ac:dyDescent="0.25">
      <c r="A484" s="15" t="s">
        <v>1563</v>
      </c>
      <c r="B484" s="15" t="s">
        <v>1564</v>
      </c>
      <c r="C484" s="15" t="s">
        <v>831</v>
      </c>
      <c r="D484" s="15">
        <v>34071</v>
      </c>
      <c r="E484" s="15">
        <v>15</v>
      </c>
      <c r="F484" s="15">
        <v>3</v>
      </c>
      <c r="G484" s="15">
        <v>3</v>
      </c>
      <c r="H484" s="15">
        <v>3.5000000000000003E-2</v>
      </c>
      <c r="I484" s="15">
        <v>2.0299999999999998</v>
      </c>
      <c r="J484" s="15">
        <v>1.05</v>
      </c>
      <c r="K484" s="15">
        <v>2</v>
      </c>
      <c r="L484" s="15"/>
      <c r="M484" s="15"/>
    </row>
    <row r="485" spans="1:13" x14ac:dyDescent="0.25">
      <c r="A485" s="15" t="s">
        <v>1565</v>
      </c>
      <c r="B485" s="15" t="s">
        <v>1566</v>
      </c>
      <c r="C485" s="15" t="s">
        <v>1567</v>
      </c>
      <c r="D485" s="15">
        <v>56739</v>
      </c>
      <c r="E485" s="15">
        <v>14</v>
      </c>
      <c r="F485" s="15">
        <v>2</v>
      </c>
      <c r="G485" s="15">
        <v>3</v>
      </c>
      <c r="H485" s="15">
        <v>1.6E-2</v>
      </c>
      <c r="I485" s="15">
        <v>1.93</v>
      </c>
      <c r="J485" s="15">
        <v>1.28</v>
      </c>
      <c r="K485" s="15">
        <v>2</v>
      </c>
      <c r="L485" s="15"/>
      <c r="M485" s="15"/>
    </row>
    <row r="486" spans="1:13" x14ac:dyDescent="0.25">
      <c r="A486" s="15" t="s">
        <v>1568</v>
      </c>
      <c r="B486" s="15" t="s">
        <v>1569</v>
      </c>
      <c r="C486" s="15" t="s">
        <v>1570</v>
      </c>
      <c r="D486" s="15">
        <v>58790</v>
      </c>
      <c r="E486" s="15">
        <v>15</v>
      </c>
      <c r="F486" s="15">
        <v>3</v>
      </c>
      <c r="G486" s="15">
        <v>3</v>
      </c>
      <c r="H486" s="15">
        <v>3.3000000000000002E-2</v>
      </c>
      <c r="I486" s="15">
        <v>2.12</v>
      </c>
      <c r="J486" s="15">
        <v>1.05</v>
      </c>
      <c r="K486" s="15">
        <v>2</v>
      </c>
      <c r="L486" s="15"/>
      <c r="M486" s="15"/>
    </row>
    <row r="487" spans="1:13" x14ac:dyDescent="0.25">
      <c r="A487" s="15" t="s">
        <v>1571</v>
      </c>
      <c r="B487" s="15" t="s">
        <v>1572</v>
      </c>
      <c r="C487" s="15" t="s">
        <v>1573</v>
      </c>
      <c r="D487" s="15">
        <v>160721</v>
      </c>
      <c r="E487" s="15">
        <v>12</v>
      </c>
      <c r="F487" s="15">
        <v>3</v>
      </c>
      <c r="G487" s="15">
        <v>3</v>
      </c>
      <c r="H487" s="15">
        <v>9.9000000000000005E-2</v>
      </c>
      <c r="I487" s="15">
        <v>2.02</v>
      </c>
      <c r="J487" s="15">
        <v>1</v>
      </c>
      <c r="K487" s="15">
        <v>2</v>
      </c>
      <c r="L487" s="15"/>
      <c r="M487" s="15"/>
    </row>
    <row r="488" spans="1:13" x14ac:dyDescent="0.25">
      <c r="A488" s="15" t="s">
        <v>1574</v>
      </c>
      <c r="B488" s="15" t="s">
        <v>1575</v>
      </c>
      <c r="C488" s="15" t="s">
        <v>1576</v>
      </c>
      <c r="D488" s="15">
        <v>53082</v>
      </c>
      <c r="E488" s="15">
        <v>11</v>
      </c>
      <c r="F488" s="15">
        <v>0</v>
      </c>
      <c r="G488" s="15">
        <v>2</v>
      </c>
      <c r="H488" s="15">
        <v>7.0000000000000001E-3</v>
      </c>
      <c r="I488" s="15">
        <v>2</v>
      </c>
      <c r="J488" s="15">
        <v>0.96</v>
      </c>
      <c r="K488" s="15">
        <v>2</v>
      </c>
      <c r="L488" s="15"/>
      <c r="M488" s="15"/>
    </row>
    <row r="489" spans="1:13" x14ac:dyDescent="0.25">
      <c r="A489" s="15" t="s">
        <v>1577</v>
      </c>
      <c r="B489" s="15" t="s">
        <v>1578</v>
      </c>
      <c r="C489" s="15" t="s">
        <v>1579</v>
      </c>
      <c r="D489" s="15">
        <v>51318</v>
      </c>
      <c r="E489" s="15">
        <v>15</v>
      </c>
      <c r="F489" s="15">
        <v>3</v>
      </c>
      <c r="G489" s="15">
        <v>3</v>
      </c>
      <c r="H489" s="15">
        <v>3.7999999999999999E-2</v>
      </c>
      <c r="I489" s="15">
        <v>2.12</v>
      </c>
      <c r="J489" s="15">
        <v>1.03</v>
      </c>
      <c r="K489" s="15">
        <v>2</v>
      </c>
      <c r="L489" s="15"/>
      <c r="M489" s="15"/>
    </row>
    <row r="490" spans="1:13" x14ac:dyDescent="0.25">
      <c r="A490" s="15" t="s">
        <v>1580</v>
      </c>
      <c r="B490" s="15" t="s">
        <v>1581</v>
      </c>
      <c r="C490" s="15" t="s">
        <v>1582</v>
      </c>
      <c r="D490" s="15">
        <v>39737</v>
      </c>
      <c r="E490" s="15">
        <v>16</v>
      </c>
      <c r="F490" s="15">
        <v>3</v>
      </c>
      <c r="G490" s="15">
        <v>3</v>
      </c>
      <c r="H490" s="15">
        <v>8.5000000000000006E-2</v>
      </c>
      <c r="I490" s="15">
        <v>2.2000000000000002</v>
      </c>
      <c r="J490" s="15">
        <v>0.84</v>
      </c>
      <c r="K490" s="15">
        <v>2</v>
      </c>
      <c r="L490" s="15"/>
      <c r="M490" s="15"/>
    </row>
    <row r="491" spans="1:13" x14ac:dyDescent="0.25">
      <c r="A491" s="15" t="s">
        <v>1583</v>
      </c>
      <c r="B491" s="15" t="s">
        <v>1584</v>
      </c>
      <c r="C491" s="15" t="s">
        <v>460</v>
      </c>
      <c r="D491" s="15">
        <v>52032</v>
      </c>
      <c r="E491" s="15">
        <v>13</v>
      </c>
      <c r="F491" s="15">
        <v>3</v>
      </c>
      <c r="G491" s="15">
        <v>3</v>
      </c>
      <c r="H491" s="15">
        <v>6.8000000000000005E-2</v>
      </c>
      <c r="I491" s="15">
        <v>1.9</v>
      </c>
      <c r="J491" s="15">
        <v>1.1000000000000001</v>
      </c>
      <c r="K491" s="15">
        <v>2</v>
      </c>
      <c r="L491" s="15"/>
      <c r="M491" s="15"/>
    </row>
    <row r="492" spans="1:13" x14ac:dyDescent="0.25">
      <c r="A492" s="15" t="s">
        <v>1585</v>
      </c>
      <c r="B492" s="15" t="s">
        <v>1586</v>
      </c>
      <c r="C492" s="15" t="s">
        <v>1587</v>
      </c>
      <c r="D492" s="15">
        <v>15693</v>
      </c>
      <c r="E492" s="15">
        <v>14</v>
      </c>
      <c r="F492" s="15">
        <v>0</v>
      </c>
      <c r="G492" s="15">
        <v>3</v>
      </c>
      <c r="H492" s="15">
        <v>0.03</v>
      </c>
      <c r="I492" s="15">
        <v>1.67</v>
      </c>
      <c r="J492" s="15">
        <v>1.1000000000000001</v>
      </c>
      <c r="K492" s="15">
        <v>2</v>
      </c>
      <c r="L492" s="15"/>
      <c r="M492" s="15"/>
    </row>
    <row r="493" spans="1:13" x14ac:dyDescent="0.25">
      <c r="A493" s="15" t="s">
        <v>1588</v>
      </c>
      <c r="B493" s="15" t="s">
        <v>1589</v>
      </c>
      <c r="C493" s="15" t="s">
        <v>1590</v>
      </c>
      <c r="D493" s="15">
        <v>85323</v>
      </c>
      <c r="E493" s="15">
        <v>16</v>
      </c>
      <c r="F493" s="15">
        <v>3</v>
      </c>
      <c r="G493" s="15">
        <v>3</v>
      </c>
      <c r="H493" s="15">
        <v>2.5000000000000001E-2</v>
      </c>
      <c r="I493" s="15">
        <v>2.0299999999999998</v>
      </c>
      <c r="J493" s="15">
        <v>0.9</v>
      </c>
      <c r="K493" s="15">
        <v>2</v>
      </c>
      <c r="L493" s="15"/>
      <c r="M493" s="15"/>
    </row>
    <row r="494" spans="1:13" x14ac:dyDescent="0.25">
      <c r="A494" s="15" t="s">
        <v>1591</v>
      </c>
      <c r="B494" s="15" t="s">
        <v>1592</v>
      </c>
      <c r="C494" s="15" t="s">
        <v>1593</v>
      </c>
      <c r="D494" s="15">
        <v>205121</v>
      </c>
      <c r="E494" s="15">
        <v>8</v>
      </c>
      <c r="F494" s="15">
        <v>0</v>
      </c>
      <c r="G494" s="15">
        <v>3</v>
      </c>
      <c r="H494" s="15">
        <v>3.0000000000000001E-3</v>
      </c>
      <c r="I494" s="15">
        <v>1.43</v>
      </c>
      <c r="J494" s="15">
        <v>1.25</v>
      </c>
      <c r="K494" s="15">
        <v>2</v>
      </c>
      <c r="L494" s="15"/>
      <c r="M494" s="15"/>
    </row>
    <row r="495" spans="1:13" x14ac:dyDescent="0.25">
      <c r="A495" s="15" t="s">
        <v>1594</v>
      </c>
      <c r="B495" s="15" t="s">
        <v>1595</v>
      </c>
      <c r="C495" s="15" t="s">
        <v>1596</v>
      </c>
      <c r="D495" s="15">
        <v>27122</v>
      </c>
      <c r="E495" s="15">
        <v>13</v>
      </c>
      <c r="F495" s="15">
        <v>1</v>
      </c>
      <c r="G495" s="15">
        <v>3</v>
      </c>
      <c r="H495" s="15">
        <v>2.5000000000000001E-2</v>
      </c>
      <c r="I495" s="15">
        <v>1.91</v>
      </c>
      <c r="J495" s="15">
        <v>1.1000000000000001</v>
      </c>
      <c r="K495" s="15">
        <v>2</v>
      </c>
      <c r="L495" s="15"/>
      <c r="M495" s="15"/>
    </row>
    <row r="496" spans="1:13" x14ac:dyDescent="0.25">
      <c r="A496" s="15" t="s">
        <v>1597</v>
      </c>
      <c r="B496" s="15" t="s">
        <v>234</v>
      </c>
      <c r="C496" s="15" t="s">
        <v>1598</v>
      </c>
      <c r="D496" s="15">
        <v>66683</v>
      </c>
      <c r="E496" s="15">
        <v>16</v>
      </c>
      <c r="F496" s="15">
        <v>3</v>
      </c>
      <c r="G496" s="15">
        <v>3</v>
      </c>
      <c r="H496" s="15">
        <v>0.03</v>
      </c>
      <c r="I496" s="15">
        <v>1.98</v>
      </c>
      <c r="J496" s="15">
        <v>1.07</v>
      </c>
      <c r="K496" s="15">
        <v>2</v>
      </c>
      <c r="L496" s="15"/>
      <c r="M496" s="15"/>
    </row>
    <row r="497" spans="1:13" x14ac:dyDescent="0.25">
      <c r="A497" s="15" t="s">
        <v>1599</v>
      </c>
      <c r="B497" s="15" t="s">
        <v>1600</v>
      </c>
      <c r="C497" s="15" t="s">
        <v>1601</v>
      </c>
      <c r="D497" s="15">
        <v>77387</v>
      </c>
      <c r="E497" s="15">
        <v>11</v>
      </c>
      <c r="F497" s="15">
        <v>3</v>
      </c>
      <c r="G497" s="15">
        <v>3</v>
      </c>
      <c r="H497" s="15">
        <v>3.4000000000000002E-2</v>
      </c>
      <c r="I497" s="15">
        <v>2.0499999999999998</v>
      </c>
      <c r="J497" s="15">
        <v>1.1499999999999999</v>
      </c>
      <c r="K497" s="15">
        <v>2</v>
      </c>
      <c r="L497" s="15"/>
      <c r="M497" s="15"/>
    </row>
    <row r="498" spans="1:13" x14ac:dyDescent="0.25">
      <c r="A498" s="15" t="s">
        <v>1602</v>
      </c>
      <c r="B498" s="15" t="s">
        <v>1603</v>
      </c>
      <c r="C498" s="15" t="s">
        <v>1604</v>
      </c>
      <c r="D498" s="15">
        <v>31129</v>
      </c>
      <c r="E498" s="15">
        <v>10</v>
      </c>
      <c r="F498" s="15">
        <v>1</v>
      </c>
      <c r="G498" s="15">
        <v>3</v>
      </c>
      <c r="H498" s="15">
        <v>2.3E-2</v>
      </c>
      <c r="I498" s="15">
        <v>1.59</v>
      </c>
      <c r="J498" s="15">
        <v>1.44</v>
      </c>
      <c r="K498" s="15">
        <v>2</v>
      </c>
      <c r="L498" s="15"/>
      <c r="M498" s="15"/>
    </row>
    <row r="499" spans="1:13" x14ac:dyDescent="0.25">
      <c r="A499" s="15" t="s">
        <v>1605</v>
      </c>
      <c r="B499" s="15" t="s">
        <v>1606</v>
      </c>
      <c r="C499" s="15" t="s">
        <v>1607</v>
      </c>
      <c r="D499" s="15">
        <v>116785</v>
      </c>
      <c r="E499" s="15">
        <v>11</v>
      </c>
      <c r="F499" s="15">
        <v>1</v>
      </c>
      <c r="G499" s="15">
        <v>3</v>
      </c>
      <c r="H499" s="15">
        <v>6.0000000000000001E-3</v>
      </c>
      <c r="I499" s="15">
        <v>1.66</v>
      </c>
      <c r="J499" s="15">
        <v>1.47</v>
      </c>
      <c r="K499" s="15">
        <v>2</v>
      </c>
      <c r="L499" s="15"/>
      <c r="M499" s="15"/>
    </row>
    <row r="500" spans="1:13" x14ac:dyDescent="0.25">
      <c r="A500" s="15" t="s">
        <v>1608</v>
      </c>
      <c r="B500" s="15" t="s">
        <v>1609</v>
      </c>
      <c r="C500" s="15" t="s">
        <v>1610</v>
      </c>
      <c r="D500" s="15">
        <v>71825</v>
      </c>
      <c r="E500" s="15">
        <v>15</v>
      </c>
      <c r="F500" s="15">
        <v>3</v>
      </c>
      <c r="G500" s="15">
        <v>3</v>
      </c>
      <c r="H500" s="15">
        <v>3.7999999999999999E-2</v>
      </c>
      <c r="I500" s="15">
        <v>2.16</v>
      </c>
      <c r="J500" s="15">
        <v>0.96</v>
      </c>
      <c r="K500" s="15">
        <v>2</v>
      </c>
      <c r="L500" s="15"/>
      <c r="M500" s="15"/>
    </row>
    <row r="501" spans="1:13" x14ac:dyDescent="0.25">
      <c r="A501" s="15" t="s">
        <v>1611</v>
      </c>
      <c r="B501" s="15" t="s">
        <v>1612</v>
      </c>
      <c r="C501" s="15" t="s">
        <v>1292</v>
      </c>
      <c r="D501" s="15">
        <v>106077</v>
      </c>
      <c r="E501" s="15">
        <v>16</v>
      </c>
      <c r="F501" s="15">
        <v>3</v>
      </c>
      <c r="G501" s="15">
        <v>3</v>
      </c>
      <c r="H501" s="15">
        <v>7.0999999999999994E-2</v>
      </c>
      <c r="I501" s="15">
        <v>1.99</v>
      </c>
      <c r="J501" s="15">
        <v>0.81</v>
      </c>
      <c r="K501" s="15">
        <v>2</v>
      </c>
      <c r="L501" s="15"/>
      <c r="M501" s="15"/>
    </row>
    <row r="502" spans="1:13" x14ac:dyDescent="0.25">
      <c r="A502" s="15" t="s">
        <v>1613</v>
      </c>
      <c r="B502" s="15" t="s">
        <v>1614</v>
      </c>
      <c r="C502" s="15" t="s">
        <v>1615</v>
      </c>
      <c r="D502" s="15">
        <v>99577</v>
      </c>
      <c r="E502" s="15">
        <v>12</v>
      </c>
      <c r="F502" s="15">
        <v>3</v>
      </c>
      <c r="G502" s="15">
        <v>3</v>
      </c>
      <c r="H502" s="15">
        <v>2.3E-2</v>
      </c>
      <c r="I502" s="15">
        <v>1.66</v>
      </c>
      <c r="J502" s="15">
        <v>1.07</v>
      </c>
      <c r="K502" s="15">
        <v>2</v>
      </c>
      <c r="L502" s="15"/>
      <c r="M502" s="15"/>
    </row>
    <row r="503" spans="1:13" x14ac:dyDescent="0.25">
      <c r="A503" s="15" t="s">
        <v>1616</v>
      </c>
      <c r="B503" s="15" t="s">
        <v>1617</v>
      </c>
      <c r="C503" s="15" t="s">
        <v>1618</v>
      </c>
      <c r="D503" s="15">
        <v>20184</v>
      </c>
      <c r="E503" s="15">
        <v>14</v>
      </c>
      <c r="F503" s="15">
        <v>3</v>
      </c>
      <c r="G503" s="15">
        <v>3</v>
      </c>
      <c r="H503" s="15">
        <v>0.11</v>
      </c>
      <c r="I503" s="15">
        <v>2</v>
      </c>
      <c r="J503" s="15">
        <v>1.17</v>
      </c>
      <c r="K503" s="15">
        <v>2</v>
      </c>
      <c r="L503" s="15"/>
      <c r="M503" s="15"/>
    </row>
    <row r="504" spans="1:13" x14ac:dyDescent="0.25">
      <c r="A504" s="15" t="s">
        <v>1619</v>
      </c>
      <c r="B504" s="15" t="s">
        <v>1620</v>
      </c>
      <c r="C504" s="15" t="s">
        <v>1621</v>
      </c>
      <c r="D504" s="15">
        <v>38718</v>
      </c>
      <c r="E504" s="15">
        <v>16</v>
      </c>
      <c r="F504" s="15">
        <v>3</v>
      </c>
      <c r="G504" s="15">
        <v>3</v>
      </c>
      <c r="H504" s="15">
        <v>0.112</v>
      </c>
      <c r="I504" s="15">
        <v>1.98</v>
      </c>
      <c r="J504" s="15">
        <v>0.76</v>
      </c>
      <c r="K504" s="15">
        <v>2</v>
      </c>
      <c r="L504" s="15"/>
      <c r="M504" s="15"/>
    </row>
    <row r="505" spans="1:13" x14ac:dyDescent="0.25">
      <c r="A505" s="15" t="s">
        <v>1622</v>
      </c>
      <c r="B505" s="15" t="s">
        <v>1623</v>
      </c>
      <c r="C505" s="15" t="s">
        <v>1624</v>
      </c>
      <c r="D505" s="15">
        <v>46311</v>
      </c>
      <c r="E505" s="15">
        <v>6</v>
      </c>
      <c r="F505" s="15">
        <v>2</v>
      </c>
      <c r="G505" s="15">
        <v>2</v>
      </c>
      <c r="H505" s="15">
        <v>2.4E-2</v>
      </c>
      <c r="I505" s="15">
        <v>1.31</v>
      </c>
      <c r="J505" s="15">
        <v>1.1499999999999999</v>
      </c>
      <c r="K505" s="15">
        <v>2</v>
      </c>
      <c r="L505" s="15"/>
      <c r="M505" s="15"/>
    </row>
    <row r="506" spans="1:13" x14ac:dyDescent="0.25">
      <c r="A506" s="15" t="s">
        <v>1625</v>
      </c>
      <c r="B506" s="15" t="s">
        <v>1626</v>
      </c>
      <c r="C506" s="15" t="s">
        <v>1627</v>
      </c>
      <c r="D506" s="15">
        <v>11228</v>
      </c>
      <c r="E506" s="15">
        <v>12</v>
      </c>
      <c r="F506" s="15">
        <v>0</v>
      </c>
      <c r="G506" s="15">
        <v>2</v>
      </c>
      <c r="H506" s="15">
        <v>3.2000000000000001E-2</v>
      </c>
      <c r="I506" s="15">
        <v>2.2200000000000002</v>
      </c>
      <c r="J506" s="15">
        <v>0.91</v>
      </c>
      <c r="K506" s="15">
        <v>2</v>
      </c>
      <c r="L506" s="15"/>
      <c r="M506" s="15"/>
    </row>
    <row r="507" spans="1:13" x14ac:dyDescent="0.25">
      <c r="A507" s="15" t="s">
        <v>1628</v>
      </c>
      <c r="B507" s="15" t="s">
        <v>1629</v>
      </c>
      <c r="C507" s="15" t="s">
        <v>1630</v>
      </c>
      <c r="D507" s="15">
        <v>20173</v>
      </c>
      <c r="E507" s="15">
        <v>15</v>
      </c>
      <c r="F507" s="15">
        <v>3</v>
      </c>
      <c r="G507" s="15">
        <v>3</v>
      </c>
      <c r="H507" s="15">
        <v>0.25900000000000001</v>
      </c>
      <c r="I507" s="15">
        <v>2.5099999999999998</v>
      </c>
      <c r="J507" s="15">
        <v>0.95</v>
      </c>
      <c r="K507" s="15">
        <v>2</v>
      </c>
      <c r="L507" s="15"/>
      <c r="M507" s="15"/>
    </row>
    <row r="508" spans="1:13" x14ac:dyDescent="0.25">
      <c r="A508" s="15" t="s">
        <v>1631</v>
      </c>
      <c r="B508" s="15" t="s">
        <v>1632</v>
      </c>
      <c r="C508" s="15" t="s">
        <v>1633</v>
      </c>
      <c r="D508" s="15">
        <v>57682</v>
      </c>
      <c r="E508" s="15">
        <v>16</v>
      </c>
      <c r="F508" s="15">
        <v>3</v>
      </c>
      <c r="G508" s="15">
        <v>3</v>
      </c>
      <c r="H508" s="15">
        <v>0.157</v>
      </c>
      <c r="I508" s="15">
        <v>1.88</v>
      </c>
      <c r="J508" s="15">
        <v>0.97</v>
      </c>
      <c r="K508" s="15">
        <v>2</v>
      </c>
      <c r="L508" s="15"/>
      <c r="M508" s="15"/>
    </row>
    <row r="509" spans="1:13" x14ac:dyDescent="0.25">
      <c r="A509" s="15" t="s">
        <v>1634</v>
      </c>
      <c r="B509" s="15" t="s">
        <v>1635</v>
      </c>
      <c r="C509" s="15" t="s">
        <v>705</v>
      </c>
      <c r="D509" s="15">
        <v>122582</v>
      </c>
      <c r="E509" s="15">
        <v>5</v>
      </c>
      <c r="F509" s="15">
        <v>0</v>
      </c>
      <c r="G509" s="15">
        <v>2</v>
      </c>
      <c r="H509" s="15">
        <v>3.0000000000000001E-3</v>
      </c>
      <c r="I509" s="15">
        <v>1.31</v>
      </c>
      <c r="J509" s="15">
        <v>1.54</v>
      </c>
      <c r="K509" s="15">
        <v>2</v>
      </c>
      <c r="L509" s="15"/>
      <c r="M509" s="15"/>
    </row>
    <row r="510" spans="1:13" x14ac:dyDescent="0.25">
      <c r="A510" s="15" t="s">
        <v>1636</v>
      </c>
      <c r="B510" s="15" t="s">
        <v>1637</v>
      </c>
      <c r="C510" s="15" t="s">
        <v>1638</v>
      </c>
      <c r="D510" s="15">
        <v>29761</v>
      </c>
      <c r="E510" s="15">
        <v>14</v>
      </c>
      <c r="F510" s="15">
        <v>2</v>
      </c>
      <c r="G510" s="15">
        <v>2</v>
      </c>
      <c r="H510" s="15">
        <v>7.4999999999999997E-2</v>
      </c>
      <c r="I510" s="15">
        <v>2.19</v>
      </c>
      <c r="J510" s="15">
        <v>0.76</v>
      </c>
      <c r="K510" s="15">
        <v>2</v>
      </c>
      <c r="L510" s="15"/>
      <c r="M510" s="15"/>
    </row>
    <row r="511" spans="1:13" x14ac:dyDescent="0.25">
      <c r="A511" s="15" t="s">
        <v>1639</v>
      </c>
      <c r="B511" s="15" t="s">
        <v>1640</v>
      </c>
      <c r="C511" s="15" t="s">
        <v>1641</v>
      </c>
      <c r="D511" s="15">
        <v>124445</v>
      </c>
      <c r="E511" s="15">
        <v>10</v>
      </c>
      <c r="F511" s="15">
        <v>2</v>
      </c>
      <c r="G511" s="15">
        <v>3</v>
      </c>
      <c r="H511" s="15">
        <v>0.01</v>
      </c>
      <c r="I511" s="15">
        <v>1.37</v>
      </c>
      <c r="J511" s="15">
        <v>1.2</v>
      </c>
      <c r="K511" s="15">
        <v>2</v>
      </c>
      <c r="L511" s="15"/>
      <c r="M511" s="15"/>
    </row>
    <row r="512" spans="1:13" x14ac:dyDescent="0.25">
      <c r="A512" s="15" t="s">
        <v>1642</v>
      </c>
      <c r="B512" s="15" t="s">
        <v>1643</v>
      </c>
      <c r="C512" s="15" t="s">
        <v>1644</v>
      </c>
      <c r="D512" s="15">
        <v>72454</v>
      </c>
      <c r="E512" s="15">
        <v>11</v>
      </c>
      <c r="F512" s="15">
        <v>3</v>
      </c>
      <c r="G512" s="15">
        <v>3</v>
      </c>
      <c r="H512" s="15">
        <v>5.0999999999999997E-2</v>
      </c>
      <c r="I512" s="15">
        <v>1.18</v>
      </c>
      <c r="J512" s="15">
        <v>1.44</v>
      </c>
      <c r="K512" s="15">
        <v>2</v>
      </c>
      <c r="L512" s="15"/>
      <c r="M512" s="15"/>
    </row>
    <row r="513" spans="1:13" x14ac:dyDescent="0.25">
      <c r="A513" s="15" t="s">
        <v>1645</v>
      </c>
      <c r="B513" s="15" t="s">
        <v>1646</v>
      </c>
      <c r="C513" s="15" t="s">
        <v>1647</v>
      </c>
      <c r="D513" s="15">
        <v>59623</v>
      </c>
      <c r="E513" s="15">
        <v>12</v>
      </c>
      <c r="F513" s="15">
        <v>3</v>
      </c>
      <c r="G513" s="15">
        <v>3</v>
      </c>
      <c r="H513" s="15">
        <v>4.2000000000000003E-2</v>
      </c>
      <c r="I513" s="15">
        <v>1.99</v>
      </c>
      <c r="J513" s="15">
        <v>1.19</v>
      </c>
      <c r="K513" s="15">
        <v>2</v>
      </c>
      <c r="L513" s="15"/>
      <c r="M513" s="15"/>
    </row>
    <row r="514" spans="1:13" x14ac:dyDescent="0.25">
      <c r="A514" s="15" t="s">
        <v>1648</v>
      </c>
      <c r="B514" s="15" t="s">
        <v>1649</v>
      </c>
      <c r="C514" s="15" t="s">
        <v>1061</v>
      </c>
      <c r="D514" s="15">
        <v>25084</v>
      </c>
      <c r="E514" s="15">
        <v>16</v>
      </c>
      <c r="F514" s="15">
        <v>3</v>
      </c>
      <c r="G514" s="15">
        <v>3</v>
      </c>
      <c r="H514" s="15">
        <v>7.4999999999999997E-2</v>
      </c>
      <c r="I514" s="15">
        <v>2</v>
      </c>
      <c r="J514" s="15">
        <v>1.07</v>
      </c>
      <c r="K514" s="15">
        <v>2</v>
      </c>
      <c r="L514" s="15"/>
      <c r="M514" s="15"/>
    </row>
    <row r="515" spans="1:13" x14ac:dyDescent="0.25">
      <c r="A515" s="15" t="s">
        <v>1650</v>
      </c>
      <c r="B515" s="15" t="s">
        <v>1651</v>
      </c>
      <c r="C515" s="15" t="s">
        <v>1652</v>
      </c>
      <c r="D515" s="15">
        <v>59175</v>
      </c>
      <c r="E515" s="15">
        <v>16</v>
      </c>
      <c r="F515" s="15">
        <v>2</v>
      </c>
      <c r="G515" s="15">
        <v>3</v>
      </c>
      <c r="H515" s="15">
        <v>1.4E-2</v>
      </c>
      <c r="I515" s="15">
        <v>2.0499999999999998</v>
      </c>
      <c r="J515" s="15">
        <v>1.03</v>
      </c>
      <c r="K515" s="15">
        <v>2</v>
      </c>
      <c r="L515" s="15"/>
      <c r="M515" s="15"/>
    </row>
    <row r="516" spans="1:13" x14ac:dyDescent="0.25">
      <c r="A516" s="15" t="s">
        <v>1653</v>
      </c>
      <c r="B516" s="15" t="s">
        <v>1654</v>
      </c>
      <c r="C516" s="15" t="s">
        <v>1655</v>
      </c>
      <c r="D516" s="15">
        <v>28288</v>
      </c>
      <c r="E516" s="15">
        <v>13</v>
      </c>
      <c r="F516" s="15">
        <v>1</v>
      </c>
      <c r="G516" s="15">
        <v>2</v>
      </c>
      <c r="H516" s="15">
        <v>1.9E-2</v>
      </c>
      <c r="I516" s="15">
        <v>2.38</v>
      </c>
      <c r="J516" s="15">
        <v>0.91</v>
      </c>
      <c r="K516" s="15">
        <v>2</v>
      </c>
      <c r="L516" s="15"/>
      <c r="M516" s="15"/>
    </row>
    <row r="517" spans="1:13" x14ac:dyDescent="0.25">
      <c r="A517" s="15" t="s">
        <v>1656</v>
      </c>
      <c r="B517" s="15" t="s">
        <v>1657</v>
      </c>
      <c r="C517" s="15" t="s">
        <v>1658</v>
      </c>
      <c r="D517" s="15">
        <v>92466</v>
      </c>
      <c r="E517" s="15">
        <v>12</v>
      </c>
      <c r="F517" s="15">
        <v>3</v>
      </c>
      <c r="G517" s="15">
        <v>3</v>
      </c>
      <c r="H517" s="15">
        <v>3.1E-2</v>
      </c>
      <c r="I517" s="15">
        <v>1.41</v>
      </c>
      <c r="J517" s="15">
        <v>1.1299999999999999</v>
      </c>
      <c r="K517" s="15">
        <v>2</v>
      </c>
      <c r="L517" s="15"/>
      <c r="M517" s="15"/>
    </row>
    <row r="518" spans="1:13" x14ac:dyDescent="0.25">
      <c r="A518" s="15" t="s">
        <v>1659</v>
      </c>
      <c r="B518" s="15" t="s">
        <v>1660</v>
      </c>
      <c r="C518" s="15" t="s">
        <v>1661</v>
      </c>
      <c r="D518" s="15">
        <v>21701</v>
      </c>
      <c r="E518" s="15">
        <v>14</v>
      </c>
      <c r="F518" s="15">
        <v>2</v>
      </c>
      <c r="G518" s="15">
        <v>3</v>
      </c>
      <c r="H518" s="15">
        <v>4.9000000000000002E-2</v>
      </c>
      <c r="I518" s="15">
        <v>2.1800000000000002</v>
      </c>
      <c r="J518" s="15">
        <v>1.0900000000000001</v>
      </c>
      <c r="K518" s="15">
        <v>2</v>
      </c>
      <c r="L518" s="15"/>
      <c r="M518" s="15"/>
    </row>
    <row r="519" spans="1:13" x14ac:dyDescent="0.25">
      <c r="A519" s="15" t="s">
        <v>1662</v>
      </c>
      <c r="B519" s="15" t="s">
        <v>1663</v>
      </c>
      <c r="C519" s="15" t="s">
        <v>1664</v>
      </c>
      <c r="D519" s="15">
        <v>45282</v>
      </c>
      <c r="E519" s="15">
        <v>16</v>
      </c>
      <c r="F519" s="15">
        <v>3</v>
      </c>
      <c r="G519" s="15">
        <v>3</v>
      </c>
      <c r="H519" s="15">
        <v>4.2999999999999997E-2</v>
      </c>
      <c r="I519" s="15">
        <v>1.9</v>
      </c>
      <c r="J519" s="15">
        <v>0.84</v>
      </c>
      <c r="K519" s="15">
        <v>2</v>
      </c>
      <c r="L519" s="15"/>
      <c r="M519" s="15"/>
    </row>
    <row r="520" spans="1:13" x14ac:dyDescent="0.25">
      <c r="A520" s="15" t="s">
        <v>1665</v>
      </c>
      <c r="B520" s="15" t="s">
        <v>1666</v>
      </c>
      <c r="C520" s="15" t="s">
        <v>1667</v>
      </c>
      <c r="D520" s="15">
        <v>123164</v>
      </c>
      <c r="E520" s="15">
        <v>16</v>
      </c>
      <c r="F520" s="15">
        <v>3</v>
      </c>
      <c r="G520" s="15">
        <v>3</v>
      </c>
      <c r="H520" s="15">
        <v>3.1E-2</v>
      </c>
      <c r="I520" s="15">
        <v>2.09</v>
      </c>
      <c r="J520" s="15">
        <v>0.95</v>
      </c>
      <c r="K520" s="15">
        <v>2</v>
      </c>
      <c r="L520" s="15"/>
      <c r="M520" s="15"/>
    </row>
    <row r="521" spans="1:13" x14ac:dyDescent="0.25">
      <c r="A521" s="15" t="s">
        <v>1668</v>
      </c>
      <c r="B521" s="15" t="s">
        <v>1669</v>
      </c>
      <c r="C521" s="15" t="s">
        <v>1670</v>
      </c>
      <c r="D521" s="15">
        <v>64871</v>
      </c>
      <c r="E521" s="15">
        <v>9</v>
      </c>
      <c r="F521" s="15">
        <v>1</v>
      </c>
      <c r="G521" s="15">
        <v>2</v>
      </c>
      <c r="H521" s="15">
        <v>1.0999999999999999E-2</v>
      </c>
      <c r="I521" s="15">
        <v>2.06</v>
      </c>
      <c r="J521" s="15">
        <v>1.1200000000000001</v>
      </c>
      <c r="K521" s="15">
        <v>2</v>
      </c>
      <c r="L521" s="15"/>
      <c r="M521" s="15"/>
    </row>
    <row r="522" spans="1:13" x14ac:dyDescent="0.25">
      <c r="A522" s="15" t="s">
        <v>1671</v>
      </c>
      <c r="B522" s="15" t="s">
        <v>1672</v>
      </c>
      <c r="C522" s="15" t="s">
        <v>1673</v>
      </c>
      <c r="D522" s="15">
        <v>123746</v>
      </c>
      <c r="E522" s="15">
        <v>16</v>
      </c>
      <c r="F522" s="15">
        <v>3</v>
      </c>
      <c r="G522" s="15">
        <v>3</v>
      </c>
      <c r="H522" s="15">
        <v>3.4000000000000002E-2</v>
      </c>
      <c r="I522" s="15">
        <v>1.81</v>
      </c>
      <c r="J522" s="15">
        <v>0.83</v>
      </c>
      <c r="K522" s="15">
        <v>2</v>
      </c>
      <c r="L522" s="15"/>
      <c r="M522" s="15"/>
    </row>
    <row r="523" spans="1:13" x14ac:dyDescent="0.25">
      <c r="A523" s="15" t="s">
        <v>1674</v>
      </c>
      <c r="B523" s="15" t="s">
        <v>1675</v>
      </c>
      <c r="C523" s="15" t="s">
        <v>1676</v>
      </c>
      <c r="D523" s="15">
        <v>13888</v>
      </c>
      <c r="E523" s="15">
        <v>14</v>
      </c>
      <c r="F523" s="15">
        <v>2</v>
      </c>
      <c r="G523" s="15">
        <v>2</v>
      </c>
      <c r="H523" s="15">
        <v>0.126</v>
      </c>
      <c r="I523" s="15">
        <v>1.91</v>
      </c>
      <c r="J523" s="15">
        <v>0.94</v>
      </c>
      <c r="K523" s="15">
        <v>2</v>
      </c>
      <c r="L523" s="15"/>
      <c r="M523" s="15"/>
    </row>
    <row r="524" spans="1:13" x14ac:dyDescent="0.25">
      <c r="A524" s="15" t="s">
        <v>1677</v>
      </c>
      <c r="B524" s="15" t="s">
        <v>1678</v>
      </c>
      <c r="C524" s="15" t="s">
        <v>1679</v>
      </c>
      <c r="D524" s="15">
        <v>59952</v>
      </c>
      <c r="E524" s="15">
        <v>16</v>
      </c>
      <c r="F524" s="15">
        <v>3</v>
      </c>
      <c r="G524" s="15">
        <v>3</v>
      </c>
      <c r="H524" s="15">
        <v>2.1000000000000001E-2</v>
      </c>
      <c r="I524" s="15">
        <v>1.88</v>
      </c>
      <c r="J524" s="15">
        <v>0.94</v>
      </c>
      <c r="K524" s="15">
        <v>2</v>
      </c>
      <c r="L524" s="15"/>
      <c r="M524" s="15"/>
    </row>
    <row r="525" spans="1:13" x14ac:dyDescent="0.25">
      <c r="A525" s="15" t="s">
        <v>1680</v>
      </c>
      <c r="B525" s="15" t="s">
        <v>1681</v>
      </c>
      <c r="C525" s="15" t="s">
        <v>1682</v>
      </c>
      <c r="D525" s="15">
        <v>98109</v>
      </c>
      <c r="E525" s="15">
        <v>14</v>
      </c>
      <c r="F525" s="15">
        <v>3</v>
      </c>
      <c r="G525" s="15">
        <v>3</v>
      </c>
      <c r="H525" s="15">
        <v>5.5E-2</v>
      </c>
      <c r="I525" s="15">
        <v>2.2000000000000002</v>
      </c>
      <c r="J525" s="15">
        <v>1.01</v>
      </c>
      <c r="K525" s="15">
        <v>2</v>
      </c>
      <c r="L525" s="15"/>
      <c r="M525" s="15"/>
    </row>
    <row r="526" spans="1:13" x14ac:dyDescent="0.25">
      <c r="A526" s="15" t="s">
        <v>1683</v>
      </c>
      <c r="B526" s="15" t="s">
        <v>1684</v>
      </c>
      <c r="C526" s="15" t="s">
        <v>1685</v>
      </c>
      <c r="D526" s="15">
        <v>52277</v>
      </c>
      <c r="E526" s="15">
        <v>10</v>
      </c>
      <c r="F526" s="15">
        <v>0</v>
      </c>
      <c r="G526" s="15">
        <v>2</v>
      </c>
      <c r="H526" s="15">
        <v>7.0000000000000001E-3</v>
      </c>
      <c r="I526" s="15">
        <v>1.89</v>
      </c>
      <c r="J526" s="15">
        <v>0.95</v>
      </c>
      <c r="K526" s="15">
        <v>2</v>
      </c>
      <c r="L526" s="15"/>
      <c r="M526" s="15"/>
    </row>
    <row r="527" spans="1:13" x14ac:dyDescent="0.25">
      <c r="A527" s="15" t="s">
        <v>1686</v>
      </c>
      <c r="B527" s="15" t="s">
        <v>1687</v>
      </c>
      <c r="C527" s="15" t="s">
        <v>1688</v>
      </c>
      <c r="D527" s="15">
        <v>27277</v>
      </c>
      <c r="E527" s="15">
        <v>15</v>
      </c>
      <c r="F527" s="15">
        <v>3</v>
      </c>
      <c r="G527" s="15">
        <v>3</v>
      </c>
      <c r="H527" s="15">
        <v>8.4000000000000005E-2</v>
      </c>
      <c r="I527" s="15">
        <v>1.88</v>
      </c>
      <c r="J527" s="15">
        <v>0.8</v>
      </c>
      <c r="K527" s="15">
        <v>2</v>
      </c>
      <c r="L527" s="15"/>
      <c r="M527" s="15"/>
    </row>
    <row r="528" spans="1:13" x14ac:dyDescent="0.25">
      <c r="A528" s="15" t="s">
        <v>1689</v>
      </c>
      <c r="B528" s="15" t="s">
        <v>1690</v>
      </c>
      <c r="C528" s="15" t="s">
        <v>831</v>
      </c>
      <c r="D528" s="15">
        <v>48818</v>
      </c>
      <c r="E528" s="15">
        <v>15</v>
      </c>
      <c r="F528" s="15">
        <v>3</v>
      </c>
      <c r="G528" s="15">
        <v>3</v>
      </c>
      <c r="H528" s="15">
        <v>0.18099999999999999</v>
      </c>
      <c r="I528" s="15">
        <v>2.09</v>
      </c>
      <c r="J528" s="15">
        <v>0.85</v>
      </c>
      <c r="K528" s="15">
        <v>2</v>
      </c>
      <c r="L528" s="15"/>
      <c r="M528" s="15"/>
    </row>
    <row r="529" spans="1:13" x14ac:dyDescent="0.25">
      <c r="A529" s="15" t="s">
        <v>1691</v>
      </c>
      <c r="B529" s="15" t="s">
        <v>1692</v>
      </c>
      <c r="C529" s="15" t="s">
        <v>1693</v>
      </c>
      <c r="D529" s="15">
        <v>59079</v>
      </c>
      <c r="E529" s="15">
        <v>14</v>
      </c>
      <c r="F529" s="15">
        <v>3</v>
      </c>
      <c r="G529" s="15">
        <v>3</v>
      </c>
      <c r="H529" s="15">
        <v>4.3999999999999997E-2</v>
      </c>
      <c r="I529" s="15">
        <v>1.83</v>
      </c>
      <c r="J529" s="15">
        <v>0.89</v>
      </c>
      <c r="K529" s="15">
        <v>2</v>
      </c>
      <c r="L529" s="15"/>
      <c r="M529" s="15"/>
    </row>
    <row r="530" spans="1:13" x14ac:dyDescent="0.25">
      <c r="A530" s="15" t="s">
        <v>1694</v>
      </c>
      <c r="B530" s="15" t="s">
        <v>1695</v>
      </c>
      <c r="C530" s="15" t="s">
        <v>1696</v>
      </c>
      <c r="D530" s="15">
        <v>62359</v>
      </c>
      <c r="E530" s="15">
        <v>13</v>
      </c>
      <c r="F530" s="15">
        <v>3</v>
      </c>
      <c r="G530" s="15">
        <v>3</v>
      </c>
      <c r="H530" s="15">
        <v>2.5999999999999999E-2</v>
      </c>
      <c r="I530" s="15">
        <v>1.69</v>
      </c>
      <c r="J530" s="15">
        <v>0.95</v>
      </c>
      <c r="K530" s="15">
        <v>2</v>
      </c>
      <c r="L530" s="15"/>
      <c r="M530" s="15"/>
    </row>
    <row r="531" spans="1:13" x14ac:dyDescent="0.25">
      <c r="A531" s="15" t="s">
        <v>1697</v>
      </c>
      <c r="B531" s="15" t="s">
        <v>1698</v>
      </c>
      <c r="C531" s="15" t="s">
        <v>1699</v>
      </c>
      <c r="D531" s="15">
        <v>124175</v>
      </c>
      <c r="E531" s="15">
        <v>8</v>
      </c>
      <c r="F531" s="15">
        <v>0</v>
      </c>
      <c r="G531" s="15">
        <v>2</v>
      </c>
      <c r="H531" s="15">
        <v>3.0000000000000001E-3</v>
      </c>
      <c r="I531" s="15">
        <v>2.06</v>
      </c>
      <c r="J531" s="15">
        <v>1.1000000000000001</v>
      </c>
      <c r="K531" s="15">
        <v>2</v>
      </c>
      <c r="L531" s="15"/>
      <c r="M531" s="15"/>
    </row>
    <row r="532" spans="1:13" x14ac:dyDescent="0.25">
      <c r="A532" s="15" t="s">
        <v>1700</v>
      </c>
      <c r="B532" s="15" t="s">
        <v>1701</v>
      </c>
      <c r="C532" s="15" t="s">
        <v>1702</v>
      </c>
      <c r="D532" s="15">
        <v>37282</v>
      </c>
      <c r="E532" s="15">
        <v>9</v>
      </c>
      <c r="F532" s="15">
        <v>0</v>
      </c>
      <c r="G532" s="15">
        <v>2</v>
      </c>
      <c r="H532" s="15">
        <v>0.01</v>
      </c>
      <c r="I532" s="15">
        <v>2.08</v>
      </c>
      <c r="J532" s="15">
        <v>1.1299999999999999</v>
      </c>
      <c r="K532" s="15">
        <v>2</v>
      </c>
      <c r="L532" s="15"/>
      <c r="M532" s="15"/>
    </row>
    <row r="533" spans="1:13" x14ac:dyDescent="0.25">
      <c r="A533" s="15" t="s">
        <v>1703</v>
      </c>
      <c r="B533" s="15" t="s">
        <v>1704</v>
      </c>
      <c r="C533" s="15" t="s">
        <v>1705</v>
      </c>
      <c r="D533" s="15">
        <v>92201</v>
      </c>
      <c r="E533" s="15">
        <v>12</v>
      </c>
      <c r="F533" s="15">
        <v>2</v>
      </c>
      <c r="G533" s="15">
        <v>3</v>
      </c>
      <c r="H533" s="15">
        <v>1.0999999999999999E-2</v>
      </c>
      <c r="I533" s="15">
        <v>2.04</v>
      </c>
      <c r="J533" s="15">
        <v>1.19</v>
      </c>
      <c r="K533" s="15">
        <v>2</v>
      </c>
      <c r="L533" s="15"/>
      <c r="M533" s="15"/>
    </row>
    <row r="534" spans="1:13" x14ac:dyDescent="0.25">
      <c r="A534" s="15" t="s">
        <v>1706</v>
      </c>
      <c r="B534" s="15" t="s">
        <v>1707</v>
      </c>
      <c r="C534" s="15" t="s">
        <v>1708</v>
      </c>
      <c r="D534" s="15">
        <v>24945</v>
      </c>
      <c r="E534" s="15">
        <v>13</v>
      </c>
      <c r="F534" s="15">
        <v>0</v>
      </c>
      <c r="G534" s="15">
        <v>3</v>
      </c>
      <c r="H534" s="15">
        <v>2.1000000000000001E-2</v>
      </c>
      <c r="I534" s="15">
        <v>1.79</v>
      </c>
      <c r="J534" s="15">
        <v>1.26</v>
      </c>
      <c r="K534" s="15">
        <v>2</v>
      </c>
      <c r="L534" s="15"/>
      <c r="M534" s="15"/>
    </row>
    <row r="535" spans="1:13" x14ac:dyDescent="0.25">
      <c r="A535" s="15" t="s">
        <v>1709</v>
      </c>
      <c r="B535" s="15" t="s">
        <v>1710</v>
      </c>
      <c r="C535" s="15" t="s">
        <v>1711</v>
      </c>
      <c r="D535" s="15">
        <v>34485</v>
      </c>
      <c r="E535" s="15">
        <v>16</v>
      </c>
      <c r="F535" s="15">
        <v>3</v>
      </c>
      <c r="G535" s="15">
        <v>3</v>
      </c>
      <c r="H535" s="15">
        <v>0.16800000000000001</v>
      </c>
      <c r="I535" s="15">
        <v>2.0499999999999998</v>
      </c>
      <c r="J535" s="15">
        <v>0.98</v>
      </c>
      <c r="K535" s="15">
        <v>2</v>
      </c>
      <c r="L535" s="15"/>
      <c r="M535" s="15"/>
    </row>
    <row r="536" spans="1:13" x14ac:dyDescent="0.25">
      <c r="A536" s="15" t="s">
        <v>1712</v>
      </c>
      <c r="B536" s="15" t="s">
        <v>1713</v>
      </c>
      <c r="C536" s="15" t="s">
        <v>1714</v>
      </c>
      <c r="D536" s="15">
        <v>52560</v>
      </c>
      <c r="E536" s="15">
        <v>12</v>
      </c>
      <c r="F536" s="15">
        <v>3</v>
      </c>
      <c r="G536" s="15">
        <v>3</v>
      </c>
      <c r="H536" s="15">
        <v>3.3000000000000002E-2</v>
      </c>
      <c r="I536" s="15">
        <v>1.99</v>
      </c>
      <c r="J536" s="15">
        <v>1.1200000000000001</v>
      </c>
      <c r="K536" s="15">
        <v>2</v>
      </c>
      <c r="L536" s="15"/>
      <c r="M536" s="15"/>
    </row>
    <row r="537" spans="1:13" x14ac:dyDescent="0.25">
      <c r="A537" s="15" t="s">
        <v>1715</v>
      </c>
      <c r="B537" s="15" t="s">
        <v>1716</v>
      </c>
      <c r="C537" s="15" t="s">
        <v>1717</v>
      </c>
      <c r="D537" s="15">
        <v>42297</v>
      </c>
      <c r="E537" s="15">
        <v>16</v>
      </c>
      <c r="F537" s="15">
        <v>3</v>
      </c>
      <c r="G537" s="15">
        <v>3</v>
      </c>
      <c r="H537" s="15">
        <v>9.4E-2</v>
      </c>
      <c r="I537" s="15">
        <v>2.4500000000000002</v>
      </c>
      <c r="J537" s="15">
        <v>0.95</v>
      </c>
      <c r="K537" s="15">
        <v>2</v>
      </c>
      <c r="L537" s="15"/>
      <c r="M537" s="15"/>
    </row>
    <row r="538" spans="1:13" x14ac:dyDescent="0.25">
      <c r="A538" s="15" t="s">
        <v>1718</v>
      </c>
      <c r="B538" s="15" t="s">
        <v>1719</v>
      </c>
      <c r="C538" s="15" t="s">
        <v>1396</v>
      </c>
      <c r="D538" s="15">
        <v>44099</v>
      </c>
      <c r="E538" s="15">
        <v>11</v>
      </c>
      <c r="F538" s="15">
        <v>1</v>
      </c>
      <c r="G538" s="15">
        <v>2</v>
      </c>
      <c r="H538" s="15">
        <v>1.6E-2</v>
      </c>
      <c r="I538" s="15">
        <v>2.42</v>
      </c>
      <c r="J538" s="15">
        <v>1</v>
      </c>
      <c r="K538" s="15">
        <v>2</v>
      </c>
      <c r="L538" s="15"/>
      <c r="M538" s="15"/>
    </row>
    <row r="539" spans="1:13" x14ac:dyDescent="0.25">
      <c r="A539" s="15" t="s">
        <v>1720</v>
      </c>
      <c r="B539" s="15" t="s">
        <v>1721</v>
      </c>
      <c r="C539" s="15" t="s">
        <v>1722</v>
      </c>
      <c r="D539" s="15">
        <v>66843</v>
      </c>
      <c r="E539" s="15">
        <v>16</v>
      </c>
      <c r="F539" s="15">
        <v>3</v>
      </c>
      <c r="G539" s="15">
        <v>3</v>
      </c>
      <c r="H539" s="15">
        <v>0.04</v>
      </c>
      <c r="I539" s="15">
        <v>1.99</v>
      </c>
      <c r="J539" s="15">
        <v>0.89</v>
      </c>
      <c r="K539" s="15">
        <v>2</v>
      </c>
      <c r="L539" s="15"/>
      <c r="M539" s="15"/>
    </row>
    <row r="540" spans="1:13" x14ac:dyDescent="0.25">
      <c r="A540" s="15" t="s">
        <v>1723</v>
      </c>
      <c r="B540" s="15" t="s">
        <v>1724</v>
      </c>
      <c r="C540" s="15" t="s">
        <v>1725</v>
      </c>
      <c r="D540" s="15">
        <v>55561</v>
      </c>
      <c r="E540" s="15">
        <v>9</v>
      </c>
      <c r="F540" s="15">
        <v>0</v>
      </c>
      <c r="G540" s="15">
        <v>3</v>
      </c>
      <c r="H540" s="15">
        <v>8.9999999999999993E-3</v>
      </c>
      <c r="I540" s="15">
        <v>1.4</v>
      </c>
      <c r="J540" s="15">
        <v>1.33</v>
      </c>
      <c r="K540" s="15">
        <v>2</v>
      </c>
      <c r="L540" s="15"/>
      <c r="M540" s="15"/>
    </row>
    <row r="541" spans="1:13" x14ac:dyDescent="0.25">
      <c r="A541" s="15" t="s">
        <v>1726</v>
      </c>
      <c r="B541" s="15" t="s">
        <v>1727</v>
      </c>
      <c r="C541" s="15" t="s">
        <v>1728</v>
      </c>
      <c r="D541" s="15">
        <v>122726</v>
      </c>
      <c r="E541" s="15">
        <v>11</v>
      </c>
      <c r="F541" s="15">
        <v>3</v>
      </c>
      <c r="G541" s="15">
        <v>3</v>
      </c>
      <c r="H541" s="15">
        <v>3.2000000000000001E-2</v>
      </c>
      <c r="I541" s="15">
        <v>2.0499999999999998</v>
      </c>
      <c r="J541" s="15">
        <v>1.2</v>
      </c>
      <c r="K541" s="15">
        <v>2</v>
      </c>
      <c r="L541" s="15"/>
      <c r="M541" s="15"/>
    </row>
    <row r="542" spans="1:13" x14ac:dyDescent="0.25">
      <c r="A542" s="15" t="s">
        <v>1729</v>
      </c>
      <c r="B542" s="15" t="s">
        <v>1730</v>
      </c>
      <c r="C542" s="15" t="s">
        <v>1731</v>
      </c>
      <c r="D542" s="15">
        <v>64989</v>
      </c>
      <c r="E542" s="15">
        <v>16</v>
      </c>
      <c r="F542" s="15">
        <v>3</v>
      </c>
      <c r="G542" s="15">
        <v>3</v>
      </c>
      <c r="H542" s="15">
        <v>6.3E-2</v>
      </c>
      <c r="I542" s="15">
        <v>2.16</v>
      </c>
      <c r="J542" s="15">
        <v>1.1100000000000001</v>
      </c>
      <c r="K542" s="15">
        <v>2</v>
      </c>
      <c r="L542" s="15"/>
      <c r="M542" s="15"/>
    </row>
    <row r="543" spans="1:13" x14ac:dyDescent="0.25">
      <c r="A543" s="15" t="s">
        <v>1732</v>
      </c>
      <c r="B543" s="15" t="s">
        <v>221</v>
      </c>
      <c r="C543" s="15" t="s">
        <v>1733</v>
      </c>
      <c r="D543" s="15">
        <v>56592</v>
      </c>
      <c r="E543" s="15">
        <v>15</v>
      </c>
      <c r="F543" s="15">
        <v>1</v>
      </c>
      <c r="G543" s="15">
        <v>3</v>
      </c>
      <c r="H543" s="15">
        <v>1.6E-2</v>
      </c>
      <c r="I543" s="15">
        <v>1.61</v>
      </c>
      <c r="J543" s="15">
        <v>0.86</v>
      </c>
      <c r="K543" s="15">
        <v>1</v>
      </c>
      <c r="L543" s="15"/>
      <c r="M543" s="15"/>
    </row>
    <row r="544" spans="1:13" x14ac:dyDescent="0.25">
      <c r="A544" s="15" t="s">
        <v>1734</v>
      </c>
      <c r="B544" s="15" t="s">
        <v>1735</v>
      </c>
      <c r="C544" s="15" t="s">
        <v>1736</v>
      </c>
      <c r="D544" s="15">
        <v>68005</v>
      </c>
      <c r="E544" s="15">
        <v>16</v>
      </c>
      <c r="F544" s="15">
        <v>3</v>
      </c>
      <c r="G544" s="15">
        <v>3</v>
      </c>
      <c r="H544" s="15">
        <v>4.1000000000000002E-2</v>
      </c>
      <c r="I544" s="15">
        <v>1.81</v>
      </c>
      <c r="J544" s="15">
        <v>0.79</v>
      </c>
      <c r="K544" s="15">
        <v>1</v>
      </c>
      <c r="L544" s="15"/>
      <c r="M544" s="15"/>
    </row>
    <row r="545" spans="1:13" x14ac:dyDescent="0.25">
      <c r="A545" s="15" t="s">
        <v>1737</v>
      </c>
      <c r="B545" s="15" t="s">
        <v>266</v>
      </c>
      <c r="C545" s="15" t="s">
        <v>1738</v>
      </c>
      <c r="D545" s="15">
        <v>65352</v>
      </c>
      <c r="E545" s="15">
        <v>16</v>
      </c>
      <c r="F545" s="15">
        <v>3</v>
      </c>
      <c r="G545" s="15">
        <v>3</v>
      </c>
      <c r="H545" s="15">
        <v>4.2999999999999997E-2</v>
      </c>
      <c r="I545" s="15">
        <v>0.98</v>
      </c>
      <c r="J545" s="15">
        <v>0.87</v>
      </c>
      <c r="K545" s="15">
        <v>1</v>
      </c>
      <c r="L545" s="15"/>
      <c r="M545" s="15"/>
    </row>
    <row r="546" spans="1:13" x14ac:dyDescent="0.25">
      <c r="A546" s="15" t="s">
        <v>1739</v>
      </c>
      <c r="B546" s="15" t="s">
        <v>252</v>
      </c>
      <c r="C546" s="15" t="s">
        <v>1740</v>
      </c>
      <c r="D546" s="15">
        <v>39954</v>
      </c>
      <c r="E546" s="15">
        <v>16</v>
      </c>
      <c r="F546" s="15">
        <v>3</v>
      </c>
      <c r="G546" s="15">
        <v>3</v>
      </c>
      <c r="H546" s="15">
        <v>0.09</v>
      </c>
      <c r="I546" s="15">
        <v>1.72</v>
      </c>
      <c r="J546" s="15">
        <v>0.63</v>
      </c>
      <c r="K546" s="15">
        <v>1</v>
      </c>
      <c r="L546" s="15"/>
      <c r="M546" s="15"/>
    </row>
    <row r="547" spans="1:13" x14ac:dyDescent="0.25">
      <c r="A547" s="15" t="s">
        <v>1741</v>
      </c>
      <c r="B547" s="15" t="s">
        <v>211</v>
      </c>
      <c r="C547" s="15" t="s">
        <v>1742</v>
      </c>
      <c r="D547" s="15">
        <v>28514</v>
      </c>
      <c r="E547" s="15">
        <v>14</v>
      </c>
      <c r="F547" s="15">
        <v>1</v>
      </c>
      <c r="G547" s="15">
        <v>2</v>
      </c>
      <c r="H547" s="15">
        <v>1.7999999999999999E-2</v>
      </c>
      <c r="I547" s="15">
        <v>1.65</v>
      </c>
      <c r="J547" s="15">
        <v>0.4</v>
      </c>
      <c r="K547" s="15">
        <v>1</v>
      </c>
      <c r="L547" s="15"/>
      <c r="M547" s="15"/>
    </row>
    <row r="548" spans="1:13" x14ac:dyDescent="0.25">
      <c r="A548" s="15" t="s">
        <v>1743</v>
      </c>
      <c r="B548" s="15" t="s">
        <v>1744</v>
      </c>
      <c r="C548" s="15" t="s">
        <v>1745</v>
      </c>
      <c r="D548" s="15">
        <v>49507</v>
      </c>
      <c r="E548" s="15">
        <v>16</v>
      </c>
      <c r="F548" s="15">
        <v>3</v>
      </c>
      <c r="G548" s="15">
        <v>3</v>
      </c>
      <c r="H548" s="15">
        <v>0.104</v>
      </c>
      <c r="I548" s="15">
        <v>1.37</v>
      </c>
      <c r="J548" s="15">
        <v>0.41</v>
      </c>
      <c r="K548" s="15">
        <v>1</v>
      </c>
      <c r="L548" s="15"/>
      <c r="M548" s="15"/>
    </row>
    <row r="549" spans="1:13" x14ac:dyDescent="0.25">
      <c r="A549" s="15" t="s">
        <v>1746</v>
      </c>
      <c r="B549" s="15" t="s">
        <v>246</v>
      </c>
      <c r="C549" s="15" t="s">
        <v>1747</v>
      </c>
      <c r="D549" s="15">
        <v>74622</v>
      </c>
      <c r="E549" s="15">
        <v>16</v>
      </c>
      <c r="F549" s="15">
        <v>3</v>
      </c>
      <c r="G549" s="15">
        <v>3</v>
      </c>
      <c r="H549" s="15">
        <v>3.3000000000000002E-2</v>
      </c>
      <c r="I549" s="15">
        <v>1.57</v>
      </c>
      <c r="J549" s="15">
        <v>0.7</v>
      </c>
      <c r="K549" s="15">
        <v>1</v>
      </c>
      <c r="L549" s="15"/>
      <c r="M549" s="15"/>
    </row>
    <row r="550" spans="1:13" x14ac:dyDescent="0.25">
      <c r="A550" s="15" t="s">
        <v>1748</v>
      </c>
      <c r="B550" s="15" t="s">
        <v>172</v>
      </c>
      <c r="C550" s="15" t="s">
        <v>1749</v>
      </c>
      <c r="D550" s="15">
        <v>15075</v>
      </c>
      <c r="E550" s="15">
        <v>16</v>
      </c>
      <c r="F550" s="15">
        <v>3</v>
      </c>
      <c r="G550" s="15">
        <v>3</v>
      </c>
      <c r="H550" s="15">
        <v>0.29899999999999999</v>
      </c>
      <c r="I550" s="15">
        <v>1.3</v>
      </c>
      <c r="J550" s="15">
        <v>0.39</v>
      </c>
      <c r="K550" s="15">
        <v>1</v>
      </c>
      <c r="L550" s="15"/>
      <c r="M550" s="15"/>
    </row>
    <row r="551" spans="1:13" x14ac:dyDescent="0.25">
      <c r="A551" s="15" t="s">
        <v>1750</v>
      </c>
      <c r="B551" s="15" t="s">
        <v>1751</v>
      </c>
      <c r="C551" s="15" t="s">
        <v>1752</v>
      </c>
      <c r="D551" s="15">
        <v>48714</v>
      </c>
      <c r="E551" s="15">
        <v>16</v>
      </c>
      <c r="F551" s="15">
        <v>3</v>
      </c>
      <c r="G551" s="15">
        <v>3</v>
      </c>
      <c r="H551" s="15">
        <v>7.2999999999999995E-2</v>
      </c>
      <c r="I551" s="15">
        <v>1.63</v>
      </c>
      <c r="J551" s="15">
        <v>0.63</v>
      </c>
      <c r="K551" s="15">
        <v>1</v>
      </c>
      <c r="L551" s="15"/>
      <c r="M551" s="15"/>
    </row>
    <row r="552" spans="1:13" x14ac:dyDescent="0.25">
      <c r="A552" s="15" t="s">
        <v>1753</v>
      </c>
      <c r="B552" s="15" t="s">
        <v>1754</v>
      </c>
      <c r="C552" s="15" t="s">
        <v>1755</v>
      </c>
      <c r="D552" s="15">
        <v>34288</v>
      </c>
      <c r="E552" s="15">
        <v>14</v>
      </c>
      <c r="F552" s="15">
        <v>3</v>
      </c>
      <c r="G552" s="15">
        <v>3</v>
      </c>
      <c r="H552" s="15">
        <v>0.104</v>
      </c>
      <c r="I552" s="15">
        <v>1.42</v>
      </c>
      <c r="J552" s="15">
        <v>0.69</v>
      </c>
      <c r="K552" s="15">
        <v>1</v>
      </c>
      <c r="L552" s="15"/>
      <c r="M552" s="15"/>
    </row>
    <row r="553" spans="1:13" x14ac:dyDescent="0.25">
      <c r="A553" s="15" t="s">
        <v>1756</v>
      </c>
      <c r="B553" s="15" t="s">
        <v>1757</v>
      </c>
      <c r="C553" s="15" t="s">
        <v>1758</v>
      </c>
      <c r="D553" s="15">
        <v>105457</v>
      </c>
      <c r="E553" s="15">
        <v>11</v>
      </c>
      <c r="F553" s="15">
        <v>3</v>
      </c>
      <c r="G553" s="15">
        <v>3</v>
      </c>
      <c r="H553" s="15">
        <v>2.7E-2</v>
      </c>
      <c r="I553" s="15">
        <v>1.43</v>
      </c>
      <c r="J553" s="15">
        <v>0.98</v>
      </c>
      <c r="K553" s="15">
        <v>1</v>
      </c>
      <c r="L553" s="15"/>
      <c r="M553" s="15"/>
    </row>
    <row r="554" spans="1:13" x14ac:dyDescent="0.25">
      <c r="A554" s="15" t="s">
        <v>1759</v>
      </c>
      <c r="B554" s="15" t="s">
        <v>1760</v>
      </c>
      <c r="C554" s="15" t="s">
        <v>1761</v>
      </c>
      <c r="D554" s="15">
        <v>11980</v>
      </c>
      <c r="E554" s="15">
        <v>16</v>
      </c>
      <c r="F554" s="15">
        <v>3</v>
      </c>
      <c r="G554" s="15">
        <v>3</v>
      </c>
      <c r="H554" s="15">
        <v>0.1</v>
      </c>
      <c r="I554" s="15">
        <v>1.28</v>
      </c>
      <c r="J554" s="15">
        <v>0.42</v>
      </c>
      <c r="K554" s="15">
        <v>1</v>
      </c>
      <c r="L554" s="15"/>
      <c r="M554" s="15"/>
    </row>
    <row r="555" spans="1:13" x14ac:dyDescent="0.25">
      <c r="A555" s="15" t="s">
        <v>1762</v>
      </c>
      <c r="B555" s="15" t="s">
        <v>1763</v>
      </c>
      <c r="C555" s="15" t="s">
        <v>1764</v>
      </c>
      <c r="D555" s="15">
        <v>194818</v>
      </c>
      <c r="E555" s="15">
        <v>14</v>
      </c>
      <c r="F555" s="15">
        <v>3</v>
      </c>
      <c r="G555" s="15">
        <v>3</v>
      </c>
      <c r="H555" s="15">
        <v>1.0999999999999999E-2</v>
      </c>
      <c r="I555" s="15">
        <v>1.67</v>
      </c>
      <c r="J555" s="15">
        <v>0.84</v>
      </c>
      <c r="K555" s="15">
        <v>1</v>
      </c>
      <c r="L555" s="15"/>
      <c r="M555" s="15"/>
    </row>
    <row r="556" spans="1:13" x14ac:dyDescent="0.25">
      <c r="A556" s="15" t="s">
        <v>1765</v>
      </c>
      <c r="B556" s="15" t="s">
        <v>1766</v>
      </c>
      <c r="C556" s="15" t="s">
        <v>1767</v>
      </c>
      <c r="D556" s="15">
        <v>17447</v>
      </c>
      <c r="E556" s="15">
        <v>16</v>
      </c>
      <c r="F556" s="15">
        <v>2</v>
      </c>
      <c r="G556" s="15">
        <v>3</v>
      </c>
      <c r="H556" s="15">
        <v>5.2999999999999999E-2</v>
      </c>
      <c r="I556" s="15">
        <v>1.24</v>
      </c>
      <c r="J556" s="15">
        <v>0.46</v>
      </c>
      <c r="K556" s="15">
        <v>1</v>
      </c>
      <c r="L556" s="15"/>
      <c r="M556" s="15"/>
    </row>
    <row r="557" spans="1:13" x14ac:dyDescent="0.25">
      <c r="A557" s="15" t="s">
        <v>1768</v>
      </c>
      <c r="B557" s="15" t="s">
        <v>1769</v>
      </c>
      <c r="C557" s="15" t="s">
        <v>1770</v>
      </c>
      <c r="D557" s="15">
        <v>59352</v>
      </c>
      <c r="E557" s="15">
        <v>11</v>
      </c>
      <c r="F557" s="15">
        <v>0</v>
      </c>
      <c r="G557" s="15">
        <v>2</v>
      </c>
      <c r="H557" s="15">
        <v>6.0000000000000001E-3</v>
      </c>
      <c r="I557" s="15">
        <v>1.1200000000000001</v>
      </c>
      <c r="J557" s="15">
        <v>0.5</v>
      </c>
      <c r="K557" s="15">
        <v>1</v>
      </c>
      <c r="L557" s="15"/>
      <c r="M557" s="15"/>
    </row>
    <row r="558" spans="1:13" x14ac:dyDescent="0.25">
      <c r="A558" s="15" t="s">
        <v>1771</v>
      </c>
      <c r="B558" s="15" t="s">
        <v>1772</v>
      </c>
      <c r="C558" s="15" t="s">
        <v>1773</v>
      </c>
      <c r="D558" s="15">
        <v>80401</v>
      </c>
      <c r="E558" s="15">
        <v>16</v>
      </c>
      <c r="F558" s="15">
        <v>3</v>
      </c>
      <c r="G558" s="15">
        <v>3</v>
      </c>
      <c r="H558" s="15">
        <v>0.45800000000000002</v>
      </c>
      <c r="I558" s="15">
        <v>0.62</v>
      </c>
      <c r="J558" s="15">
        <v>0.93</v>
      </c>
      <c r="K558" s="15">
        <v>1</v>
      </c>
      <c r="L558" s="15"/>
      <c r="M558" s="15"/>
    </row>
    <row r="559" spans="1:13" x14ac:dyDescent="0.25">
      <c r="A559" s="15" t="s">
        <v>1774</v>
      </c>
      <c r="B559" s="15" t="s">
        <v>1775</v>
      </c>
      <c r="C559" s="15" t="s">
        <v>1776</v>
      </c>
      <c r="D559" s="15">
        <v>44029</v>
      </c>
      <c r="E559" s="15">
        <v>7</v>
      </c>
      <c r="F559" s="15">
        <v>0</v>
      </c>
      <c r="G559" s="15">
        <v>2</v>
      </c>
      <c r="H559" s="15">
        <v>8.9999999999999993E-3</v>
      </c>
      <c r="I559" s="15">
        <v>1.58</v>
      </c>
      <c r="J559" s="15">
        <v>0.76</v>
      </c>
      <c r="K559" s="15">
        <v>1</v>
      </c>
      <c r="L559" s="15"/>
      <c r="M559" s="15"/>
    </row>
    <row r="560" spans="1:13" x14ac:dyDescent="0.25">
      <c r="A560" s="15" t="s">
        <v>1777</v>
      </c>
      <c r="B560" s="15" t="s">
        <v>1778</v>
      </c>
      <c r="C560" s="15" t="s">
        <v>1779</v>
      </c>
      <c r="D560" s="15">
        <v>69413</v>
      </c>
      <c r="E560" s="15">
        <v>10</v>
      </c>
      <c r="F560" s="15">
        <v>3</v>
      </c>
      <c r="G560" s="15">
        <v>3</v>
      </c>
      <c r="H560" s="15">
        <v>6.8000000000000005E-2</v>
      </c>
      <c r="I560" s="15">
        <v>1.0900000000000001</v>
      </c>
      <c r="J560" s="15">
        <v>1.1299999999999999</v>
      </c>
      <c r="K560" s="15">
        <v>1</v>
      </c>
      <c r="L560" s="15"/>
      <c r="M560" s="15"/>
    </row>
    <row r="561" spans="1:13" x14ac:dyDescent="0.25">
      <c r="A561" s="15" t="s">
        <v>1780</v>
      </c>
      <c r="B561" s="15" t="s">
        <v>1781</v>
      </c>
      <c r="C561" s="15" t="s">
        <v>1782</v>
      </c>
      <c r="D561" s="15">
        <v>36516</v>
      </c>
      <c r="E561" s="15">
        <v>15</v>
      </c>
      <c r="F561" s="15">
        <v>3</v>
      </c>
      <c r="G561" s="15">
        <v>3</v>
      </c>
      <c r="H561" s="15">
        <v>3.4000000000000002E-2</v>
      </c>
      <c r="I561" s="15">
        <v>1.37</v>
      </c>
      <c r="J561" s="15">
        <v>0.63</v>
      </c>
      <c r="K561" s="15">
        <v>1</v>
      </c>
      <c r="L561" s="15"/>
      <c r="M561" s="15"/>
    </row>
    <row r="562" spans="1:13" x14ac:dyDescent="0.25">
      <c r="A562" s="15" t="s">
        <v>1783</v>
      </c>
      <c r="B562" s="15" t="s">
        <v>1784</v>
      </c>
      <c r="C562" s="15" t="s">
        <v>1785</v>
      </c>
      <c r="D562" s="15">
        <v>24749</v>
      </c>
      <c r="E562" s="15">
        <v>15</v>
      </c>
      <c r="F562" s="15">
        <v>2</v>
      </c>
      <c r="G562" s="15">
        <v>3</v>
      </c>
      <c r="H562" s="15">
        <v>3.5999999999999997E-2</v>
      </c>
      <c r="I562" s="15">
        <v>1.28</v>
      </c>
      <c r="J562" s="15">
        <v>0.72</v>
      </c>
      <c r="K562" s="15">
        <v>1</v>
      </c>
      <c r="L562" s="15"/>
      <c r="M562" s="15"/>
    </row>
    <row r="563" spans="1:13" x14ac:dyDescent="0.25">
      <c r="A563" s="15" t="s">
        <v>1786</v>
      </c>
      <c r="B563" s="15" t="s">
        <v>1787</v>
      </c>
      <c r="C563" s="15" t="s">
        <v>1788</v>
      </c>
      <c r="D563" s="15">
        <v>46574</v>
      </c>
      <c r="E563" s="15">
        <v>16</v>
      </c>
      <c r="F563" s="15">
        <v>2</v>
      </c>
      <c r="G563" s="15">
        <v>3</v>
      </c>
      <c r="H563" s="15">
        <v>0.02</v>
      </c>
      <c r="I563" s="15">
        <v>1.63</v>
      </c>
      <c r="J563" s="15">
        <v>0.87</v>
      </c>
      <c r="K563" s="15">
        <v>1</v>
      </c>
      <c r="L563" s="15"/>
      <c r="M563" s="15"/>
    </row>
    <row r="564" spans="1:13" x14ac:dyDescent="0.25">
      <c r="A564" s="15" t="s">
        <v>1789</v>
      </c>
      <c r="B564" s="15" t="s">
        <v>1790</v>
      </c>
      <c r="C564" s="15" t="s">
        <v>1791</v>
      </c>
      <c r="D564" s="15">
        <v>46990</v>
      </c>
      <c r="E564" s="15">
        <v>16</v>
      </c>
      <c r="F564" s="15">
        <v>1</v>
      </c>
      <c r="G564" s="15">
        <v>3</v>
      </c>
      <c r="H564" s="15">
        <v>1.4999999999999999E-2</v>
      </c>
      <c r="I564" s="15">
        <v>1.1499999999999999</v>
      </c>
      <c r="J564" s="15">
        <v>0.6</v>
      </c>
      <c r="K564" s="15">
        <v>1</v>
      </c>
      <c r="L564" s="15"/>
      <c r="M564" s="15"/>
    </row>
    <row r="565" spans="1:13" x14ac:dyDescent="0.25">
      <c r="A565" s="15" t="s">
        <v>1792</v>
      </c>
      <c r="B565" s="15" t="s">
        <v>1793</v>
      </c>
      <c r="C565" s="15" t="s">
        <v>1481</v>
      </c>
      <c r="D565" s="15">
        <v>42770</v>
      </c>
      <c r="E565" s="15">
        <v>15</v>
      </c>
      <c r="F565" s="15">
        <v>3</v>
      </c>
      <c r="G565" s="15">
        <v>3</v>
      </c>
      <c r="H565" s="15">
        <v>2.5000000000000001E-2</v>
      </c>
      <c r="I565" s="15">
        <v>1.17</v>
      </c>
      <c r="J565" s="15">
        <v>0.53</v>
      </c>
      <c r="K565" s="15">
        <v>1</v>
      </c>
      <c r="L565" s="15"/>
      <c r="M565" s="15"/>
    </row>
    <row r="566" spans="1:13" x14ac:dyDescent="0.25">
      <c r="A566" s="15" t="s">
        <v>1794</v>
      </c>
      <c r="B566" s="15" t="s">
        <v>1795</v>
      </c>
      <c r="C566" s="15" t="s">
        <v>1796</v>
      </c>
      <c r="D566" s="15">
        <v>38287</v>
      </c>
      <c r="E566" s="15">
        <v>16</v>
      </c>
      <c r="F566" s="15">
        <v>3</v>
      </c>
      <c r="G566" s="15">
        <v>3</v>
      </c>
      <c r="H566" s="15">
        <v>5.3999999999999999E-2</v>
      </c>
      <c r="I566" s="15">
        <v>1.27</v>
      </c>
      <c r="J566" s="15">
        <v>0.41</v>
      </c>
      <c r="K566" s="15">
        <v>1</v>
      </c>
      <c r="L566" s="15"/>
      <c r="M566" s="15"/>
    </row>
    <row r="567" spans="1:13" x14ac:dyDescent="0.25">
      <c r="A567" s="15" t="s">
        <v>1797</v>
      </c>
      <c r="B567" s="15" t="s">
        <v>116</v>
      </c>
      <c r="C567" s="15" t="s">
        <v>1798</v>
      </c>
      <c r="D567" s="15">
        <v>116291</v>
      </c>
      <c r="E567" s="15">
        <v>16</v>
      </c>
      <c r="F567" s="15">
        <v>3</v>
      </c>
      <c r="G567" s="15">
        <v>3</v>
      </c>
      <c r="H567" s="15">
        <v>5.1999999999999998E-2</v>
      </c>
      <c r="I567" s="15">
        <v>1.79</v>
      </c>
      <c r="J567" s="15">
        <v>0.75</v>
      </c>
      <c r="K567" s="15">
        <v>1</v>
      </c>
      <c r="L567" s="15"/>
      <c r="M567" s="15"/>
    </row>
    <row r="568" spans="1:13" x14ac:dyDescent="0.25">
      <c r="A568" s="15" t="s">
        <v>1799</v>
      </c>
      <c r="B568" s="15" t="s">
        <v>1800</v>
      </c>
      <c r="C568" s="15" t="s">
        <v>1801</v>
      </c>
      <c r="D568" s="15">
        <v>49471</v>
      </c>
      <c r="E568" s="15">
        <v>16</v>
      </c>
      <c r="F568" s="15">
        <v>3</v>
      </c>
      <c r="G568" s="15">
        <v>3</v>
      </c>
      <c r="H568" s="15">
        <v>0.48599999999999999</v>
      </c>
      <c r="I568" s="15">
        <v>0.59</v>
      </c>
      <c r="J568" s="15">
        <v>0.91</v>
      </c>
      <c r="K568" s="15">
        <v>1</v>
      </c>
      <c r="L568" s="15"/>
      <c r="M568" s="15"/>
    </row>
    <row r="569" spans="1:13" x14ac:dyDescent="0.25">
      <c r="A569" s="15" t="s">
        <v>1802</v>
      </c>
      <c r="B569" s="15" t="s">
        <v>1803</v>
      </c>
      <c r="C569" s="15" t="s">
        <v>1804</v>
      </c>
      <c r="D569" s="15">
        <v>73423</v>
      </c>
      <c r="E569" s="15">
        <v>15</v>
      </c>
      <c r="F569" s="15">
        <v>3</v>
      </c>
      <c r="G569" s="15">
        <v>3</v>
      </c>
      <c r="H569" s="15">
        <v>5.8000000000000003E-2</v>
      </c>
      <c r="I569" s="15">
        <v>1.82</v>
      </c>
      <c r="J569" s="15">
        <v>0.79</v>
      </c>
      <c r="K569" s="15">
        <v>1</v>
      </c>
      <c r="L569" s="15"/>
      <c r="M569" s="15"/>
    </row>
    <row r="570" spans="1:13" x14ac:dyDescent="0.25">
      <c r="A570" s="15" t="s">
        <v>1805</v>
      </c>
      <c r="B570" s="15" t="s">
        <v>1806</v>
      </c>
      <c r="C570" s="15" t="s">
        <v>1807</v>
      </c>
      <c r="D570" s="15">
        <v>123372</v>
      </c>
      <c r="E570" s="15">
        <v>16</v>
      </c>
      <c r="F570" s="15">
        <v>3</v>
      </c>
      <c r="G570" s="15">
        <v>3</v>
      </c>
      <c r="H570" s="15">
        <v>5.2999999999999999E-2</v>
      </c>
      <c r="I570" s="15">
        <v>1.27</v>
      </c>
      <c r="J570" s="15">
        <v>0.43</v>
      </c>
      <c r="K570" s="15">
        <v>1</v>
      </c>
      <c r="L570" s="15"/>
      <c r="M570" s="15"/>
    </row>
    <row r="571" spans="1:13" x14ac:dyDescent="0.25">
      <c r="A571" s="15" t="s">
        <v>1808</v>
      </c>
      <c r="B571" s="15" t="s">
        <v>1809</v>
      </c>
      <c r="C571" s="15" t="s">
        <v>1810</v>
      </c>
      <c r="D571" s="15">
        <v>24093</v>
      </c>
      <c r="E571" s="15">
        <v>15</v>
      </c>
      <c r="F571" s="15">
        <v>2</v>
      </c>
      <c r="G571" s="15">
        <v>2</v>
      </c>
      <c r="H571" s="15">
        <v>6.8000000000000005E-2</v>
      </c>
      <c r="I571" s="15">
        <v>1.7</v>
      </c>
      <c r="J571" s="15">
        <v>0.34</v>
      </c>
      <c r="K571" s="15">
        <v>1</v>
      </c>
      <c r="L571" s="15"/>
      <c r="M571" s="15"/>
    </row>
    <row r="572" spans="1:13" x14ac:dyDescent="0.25">
      <c r="A572" s="15" t="s">
        <v>1811</v>
      </c>
      <c r="B572" s="15" t="s">
        <v>1812</v>
      </c>
      <c r="C572" s="15" t="s">
        <v>1813</v>
      </c>
      <c r="D572" s="15">
        <v>130631</v>
      </c>
      <c r="E572" s="15">
        <v>8</v>
      </c>
      <c r="F572" s="15">
        <v>0</v>
      </c>
      <c r="G572" s="15">
        <v>2</v>
      </c>
      <c r="H572" s="15">
        <v>3.0000000000000001E-3</v>
      </c>
      <c r="I572" s="15">
        <v>1.36</v>
      </c>
      <c r="J572" s="15">
        <v>0.75</v>
      </c>
      <c r="K572" s="15">
        <v>1</v>
      </c>
      <c r="L572" s="15"/>
      <c r="M572" s="15"/>
    </row>
    <row r="573" spans="1:13" x14ac:dyDescent="0.25">
      <c r="A573" s="15" t="s">
        <v>1814</v>
      </c>
      <c r="B573" s="15" t="s">
        <v>1815</v>
      </c>
      <c r="C573" s="15" t="s">
        <v>1816</v>
      </c>
      <c r="D573" s="15">
        <v>54579</v>
      </c>
      <c r="E573" s="15">
        <v>16</v>
      </c>
      <c r="F573" s="15">
        <v>1</v>
      </c>
      <c r="G573" s="15">
        <v>3</v>
      </c>
      <c r="H573" s="15">
        <v>1.2999999999999999E-2</v>
      </c>
      <c r="I573" s="15">
        <v>1.46</v>
      </c>
      <c r="J573" s="15">
        <v>1</v>
      </c>
      <c r="K573" s="15">
        <v>1</v>
      </c>
      <c r="L573" s="15"/>
      <c r="M573" s="15"/>
    </row>
    <row r="574" spans="1:13" x14ac:dyDescent="0.25">
      <c r="A574" s="15" t="s">
        <v>1817</v>
      </c>
      <c r="B574" s="15" t="s">
        <v>1818</v>
      </c>
      <c r="C574" s="15" t="s">
        <v>1819</v>
      </c>
      <c r="D574" s="15">
        <v>64544</v>
      </c>
      <c r="E574" s="15">
        <v>16</v>
      </c>
      <c r="F574" s="15">
        <v>3</v>
      </c>
      <c r="G574" s="15">
        <v>3</v>
      </c>
      <c r="H574" s="15">
        <v>1.9710000000000001</v>
      </c>
      <c r="I574" s="15">
        <v>1.48</v>
      </c>
      <c r="J574" s="15">
        <v>0.6</v>
      </c>
      <c r="K574" s="15">
        <v>1</v>
      </c>
      <c r="L574" s="15"/>
      <c r="M574" s="15"/>
    </row>
    <row r="575" spans="1:13" x14ac:dyDescent="0.25">
      <c r="A575" s="15" t="s">
        <v>1820</v>
      </c>
      <c r="B575" s="15" t="s">
        <v>1821</v>
      </c>
      <c r="C575" s="15" t="s">
        <v>1822</v>
      </c>
      <c r="D575" s="15">
        <v>59289</v>
      </c>
      <c r="E575" s="15">
        <v>12</v>
      </c>
      <c r="F575" s="15">
        <v>2</v>
      </c>
      <c r="G575" s="15">
        <v>3</v>
      </c>
      <c r="H575" s="15">
        <v>2.5999999999999999E-2</v>
      </c>
      <c r="I575" s="15">
        <v>1.29</v>
      </c>
      <c r="J575" s="15">
        <v>0.71</v>
      </c>
      <c r="K575" s="15">
        <v>1</v>
      </c>
      <c r="L575" s="15"/>
      <c r="M575" s="15"/>
    </row>
    <row r="576" spans="1:13" x14ac:dyDescent="0.25">
      <c r="A576" s="15" t="s">
        <v>1823</v>
      </c>
      <c r="B576" s="15" t="s">
        <v>1824</v>
      </c>
      <c r="C576" s="15" t="s">
        <v>1825</v>
      </c>
      <c r="D576" s="15">
        <v>65475</v>
      </c>
      <c r="E576" s="15">
        <v>14</v>
      </c>
      <c r="F576" s="15">
        <v>3</v>
      </c>
      <c r="G576" s="15">
        <v>3</v>
      </c>
      <c r="H576" s="15">
        <v>3.5000000000000003E-2</v>
      </c>
      <c r="I576" s="15">
        <v>1.53</v>
      </c>
      <c r="J576" s="15">
        <v>0.85</v>
      </c>
      <c r="K576" s="15">
        <v>1</v>
      </c>
      <c r="L576" s="15"/>
      <c r="M576" s="15"/>
    </row>
    <row r="577" spans="1:13" x14ac:dyDescent="0.25">
      <c r="A577" s="15" t="s">
        <v>1826</v>
      </c>
      <c r="B577" s="15" t="s">
        <v>1827</v>
      </c>
      <c r="C577" s="15" t="s">
        <v>1828</v>
      </c>
      <c r="D577" s="15">
        <v>159913</v>
      </c>
      <c r="E577" s="15">
        <v>16</v>
      </c>
      <c r="F577" s="15">
        <v>3</v>
      </c>
      <c r="G577" s="15">
        <v>3</v>
      </c>
      <c r="H577" s="15">
        <v>8.9999999999999993E-3</v>
      </c>
      <c r="I577" s="15">
        <v>1.1399999999999999</v>
      </c>
      <c r="J577" s="15">
        <v>0.51</v>
      </c>
      <c r="K577" s="15">
        <v>1</v>
      </c>
      <c r="L577" s="15"/>
      <c r="M577" s="15"/>
    </row>
    <row r="578" spans="1:13" x14ac:dyDescent="0.25">
      <c r="A578" s="15" t="s">
        <v>1829</v>
      </c>
      <c r="B578" s="15" t="s">
        <v>1830</v>
      </c>
      <c r="C578" s="15" t="s">
        <v>1831</v>
      </c>
      <c r="D578" s="15">
        <v>59783</v>
      </c>
      <c r="E578" s="15">
        <v>16</v>
      </c>
      <c r="F578" s="15">
        <v>2</v>
      </c>
      <c r="G578" s="15">
        <v>2</v>
      </c>
      <c r="H578" s="15">
        <v>2.3E-2</v>
      </c>
      <c r="I578" s="15">
        <v>0.43</v>
      </c>
      <c r="J578" s="15">
        <v>1.38</v>
      </c>
      <c r="K578" s="15">
        <v>1</v>
      </c>
      <c r="L578" s="15"/>
      <c r="M578" s="15"/>
    </row>
    <row r="579" spans="1:13" x14ac:dyDescent="0.25">
      <c r="A579" s="15" t="s">
        <v>1832</v>
      </c>
      <c r="B579" s="15" t="s">
        <v>1833</v>
      </c>
      <c r="C579" s="15" t="s">
        <v>1834</v>
      </c>
      <c r="D579" s="15">
        <v>46019</v>
      </c>
      <c r="E579" s="15">
        <v>14</v>
      </c>
      <c r="F579" s="15">
        <v>1</v>
      </c>
      <c r="G579" s="15">
        <v>2</v>
      </c>
      <c r="H579" s="15">
        <v>1.2E-2</v>
      </c>
      <c r="I579" s="15">
        <v>1.07</v>
      </c>
      <c r="J579" s="15">
        <v>0.53</v>
      </c>
      <c r="K579" s="15">
        <v>1</v>
      </c>
      <c r="L579" s="15"/>
      <c r="M579" s="15"/>
    </row>
    <row r="580" spans="1:13" x14ac:dyDescent="0.25">
      <c r="A580" s="15" t="s">
        <v>1835</v>
      </c>
      <c r="B580" s="15" t="s">
        <v>1836</v>
      </c>
      <c r="C580" s="15" t="s">
        <v>1837</v>
      </c>
      <c r="D580" s="15">
        <v>59205</v>
      </c>
      <c r="E580" s="15">
        <v>15</v>
      </c>
      <c r="F580" s="15">
        <v>3</v>
      </c>
      <c r="G580" s="15">
        <v>3</v>
      </c>
      <c r="H580" s="15">
        <v>4.8000000000000001E-2</v>
      </c>
      <c r="I580" s="15">
        <v>1.45</v>
      </c>
      <c r="J580" s="15">
        <v>0.66</v>
      </c>
      <c r="K580" s="15">
        <v>1</v>
      </c>
      <c r="L580" s="15"/>
      <c r="M580" s="15"/>
    </row>
    <row r="581" spans="1:13" x14ac:dyDescent="0.25">
      <c r="A581" s="15" t="s">
        <v>1838</v>
      </c>
      <c r="B581" s="15" t="s">
        <v>1839</v>
      </c>
      <c r="C581" s="15" t="s">
        <v>1840</v>
      </c>
      <c r="D581" s="15">
        <v>65355</v>
      </c>
      <c r="E581" s="15">
        <v>15</v>
      </c>
      <c r="F581" s="15">
        <v>3</v>
      </c>
      <c r="G581" s="15">
        <v>3</v>
      </c>
      <c r="H581" s="15">
        <v>0.17</v>
      </c>
      <c r="I581" s="15">
        <v>1.32</v>
      </c>
      <c r="J581" s="15">
        <v>0.42</v>
      </c>
      <c r="K581" s="15">
        <v>1</v>
      </c>
      <c r="L581" s="15"/>
      <c r="M581" s="15"/>
    </row>
    <row r="582" spans="1:13" x14ac:dyDescent="0.25">
      <c r="A582" s="15" t="s">
        <v>1841</v>
      </c>
      <c r="B582" s="15" t="s">
        <v>1842</v>
      </c>
      <c r="C582" s="15" t="s">
        <v>1843</v>
      </c>
      <c r="D582" s="15">
        <v>55548</v>
      </c>
      <c r="E582" s="15">
        <v>16</v>
      </c>
      <c r="F582" s="15">
        <v>3</v>
      </c>
      <c r="G582" s="15">
        <v>3</v>
      </c>
      <c r="H582" s="15">
        <v>7.1999999999999995E-2</v>
      </c>
      <c r="I582" s="15">
        <v>1.36</v>
      </c>
      <c r="J582" s="15">
        <v>0.43</v>
      </c>
      <c r="K582" s="15">
        <v>1</v>
      </c>
      <c r="L582" s="15"/>
      <c r="M582" s="15"/>
    </row>
    <row r="583" spans="1:13" x14ac:dyDescent="0.25">
      <c r="A583" s="15" t="s">
        <v>1844</v>
      </c>
      <c r="B583" s="15" t="s">
        <v>1845</v>
      </c>
      <c r="C583" s="15" t="s">
        <v>1664</v>
      </c>
      <c r="D583" s="15">
        <v>55756</v>
      </c>
      <c r="E583" s="15">
        <v>9</v>
      </c>
      <c r="F583" s="15">
        <v>0</v>
      </c>
      <c r="G583" s="15">
        <v>2</v>
      </c>
      <c r="H583" s="15">
        <v>6.0000000000000001E-3</v>
      </c>
      <c r="I583" s="15">
        <v>1.37</v>
      </c>
      <c r="J583" s="15">
        <v>0.68</v>
      </c>
      <c r="K583" s="15">
        <v>1</v>
      </c>
      <c r="L583" s="15"/>
      <c r="M583" s="15"/>
    </row>
    <row r="584" spans="1:13" x14ac:dyDescent="0.25">
      <c r="A584" s="15" t="s">
        <v>1846</v>
      </c>
      <c r="B584" s="15" t="s">
        <v>1847</v>
      </c>
      <c r="C584" s="15" t="s">
        <v>1848</v>
      </c>
      <c r="D584" s="15">
        <v>22783</v>
      </c>
      <c r="E584" s="15">
        <v>16</v>
      </c>
      <c r="F584" s="15">
        <v>3</v>
      </c>
      <c r="G584" s="15">
        <v>3</v>
      </c>
      <c r="H584" s="15">
        <v>8.6999999999999994E-2</v>
      </c>
      <c r="I584" s="15">
        <v>1.63</v>
      </c>
      <c r="J584" s="15">
        <v>0.67</v>
      </c>
      <c r="K584" s="15">
        <v>1</v>
      </c>
      <c r="L584" s="15"/>
      <c r="M584" s="15"/>
    </row>
    <row r="585" spans="1:13" x14ac:dyDescent="0.25">
      <c r="A585" s="15" t="s">
        <v>1849</v>
      </c>
      <c r="B585" s="15" t="s">
        <v>1850</v>
      </c>
      <c r="C585" s="15" t="s">
        <v>1851</v>
      </c>
      <c r="D585" s="15">
        <v>13952</v>
      </c>
      <c r="E585" s="15">
        <v>13</v>
      </c>
      <c r="F585" s="15">
        <v>0</v>
      </c>
      <c r="G585" s="15">
        <v>3</v>
      </c>
      <c r="H585" s="15">
        <v>3.9E-2</v>
      </c>
      <c r="I585" s="15">
        <v>1.42</v>
      </c>
      <c r="J585" s="15">
        <v>1.02</v>
      </c>
      <c r="K585" s="15">
        <v>1</v>
      </c>
      <c r="L585" s="15"/>
      <c r="M585" s="15"/>
    </row>
    <row r="586" spans="1:13" x14ac:dyDescent="0.25">
      <c r="A586" s="15" t="s">
        <v>1852</v>
      </c>
      <c r="B586" s="15" t="s">
        <v>1853</v>
      </c>
      <c r="C586" s="15" t="s">
        <v>1854</v>
      </c>
      <c r="D586" s="15">
        <v>75962</v>
      </c>
      <c r="E586" s="15">
        <v>5</v>
      </c>
      <c r="F586" s="15">
        <v>2</v>
      </c>
      <c r="G586" s="15">
        <v>2</v>
      </c>
      <c r="H586" s="15">
        <v>8.9999999999999993E-3</v>
      </c>
      <c r="I586" s="15">
        <v>1.04</v>
      </c>
      <c r="J586" s="15">
        <v>1.31</v>
      </c>
      <c r="K586" s="15">
        <v>1</v>
      </c>
      <c r="L586" s="15"/>
      <c r="M586" s="15"/>
    </row>
    <row r="587" spans="1:13" x14ac:dyDescent="0.25">
      <c r="A587" s="15" t="s">
        <v>1855</v>
      </c>
      <c r="B587" s="15" t="s">
        <v>1856</v>
      </c>
      <c r="C587" s="15" t="s">
        <v>1857</v>
      </c>
      <c r="D587" s="15">
        <v>96408</v>
      </c>
      <c r="E587" s="15">
        <v>16</v>
      </c>
      <c r="F587" s="15">
        <v>3</v>
      </c>
      <c r="G587" s="15">
        <v>3</v>
      </c>
      <c r="H587" s="15">
        <v>1.7000000000000001E-2</v>
      </c>
      <c r="I587" s="15">
        <v>1.18</v>
      </c>
      <c r="J587" s="15">
        <v>0.49</v>
      </c>
      <c r="K587" s="15">
        <v>1</v>
      </c>
      <c r="L587" s="15"/>
      <c r="M587" s="15"/>
    </row>
    <row r="588" spans="1:13" x14ac:dyDescent="0.25">
      <c r="A588" s="15" t="s">
        <v>1858</v>
      </c>
      <c r="B588" s="15" t="s">
        <v>1859</v>
      </c>
      <c r="C588" s="15" t="s">
        <v>1860</v>
      </c>
      <c r="D588" s="15">
        <v>20478</v>
      </c>
      <c r="E588" s="15">
        <v>12</v>
      </c>
      <c r="F588" s="15">
        <v>1</v>
      </c>
      <c r="G588" s="15">
        <v>2</v>
      </c>
      <c r="H588" s="15">
        <v>2.5999999999999999E-2</v>
      </c>
      <c r="I588" s="15">
        <v>1.42</v>
      </c>
      <c r="J588" s="15">
        <v>0.56000000000000005</v>
      </c>
      <c r="K588" s="15">
        <v>1</v>
      </c>
      <c r="L588" s="15"/>
      <c r="M588" s="15"/>
    </row>
    <row r="589" spans="1:13" x14ac:dyDescent="0.25">
      <c r="A589" s="15" t="s">
        <v>1861</v>
      </c>
      <c r="B589" s="15" t="s">
        <v>1862</v>
      </c>
      <c r="C589" s="15" t="s">
        <v>1863</v>
      </c>
      <c r="D589" s="15">
        <v>67316</v>
      </c>
      <c r="E589" s="15">
        <v>16</v>
      </c>
      <c r="F589" s="15">
        <v>3</v>
      </c>
      <c r="G589" s="15">
        <v>3</v>
      </c>
      <c r="H589" s="15">
        <v>1.9E-2</v>
      </c>
      <c r="I589" s="15">
        <v>1.26</v>
      </c>
      <c r="J589" s="15">
        <v>0.67</v>
      </c>
      <c r="K589" s="15">
        <v>1</v>
      </c>
      <c r="L589" s="15"/>
      <c r="M589" s="15"/>
    </row>
    <row r="590" spans="1:13" x14ac:dyDescent="0.25">
      <c r="A590" s="15" t="s">
        <v>1864</v>
      </c>
      <c r="B590" s="15" t="s">
        <v>1865</v>
      </c>
      <c r="C590" s="15" t="s">
        <v>1866</v>
      </c>
      <c r="D590" s="15">
        <v>65452</v>
      </c>
      <c r="E590" s="15">
        <v>13</v>
      </c>
      <c r="F590" s="15">
        <v>2</v>
      </c>
      <c r="G590" s="15">
        <v>3</v>
      </c>
      <c r="H590" s="15">
        <v>2.4E-2</v>
      </c>
      <c r="I590" s="15">
        <v>1.29</v>
      </c>
      <c r="J590" s="15">
        <v>0.75</v>
      </c>
      <c r="K590" s="15">
        <v>1</v>
      </c>
      <c r="L590" s="15"/>
      <c r="M590" s="15"/>
    </row>
    <row r="591" spans="1:13" x14ac:dyDescent="0.25">
      <c r="A591" s="15" t="s">
        <v>1867</v>
      </c>
      <c r="B591" s="15" t="s">
        <v>1868</v>
      </c>
      <c r="C591" s="15" t="s">
        <v>1869</v>
      </c>
      <c r="D591" s="15">
        <v>23155</v>
      </c>
      <c r="E591" s="15">
        <v>16</v>
      </c>
      <c r="F591" s="15">
        <v>3</v>
      </c>
      <c r="G591" s="15">
        <v>3</v>
      </c>
      <c r="H591" s="15">
        <v>9.9000000000000005E-2</v>
      </c>
      <c r="I591" s="15">
        <v>1.31</v>
      </c>
      <c r="J591" s="15">
        <v>0.47</v>
      </c>
      <c r="K591" s="15">
        <v>1</v>
      </c>
      <c r="L591" s="15"/>
      <c r="M591" s="15"/>
    </row>
    <row r="592" spans="1:13" x14ac:dyDescent="0.25">
      <c r="A592" s="15" t="s">
        <v>1870</v>
      </c>
      <c r="B592" s="15" t="s">
        <v>1871</v>
      </c>
      <c r="C592" s="15" t="s">
        <v>1872</v>
      </c>
      <c r="D592" s="15">
        <v>26379</v>
      </c>
      <c r="E592" s="15">
        <v>16</v>
      </c>
      <c r="F592" s="15">
        <v>3</v>
      </c>
      <c r="G592" s="15">
        <v>3</v>
      </c>
      <c r="H592" s="15">
        <v>5.1999999999999998E-2</v>
      </c>
      <c r="I592" s="15">
        <v>1.3</v>
      </c>
      <c r="J592" s="15">
        <v>0.52</v>
      </c>
      <c r="K592" s="15">
        <v>1</v>
      </c>
      <c r="L592" s="15"/>
      <c r="M592" s="15"/>
    </row>
    <row r="593" spans="1:13" x14ac:dyDescent="0.25">
      <c r="A593" s="15" t="s">
        <v>1873</v>
      </c>
      <c r="B593" s="15" t="s">
        <v>1874</v>
      </c>
      <c r="C593" s="15" t="s">
        <v>1875</v>
      </c>
      <c r="D593" s="15">
        <v>13993</v>
      </c>
      <c r="E593" s="15">
        <v>15</v>
      </c>
      <c r="F593" s="15">
        <v>1</v>
      </c>
      <c r="G593" s="15">
        <v>3</v>
      </c>
      <c r="H593" s="15">
        <v>5.0999999999999997E-2</v>
      </c>
      <c r="I593" s="15">
        <v>1.43</v>
      </c>
      <c r="J593" s="15">
        <v>0.87</v>
      </c>
      <c r="K593" s="15">
        <v>1</v>
      </c>
      <c r="L593" s="15"/>
      <c r="M593" s="15"/>
    </row>
    <row r="594" spans="1:13" x14ac:dyDescent="0.25">
      <c r="A594" s="15" t="s">
        <v>1876</v>
      </c>
      <c r="B594" s="15" t="s">
        <v>1877</v>
      </c>
      <c r="C594" s="15" t="s">
        <v>1878</v>
      </c>
      <c r="D594" s="15">
        <v>81892</v>
      </c>
      <c r="E594" s="15">
        <v>16</v>
      </c>
      <c r="F594" s="15">
        <v>3</v>
      </c>
      <c r="G594" s="15">
        <v>3</v>
      </c>
      <c r="H594" s="15">
        <v>2.4E-2</v>
      </c>
      <c r="I594" s="15">
        <v>1.43</v>
      </c>
      <c r="J594" s="15">
        <v>0.56999999999999995</v>
      </c>
      <c r="K594" s="15">
        <v>1</v>
      </c>
      <c r="L594" s="15"/>
      <c r="M594" s="15"/>
    </row>
    <row r="595" spans="1:13" x14ac:dyDescent="0.25">
      <c r="A595" s="15" t="s">
        <v>1879</v>
      </c>
      <c r="B595" s="15" t="s">
        <v>1880</v>
      </c>
      <c r="C595" s="15" t="s">
        <v>1881</v>
      </c>
      <c r="D595" s="15">
        <v>25117</v>
      </c>
      <c r="E595" s="15">
        <v>16</v>
      </c>
      <c r="F595" s="15">
        <v>3</v>
      </c>
      <c r="G595" s="15">
        <v>3</v>
      </c>
      <c r="H595" s="15">
        <v>0.13800000000000001</v>
      </c>
      <c r="I595" s="15">
        <v>1.34</v>
      </c>
      <c r="J595" s="15">
        <v>0.42</v>
      </c>
      <c r="K595" s="15">
        <v>1</v>
      </c>
      <c r="L595" s="15"/>
      <c r="M595" s="15"/>
    </row>
    <row r="596" spans="1:13" x14ac:dyDescent="0.25">
      <c r="A596" s="15" t="s">
        <v>1882</v>
      </c>
      <c r="B596" s="15" t="s">
        <v>1883</v>
      </c>
      <c r="C596" s="15" t="s">
        <v>1884</v>
      </c>
      <c r="D596" s="15">
        <v>32581</v>
      </c>
      <c r="E596" s="15">
        <v>16</v>
      </c>
      <c r="F596" s="15">
        <v>3</v>
      </c>
      <c r="G596" s="15">
        <v>3</v>
      </c>
      <c r="H596" s="15">
        <v>5.3999999999999999E-2</v>
      </c>
      <c r="I596" s="15">
        <v>1.68</v>
      </c>
      <c r="J596" s="15">
        <v>0.7</v>
      </c>
      <c r="K596" s="15">
        <v>1</v>
      </c>
      <c r="L596" s="15"/>
      <c r="M596" s="15"/>
    </row>
    <row r="597" spans="1:13" x14ac:dyDescent="0.25">
      <c r="A597" s="15" t="s">
        <v>1885</v>
      </c>
      <c r="B597" s="15" t="s">
        <v>1886</v>
      </c>
      <c r="C597" s="15" t="s">
        <v>1887</v>
      </c>
      <c r="D597" s="15">
        <v>102778</v>
      </c>
      <c r="E597" s="15">
        <v>16</v>
      </c>
      <c r="F597" s="15">
        <v>3</v>
      </c>
      <c r="G597" s="15">
        <v>3</v>
      </c>
      <c r="H597" s="15">
        <v>3.3000000000000002E-2</v>
      </c>
      <c r="I597" s="15">
        <v>1.74</v>
      </c>
      <c r="J597" s="15">
        <v>0.77</v>
      </c>
      <c r="K597" s="15">
        <v>1</v>
      </c>
      <c r="L597" s="15"/>
      <c r="M597" s="15"/>
    </row>
    <row r="598" spans="1:13" x14ac:dyDescent="0.25">
      <c r="A598" s="15" t="s">
        <v>1888</v>
      </c>
      <c r="B598" s="15" t="s">
        <v>1889</v>
      </c>
      <c r="C598" s="15" t="s">
        <v>1890</v>
      </c>
      <c r="D598" s="15">
        <v>48203</v>
      </c>
      <c r="E598" s="15">
        <v>14</v>
      </c>
      <c r="F598" s="15">
        <v>2</v>
      </c>
      <c r="G598" s="15">
        <v>3</v>
      </c>
      <c r="H598" s="15">
        <v>1.7999999999999999E-2</v>
      </c>
      <c r="I598" s="15">
        <v>1.2</v>
      </c>
      <c r="J598" s="15">
        <v>0.56000000000000005</v>
      </c>
      <c r="K598" s="15">
        <v>1</v>
      </c>
      <c r="L598" s="15"/>
      <c r="M598" s="15"/>
    </row>
    <row r="599" spans="1:13" x14ac:dyDescent="0.25">
      <c r="A599" s="15" t="s">
        <v>1891</v>
      </c>
      <c r="B599" s="15" t="s">
        <v>1892</v>
      </c>
      <c r="C599" s="15" t="s">
        <v>1893</v>
      </c>
      <c r="D599" s="15">
        <v>65422</v>
      </c>
      <c r="E599" s="15">
        <v>16</v>
      </c>
      <c r="F599" s="15">
        <v>3</v>
      </c>
      <c r="G599" s="15">
        <v>3</v>
      </c>
      <c r="H599" s="15">
        <v>5.0999999999999997E-2</v>
      </c>
      <c r="I599" s="15">
        <v>1.66</v>
      </c>
      <c r="J599" s="15">
        <v>0.71</v>
      </c>
      <c r="K599" s="15">
        <v>1</v>
      </c>
      <c r="L599" s="15"/>
      <c r="M599" s="15"/>
    </row>
    <row r="600" spans="1:13" x14ac:dyDescent="0.25">
      <c r="A600" s="15" t="s">
        <v>1894</v>
      </c>
      <c r="B600" s="15" t="s">
        <v>1895</v>
      </c>
      <c r="C600" s="15" t="s">
        <v>1896</v>
      </c>
      <c r="D600" s="15">
        <v>44127</v>
      </c>
      <c r="E600" s="15">
        <v>16</v>
      </c>
      <c r="F600" s="15">
        <v>3</v>
      </c>
      <c r="G600" s="15">
        <v>3</v>
      </c>
      <c r="H600" s="15">
        <v>7.3999999999999996E-2</v>
      </c>
      <c r="I600" s="15">
        <v>1.54</v>
      </c>
      <c r="J600" s="15">
        <v>0.69</v>
      </c>
      <c r="K600" s="15">
        <v>1</v>
      </c>
      <c r="L600" s="15"/>
      <c r="M600" s="15"/>
    </row>
    <row r="601" spans="1:13" x14ac:dyDescent="0.25">
      <c r="A601" s="15" t="s">
        <v>1897</v>
      </c>
      <c r="B601" s="15" t="s">
        <v>1898</v>
      </c>
      <c r="C601" s="15" t="s">
        <v>1899</v>
      </c>
      <c r="D601" s="15">
        <v>48233</v>
      </c>
      <c r="E601" s="15">
        <v>13</v>
      </c>
      <c r="F601" s="15">
        <v>2</v>
      </c>
      <c r="G601" s="15">
        <v>3</v>
      </c>
      <c r="H601" s="15">
        <v>2.1999999999999999E-2</v>
      </c>
      <c r="I601" s="15">
        <v>1.66</v>
      </c>
      <c r="J601" s="15">
        <v>0.85</v>
      </c>
      <c r="K601" s="15">
        <v>1</v>
      </c>
      <c r="L601" s="15"/>
      <c r="M601" s="15"/>
    </row>
    <row r="602" spans="1:13" x14ac:dyDescent="0.25">
      <c r="A602" s="15" t="s">
        <v>1900</v>
      </c>
      <c r="B602" s="15" t="s">
        <v>1901</v>
      </c>
      <c r="C602" s="15" t="s">
        <v>1902</v>
      </c>
      <c r="D602" s="15">
        <v>30253</v>
      </c>
      <c r="E602" s="15">
        <v>13</v>
      </c>
      <c r="F602" s="15">
        <v>1</v>
      </c>
      <c r="G602" s="15">
        <v>2</v>
      </c>
      <c r="H602" s="15">
        <v>1.7000000000000001E-2</v>
      </c>
      <c r="I602" s="15">
        <v>1.88</v>
      </c>
      <c r="J602" s="15">
        <v>0.73</v>
      </c>
      <c r="K602" s="15">
        <v>1</v>
      </c>
      <c r="L602" s="15"/>
      <c r="M602" s="15"/>
    </row>
    <row r="603" spans="1:13" x14ac:dyDescent="0.25">
      <c r="A603" s="15" t="s">
        <v>1903</v>
      </c>
      <c r="B603" s="15" t="s">
        <v>1904</v>
      </c>
      <c r="C603" s="15" t="s">
        <v>321</v>
      </c>
      <c r="D603" s="15">
        <v>37731</v>
      </c>
      <c r="E603" s="15">
        <v>15</v>
      </c>
      <c r="F603" s="15">
        <v>2</v>
      </c>
      <c r="G603" s="15">
        <v>2</v>
      </c>
      <c r="H603" s="15">
        <v>2.3E-2</v>
      </c>
      <c r="I603" s="15">
        <v>1.0900000000000001</v>
      </c>
      <c r="J603" s="15">
        <v>0.49</v>
      </c>
      <c r="K603" s="15">
        <v>1</v>
      </c>
      <c r="L603" s="15"/>
      <c r="M603" s="15"/>
    </row>
    <row r="604" spans="1:13" x14ac:dyDescent="0.25">
      <c r="A604" s="15" t="s">
        <v>1905</v>
      </c>
      <c r="B604" s="15" t="s">
        <v>1906</v>
      </c>
      <c r="C604" s="15" t="s">
        <v>1907</v>
      </c>
      <c r="D604" s="15">
        <v>63376</v>
      </c>
      <c r="E604" s="15">
        <v>13</v>
      </c>
      <c r="F604" s="15">
        <v>1</v>
      </c>
      <c r="G604" s="15">
        <v>3</v>
      </c>
      <c r="H604" s="15">
        <v>1.0999999999999999E-2</v>
      </c>
      <c r="I604" s="15">
        <v>1.06</v>
      </c>
      <c r="J604" s="15">
        <v>1.02</v>
      </c>
      <c r="K604" s="15">
        <v>1</v>
      </c>
      <c r="L604" s="15"/>
      <c r="M604" s="15"/>
    </row>
    <row r="605" spans="1:13" x14ac:dyDescent="0.25">
      <c r="A605" s="15" t="s">
        <v>1908</v>
      </c>
      <c r="B605" s="15" t="s">
        <v>1909</v>
      </c>
      <c r="C605" s="15" t="s">
        <v>1910</v>
      </c>
      <c r="D605" s="15">
        <v>46733</v>
      </c>
      <c r="E605" s="15">
        <v>16</v>
      </c>
      <c r="F605" s="15">
        <v>3</v>
      </c>
      <c r="G605" s="15">
        <v>3</v>
      </c>
      <c r="H605" s="15">
        <v>0.21299999999999999</v>
      </c>
      <c r="I605" s="15">
        <v>1.17</v>
      </c>
      <c r="J605" s="15">
        <v>0.47</v>
      </c>
      <c r="K605" s="15">
        <v>1</v>
      </c>
      <c r="L605" s="15"/>
      <c r="M605" s="15"/>
    </row>
    <row r="606" spans="1:13" x14ac:dyDescent="0.25">
      <c r="A606" s="15" t="s">
        <v>1911</v>
      </c>
      <c r="B606" s="15" t="s">
        <v>1912</v>
      </c>
      <c r="C606" s="15" t="s">
        <v>1913</v>
      </c>
      <c r="D606" s="15">
        <v>14519</v>
      </c>
      <c r="E606" s="15">
        <v>16</v>
      </c>
      <c r="F606" s="15">
        <v>3</v>
      </c>
      <c r="G606" s="15">
        <v>3</v>
      </c>
      <c r="H606" s="15">
        <v>0.2</v>
      </c>
      <c r="I606" s="15">
        <v>2.0299999999999998</v>
      </c>
      <c r="J606" s="15">
        <v>0.73</v>
      </c>
      <c r="K606" s="15">
        <v>1</v>
      </c>
      <c r="L606" s="15"/>
      <c r="M606" s="15"/>
    </row>
    <row r="607" spans="1:13" x14ac:dyDescent="0.25">
      <c r="A607" s="15" t="s">
        <v>1914</v>
      </c>
      <c r="B607" s="15" t="s">
        <v>1915</v>
      </c>
      <c r="C607" s="15" t="s">
        <v>1916</v>
      </c>
      <c r="D607" s="15">
        <v>14641</v>
      </c>
      <c r="E607" s="15">
        <v>16</v>
      </c>
      <c r="F607" s="15">
        <v>3</v>
      </c>
      <c r="G607" s="15">
        <v>3</v>
      </c>
      <c r="H607" s="15">
        <v>0.188</v>
      </c>
      <c r="I607" s="15">
        <v>1.95</v>
      </c>
      <c r="J607" s="15">
        <v>0.68</v>
      </c>
      <c r="K607" s="15">
        <v>1</v>
      </c>
      <c r="L607" s="15"/>
      <c r="M607" s="15"/>
    </row>
    <row r="608" spans="1:13" x14ac:dyDescent="0.25">
      <c r="A608" s="15" t="s">
        <v>1917</v>
      </c>
      <c r="B608" s="15" t="s">
        <v>1918</v>
      </c>
      <c r="C608" s="15" t="s">
        <v>1919</v>
      </c>
      <c r="D608" s="15">
        <v>93830</v>
      </c>
      <c r="E608" s="15">
        <v>16</v>
      </c>
      <c r="F608" s="15">
        <v>3</v>
      </c>
      <c r="G608" s="15">
        <v>3</v>
      </c>
      <c r="H608" s="15">
        <v>0.33800000000000002</v>
      </c>
      <c r="I608" s="15">
        <v>0.74</v>
      </c>
      <c r="J608" s="15">
        <v>0.98</v>
      </c>
      <c r="K608" s="15">
        <v>1</v>
      </c>
      <c r="L608" s="15"/>
      <c r="M608" s="15"/>
    </row>
    <row r="609" spans="1:13" x14ac:dyDescent="0.25">
      <c r="A609" s="15" t="s">
        <v>1920</v>
      </c>
      <c r="B609" s="15" t="s">
        <v>1921</v>
      </c>
      <c r="C609" s="15" t="s">
        <v>1922</v>
      </c>
      <c r="D609" s="15">
        <v>43032</v>
      </c>
      <c r="E609" s="15">
        <v>15</v>
      </c>
      <c r="F609" s="15">
        <v>3</v>
      </c>
      <c r="G609" s="15">
        <v>3</v>
      </c>
      <c r="H609" s="15">
        <v>4.2000000000000003E-2</v>
      </c>
      <c r="I609" s="15">
        <v>1.1299999999999999</v>
      </c>
      <c r="J609" s="15">
        <v>0.52</v>
      </c>
      <c r="K609" s="15">
        <v>1</v>
      </c>
      <c r="L609" s="15"/>
      <c r="M609" s="15"/>
    </row>
    <row r="610" spans="1:13" x14ac:dyDescent="0.25">
      <c r="A610" s="15" t="s">
        <v>1923</v>
      </c>
      <c r="B610" s="15" t="s">
        <v>1924</v>
      </c>
      <c r="C610" s="15" t="s">
        <v>1925</v>
      </c>
      <c r="D610" s="15">
        <v>94610</v>
      </c>
      <c r="E610" s="15">
        <v>10</v>
      </c>
      <c r="F610" s="15">
        <v>0</v>
      </c>
      <c r="G610" s="15">
        <v>3</v>
      </c>
      <c r="H610" s="15">
        <v>6.0000000000000001E-3</v>
      </c>
      <c r="I610" s="15">
        <v>1.03</v>
      </c>
      <c r="J610" s="15">
        <v>0.77</v>
      </c>
      <c r="K610" s="15">
        <v>1</v>
      </c>
      <c r="L610" s="15"/>
      <c r="M610" s="15"/>
    </row>
    <row r="611" spans="1:13" x14ac:dyDescent="0.25">
      <c r="A611" s="15" t="s">
        <v>1926</v>
      </c>
      <c r="B611" s="15" t="s">
        <v>1927</v>
      </c>
      <c r="C611" s="15" t="s">
        <v>1928</v>
      </c>
      <c r="D611" s="15">
        <v>93268</v>
      </c>
      <c r="E611" s="15">
        <v>15</v>
      </c>
      <c r="F611" s="15">
        <v>3</v>
      </c>
      <c r="G611" s="15">
        <v>3</v>
      </c>
      <c r="H611" s="15">
        <v>0.14599999999999999</v>
      </c>
      <c r="I611" s="15">
        <v>1.93</v>
      </c>
      <c r="J611" s="15">
        <v>0.74</v>
      </c>
      <c r="K611" s="15">
        <v>1</v>
      </c>
      <c r="L611" s="15"/>
      <c r="M611" s="15"/>
    </row>
    <row r="612" spans="1:13" x14ac:dyDescent="0.25">
      <c r="A612" s="15" t="s">
        <v>1929</v>
      </c>
      <c r="B612" s="15" t="s">
        <v>1930</v>
      </c>
      <c r="C612" s="15" t="s">
        <v>1453</v>
      </c>
      <c r="D612" s="15">
        <v>136480</v>
      </c>
      <c r="E612" s="15">
        <v>16</v>
      </c>
      <c r="F612" s="15">
        <v>3</v>
      </c>
      <c r="G612" s="15">
        <v>3</v>
      </c>
      <c r="H612" s="15">
        <v>0.14099999999999999</v>
      </c>
      <c r="I612" s="15">
        <v>1.78</v>
      </c>
      <c r="J612" s="15">
        <v>0.68</v>
      </c>
      <c r="K612" s="15">
        <v>1</v>
      </c>
      <c r="L612" s="15"/>
      <c r="M612" s="15"/>
    </row>
    <row r="613" spans="1:13" x14ac:dyDescent="0.25">
      <c r="A613" s="15" t="s">
        <v>1931</v>
      </c>
      <c r="B613" s="15" t="s">
        <v>1932</v>
      </c>
      <c r="C613" s="15" t="s">
        <v>1933</v>
      </c>
      <c r="D613" s="15">
        <v>36160</v>
      </c>
      <c r="E613" s="15">
        <v>16</v>
      </c>
      <c r="F613" s="15">
        <v>3</v>
      </c>
      <c r="G613" s="15">
        <v>3</v>
      </c>
      <c r="H613" s="15">
        <v>0.11</v>
      </c>
      <c r="I613" s="15">
        <v>1.43</v>
      </c>
      <c r="J613" s="15">
        <v>0.45</v>
      </c>
      <c r="K613" s="15">
        <v>1</v>
      </c>
      <c r="L613" s="15"/>
      <c r="M613" s="15"/>
    </row>
    <row r="614" spans="1:13" x14ac:dyDescent="0.25">
      <c r="A614" s="15" t="s">
        <v>1934</v>
      </c>
      <c r="B614" s="15" t="s">
        <v>1935</v>
      </c>
      <c r="C614" s="15" t="s">
        <v>1936</v>
      </c>
      <c r="D614" s="15">
        <v>64479</v>
      </c>
      <c r="E614" s="15">
        <v>16</v>
      </c>
      <c r="F614" s="15">
        <v>3</v>
      </c>
      <c r="G614" s="15">
        <v>3</v>
      </c>
      <c r="H614" s="15">
        <v>0.21299999999999999</v>
      </c>
      <c r="I614" s="15">
        <v>1.74</v>
      </c>
      <c r="J614" s="15">
        <v>0.71</v>
      </c>
      <c r="K614" s="15">
        <v>1</v>
      </c>
      <c r="L614" s="15"/>
      <c r="M614" s="15"/>
    </row>
    <row r="615" spans="1:13" x14ac:dyDescent="0.25">
      <c r="A615" s="15" t="s">
        <v>1937</v>
      </c>
      <c r="B615" s="15" t="s">
        <v>1938</v>
      </c>
      <c r="C615" s="15" t="s">
        <v>1939</v>
      </c>
      <c r="D615" s="15">
        <v>16499</v>
      </c>
      <c r="E615" s="15">
        <v>13</v>
      </c>
      <c r="F615" s="15">
        <v>0</v>
      </c>
      <c r="G615" s="15">
        <v>2</v>
      </c>
      <c r="H615" s="15">
        <v>2.1999999999999999E-2</v>
      </c>
      <c r="I615" s="15">
        <v>1.48</v>
      </c>
      <c r="J615" s="15">
        <v>0.55000000000000004</v>
      </c>
      <c r="K615" s="15">
        <v>1</v>
      </c>
      <c r="L615" s="15"/>
      <c r="M615" s="15"/>
    </row>
    <row r="616" spans="1:13" x14ac:dyDescent="0.25">
      <c r="A616" s="15" t="s">
        <v>1940</v>
      </c>
      <c r="B616" s="15" t="s">
        <v>1941</v>
      </c>
      <c r="C616" s="15" t="s">
        <v>1942</v>
      </c>
      <c r="D616" s="15">
        <v>284599</v>
      </c>
      <c r="E616" s="15">
        <v>16</v>
      </c>
      <c r="F616" s="15">
        <v>3</v>
      </c>
      <c r="G616" s="15">
        <v>3</v>
      </c>
      <c r="H616" s="15">
        <v>1.4999999999999999E-2</v>
      </c>
      <c r="I616" s="15">
        <v>1.49</v>
      </c>
      <c r="J616" s="15">
        <v>0.72</v>
      </c>
      <c r="K616" s="15">
        <v>1</v>
      </c>
      <c r="L616" s="15"/>
      <c r="M616" s="15"/>
    </row>
    <row r="617" spans="1:13" x14ac:dyDescent="0.25">
      <c r="A617" s="15" t="s">
        <v>1943</v>
      </c>
      <c r="B617" s="15" t="s">
        <v>1944</v>
      </c>
      <c r="C617" s="15" t="s">
        <v>1945</v>
      </c>
      <c r="D617" s="15">
        <v>45717</v>
      </c>
      <c r="E617" s="15">
        <v>16</v>
      </c>
      <c r="F617" s="15">
        <v>3</v>
      </c>
      <c r="G617" s="15">
        <v>3</v>
      </c>
      <c r="H617" s="15">
        <v>0.11700000000000001</v>
      </c>
      <c r="I617" s="15">
        <v>0.71</v>
      </c>
      <c r="J617" s="15">
        <v>0.85</v>
      </c>
      <c r="K617" s="15">
        <v>1</v>
      </c>
      <c r="L617" s="15"/>
      <c r="M617" s="15"/>
    </row>
    <row r="618" spans="1:13" x14ac:dyDescent="0.25">
      <c r="A618" s="15" t="s">
        <v>1946</v>
      </c>
      <c r="B618" s="15" t="s">
        <v>1947</v>
      </c>
      <c r="C618" s="15" t="s">
        <v>1948</v>
      </c>
      <c r="D618" s="15">
        <v>17417</v>
      </c>
      <c r="E618" s="15">
        <v>16</v>
      </c>
      <c r="F618" s="15">
        <v>3</v>
      </c>
      <c r="G618" s="15">
        <v>3</v>
      </c>
      <c r="H618" s="15">
        <v>5.8999999999999997E-2</v>
      </c>
      <c r="I618" s="15">
        <v>1.35</v>
      </c>
      <c r="J618" s="15">
        <v>0.49</v>
      </c>
      <c r="K618" s="15">
        <v>1</v>
      </c>
      <c r="L618" s="15"/>
      <c r="M618" s="15"/>
    </row>
    <row r="619" spans="1:13" x14ac:dyDescent="0.25">
      <c r="A619" s="15" t="s">
        <v>1949</v>
      </c>
      <c r="B619" s="15" t="s">
        <v>1950</v>
      </c>
      <c r="C619" s="15" t="s">
        <v>1951</v>
      </c>
      <c r="D619" s="15">
        <v>42603</v>
      </c>
      <c r="E619" s="15">
        <v>9</v>
      </c>
      <c r="F619" s="15">
        <v>1</v>
      </c>
      <c r="G619" s="15">
        <v>2</v>
      </c>
      <c r="H619" s="15">
        <v>1.7000000000000001E-2</v>
      </c>
      <c r="I619" s="15">
        <v>1.21</v>
      </c>
      <c r="J619" s="15">
        <v>0.57999999999999996</v>
      </c>
      <c r="K619" s="15">
        <v>1</v>
      </c>
      <c r="L619" s="15"/>
      <c r="M619" s="15"/>
    </row>
    <row r="620" spans="1:13" x14ac:dyDescent="0.25">
      <c r="A620" s="15" t="s">
        <v>1952</v>
      </c>
      <c r="B620" s="15" t="s">
        <v>1953</v>
      </c>
      <c r="C620" s="15" t="s">
        <v>1954</v>
      </c>
      <c r="D620" s="15">
        <v>127126</v>
      </c>
      <c r="E620" s="15">
        <v>8</v>
      </c>
      <c r="F620" s="15">
        <v>0</v>
      </c>
      <c r="G620" s="15">
        <v>2</v>
      </c>
      <c r="H620" s="15">
        <v>3.0000000000000001E-3</v>
      </c>
      <c r="I620" s="15">
        <v>1.37</v>
      </c>
      <c r="J620" s="15">
        <v>0.94</v>
      </c>
      <c r="K620" s="15">
        <v>1</v>
      </c>
      <c r="L620" s="15"/>
      <c r="M620" s="15"/>
    </row>
    <row r="621" spans="1:13" x14ac:dyDescent="0.25">
      <c r="A621" s="15" t="s">
        <v>1955</v>
      </c>
      <c r="B621" s="15" t="s">
        <v>1956</v>
      </c>
      <c r="C621" s="15" t="s">
        <v>1957</v>
      </c>
      <c r="D621" s="15">
        <v>92664</v>
      </c>
      <c r="E621" s="15">
        <v>9</v>
      </c>
      <c r="F621" s="15">
        <v>0</v>
      </c>
      <c r="G621" s="15">
        <v>2</v>
      </c>
      <c r="H621" s="15">
        <v>4.0000000000000001E-3</v>
      </c>
      <c r="I621" s="15">
        <v>1.36</v>
      </c>
      <c r="J621" s="15">
        <v>0.64</v>
      </c>
      <c r="K621" s="15">
        <v>1</v>
      </c>
      <c r="L621" s="15"/>
      <c r="M621" s="15"/>
    </row>
    <row r="622" spans="1:13" x14ac:dyDescent="0.25">
      <c r="A622" s="15" t="s">
        <v>1958</v>
      </c>
      <c r="B622" s="15" t="s">
        <v>1959</v>
      </c>
      <c r="C622" s="15" t="s">
        <v>1960</v>
      </c>
      <c r="D622" s="15">
        <v>17197</v>
      </c>
      <c r="E622" s="15">
        <v>14</v>
      </c>
      <c r="F622" s="15">
        <v>2</v>
      </c>
      <c r="G622" s="15">
        <v>3</v>
      </c>
      <c r="H622" s="15">
        <v>7.0999999999999994E-2</v>
      </c>
      <c r="I622" s="15">
        <v>1.62</v>
      </c>
      <c r="J622" s="15">
        <v>0.91</v>
      </c>
      <c r="K622" s="15">
        <v>1</v>
      </c>
      <c r="L622" s="15"/>
      <c r="M622" s="15"/>
    </row>
    <row r="623" spans="1:13" x14ac:dyDescent="0.25">
      <c r="A623" s="15" t="s">
        <v>1961</v>
      </c>
      <c r="B623" s="15" t="s">
        <v>1962</v>
      </c>
      <c r="C623" s="15" t="s">
        <v>1963</v>
      </c>
      <c r="D623" s="15">
        <v>15086</v>
      </c>
      <c r="E623" s="15">
        <v>15</v>
      </c>
      <c r="F623" s="15">
        <v>3</v>
      </c>
      <c r="G623" s="15">
        <v>3</v>
      </c>
      <c r="H623" s="15">
        <v>0.151</v>
      </c>
      <c r="I623" s="15">
        <v>1.1499999999999999</v>
      </c>
      <c r="J623" s="15">
        <v>0.49</v>
      </c>
      <c r="K623" s="15">
        <v>1</v>
      </c>
      <c r="L623" s="15"/>
      <c r="M623" s="15"/>
    </row>
    <row r="624" spans="1:13" x14ac:dyDescent="0.25">
      <c r="A624" s="15" t="s">
        <v>1964</v>
      </c>
      <c r="B624" s="15" t="s">
        <v>1965</v>
      </c>
      <c r="C624" s="15" t="s">
        <v>1966</v>
      </c>
      <c r="D624" s="15">
        <v>31386</v>
      </c>
      <c r="E624" s="15">
        <v>14</v>
      </c>
      <c r="F624" s="15">
        <v>2</v>
      </c>
      <c r="G624" s="15">
        <v>3</v>
      </c>
      <c r="H624" s="15">
        <v>2.8000000000000001E-2</v>
      </c>
      <c r="I624" s="15">
        <v>0.82</v>
      </c>
      <c r="J624" s="15">
        <v>0.75</v>
      </c>
      <c r="K624" s="15">
        <v>1</v>
      </c>
      <c r="L624" s="15"/>
      <c r="M624" s="15"/>
    </row>
    <row r="625" spans="1:13" x14ac:dyDescent="0.25">
      <c r="A625" s="15" t="s">
        <v>1967</v>
      </c>
      <c r="B625" s="15" t="s">
        <v>1968</v>
      </c>
      <c r="C625" s="15" t="s">
        <v>1969</v>
      </c>
      <c r="D625" s="15">
        <v>403365</v>
      </c>
      <c r="E625" s="15">
        <v>14</v>
      </c>
      <c r="F625" s="15">
        <v>2</v>
      </c>
      <c r="G625" s="15">
        <v>2</v>
      </c>
      <c r="H625" s="15">
        <v>3.0000000000000001E-3</v>
      </c>
      <c r="I625" s="15">
        <v>1.41</v>
      </c>
      <c r="J625" s="15">
        <v>0.73</v>
      </c>
      <c r="K625" s="15">
        <v>1</v>
      </c>
      <c r="L625" s="15"/>
      <c r="M625" s="15"/>
    </row>
    <row r="626" spans="1:13" x14ac:dyDescent="0.25">
      <c r="A626" s="15" t="s">
        <v>1970</v>
      </c>
      <c r="B626" s="15" t="s">
        <v>1971</v>
      </c>
      <c r="C626" s="15" t="s">
        <v>1972</v>
      </c>
      <c r="D626" s="15">
        <v>85619</v>
      </c>
      <c r="E626" s="15">
        <v>10</v>
      </c>
      <c r="F626" s="15">
        <v>0</v>
      </c>
      <c r="G626" s="15">
        <v>2</v>
      </c>
      <c r="H626" s="15">
        <v>5.0000000000000001E-3</v>
      </c>
      <c r="I626" s="15">
        <v>1.68</v>
      </c>
      <c r="J626" s="15">
        <v>0.88</v>
      </c>
      <c r="K626" s="15">
        <v>1</v>
      </c>
      <c r="L626" s="15"/>
      <c r="M626" s="15"/>
    </row>
    <row r="627" spans="1:13" x14ac:dyDescent="0.25">
      <c r="A627" s="15" t="s">
        <v>1973</v>
      </c>
      <c r="B627" s="15" t="s">
        <v>1974</v>
      </c>
      <c r="C627" s="15" t="s">
        <v>1975</v>
      </c>
      <c r="D627" s="15">
        <v>64007</v>
      </c>
      <c r="E627" s="15">
        <v>13</v>
      </c>
      <c r="F627" s="15">
        <v>3</v>
      </c>
      <c r="G627" s="15">
        <v>3</v>
      </c>
      <c r="H627" s="15">
        <v>3.5999999999999997E-2</v>
      </c>
      <c r="I627" s="15">
        <v>0.89</v>
      </c>
      <c r="J627" s="15">
        <v>0.95</v>
      </c>
      <c r="K627" s="15">
        <v>1</v>
      </c>
      <c r="L627" s="15"/>
      <c r="M627" s="15"/>
    </row>
    <row r="628" spans="1:13" x14ac:dyDescent="0.25">
      <c r="A628" s="15" t="s">
        <v>1976</v>
      </c>
      <c r="B628" s="15" t="s">
        <v>1977</v>
      </c>
      <c r="C628" s="15" t="s">
        <v>1978</v>
      </c>
      <c r="D628" s="15">
        <v>56070</v>
      </c>
      <c r="E628" s="15">
        <v>11</v>
      </c>
      <c r="F628" s="15">
        <v>2</v>
      </c>
      <c r="G628" s="15">
        <v>3</v>
      </c>
      <c r="H628" s="15">
        <v>2.3E-2</v>
      </c>
      <c r="I628" s="15">
        <v>0.59</v>
      </c>
      <c r="J628" s="15">
        <v>1</v>
      </c>
      <c r="K628" s="15">
        <v>1</v>
      </c>
      <c r="L628" s="15"/>
      <c r="M628" s="15"/>
    </row>
    <row r="629" spans="1:13" x14ac:dyDescent="0.25">
      <c r="A629" s="15" t="s">
        <v>1979</v>
      </c>
      <c r="B629" s="15" t="s">
        <v>1980</v>
      </c>
      <c r="C629" s="15" t="s">
        <v>1981</v>
      </c>
      <c r="D629" s="15">
        <v>10745</v>
      </c>
      <c r="E629" s="15">
        <v>16</v>
      </c>
      <c r="F629" s="15">
        <v>0</v>
      </c>
      <c r="G629" s="15">
        <v>3</v>
      </c>
      <c r="H629" s="15">
        <v>4.7E-2</v>
      </c>
      <c r="I629" s="15">
        <v>1.3</v>
      </c>
      <c r="J629" s="15">
        <v>0.7</v>
      </c>
      <c r="K629" s="15">
        <v>1</v>
      </c>
      <c r="L629" s="15"/>
      <c r="M629" s="15"/>
    </row>
    <row r="630" spans="1:13" x14ac:dyDescent="0.25">
      <c r="A630" s="15" t="s">
        <v>1982</v>
      </c>
      <c r="B630" s="15" t="s">
        <v>1983</v>
      </c>
      <c r="C630" s="15" t="s">
        <v>1984</v>
      </c>
      <c r="D630" s="15">
        <v>59473</v>
      </c>
      <c r="E630" s="15">
        <v>14</v>
      </c>
      <c r="F630" s="15">
        <v>2</v>
      </c>
      <c r="G630" s="15">
        <v>2</v>
      </c>
      <c r="H630" s="15">
        <v>2.7E-2</v>
      </c>
      <c r="I630" s="15">
        <v>1.02</v>
      </c>
      <c r="J630" s="15">
        <v>0.55000000000000004</v>
      </c>
      <c r="K630" s="15">
        <v>1</v>
      </c>
      <c r="L630" s="15"/>
      <c r="M630" s="15"/>
    </row>
    <row r="631" spans="1:13" x14ac:dyDescent="0.25">
      <c r="A631" s="15" t="s">
        <v>1985</v>
      </c>
      <c r="B631" s="15" t="s">
        <v>1986</v>
      </c>
      <c r="C631" s="15" t="s">
        <v>1987</v>
      </c>
      <c r="D631" s="15">
        <v>32271</v>
      </c>
      <c r="E631" s="15">
        <v>16</v>
      </c>
      <c r="F631" s="15">
        <v>3</v>
      </c>
      <c r="G631" s="15">
        <v>3</v>
      </c>
      <c r="H631" s="15">
        <v>6.5000000000000002E-2</v>
      </c>
      <c r="I631" s="15">
        <v>0.44</v>
      </c>
      <c r="J631" s="15">
        <v>3.2</v>
      </c>
      <c r="K631" s="15">
        <v>1</v>
      </c>
      <c r="L631" s="15"/>
      <c r="M631" s="15"/>
    </row>
    <row r="632" spans="1:13" x14ac:dyDescent="0.25">
      <c r="A632" s="15" t="s">
        <v>1988</v>
      </c>
      <c r="B632" s="15" t="s">
        <v>1989</v>
      </c>
      <c r="C632" s="15" t="s">
        <v>839</v>
      </c>
      <c r="D632" s="15">
        <v>129151</v>
      </c>
      <c r="E632" s="15">
        <v>8</v>
      </c>
      <c r="F632" s="15">
        <v>2</v>
      </c>
      <c r="G632" s="15">
        <v>2</v>
      </c>
      <c r="H632" s="15">
        <v>1.2999999999999999E-2</v>
      </c>
      <c r="I632" s="15">
        <v>1.22</v>
      </c>
      <c r="J632" s="15">
        <v>0.56000000000000005</v>
      </c>
      <c r="K632" s="15">
        <v>1</v>
      </c>
      <c r="L632" s="15"/>
      <c r="M632" s="15"/>
    </row>
    <row r="633" spans="1:13" x14ac:dyDescent="0.25">
      <c r="A633" s="15" t="s">
        <v>1990</v>
      </c>
      <c r="B633" s="15" t="s">
        <v>1991</v>
      </c>
      <c r="C633" s="15" t="s">
        <v>1992</v>
      </c>
      <c r="D633" s="15">
        <v>57562</v>
      </c>
      <c r="E633" s="15">
        <v>11</v>
      </c>
      <c r="F633" s="15">
        <v>0</v>
      </c>
      <c r="G633" s="15">
        <v>2</v>
      </c>
      <c r="H633" s="15">
        <v>6.0000000000000001E-3</v>
      </c>
      <c r="I633" s="15">
        <v>1.6</v>
      </c>
      <c r="J633" s="15">
        <v>0.73</v>
      </c>
      <c r="K633" s="15">
        <v>1</v>
      </c>
      <c r="L633" s="15"/>
      <c r="M633" s="15"/>
    </row>
    <row r="634" spans="1:13" x14ac:dyDescent="0.25">
      <c r="A634" s="15" t="s">
        <v>1993</v>
      </c>
      <c r="B634" s="15" t="s">
        <v>290</v>
      </c>
      <c r="C634" s="15" t="s">
        <v>1994</v>
      </c>
      <c r="D634" s="15">
        <v>42544</v>
      </c>
      <c r="E634" s="15">
        <v>16</v>
      </c>
      <c r="F634" s="15">
        <v>0</v>
      </c>
      <c r="G634" s="15">
        <v>3</v>
      </c>
      <c r="H634" s="15">
        <v>2.1000000000000001E-2</v>
      </c>
      <c r="I634" s="15">
        <v>1.7</v>
      </c>
      <c r="J634" s="15">
        <v>0.81</v>
      </c>
      <c r="K634" s="15">
        <v>1</v>
      </c>
      <c r="L634" s="15"/>
      <c r="M634" s="15"/>
    </row>
    <row r="635" spans="1:13" x14ac:dyDescent="0.25">
      <c r="A635" s="15" t="s">
        <v>1995</v>
      </c>
      <c r="B635" s="15" t="s">
        <v>1996</v>
      </c>
      <c r="C635" s="15" t="s">
        <v>1997</v>
      </c>
      <c r="D635" s="15">
        <v>17846</v>
      </c>
      <c r="E635" s="15">
        <v>15</v>
      </c>
      <c r="F635" s="15">
        <v>2</v>
      </c>
      <c r="G635" s="15">
        <v>3</v>
      </c>
      <c r="H635" s="15">
        <v>0.05</v>
      </c>
      <c r="I635" s="15">
        <v>1.07</v>
      </c>
      <c r="J635" s="15">
        <v>0.48</v>
      </c>
      <c r="K635" s="15">
        <v>1</v>
      </c>
      <c r="L635" s="15"/>
      <c r="M635" s="15"/>
    </row>
    <row r="636" spans="1:13" x14ac:dyDescent="0.25">
      <c r="A636" s="15" t="s">
        <v>1998</v>
      </c>
      <c r="B636" s="15" t="s">
        <v>1999</v>
      </c>
      <c r="C636" s="15" t="s">
        <v>2000</v>
      </c>
      <c r="D636" s="15">
        <v>142029</v>
      </c>
      <c r="E636" s="15">
        <v>15</v>
      </c>
      <c r="F636" s="15">
        <v>3</v>
      </c>
      <c r="G636" s="15">
        <v>3</v>
      </c>
      <c r="H636" s="15">
        <v>1.7000000000000001E-2</v>
      </c>
      <c r="I636" s="15">
        <v>1.08</v>
      </c>
      <c r="J636" s="15">
        <v>0.57999999999999996</v>
      </c>
      <c r="K636" s="15">
        <v>1</v>
      </c>
      <c r="L636" s="15"/>
      <c r="M636" s="15"/>
    </row>
    <row r="637" spans="1:13" x14ac:dyDescent="0.25">
      <c r="A637" s="15" t="s">
        <v>2001</v>
      </c>
      <c r="B637" s="15" t="s">
        <v>2002</v>
      </c>
      <c r="C637" s="15" t="s">
        <v>2003</v>
      </c>
      <c r="D637" s="15">
        <v>97481</v>
      </c>
      <c r="E637" s="15">
        <v>16</v>
      </c>
      <c r="F637" s="15">
        <v>3</v>
      </c>
      <c r="G637" s="15">
        <v>3</v>
      </c>
      <c r="H637" s="15">
        <v>7.8E-2</v>
      </c>
      <c r="I637" s="15">
        <v>1.58</v>
      </c>
      <c r="J637" s="15">
        <v>0.66</v>
      </c>
      <c r="K637" s="15">
        <v>1</v>
      </c>
      <c r="L637" s="15"/>
      <c r="M637" s="15"/>
    </row>
    <row r="638" spans="1:13" x14ac:dyDescent="0.25">
      <c r="A638" s="15" t="s">
        <v>2004</v>
      </c>
      <c r="B638" s="15" t="s">
        <v>2005</v>
      </c>
      <c r="C638" s="15" t="s">
        <v>2006</v>
      </c>
      <c r="D638" s="15">
        <v>75324</v>
      </c>
      <c r="E638" s="15">
        <v>13</v>
      </c>
      <c r="F638" s="15">
        <v>2</v>
      </c>
      <c r="G638" s="15">
        <v>2</v>
      </c>
      <c r="H638" s="15">
        <v>1.9E-2</v>
      </c>
      <c r="I638" s="15">
        <v>1.5</v>
      </c>
      <c r="J638" s="15">
        <v>0.36</v>
      </c>
      <c r="K638" s="15">
        <v>1</v>
      </c>
      <c r="L638" s="15"/>
      <c r="M638" s="15"/>
    </row>
    <row r="639" spans="1:13" x14ac:dyDescent="0.25">
      <c r="A639" s="15" t="s">
        <v>2007</v>
      </c>
      <c r="B639" s="15" t="s">
        <v>2008</v>
      </c>
      <c r="C639" s="15" t="s">
        <v>2009</v>
      </c>
      <c r="D639" s="15">
        <v>85077</v>
      </c>
      <c r="E639" s="15">
        <v>12</v>
      </c>
      <c r="F639" s="15">
        <v>0</v>
      </c>
      <c r="G639" s="15">
        <v>2</v>
      </c>
      <c r="H639" s="15">
        <v>4.0000000000000001E-3</v>
      </c>
      <c r="I639" s="15">
        <v>1.1399999999999999</v>
      </c>
      <c r="J639" s="15">
        <v>0.54</v>
      </c>
      <c r="K639" s="15">
        <v>1</v>
      </c>
      <c r="L639" s="15"/>
      <c r="M639" s="15"/>
    </row>
    <row r="640" spans="1:13" x14ac:dyDescent="0.25">
      <c r="A640" s="15" t="s">
        <v>2010</v>
      </c>
      <c r="B640" s="15" t="s">
        <v>2011</v>
      </c>
      <c r="C640" s="15" t="s">
        <v>2012</v>
      </c>
      <c r="D640" s="15">
        <v>77289</v>
      </c>
      <c r="E640" s="15">
        <v>9</v>
      </c>
      <c r="F640" s="15">
        <v>0</v>
      </c>
      <c r="G640" s="15">
        <v>2</v>
      </c>
      <c r="H640" s="15">
        <v>5.0000000000000001E-3</v>
      </c>
      <c r="I640" s="15">
        <v>1.66</v>
      </c>
      <c r="J640" s="15">
        <v>0.8</v>
      </c>
      <c r="K640" s="15">
        <v>1</v>
      </c>
      <c r="L640" s="15"/>
      <c r="M640" s="15"/>
    </row>
    <row r="641" spans="1:13" x14ac:dyDescent="0.25">
      <c r="A641" s="15" t="s">
        <v>2013</v>
      </c>
      <c r="B641" s="15" t="s">
        <v>2014</v>
      </c>
      <c r="C641" s="15" t="s">
        <v>2015</v>
      </c>
      <c r="D641" s="15">
        <v>37931</v>
      </c>
      <c r="E641" s="15">
        <v>16</v>
      </c>
      <c r="F641" s="15">
        <v>2</v>
      </c>
      <c r="G641" s="15">
        <v>3</v>
      </c>
      <c r="H641" s="15">
        <v>3.2000000000000001E-2</v>
      </c>
      <c r="I641" s="15">
        <v>1.2</v>
      </c>
      <c r="J641" s="15">
        <v>0.57999999999999996</v>
      </c>
      <c r="K641" s="15">
        <v>1</v>
      </c>
      <c r="L641" s="15"/>
      <c r="M641" s="15"/>
    </row>
    <row r="642" spans="1:13" x14ac:dyDescent="0.25">
      <c r="A642" s="15" t="s">
        <v>2016</v>
      </c>
      <c r="B642" s="15" t="s">
        <v>2017</v>
      </c>
      <c r="C642" s="15" t="s">
        <v>2018</v>
      </c>
      <c r="D642" s="15">
        <v>24872</v>
      </c>
      <c r="E642" s="15">
        <v>13</v>
      </c>
      <c r="F642" s="15">
        <v>0</v>
      </c>
      <c r="G642" s="15">
        <v>3</v>
      </c>
      <c r="H642" s="15">
        <v>2.1999999999999999E-2</v>
      </c>
      <c r="I642" s="15">
        <v>1.25</v>
      </c>
      <c r="J642" s="15">
        <v>0.89</v>
      </c>
      <c r="K642" s="15">
        <v>1</v>
      </c>
      <c r="L642" s="15"/>
      <c r="M642" s="15"/>
    </row>
    <row r="643" spans="1:13" x14ac:dyDescent="0.25">
      <c r="A643" s="15" t="s">
        <v>2019</v>
      </c>
      <c r="B643" s="15" t="s">
        <v>2020</v>
      </c>
      <c r="C643" s="15" t="s">
        <v>2021</v>
      </c>
      <c r="D643" s="15">
        <v>40571</v>
      </c>
      <c r="E643" s="15">
        <v>16</v>
      </c>
      <c r="F643" s="15">
        <v>3</v>
      </c>
      <c r="G643" s="15">
        <v>3</v>
      </c>
      <c r="H643" s="15">
        <v>6.3E-2</v>
      </c>
      <c r="I643" s="15">
        <v>1.31</v>
      </c>
      <c r="J643" s="15">
        <v>0.43</v>
      </c>
      <c r="K643" s="15">
        <v>1</v>
      </c>
      <c r="L643" s="15"/>
      <c r="M643" s="15"/>
    </row>
    <row r="644" spans="1:13" x14ac:dyDescent="0.25">
      <c r="A644" s="15" t="s">
        <v>2022</v>
      </c>
      <c r="B644" s="15" t="s">
        <v>2023</v>
      </c>
      <c r="C644" s="15" t="s">
        <v>2024</v>
      </c>
      <c r="D644" s="15">
        <v>16627</v>
      </c>
      <c r="E644" s="15">
        <v>13</v>
      </c>
      <c r="F644" s="15">
        <v>0</v>
      </c>
      <c r="G644" s="15">
        <v>2</v>
      </c>
      <c r="H644" s="15">
        <v>2.1999999999999999E-2</v>
      </c>
      <c r="I644" s="15">
        <v>1.41</v>
      </c>
      <c r="J644" s="15">
        <v>0.56999999999999995</v>
      </c>
      <c r="K644" s="15">
        <v>1</v>
      </c>
      <c r="L644" s="15"/>
      <c r="M644" s="15"/>
    </row>
    <row r="645" spans="1:13" x14ac:dyDescent="0.25">
      <c r="A645" s="15" t="s">
        <v>2025</v>
      </c>
      <c r="B645" s="15" t="s">
        <v>2026</v>
      </c>
      <c r="C645" s="15" t="s">
        <v>2027</v>
      </c>
      <c r="D645" s="15">
        <v>44118</v>
      </c>
      <c r="E645" s="15">
        <v>16</v>
      </c>
      <c r="F645" s="15">
        <v>2</v>
      </c>
      <c r="G645" s="15">
        <v>3</v>
      </c>
      <c r="H645" s="15">
        <v>2.4E-2</v>
      </c>
      <c r="I645" s="15">
        <v>1.74</v>
      </c>
      <c r="J645" s="15">
        <v>0.77</v>
      </c>
      <c r="K645" s="15">
        <v>1</v>
      </c>
      <c r="L645" s="15"/>
      <c r="M645" s="15"/>
    </row>
    <row r="646" spans="1:13" x14ac:dyDescent="0.25">
      <c r="A646" s="15" t="s">
        <v>2028</v>
      </c>
      <c r="B646" s="15" t="s">
        <v>2029</v>
      </c>
      <c r="C646" s="15" t="s">
        <v>2030</v>
      </c>
      <c r="D646" s="15">
        <v>16621</v>
      </c>
      <c r="E646" s="15">
        <v>16</v>
      </c>
      <c r="F646" s="15">
        <v>3</v>
      </c>
      <c r="G646" s="15">
        <v>3</v>
      </c>
      <c r="H646" s="15">
        <v>0.14299999999999999</v>
      </c>
      <c r="I646" s="15">
        <v>1.54</v>
      </c>
      <c r="J646" s="15">
        <v>0.52</v>
      </c>
      <c r="K646" s="15">
        <v>1</v>
      </c>
      <c r="L646" s="15"/>
      <c r="M646" s="15"/>
    </row>
    <row r="647" spans="1:13" x14ac:dyDescent="0.25">
      <c r="A647" s="15" t="s">
        <v>2031</v>
      </c>
      <c r="B647" s="15" t="s">
        <v>2032</v>
      </c>
      <c r="C647" s="15" t="s">
        <v>2033</v>
      </c>
      <c r="D647" s="15">
        <v>37414</v>
      </c>
      <c r="E647" s="15">
        <v>10</v>
      </c>
      <c r="F647" s="15">
        <v>1</v>
      </c>
      <c r="G647" s="15">
        <v>3</v>
      </c>
      <c r="H647" s="15">
        <v>2.3E-2</v>
      </c>
      <c r="I647" s="15">
        <v>0.96</v>
      </c>
      <c r="J647" s="15">
        <v>0.73</v>
      </c>
      <c r="K647" s="15">
        <v>1</v>
      </c>
      <c r="L647" s="15"/>
      <c r="M647" s="15"/>
    </row>
    <row r="648" spans="1:13" x14ac:dyDescent="0.25">
      <c r="A648" s="15" t="s">
        <v>2034</v>
      </c>
      <c r="B648" s="15" t="s">
        <v>2035</v>
      </c>
      <c r="C648" s="15" t="s">
        <v>2036</v>
      </c>
      <c r="D648" s="15">
        <v>55540</v>
      </c>
      <c r="E648" s="15">
        <v>16</v>
      </c>
      <c r="F648" s="15">
        <v>3</v>
      </c>
      <c r="G648" s="15">
        <v>3</v>
      </c>
      <c r="H648" s="15">
        <v>0.191</v>
      </c>
      <c r="I648" s="15">
        <v>1.26</v>
      </c>
      <c r="J648" s="15">
        <v>0.5</v>
      </c>
      <c r="K648" s="15">
        <v>1</v>
      </c>
      <c r="L648" s="15"/>
      <c r="M648" s="15"/>
    </row>
    <row r="649" spans="1:13" x14ac:dyDescent="0.25">
      <c r="A649" s="15" t="s">
        <v>2037</v>
      </c>
      <c r="B649" s="15" t="s">
        <v>2038</v>
      </c>
      <c r="C649" s="15" t="s">
        <v>2039</v>
      </c>
      <c r="D649" s="15">
        <v>40883</v>
      </c>
      <c r="E649" s="15">
        <v>16</v>
      </c>
      <c r="F649" s="15">
        <v>2</v>
      </c>
      <c r="G649" s="15">
        <v>3</v>
      </c>
      <c r="H649" s="15">
        <v>3.2000000000000001E-2</v>
      </c>
      <c r="I649" s="15">
        <v>1.56</v>
      </c>
      <c r="J649" s="15">
        <v>0.66</v>
      </c>
      <c r="K649" s="15">
        <v>1</v>
      </c>
      <c r="L649" s="15"/>
      <c r="M649" s="15"/>
    </row>
    <row r="650" spans="1:13" x14ac:dyDescent="0.25">
      <c r="A650" s="15" t="s">
        <v>2040</v>
      </c>
      <c r="B650" s="15" t="s">
        <v>2041</v>
      </c>
      <c r="C650" s="15" t="s">
        <v>2042</v>
      </c>
      <c r="D650" s="15">
        <v>99572</v>
      </c>
      <c r="E650" s="15">
        <v>16</v>
      </c>
      <c r="F650" s="15">
        <v>3</v>
      </c>
      <c r="G650" s="15">
        <v>3</v>
      </c>
      <c r="H650" s="15">
        <v>7.0000000000000007E-2</v>
      </c>
      <c r="I650" s="15">
        <v>1.1599999999999999</v>
      </c>
      <c r="J650" s="15">
        <v>0.47</v>
      </c>
      <c r="K650" s="15">
        <v>1</v>
      </c>
      <c r="L650" s="15"/>
      <c r="M650" s="15"/>
    </row>
    <row r="651" spans="1:13" x14ac:dyDescent="0.25">
      <c r="A651" s="15" t="s">
        <v>2043</v>
      </c>
      <c r="B651" s="15" t="s">
        <v>2044</v>
      </c>
      <c r="C651" s="15" t="s">
        <v>2045</v>
      </c>
      <c r="D651" s="15">
        <v>57248</v>
      </c>
      <c r="E651" s="15">
        <v>16</v>
      </c>
      <c r="F651" s="15">
        <v>1</v>
      </c>
      <c r="G651" s="15">
        <v>3</v>
      </c>
      <c r="H651" s="15">
        <v>1.2E-2</v>
      </c>
      <c r="I651" s="15">
        <v>1.21</v>
      </c>
      <c r="J651" s="15">
        <v>0.68</v>
      </c>
      <c r="K651" s="15">
        <v>1</v>
      </c>
      <c r="L651" s="15"/>
      <c r="M651" s="15"/>
    </row>
    <row r="652" spans="1:13" x14ac:dyDescent="0.25">
      <c r="A652" s="15" t="s">
        <v>2046</v>
      </c>
      <c r="B652" s="15" t="s">
        <v>2047</v>
      </c>
      <c r="C652" s="15" t="s">
        <v>2048</v>
      </c>
      <c r="D652" s="15">
        <v>71150</v>
      </c>
      <c r="E652" s="15">
        <v>16</v>
      </c>
      <c r="F652" s="15">
        <v>0</v>
      </c>
      <c r="G652" s="15">
        <v>3</v>
      </c>
      <c r="H652" s="15">
        <v>8.0000000000000002E-3</v>
      </c>
      <c r="I652" s="15">
        <v>1.05</v>
      </c>
      <c r="J652" s="15">
        <v>0.57999999999999996</v>
      </c>
      <c r="K652" s="15">
        <v>1</v>
      </c>
      <c r="L652" s="15"/>
      <c r="M652" s="15"/>
    </row>
    <row r="653" spans="1:13" x14ac:dyDescent="0.25">
      <c r="A653" s="15" t="s">
        <v>2049</v>
      </c>
      <c r="B653" s="15" t="s">
        <v>2050</v>
      </c>
      <c r="C653" s="15" t="s">
        <v>2051</v>
      </c>
      <c r="D653" s="15">
        <v>129248</v>
      </c>
      <c r="E653" s="15">
        <v>15</v>
      </c>
      <c r="F653" s="15">
        <v>2</v>
      </c>
      <c r="G653" s="15">
        <v>2</v>
      </c>
      <c r="H653" s="15">
        <v>6.0000000000000001E-3</v>
      </c>
      <c r="I653" s="15">
        <v>1.71</v>
      </c>
      <c r="J653" s="15">
        <v>0.65</v>
      </c>
      <c r="K653" s="15">
        <v>1</v>
      </c>
      <c r="L653" s="15"/>
      <c r="M653" s="15"/>
    </row>
    <row r="654" spans="1:13" x14ac:dyDescent="0.25">
      <c r="A654" s="15" t="s">
        <v>2052</v>
      </c>
      <c r="B654" s="15" t="s">
        <v>2053</v>
      </c>
      <c r="C654" s="15" t="s">
        <v>2054</v>
      </c>
      <c r="D654" s="15">
        <v>43516</v>
      </c>
      <c r="E654" s="15">
        <v>16</v>
      </c>
      <c r="F654" s="15">
        <v>3</v>
      </c>
      <c r="G654" s="15">
        <v>3</v>
      </c>
      <c r="H654" s="15">
        <v>8.8999999999999996E-2</v>
      </c>
      <c r="I654" s="15">
        <v>1.35</v>
      </c>
      <c r="J654" s="15">
        <v>0.46</v>
      </c>
      <c r="K654" s="15">
        <v>1</v>
      </c>
      <c r="L654" s="15"/>
      <c r="M654" s="15"/>
    </row>
    <row r="655" spans="1:13" x14ac:dyDescent="0.25">
      <c r="A655" s="15" t="s">
        <v>2055</v>
      </c>
      <c r="B655" s="15" t="s">
        <v>2056</v>
      </c>
      <c r="C655" s="15" t="s">
        <v>2057</v>
      </c>
      <c r="D655" s="15">
        <v>55725</v>
      </c>
      <c r="E655" s="15">
        <v>16</v>
      </c>
      <c r="F655" s="15">
        <v>2</v>
      </c>
      <c r="G655" s="15">
        <v>3</v>
      </c>
      <c r="H655" s="15">
        <v>1.6E-2</v>
      </c>
      <c r="I655" s="15">
        <v>1.37</v>
      </c>
      <c r="J655" s="15">
        <v>0.66</v>
      </c>
      <c r="K655" s="15">
        <v>1</v>
      </c>
      <c r="L655" s="15"/>
      <c r="M655" s="15"/>
    </row>
    <row r="656" spans="1:13" x14ac:dyDescent="0.25">
      <c r="A656" s="15" t="s">
        <v>2058</v>
      </c>
      <c r="B656" s="15" t="s">
        <v>2059</v>
      </c>
      <c r="C656" s="15" t="s">
        <v>2060</v>
      </c>
      <c r="D656" s="15">
        <v>13693</v>
      </c>
      <c r="E656" s="15">
        <v>15</v>
      </c>
      <c r="F656" s="15">
        <v>2</v>
      </c>
      <c r="G656" s="15">
        <v>3</v>
      </c>
      <c r="H656" s="15">
        <v>6.7000000000000004E-2</v>
      </c>
      <c r="I656" s="15">
        <v>1.35</v>
      </c>
      <c r="J656" s="15">
        <v>0.71</v>
      </c>
      <c r="K656" s="15">
        <v>1</v>
      </c>
      <c r="L656" s="15"/>
      <c r="M656" s="15"/>
    </row>
    <row r="657" spans="1:13" x14ac:dyDescent="0.25">
      <c r="A657" s="15" t="s">
        <v>2061</v>
      </c>
      <c r="B657" s="15" t="s">
        <v>2062</v>
      </c>
      <c r="C657" s="15" t="s">
        <v>2063</v>
      </c>
      <c r="D657" s="15">
        <v>158852</v>
      </c>
      <c r="E657" s="15">
        <v>10</v>
      </c>
      <c r="F657" s="15">
        <v>3</v>
      </c>
      <c r="G657" s="15">
        <v>3</v>
      </c>
      <c r="H657" s="15">
        <v>8.0000000000000002E-3</v>
      </c>
      <c r="I657" s="15">
        <v>0.97</v>
      </c>
      <c r="J657" s="15">
        <v>0.56999999999999995</v>
      </c>
      <c r="K657" s="15">
        <v>1</v>
      </c>
      <c r="L657" s="15"/>
      <c r="M657" s="15"/>
    </row>
    <row r="658" spans="1:13" x14ac:dyDescent="0.25">
      <c r="A658" s="15" t="s">
        <v>2064</v>
      </c>
      <c r="B658" s="15" t="s">
        <v>2065</v>
      </c>
      <c r="C658" s="15" t="s">
        <v>2066</v>
      </c>
      <c r="D658" s="15">
        <v>42363</v>
      </c>
      <c r="E658" s="15">
        <v>9</v>
      </c>
      <c r="F658" s="15">
        <v>0</v>
      </c>
      <c r="G658" s="15">
        <v>2</v>
      </c>
      <c r="H658" s="15">
        <v>8.9999999999999993E-3</v>
      </c>
      <c r="I658" s="15">
        <v>1.02</v>
      </c>
      <c r="J658" s="15">
        <v>0.51</v>
      </c>
      <c r="K658" s="15">
        <v>1</v>
      </c>
      <c r="L658" s="15"/>
      <c r="M658" s="15"/>
    </row>
    <row r="659" spans="1:13" x14ac:dyDescent="0.25">
      <c r="A659" s="15" t="s">
        <v>2067</v>
      </c>
      <c r="B659" s="15" t="s">
        <v>2068</v>
      </c>
      <c r="C659" s="15" t="s">
        <v>2069</v>
      </c>
      <c r="D659" s="15">
        <v>35301</v>
      </c>
      <c r="E659" s="15">
        <v>16</v>
      </c>
      <c r="F659" s="15">
        <v>3</v>
      </c>
      <c r="G659" s="15">
        <v>3</v>
      </c>
      <c r="H659" s="15">
        <v>3.5000000000000003E-2</v>
      </c>
      <c r="I659" s="15">
        <v>1.65</v>
      </c>
      <c r="J659" s="15">
        <v>0.72</v>
      </c>
      <c r="K659" s="15">
        <v>1</v>
      </c>
      <c r="L659" s="15"/>
      <c r="M659" s="15"/>
    </row>
    <row r="660" spans="1:13" x14ac:dyDescent="0.25">
      <c r="A660" s="15" t="s">
        <v>2070</v>
      </c>
      <c r="B660" s="15" t="s">
        <v>2071</v>
      </c>
      <c r="C660" s="15" t="s">
        <v>2072</v>
      </c>
      <c r="D660" s="15">
        <v>16880</v>
      </c>
      <c r="E660" s="15">
        <v>16</v>
      </c>
      <c r="F660" s="15">
        <v>3</v>
      </c>
      <c r="G660" s="15">
        <v>3</v>
      </c>
      <c r="H660" s="15">
        <v>0.13700000000000001</v>
      </c>
      <c r="I660" s="15">
        <v>0.57999999999999996</v>
      </c>
      <c r="J660" s="15">
        <v>1.23</v>
      </c>
      <c r="K660" s="15">
        <v>1</v>
      </c>
      <c r="L660" s="15"/>
      <c r="M660" s="15"/>
    </row>
    <row r="661" spans="1:13" x14ac:dyDescent="0.25">
      <c r="A661" s="15" t="s">
        <v>2073</v>
      </c>
      <c r="B661" s="15" t="s">
        <v>2074</v>
      </c>
      <c r="C661" s="15" t="s">
        <v>2075</v>
      </c>
      <c r="D661" s="15">
        <v>24226</v>
      </c>
      <c r="E661" s="15">
        <v>16</v>
      </c>
      <c r="F661" s="15">
        <v>2</v>
      </c>
      <c r="G661" s="15">
        <v>3</v>
      </c>
      <c r="H661" s="15">
        <v>3.5999999999999997E-2</v>
      </c>
      <c r="I661" s="15">
        <v>1.35</v>
      </c>
      <c r="J661" s="15">
        <v>0.59</v>
      </c>
      <c r="K661" s="15">
        <v>1</v>
      </c>
      <c r="L661" s="15"/>
      <c r="M661" s="15"/>
    </row>
    <row r="662" spans="1:13" x14ac:dyDescent="0.25">
      <c r="A662" s="15" t="s">
        <v>2076</v>
      </c>
      <c r="B662" s="15" t="s">
        <v>2077</v>
      </c>
      <c r="C662" s="15" t="s">
        <v>2078</v>
      </c>
      <c r="D662" s="15">
        <v>66442</v>
      </c>
      <c r="E662" s="15">
        <v>12</v>
      </c>
      <c r="F662" s="15">
        <v>3</v>
      </c>
      <c r="G662" s="15">
        <v>3</v>
      </c>
      <c r="H662" s="15">
        <v>7.5999999999999998E-2</v>
      </c>
      <c r="I662" s="15">
        <v>1.65</v>
      </c>
      <c r="J662" s="15">
        <v>0.79</v>
      </c>
      <c r="K662" s="15">
        <v>1</v>
      </c>
      <c r="L662" s="15"/>
      <c r="M662" s="15"/>
    </row>
    <row r="663" spans="1:13" x14ac:dyDescent="0.25">
      <c r="A663" s="15" t="s">
        <v>2079</v>
      </c>
      <c r="B663" s="15" t="s">
        <v>2080</v>
      </c>
      <c r="C663" s="15" t="s">
        <v>2081</v>
      </c>
      <c r="D663" s="15">
        <v>82838</v>
      </c>
      <c r="E663" s="15">
        <v>16</v>
      </c>
      <c r="F663" s="15">
        <v>3</v>
      </c>
      <c r="G663" s="15">
        <v>3</v>
      </c>
      <c r="H663" s="15">
        <v>4.9000000000000002E-2</v>
      </c>
      <c r="I663" s="15">
        <v>1.2</v>
      </c>
      <c r="J663" s="15">
        <v>0.47</v>
      </c>
      <c r="K663" s="15">
        <v>1</v>
      </c>
      <c r="L663" s="15"/>
      <c r="M663" s="15"/>
    </row>
    <row r="664" spans="1:13" x14ac:dyDescent="0.25">
      <c r="A664" s="15" t="s">
        <v>2082</v>
      </c>
      <c r="B664" s="15" t="s">
        <v>2083</v>
      </c>
      <c r="C664" s="15" t="s">
        <v>2084</v>
      </c>
      <c r="D664" s="15">
        <v>278897</v>
      </c>
      <c r="E664" s="15">
        <v>8</v>
      </c>
      <c r="F664" s="15">
        <v>0</v>
      </c>
      <c r="G664" s="15">
        <v>3</v>
      </c>
      <c r="H664" s="15">
        <v>2E-3</v>
      </c>
      <c r="I664" s="15">
        <v>0.68</v>
      </c>
      <c r="J664" s="15">
        <v>1.21</v>
      </c>
      <c r="K664" s="15">
        <v>1</v>
      </c>
      <c r="L664" s="15"/>
      <c r="M664" s="15"/>
    </row>
    <row r="665" spans="1:13" x14ac:dyDescent="0.25">
      <c r="A665" s="15" t="s">
        <v>2085</v>
      </c>
      <c r="B665" s="15" t="s">
        <v>2086</v>
      </c>
      <c r="C665" s="15" t="s">
        <v>2087</v>
      </c>
      <c r="D665" s="15">
        <v>11437</v>
      </c>
      <c r="E665" s="15">
        <v>15</v>
      </c>
      <c r="F665" s="15">
        <v>3</v>
      </c>
      <c r="G665" s="15">
        <v>3</v>
      </c>
      <c r="H665" s="15">
        <v>8.4000000000000005E-2</v>
      </c>
      <c r="I665" s="15">
        <v>1.46</v>
      </c>
      <c r="J665" s="15">
        <v>0.68</v>
      </c>
      <c r="K665" s="15">
        <v>1</v>
      </c>
      <c r="L665" s="15"/>
      <c r="M665" s="15"/>
    </row>
    <row r="666" spans="1:13" x14ac:dyDescent="0.25">
      <c r="A666" s="15" t="s">
        <v>2088</v>
      </c>
      <c r="B666" s="15" t="s">
        <v>2089</v>
      </c>
      <c r="C666" s="15" t="s">
        <v>2090</v>
      </c>
      <c r="D666" s="15">
        <v>43610</v>
      </c>
      <c r="E666" s="15">
        <v>16</v>
      </c>
      <c r="F666" s="15">
        <v>3</v>
      </c>
      <c r="G666" s="15">
        <v>3</v>
      </c>
      <c r="H666" s="15">
        <v>4.1000000000000002E-2</v>
      </c>
      <c r="I666" s="15">
        <v>1.24</v>
      </c>
      <c r="J666" s="15">
        <v>0.43</v>
      </c>
      <c r="K666" s="15">
        <v>1</v>
      </c>
      <c r="L666" s="15"/>
      <c r="M666" s="15"/>
    </row>
    <row r="667" spans="1:13" x14ac:dyDescent="0.25">
      <c r="A667" s="15" t="s">
        <v>2091</v>
      </c>
      <c r="B667" s="15" t="s">
        <v>2092</v>
      </c>
      <c r="C667" s="15" t="s">
        <v>2093</v>
      </c>
      <c r="D667" s="15">
        <v>111019</v>
      </c>
      <c r="E667" s="15">
        <v>15</v>
      </c>
      <c r="F667" s="15">
        <v>3</v>
      </c>
      <c r="G667" s="15">
        <v>3</v>
      </c>
      <c r="H667" s="15">
        <v>3.3000000000000002E-2</v>
      </c>
      <c r="I667" s="15">
        <v>1.24</v>
      </c>
      <c r="J667" s="15">
        <v>0.54</v>
      </c>
      <c r="K667" s="15">
        <v>1</v>
      </c>
      <c r="L667" s="15"/>
      <c r="M667" s="15"/>
    </row>
    <row r="668" spans="1:13" x14ac:dyDescent="0.25">
      <c r="A668" s="15" t="s">
        <v>2094</v>
      </c>
      <c r="B668" s="15" t="s">
        <v>2095</v>
      </c>
      <c r="C668" s="15" t="s">
        <v>839</v>
      </c>
      <c r="D668" s="15">
        <v>72398</v>
      </c>
      <c r="E668" s="15">
        <v>12</v>
      </c>
      <c r="F668" s="15">
        <v>3</v>
      </c>
      <c r="G668" s="15">
        <v>3</v>
      </c>
      <c r="H668" s="15">
        <v>4.3999999999999997E-2</v>
      </c>
      <c r="I668" s="15">
        <v>1.54</v>
      </c>
      <c r="J668" s="15">
        <v>0.82</v>
      </c>
      <c r="K668" s="15">
        <v>1</v>
      </c>
      <c r="L668" s="15"/>
      <c r="M668" s="15"/>
    </row>
    <row r="669" spans="1:13" x14ac:dyDescent="0.25">
      <c r="A669" s="15" t="s">
        <v>2096</v>
      </c>
      <c r="B669" s="15" t="s">
        <v>2097</v>
      </c>
      <c r="C669" s="15" t="s">
        <v>2098</v>
      </c>
      <c r="D669" s="15">
        <v>217413</v>
      </c>
      <c r="E669" s="15">
        <v>12</v>
      </c>
      <c r="F669" s="15">
        <v>3</v>
      </c>
      <c r="G669" s="15">
        <v>3</v>
      </c>
      <c r="H669" s="15">
        <v>0.01</v>
      </c>
      <c r="I669" s="15">
        <v>1.1000000000000001</v>
      </c>
      <c r="J669" s="15">
        <v>0.6</v>
      </c>
      <c r="K669" s="15">
        <v>1</v>
      </c>
      <c r="L669" s="15"/>
      <c r="M669" s="15"/>
    </row>
    <row r="670" spans="1:13" x14ac:dyDescent="0.25">
      <c r="A670" s="15" t="s">
        <v>2099</v>
      </c>
      <c r="B670" s="15" t="s">
        <v>2100</v>
      </c>
      <c r="C670" s="15" t="s">
        <v>2101</v>
      </c>
      <c r="D670" s="15">
        <v>16247</v>
      </c>
      <c r="E670" s="15">
        <v>15</v>
      </c>
      <c r="F670" s="15">
        <v>3</v>
      </c>
      <c r="G670" s="15">
        <v>3</v>
      </c>
      <c r="H670" s="15">
        <v>0.106</v>
      </c>
      <c r="I670" s="15">
        <v>1.42</v>
      </c>
      <c r="J670" s="15">
        <v>0.63</v>
      </c>
      <c r="K670" s="15">
        <v>1</v>
      </c>
      <c r="L670" s="15"/>
      <c r="M670" s="15"/>
    </row>
    <row r="671" spans="1:13" x14ac:dyDescent="0.25">
      <c r="A671" s="15" t="s">
        <v>2102</v>
      </c>
      <c r="B671" s="15" t="s">
        <v>2103</v>
      </c>
      <c r="C671" s="15" t="s">
        <v>2104</v>
      </c>
      <c r="D671" s="15">
        <v>38363</v>
      </c>
      <c r="E671" s="15">
        <v>16</v>
      </c>
      <c r="F671" s="15">
        <v>3</v>
      </c>
      <c r="G671" s="15">
        <v>3</v>
      </c>
      <c r="H671" s="15">
        <v>0.48699999999999999</v>
      </c>
      <c r="I671" s="15">
        <v>0.64</v>
      </c>
      <c r="J671" s="15">
        <v>1.2</v>
      </c>
      <c r="K671" s="15">
        <v>1</v>
      </c>
      <c r="L671" s="15"/>
      <c r="M671" s="15"/>
    </row>
    <row r="672" spans="1:13" x14ac:dyDescent="0.25">
      <c r="A672" s="15" t="s">
        <v>2105</v>
      </c>
      <c r="B672" s="15" t="s">
        <v>2106</v>
      </c>
      <c r="C672" s="15" t="s">
        <v>2107</v>
      </c>
      <c r="D672" s="15">
        <v>14832</v>
      </c>
      <c r="E672" s="15">
        <v>16</v>
      </c>
      <c r="F672" s="15">
        <v>3</v>
      </c>
      <c r="G672" s="15">
        <v>3</v>
      </c>
      <c r="H672" s="15">
        <v>0.13200000000000001</v>
      </c>
      <c r="I672" s="15">
        <v>1.75</v>
      </c>
      <c r="J672" s="15">
        <v>0.65</v>
      </c>
      <c r="K672" s="15">
        <v>1</v>
      </c>
      <c r="L672" s="15"/>
      <c r="M672" s="15"/>
    </row>
    <row r="673" spans="1:13" x14ac:dyDescent="0.25">
      <c r="A673" s="15" t="s">
        <v>2108</v>
      </c>
      <c r="B673" s="15" t="s">
        <v>2109</v>
      </c>
      <c r="C673" s="15" t="s">
        <v>2110</v>
      </c>
      <c r="D673" s="15">
        <v>177640</v>
      </c>
      <c r="E673" s="15">
        <v>16</v>
      </c>
      <c r="F673" s="15">
        <v>3</v>
      </c>
      <c r="G673" s="15">
        <v>3</v>
      </c>
      <c r="H673" s="15">
        <v>3.5999999999999997E-2</v>
      </c>
      <c r="I673" s="15">
        <v>1.24</v>
      </c>
      <c r="J673" s="15">
        <v>0.43</v>
      </c>
      <c r="K673" s="15">
        <v>1</v>
      </c>
      <c r="L673" s="15"/>
      <c r="M673" s="15"/>
    </row>
    <row r="674" spans="1:13" x14ac:dyDescent="0.25">
      <c r="A674" s="15" t="s">
        <v>2111</v>
      </c>
      <c r="B674" s="15" t="s">
        <v>2112</v>
      </c>
      <c r="C674" s="15" t="s">
        <v>2113</v>
      </c>
      <c r="D674" s="15">
        <v>96554</v>
      </c>
      <c r="E674" s="15">
        <v>12</v>
      </c>
      <c r="F674" s="15">
        <v>1</v>
      </c>
      <c r="G674" s="15">
        <v>2</v>
      </c>
      <c r="H674" s="15">
        <v>6.0000000000000001E-3</v>
      </c>
      <c r="I674" s="15">
        <v>1.94</v>
      </c>
      <c r="J674" s="15">
        <v>0.72</v>
      </c>
      <c r="K674" s="15">
        <v>1</v>
      </c>
      <c r="L674" s="15"/>
      <c r="M674" s="15"/>
    </row>
    <row r="675" spans="1:13" x14ac:dyDescent="0.25">
      <c r="A675" s="15" t="s">
        <v>2114</v>
      </c>
      <c r="B675" s="15" t="s">
        <v>2115</v>
      </c>
      <c r="C675" s="15" t="s">
        <v>2116</v>
      </c>
      <c r="D675" s="15">
        <v>49507</v>
      </c>
      <c r="E675" s="15">
        <v>16</v>
      </c>
      <c r="F675" s="15">
        <v>3</v>
      </c>
      <c r="G675" s="15">
        <v>3</v>
      </c>
      <c r="H675" s="15">
        <v>9.5000000000000001E-2</v>
      </c>
      <c r="I675" s="15">
        <v>1.51</v>
      </c>
      <c r="J675" s="15">
        <v>0.52</v>
      </c>
      <c r="K675" s="15">
        <v>1</v>
      </c>
      <c r="L675" s="15"/>
      <c r="M675" s="15"/>
    </row>
    <row r="676" spans="1:13" x14ac:dyDescent="0.25">
      <c r="A676" s="15" t="s">
        <v>2117</v>
      </c>
      <c r="B676" s="15" t="s">
        <v>2118</v>
      </c>
      <c r="C676" s="15" t="s">
        <v>2119</v>
      </c>
      <c r="D676" s="15">
        <v>35809</v>
      </c>
      <c r="E676" s="15">
        <v>16</v>
      </c>
      <c r="F676" s="15">
        <v>3</v>
      </c>
      <c r="G676" s="15">
        <v>3</v>
      </c>
      <c r="H676" s="15">
        <v>3.1E-2</v>
      </c>
      <c r="I676" s="15">
        <v>1.33</v>
      </c>
      <c r="J676" s="15">
        <v>0.6</v>
      </c>
      <c r="K676" s="15">
        <v>1</v>
      </c>
      <c r="L676" s="15"/>
      <c r="M676" s="15"/>
    </row>
    <row r="677" spans="1:13" x14ac:dyDescent="0.25">
      <c r="A677" s="15" t="s">
        <v>2120</v>
      </c>
      <c r="B677" s="15" t="s">
        <v>2121</v>
      </c>
      <c r="C677" s="15" t="s">
        <v>861</v>
      </c>
      <c r="D677" s="15">
        <v>45752</v>
      </c>
      <c r="E677" s="15">
        <v>12</v>
      </c>
      <c r="F677" s="15">
        <v>0</v>
      </c>
      <c r="G677" s="15">
        <v>2</v>
      </c>
      <c r="H677" s="15">
        <v>8.0000000000000002E-3</v>
      </c>
      <c r="I677" s="15">
        <v>1.34</v>
      </c>
      <c r="J677" s="15">
        <v>0.53</v>
      </c>
      <c r="K677" s="15">
        <v>1</v>
      </c>
      <c r="L677" s="15"/>
      <c r="M677" s="15"/>
    </row>
    <row r="678" spans="1:13" x14ac:dyDescent="0.25">
      <c r="A678" s="15" t="s">
        <v>2122</v>
      </c>
      <c r="B678" s="15" t="s">
        <v>2123</v>
      </c>
      <c r="C678" s="15" t="s">
        <v>2124</v>
      </c>
      <c r="D678" s="15">
        <v>56140</v>
      </c>
      <c r="E678" s="15">
        <v>14</v>
      </c>
      <c r="F678" s="15">
        <v>0</v>
      </c>
      <c r="G678" s="15">
        <v>3</v>
      </c>
      <c r="H678" s="15">
        <v>8.9999999999999993E-3</v>
      </c>
      <c r="I678" s="15">
        <v>1.27</v>
      </c>
      <c r="J678" s="15">
        <v>0.93</v>
      </c>
      <c r="K678" s="15">
        <v>1</v>
      </c>
      <c r="L678" s="15"/>
      <c r="M678" s="15"/>
    </row>
    <row r="679" spans="1:13" x14ac:dyDescent="0.25">
      <c r="A679" s="15" t="s">
        <v>2125</v>
      </c>
      <c r="B679" s="15" t="s">
        <v>2126</v>
      </c>
      <c r="C679" s="15" t="s">
        <v>2127</v>
      </c>
      <c r="D679" s="15">
        <v>25027</v>
      </c>
      <c r="E679" s="15">
        <v>14</v>
      </c>
      <c r="F679" s="15">
        <v>0</v>
      </c>
      <c r="G679" s="15">
        <v>3</v>
      </c>
      <c r="H679" s="15">
        <v>2.8000000000000001E-2</v>
      </c>
      <c r="I679" s="15">
        <v>1.31</v>
      </c>
      <c r="J679" s="15">
        <v>0.72</v>
      </c>
      <c r="K679" s="15">
        <v>1</v>
      </c>
      <c r="L679" s="15"/>
      <c r="M679" s="15"/>
    </row>
    <row r="680" spans="1:13" x14ac:dyDescent="0.25">
      <c r="A680" s="15" t="s">
        <v>2128</v>
      </c>
      <c r="B680" s="15" t="s">
        <v>2129</v>
      </c>
      <c r="C680" s="15" t="s">
        <v>2130</v>
      </c>
      <c r="D680" s="15">
        <v>36014</v>
      </c>
      <c r="E680" s="15">
        <v>16</v>
      </c>
      <c r="F680" s="15">
        <v>3</v>
      </c>
      <c r="G680" s="15">
        <v>3</v>
      </c>
      <c r="H680" s="15">
        <v>0.48699999999999999</v>
      </c>
      <c r="I680" s="15">
        <v>1.27</v>
      </c>
      <c r="J680" s="15">
        <v>0.77</v>
      </c>
      <c r="K680" s="15">
        <v>1</v>
      </c>
      <c r="L680" s="15"/>
      <c r="M680" s="15"/>
    </row>
    <row r="681" spans="1:13" x14ac:dyDescent="0.25">
      <c r="A681" s="15" t="s">
        <v>2131</v>
      </c>
      <c r="B681" s="15" t="s">
        <v>2132</v>
      </c>
      <c r="C681" s="15" t="s">
        <v>2133</v>
      </c>
      <c r="D681" s="15">
        <v>27922</v>
      </c>
      <c r="E681" s="15">
        <v>15</v>
      </c>
      <c r="F681" s="15">
        <v>3</v>
      </c>
      <c r="G681" s="15">
        <v>3</v>
      </c>
      <c r="H681" s="15">
        <v>9.8000000000000004E-2</v>
      </c>
      <c r="I681" s="15">
        <v>1.66</v>
      </c>
      <c r="J681" s="15">
        <v>0.81</v>
      </c>
      <c r="K681" s="15">
        <v>1</v>
      </c>
      <c r="L681" s="15"/>
      <c r="M681" s="15"/>
    </row>
    <row r="682" spans="1:13" x14ac:dyDescent="0.25">
      <c r="A682" s="15" t="s">
        <v>2134</v>
      </c>
      <c r="B682" s="15" t="s">
        <v>2135</v>
      </c>
      <c r="C682" s="15" t="s">
        <v>2136</v>
      </c>
      <c r="D682" s="15">
        <v>108588</v>
      </c>
      <c r="E682" s="15">
        <v>16</v>
      </c>
      <c r="F682" s="15">
        <v>3</v>
      </c>
      <c r="G682" s="15">
        <v>3</v>
      </c>
      <c r="H682" s="15">
        <v>3.3000000000000002E-2</v>
      </c>
      <c r="I682" s="15">
        <v>1.61</v>
      </c>
      <c r="J682" s="15">
        <v>0.67</v>
      </c>
      <c r="K682" s="15">
        <v>1</v>
      </c>
      <c r="L682" s="15"/>
      <c r="M682" s="15"/>
    </row>
    <row r="683" spans="1:13" x14ac:dyDescent="0.25">
      <c r="A683" s="15" t="s">
        <v>2137</v>
      </c>
      <c r="B683" s="15" t="s">
        <v>2138</v>
      </c>
      <c r="C683" s="15" t="s">
        <v>2139</v>
      </c>
      <c r="D683" s="15">
        <v>71377</v>
      </c>
      <c r="E683" s="15">
        <v>11</v>
      </c>
      <c r="F683" s="15">
        <v>2</v>
      </c>
      <c r="G683" s="15">
        <v>3</v>
      </c>
      <c r="H683" s="15">
        <v>1.7999999999999999E-2</v>
      </c>
      <c r="I683" s="15">
        <v>1.42</v>
      </c>
      <c r="J683" s="15">
        <v>0.8</v>
      </c>
      <c r="K683" s="15">
        <v>1</v>
      </c>
      <c r="L683" s="15"/>
      <c r="M683" s="15"/>
    </row>
    <row r="684" spans="1:13" x14ac:dyDescent="0.25">
      <c r="A684" s="15" t="s">
        <v>2140</v>
      </c>
      <c r="B684" s="15" t="s">
        <v>278</v>
      </c>
      <c r="C684" s="15" t="s">
        <v>2141</v>
      </c>
      <c r="D684" s="15">
        <v>49914</v>
      </c>
      <c r="E684" s="15">
        <v>13</v>
      </c>
      <c r="F684" s="15">
        <v>1</v>
      </c>
      <c r="G684" s="15">
        <v>3</v>
      </c>
      <c r="H684" s="15">
        <v>1.4999999999999999E-2</v>
      </c>
      <c r="I684" s="15">
        <v>0.95</v>
      </c>
      <c r="J684" s="15">
        <v>0.55000000000000004</v>
      </c>
      <c r="K684" s="15">
        <v>1</v>
      </c>
      <c r="L684" s="15"/>
      <c r="M684" s="15"/>
    </row>
    <row r="685" spans="1:13" x14ac:dyDescent="0.25">
      <c r="A685" s="15" t="s">
        <v>2142</v>
      </c>
      <c r="B685" s="15" t="s">
        <v>2143</v>
      </c>
      <c r="C685" s="15" t="s">
        <v>2144</v>
      </c>
      <c r="D685" s="15">
        <v>29103</v>
      </c>
      <c r="E685" s="15">
        <v>16</v>
      </c>
      <c r="F685" s="15">
        <v>2</v>
      </c>
      <c r="G685" s="15">
        <v>2</v>
      </c>
      <c r="H685" s="15">
        <v>2.9000000000000001E-2</v>
      </c>
      <c r="I685" s="15">
        <v>1.51</v>
      </c>
      <c r="J685" s="15">
        <v>0.35</v>
      </c>
      <c r="K685" s="15">
        <v>1</v>
      </c>
      <c r="L685" s="15"/>
      <c r="M685" s="15"/>
    </row>
    <row r="686" spans="1:13" x14ac:dyDescent="0.25">
      <c r="A686" s="15" t="s">
        <v>2145</v>
      </c>
      <c r="B686" s="15" t="s">
        <v>2146</v>
      </c>
      <c r="C686" s="15" t="s">
        <v>2147</v>
      </c>
      <c r="D686" s="15">
        <v>67710</v>
      </c>
      <c r="E686" s="15">
        <v>12</v>
      </c>
      <c r="F686" s="15">
        <v>0</v>
      </c>
      <c r="G686" s="15">
        <v>3</v>
      </c>
      <c r="H686" s="15">
        <v>8.0000000000000002E-3</v>
      </c>
      <c r="I686" s="15">
        <v>0.9</v>
      </c>
      <c r="J686" s="15">
        <v>1.22</v>
      </c>
      <c r="K686" s="15">
        <v>1</v>
      </c>
      <c r="L686" s="15"/>
      <c r="M686" s="15"/>
    </row>
    <row r="687" spans="1:13" x14ac:dyDescent="0.25">
      <c r="A687" s="15" t="s">
        <v>2148</v>
      </c>
      <c r="B687" s="15" t="s">
        <v>2149</v>
      </c>
      <c r="C687" s="15" t="s">
        <v>2150</v>
      </c>
      <c r="D687" s="15">
        <v>84531</v>
      </c>
      <c r="E687" s="15">
        <v>16</v>
      </c>
      <c r="F687" s="15">
        <v>3</v>
      </c>
      <c r="G687" s="15">
        <v>3</v>
      </c>
      <c r="H687" s="15">
        <v>7.8E-2</v>
      </c>
      <c r="I687" s="15">
        <v>0.94</v>
      </c>
      <c r="J687" s="15">
        <v>0.61</v>
      </c>
      <c r="K687" s="15">
        <v>1</v>
      </c>
      <c r="L687" s="15"/>
      <c r="M687" s="15"/>
    </row>
    <row r="688" spans="1:13" x14ac:dyDescent="0.25">
      <c r="A688" s="15" t="s">
        <v>2151</v>
      </c>
      <c r="B688" s="15" t="s">
        <v>2152</v>
      </c>
      <c r="C688" s="15" t="s">
        <v>2153</v>
      </c>
      <c r="D688" s="15">
        <v>20970</v>
      </c>
      <c r="E688" s="15">
        <v>16</v>
      </c>
      <c r="F688" s="15">
        <v>3</v>
      </c>
      <c r="G688" s="15">
        <v>3</v>
      </c>
      <c r="H688" s="15">
        <v>6.4000000000000001E-2</v>
      </c>
      <c r="I688" s="15">
        <v>1.65</v>
      </c>
      <c r="J688" s="15">
        <v>0.62</v>
      </c>
      <c r="K688" s="15">
        <v>1</v>
      </c>
      <c r="L688" s="15"/>
      <c r="M688" s="15"/>
    </row>
    <row r="689" spans="1:13" x14ac:dyDescent="0.25">
      <c r="A689" s="15" t="s">
        <v>2154</v>
      </c>
      <c r="B689" s="15" t="s">
        <v>2155</v>
      </c>
      <c r="C689" s="15" t="s">
        <v>2156</v>
      </c>
      <c r="D689" s="15">
        <v>20913</v>
      </c>
      <c r="E689" s="15">
        <v>13</v>
      </c>
      <c r="F689" s="15">
        <v>2</v>
      </c>
      <c r="G689" s="15">
        <v>2</v>
      </c>
      <c r="H689" s="15">
        <v>7.9000000000000001E-2</v>
      </c>
      <c r="I689" s="15">
        <v>1.43</v>
      </c>
      <c r="J689" s="15">
        <v>0.39</v>
      </c>
      <c r="K689" s="15">
        <v>1</v>
      </c>
      <c r="L689" s="15"/>
      <c r="M689" s="15"/>
    </row>
    <row r="690" spans="1:13" x14ac:dyDescent="0.25">
      <c r="A690" s="15" t="s">
        <v>2157</v>
      </c>
      <c r="B690" s="15" t="s">
        <v>2158</v>
      </c>
      <c r="C690" s="15" t="s">
        <v>2159</v>
      </c>
      <c r="D690" s="15">
        <v>65772</v>
      </c>
      <c r="E690" s="15">
        <v>15</v>
      </c>
      <c r="F690" s="15">
        <v>3</v>
      </c>
      <c r="G690" s="15">
        <v>3</v>
      </c>
      <c r="H690" s="15">
        <v>2.1000000000000001E-2</v>
      </c>
      <c r="I690" s="15">
        <v>1.07</v>
      </c>
      <c r="J690" s="15">
        <v>0.73</v>
      </c>
      <c r="K690" s="15">
        <v>1</v>
      </c>
      <c r="L690" s="15"/>
      <c r="M690" s="15"/>
    </row>
    <row r="691" spans="1:13" x14ac:dyDescent="0.25">
      <c r="A691" s="15" t="s">
        <v>2160</v>
      </c>
      <c r="B691" s="15" t="s">
        <v>2161</v>
      </c>
      <c r="C691" s="15" t="s">
        <v>2162</v>
      </c>
      <c r="D691" s="15">
        <v>65744</v>
      </c>
      <c r="E691" s="15">
        <v>15</v>
      </c>
      <c r="F691" s="15">
        <v>1</v>
      </c>
      <c r="G691" s="15">
        <v>3</v>
      </c>
      <c r="H691" s="15">
        <v>1.0999999999999999E-2</v>
      </c>
      <c r="I691" s="15">
        <v>1.23</v>
      </c>
      <c r="J691" s="15">
        <v>0.85</v>
      </c>
      <c r="K691" s="15">
        <v>1</v>
      </c>
      <c r="L691" s="15"/>
      <c r="M691" s="15"/>
    </row>
    <row r="692" spans="1:13" x14ac:dyDescent="0.25">
      <c r="A692" s="15" t="s">
        <v>2163</v>
      </c>
      <c r="B692" s="15" t="s">
        <v>2164</v>
      </c>
      <c r="C692" s="15" t="s">
        <v>2165</v>
      </c>
      <c r="D692" s="15">
        <v>35663</v>
      </c>
      <c r="E692" s="15">
        <v>12</v>
      </c>
      <c r="F692" s="15">
        <v>0</v>
      </c>
      <c r="G692" s="15">
        <v>3</v>
      </c>
      <c r="H692" s="15">
        <v>1.4999999999999999E-2</v>
      </c>
      <c r="I692" s="15">
        <v>1.36</v>
      </c>
      <c r="J692" s="15">
        <v>0.87</v>
      </c>
      <c r="K692" s="15">
        <v>1</v>
      </c>
      <c r="L692" s="15"/>
      <c r="M692" s="15"/>
    </row>
    <row r="693" spans="1:13" x14ac:dyDescent="0.25">
      <c r="A693" s="15" t="s">
        <v>2166</v>
      </c>
      <c r="B693" s="15" t="s">
        <v>2167</v>
      </c>
      <c r="C693" s="15" t="s">
        <v>2168</v>
      </c>
      <c r="D693" s="15">
        <v>90510</v>
      </c>
      <c r="E693" s="15">
        <v>16</v>
      </c>
      <c r="F693" s="15">
        <v>3</v>
      </c>
      <c r="G693" s="15">
        <v>3</v>
      </c>
      <c r="H693" s="15">
        <v>7.1999999999999995E-2</v>
      </c>
      <c r="I693" s="15">
        <v>1.38</v>
      </c>
      <c r="J693" s="15">
        <v>0.44</v>
      </c>
      <c r="K693" s="15">
        <v>1</v>
      </c>
      <c r="L693" s="15"/>
      <c r="M693" s="15"/>
    </row>
    <row r="694" spans="1:13" x14ac:dyDescent="0.25">
      <c r="A694" s="15" t="s">
        <v>2169</v>
      </c>
      <c r="B694" s="15" t="s">
        <v>2170</v>
      </c>
      <c r="C694" s="15" t="s">
        <v>2171</v>
      </c>
      <c r="D694" s="15">
        <v>39041</v>
      </c>
      <c r="E694" s="15">
        <v>16</v>
      </c>
      <c r="F694" s="15">
        <v>3</v>
      </c>
      <c r="G694" s="15">
        <v>3</v>
      </c>
      <c r="H694" s="15">
        <v>5.7000000000000002E-2</v>
      </c>
      <c r="I694" s="15">
        <v>1.35</v>
      </c>
      <c r="J694" s="15">
        <v>0.48</v>
      </c>
      <c r="K694" s="15">
        <v>1</v>
      </c>
      <c r="L694" s="15"/>
      <c r="M694" s="15"/>
    </row>
    <row r="695" spans="1:13" x14ac:dyDescent="0.25">
      <c r="A695" s="15" t="s">
        <v>2172</v>
      </c>
      <c r="B695" s="15" t="s">
        <v>2173</v>
      </c>
      <c r="C695" s="15" t="s">
        <v>831</v>
      </c>
      <c r="D695" s="15">
        <v>96403</v>
      </c>
      <c r="E695" s="15">
        <v>16</v>
      </c>
      <c r="F695" s="15">
        <v>3</v>
      </c>
      <c r="G695" s="15">
        <v>3</v>
      </c>
      <c r="H695" s="15">
        <v>3.7999999999999999E-2</v>
      </c>
      <c r="I695" s="15">
        <v>1.6</v>
      </c>
      <c r="J695" s="15">
        <v>0.66</v>
      </c>
      <c r="K695" s="15">
        <v>1</v>
      </c>
      <c r="L695" s="15"/>
      <c r="M695" s="15"/>
    </row>
    <row r="696" spans="1:13" x14ac:dyDescent="0.25">
      <c r="A696" s="15" t="s">
        <v>2174</v>
      </c>
      <c r="B696" s="15" t="s">
        <v>2175</v>
      </c>
      <c r="C696" s="15" t="s">
        <v>2176</v>
      </c>
      <c r="D696" s="15">
        <v>40371</v>
      </c>
      <c r="E696" s="15">
        <v>15</v>
      </c>
      <c r="F696" s="15">
        <v>2</v>
      </c>
      <c r="G696" s="15">
        <v>3</v>
      </c>
      <c r="H696" s="15">
        <v>2.5999999999999999E-2</v>
      </c>
      <c r="I696" s="15">
        <v>1.42</v>
      </c>
      <c r="J696" s="15">
        <v>0.74</v>
      </c>
      <c r="K696" s="15">
        <v>1</v>
      </c>
      <c r="L696" s="15"/>
      <c r="M696" s="15"/>
    </row>
    <row r="697" spans="1:13" x14ac:dyDescent="0.25">
      <c r="A697" s="15" t="s">
        <v>2177</v>
      </c>
      <c r="B697" s="15" t="s">
        <v>2178</v>
      </c>
      <c r="C697" s="15" t="s">
        <v>2179</v>
      </c>
      <c r="D697" s="15">
        <v>89337</v>
      </c>
      <c r="E697" s="15">
        <v>16</v>
      </c>
      <c r="F697" s="15">
        <v>3</v>
      </c>
      <c r="G697" s="15">
        <v>3</v>
      </c>
      <c r="H697" s="15">
        <v>8.6999999999999994E-2</v>
      </c>
      <c r="I697" s="15">
        <v>0.65</v>
      </c>
      <c r="J697" s="15">
        <v>1.1499999999999999</v>
      </c>
      <c r="K697" s="15">
        <v>1</v>
      </c>
      <c r="L697" s="15"/>
      <c r="M697" s="15"/>
    </row>
    <row r="698" spans="1:13" x14ac:dyDescent="0.25">
      <c r="A698" s="15" t="s">
        <v>2180</v>
      </c>
      <c r="B698" s="15" t="s">
        <v>2181</v>
      </c>
      <c r="C698" s="15" t="s">
        <v>2182</v>
      </c>
      <c r="D698" s="15">
        <v>24279</v>
      </c>
      <c r="E698" s="15">
        <v>13</v>
      </c>
      <c r="F698" s="15">
        <v>2</v>
      </c>
      <c r="G698" s="15">
        <v>2</v>
      </c>
      <c r="H698" s="15">
        <v>3.6999999999999998E-2</v>
      </c>
      <c r="I698" s="15">
        <v>1.99</v>
      </c>
      <c r="J698" s="15">
        <v>0.65</v>
      </c>
      <c r="K698" s="15">
        <v>1</v>
      </c>
      <c r="L698" s="15"/>
      <c r="M698" s="15"/>
    </row>
    <row r="699" spans="1:13" x14ac:dyDescent="0.25">
      <c r="A699" s="15" t="s">
        <v>2183</v>
      </c>
      <c r="B699" s="15" t="s">
        <v>2184</v>
      </c>
      <c r="C699" s="15" t="s">
        <v>2185</v>
      </c>
      <c r="D699" s="15">
        <v>34369</v>
      </c>
      <c r="E699" s="15">
        <v>16</v>
      </c>
      <c r="F699" s="15">
        <v>3</v>
      </c>
      <c r="G699" s="15">
        <v>3</v>
      </c>
      <c r="H699" s="15">
        <v>4.4999999999999998E-2</v>
      </c>
      <c r="I699" s="15">
        <v>1.43</v>
      </c>
      <c r="J699" s="15">
        <v>0.83</v>
      </c>
      <c r="K699" s="15">
        <v>1</v>
      </c>
      <c r="L699" s="15"/>
      <c r="M699" s="15"/>
    </row>
    <row r="700" spans="1:13" x14ac:dyDescent="0.25">
      <c r="A700" s="15" t="s">
        <v>2186</v>
      </c>
      <c r="B700" s="15" t="s">
        <v>2187</v>
      </c>
      <c r="C700" s="15" t="s">
        <v>2188</v>
      </c>
      <c r="D700" s="15">
        <v>32694</v>
      </c>
      <c r="E700" s="15">
        <v>15</v>
      </c>
      <c r="F700" s="15">
        <v>3</v>
      </c>
      <c r="G700" s="15">
        <v>3</v>
      </c>
      <c r="H700" s="15">
        <v>7.0999999999999994E-2</v>
      </c>
      <c r="I700" s="15">
        <v>1.4</v>
      </c>
      <c r="J700" s="15">
        <v>0.68</v>
      </c>
      <c r="K700" s="15">
        <v>1</v>
      </c>
      <c r="L700" s="15"/>
      <c r="M700" s="15"/>
    </row>
    <row r="701" spans="1:13" x14ac:dyDescent="0.25">
      <c r="A701" s="15" t="s">
        <v>2189</v>
      </c>
      <c r="B701" s="15" t="s">
        <v>2190</v>
      </c>
      <c r="C701" s="15" t="s">
        <v>2191</v>
      </c>
      <c r="D701" s="15">
        <v>130567</v>
      </c>
      <c r="E701" s="15">
        <v>16</v>
      </c>
      <c r="F701" s="15">
        <v>3</v>
      </c>
      <c r="G701" s="15">
        <v>3</v>
      </c>
      <c r="H701" s="15">
        <v>4.3999999999999997E-2</v>
      </c>
      <c r="I701" s="15">
        <v>1.19</v>
      </c>
      <c r="J701" s="15">
        <v>0.51</v>
      </c>
      <c r="K701" s="15">
        <v>1</v>
      </c>
      <c r="L701" s="15"/>
      <c r="M701" s="15"/>
    </row>
    <row r="702" spans="1:13" x14ac:dyDescent="0.25">
      <c r="A702" s="15" t="s">
        <v>2192</v>
      </c>
      <c r="B702" s="15" t="s">
        <v>2193</v>
      </c>
      <c r="C702" s="15" t="s">
        <v>2194</v>
      </c>
      <c r="D702" s="15">
        <v>40160</v>
      </c>
      <c r="E702" s="15">
        <v>16</v>
      </c>
      <c r="F702" s="15">
        <v>3</v>
      </c>
      <c r="G702" s="15">
        <v>3</v>
      </c>
      <c r="H702" s="15">
        <v>6.7000000000000004E-2</v>
      </c>
      <c r="I702" s="15">
        <v>1.29</v>
      </c>
      <c r="J702" s="15">
        <v>0.4</v>
      </c>
      <c r="K702" s="15">
        <v>1</v>
      </c>
      <c r="L702" s="15"/>
      <c r="M702" s="15"/>
    </row>
    <row r="703" spans="1:13" x14ac:dyDescent="0.25">
      <c r="A703" s="15" t="s">
        <v>2195</v>
      </c>
      <c r="B703" s="15" t="s">
        <v>2196</v>
      </c>
      <c r="C703" s="15" t="s">
        <v>1277</v>
      </c>
      <c r="D703" s="15">
        <v>21969</v>
      </c>
      <c r="E703" s="15">
        <v>16</v>
      </c>
      <c r="F703" s="15">
        <v>3</v>
      </c>
      <c r="G703" s="15">
        <v>3</v>
      </c>
      <c r="H703" s="15">
        <v>0.20499999999999999</v>
      </c>
      <c r="I703" s="15">
        <v>1.21</v>
      </c>
      <c r="J703" s="15">
        <v>0.63</v>
      </c>
      <c r="K703" s="15">
        <v>1</v>
      </c>
      <c r="L703" s="15"/>
      <c r="M703" s="15"/>
    </row>
    <row r="704" spans="1:13" x14ac:dyDescent="0.25">
      <c r="A704" s="15" t="s">
        <v>2197</v>
      </c>
      <c r="B704" s="15" t="s">
        <v>2198</v>
      </c>
      <c r="C704" s="15" t="s">
        <v>2199</v>
      </c>
      <c r="D704" s="15">
        <v>64263</v>
      </c>
      <c r="E704" s="15">
        <v>14</v>
      </c>
      <c r="F704" s="15">
        <v>0</v>
      </c>
      <c r="G704" s="15">
        <v>3</v>
      </c>
      <c r="H704" s="15">
        <v>8.0000000000000002E-3</v>
      </c>
      <c r="I704" s="15">
        <v>1.3</v>
      </c>
      <c r="J704" s="15">
        <v>0.94</v>
      </c>
      <c r="K704" s="15">
        <v>1</v>
      </c>
      <c r="L704" s="15"/>
      <c r="M704" s="15"/>
    </row>
    <row r="705" spans="1:13" x14ac:dyDescent="0.25">
      <c r="A705" s="15" t="s">
        <v>2200</v>
      </c>
      <c r="B705" s="15" t="s">
        <v>2201</v>
      </c>
      <c r="C705" s="15" t="s">
        <v>432</v>
      </c>
      <c r="D705" s="15">
        <v>44899</v>
      </c>
      <c r="E705" s="15">
        <v>15</v>
      </c>
      <c r="F705" s="15">
        <v>2</v>
      </c>
      <c r="G705" s="15">
        <v>3</v>
      </c>
      <c r="H705" s="15">
        <v>4.4999999999999998E-2</v>
      </c>
      <c r="I705" s="15">
        <v>1.8</v>
      </c>
      <c r="J705" s="15">
        <v>0.83</v>
      </c>
      <c r="K705" s="15">
        <v>1</v>
      </c>
      <c r="L705" s="15"/>
      <c r="M705" s="15"/>
    </row>
    <row r="706" spans="1:13" x14ac:dyDescent="0.25">
      <c r="A706" s="15" t="s">
        <v>2202</v>
      </c>
      <c r="B706" s="15" t="s">
        <v>2203</v>
      </c>
      <c r="C706" s="15" t="s">
        <v>2204</v>
      </c>
      <c r="D706" s="15">
        <v>41754</v>
      </c>
      <c r="E706" s="15">
        <v>14</v>
      </c>
      <c r="F706" s="15">
        <v>0</v>
      </c>
      <c r="G706" s="15">
        <v>3</v>
      </c>
      <c r="H706" s="15">
        <v>1.6E-2</v>
      </c>
      <c r="I706" s="15">
        <v>1.57</v>
      </c>
      <c r="J706" s="15">
        <v>0.95</v>
      </c>
      <c r="K706" s="15">
        <v>1</v>
      </c>
      <c r="L706" s="15"/>
      <c r="M706" s="15"/>
    </row>
    <row r="707" spans="1:13" x14ac:dyDescent="0.25">
      <c r="A707" s="15" t="s">
        <v>2205</v>
      </c>
      <c r="B707" s="15" t="s">
        <v>2206</v>
      </c>
      <c r="C707" s="15" t="s">
        <v>2207</v>
      </c>
      <c r="D707" s="15">
        <v>18722</v>
      </c>
      <c r="E707" s="15">
        <v>16</v>
      </c>
      <c r="F707" s="15">
        <v>1</v>
      </c>
      <c r="G707" s="15">
        <v>2</v>
      </c>
      <c r="H707" s="15">
        <v>3.9E-2</v>
      </c>
      <c r="I707" s="15">
        <v>0.74</v>
      </c>
      <c r="J707" s="15">
        <v>0.71</v>
      </c>
      <c r="K707" s="15">
        <v>1</v>
      </c>
      <c r="L707" s="15"/>
      <c r="M707" s="15"/>
    </row>
    <row r="708" spans="1:13" x14ac:dyDescent="0.25">
      <c r="A708" s="15" t="s">
        <v>2208</v>
      </c>
      <c r="B708" s="15" t="s">
        <v>2209</v>
      </c>
      <c r="C708" s="15" t="s">
        <v>2210</v>
      </c>
      <c r="D708" s="15">
        <v>71559</v>
      </c>
      <c r="E708" s="15">
        <v>15</v>
      </c>
      <c r="F708" s="15">
        <v>3</v>
      </c>
      <c r="G708" s="15">
        <v>3</v>
      </c>
      <c r="H708" s="15">
        <v>2.5000000000000001E-2</v>
      </c>
      <c r="I708" s="15">
        <v>1.35</v>
      </c>
      <c r="J708" s="15">
        <v>0.67</v>
      </c>
      <c r="K708" s="15">
        <v>1</v>
      </c>
      <c r="L708" s="15"/>
      <c r="M708" s="15"/>
    </row>
    <row r="709" spans="1:13" x14ac:dyDescent="0.25">
      <c r="A709" s="15" t="s">
        <v>2211</v>
      </c>
      <c r="B709" s="15" t="s">
        <v>2212</v>
      </c>
      <c r="C709" s="15" t="s">
        <v>2213</v>
      </c>
      <c r="D709" s="15">
        <v>96118</v>
      </c>
      <c r="E709" s="15">
        <v>8</v>
      </c>
      <c r="F709" s="15">
        <v>2</v>
      </c>
      <c r="G709" s="15">
        <v>2</v>
      </c>
      <c r="H709" s="15">
        <v>0.01</v>
      </c>
      <c r="I709" s="15">
        <v>1.56</v>
      </c>
      <c r="J709" s="15">
        <v>0.72</v>
      </c>
      <c r="K709" s="15">
        <v>1</v>
      </c>
      <c r="L709" s="15"/>
      <c r="M709" s="15"/>
    </row>
    <row r="710" spans="1:13" x14ac:dyDescent="0.25">
      <c r="A710" s="15" t="s">
        <v>2214</v>
      </c>
      <c r="B710" s="15" t="s">
        <v>2215</v>
      </c>
      <c r="C710" s="15" t="s">
        <v>2216</v>
      </c>
      <c r="D710" s="15">
        <v>60719</v>
      </c>
      <c r="E710" s="15">
        <v>16</v>
      </c>
      <c r="F710" s="15">
        <v>3</v>
      </c>
      <c r="G710" s="15">
        <v>3</v>
      </c>
      <c r="H710" s="15">
        <v>4.4999999999999998E-2</v>
      </c>
      <c r="I710" s="15">
        <v>1.29</v>
      </c>
      <c r="J710" s="15">
        <v>0.55000000000000004</v>
      </c>
      <c r="K710" s="15">
        <v>1</v>
      </c>
      <c r="L710" s="15"/>
      <c r="M710" s="15"/>
    </row>
    <row r="711" spans="1:13" x14ac:dyDescent="0.25">
      <c r="A711" s="15" t="s">
        <v>2217</v>
      </c>
      <c r="B711" s="15" t="s">
        <v>2218</v>
      </c>
      <c r="C711" s="15" t="s">
        <v>2219</v>
      </c>
      <c r="D711" s="15">
        <v>56067</v>
      </c>
      <c r="E711" s="15">
        <v>15</v>
      </c>
      <c r="F711" s="15">
        <v>3</v>
      </c>
      <c r="G711" s="15">
        <v>3</v>
      </c>
      <c r="H711" s="15">
        <v>2.9000000000000001E-2</v>
      </c>
      <c r="I711" s="15">
        <v>1.5</v>
      </c>
      <c r="J711" s="15">
        <v>0.65</v>
      </c>
      <c r="K711" s="15">
        <v>1</v>
      </c>
      <c r="L711" s="15"/>
      <c r="M711" s="15"/>
    </row>
    <row r="712" spans="1:13" x14ac:dyDescent="0.25">
      <c r="A712" s="15" t="s">
        <v>2220</v>
      </c>
      <c r="B712" s="15" t="s">
        <v>2221</v>
      </c>
      <c r="C712" s="15" t="s">
        <v>655</v>
      </c>
      <c r="D712" s="15">
        <v>45150</v>
      </c>
      <c r="E712" s="15">
        <v>13</v>
      </c>
      <c r="F712" s="15">
        <v>0</v>
      </c>
      <c r="G712" s="15">
        <v>2</v>
      </c>
      <c r="H712" s="15">
        <v>8.0000000000000002E-3</v>
      </c>
      <c r="I712" s="15">
        <v>1.62</v>
      </c>
      <c r="J712" s="15">
        <v>0.74</v>
      </c>
      <c r="K712" s="15">
        <v>1</v>
      </c>
      <c r="L712" s="15"/>
      <c r="M712" s="15"/>
    </row>
    <row r="713" spans="1:13" x14ac:dyDescent="0.25">
      <c r="A713" s="15" t="s">
        <v>2222</v>
      </c>
      <c r="B713" s="15" t="s">
        <v>2223</v>
      </c>
      <c r="C713" s="15" t="s">
        <v>472</v>
      </c>
      <c r="D713" s="15">
        <v>111293</v>
      </c>
      <c r="E713" s="15">
        <v>10</v>
      </c>
      <c r="F713" s="15">
        <v>0</v>
      </c>
      <c r="G713" s="15">
        <v>2</v>
      </c>
      <c r="H713" s="15">
        <v>3.0000000000000001E-3</v>
      </c>
      <c r="I713" s="15">
        <v>1.61</v>
      </c>
      <c r="J713" s="15">
        <v>0.76</v>
      </c>
      <c r="K713" s="15">
        <v>1</v>
      </c>
      <c r="L713" s="15"/>
      <c r="M713" s="15"/>
    </row>
    <row r="714" spans="1:13" x14ac:dyDescent="0.25">
      <c r="A714" s="15" t="s">
        <v>2224</v>
      </c>
      <c r="B714" s="15" t="s">
        <v>2225</v>
      </c>
      <c r="C714" s="15" t="s">
        <v>2226</v>
      </c>
      <c r="D714" s="15">
        <v>43139</v>
      </c>
      <c r="E714" s="15">
        <v>15</v>
      </c>
      <c r="F714" s="15">
        <v>0</v>
      </c>
      <c r="G714" s="15">
        <v>3</v>
      </c>
      <c r="H714" s="15">
        <v>1.2E-2</v>
      </c>
      <c r="I714" s="15">
        <v>1.19</v>
      </c>
      <c r="J714" s="15">
        <v>0.77</v>
      </c>
      <c r="K714" s="15">
        <v>1</v>
      </c>
      <c r="L714" s="15"/>
      <c r="M714" s="15"/>
    </row>
    <row r="715" spans="1:13" x14ac:dyDescent="0.25">
      <c r="A715" s="15" t="s">
        <v>2227</v>
      </c>
      <c r="B715" s="15" t="s">
        <v>2228</v>
      </c>
      <c r="C715" s="15" t="s">
        <v>2229</v>
      </c>
      <c r="D715" s="15">
        <v>19803</v>
      </c>
      <c r="E715" s="15">
        <v>14</v>
      </c>
      <c r="F715" s="15">
        <v>2</v>
      </c>
      <c r="G715" s="15">
        <v>3</v>
      </c>
      <c r="H715" s="15">
        <v>5.8999999999999997E-2</v>
      </c>
      <c r="I715" s="15">
        <v>1.66</v>
      </c>
      <c r="J715" s="15">
        <v>0.8</v>
      </c>
      <c r="K715" s="15">
        <v>1</v>
      </c>
      <c r="L715" s="15"/>
      <c r="M715" s="15"/>
    </row>
    <row r="716" spans="1:13" x14ac:dyDescent="0.25">
      <c r="A716" s="15" t="s">
        <v>2230</v>
      </c>
      <c r="B716" s="15" t="s">
        <v>2231</v>
      </c>
      <c r="C716" s="15" t="s">
        <v>2232</v>
      </c>
      <c r="D716" s="15">
        <v>65319</v>
      </c>
      <c r="E716" s="15">
        <v>16</v>
      </c>
      <c r="F716" s="15">
        <v>3</v>
      </c>
      <c r="G716" s="15">
        <v>3</v>
      </c>
      <c r="H716" s="15">
        <v>2.5999999999999999E-2</v>
      </c>
      <c r="I716" s="15">
        <v>1.29</v>
      </c>
      <c r="J716" s="15">
        <v>0.59</v>
      </c>
      <c r="K716" s="15">
        <v>1</v>
      </c>
      <c r="L716" s="15"/>
      <c r="M716" s="15"/>
    </row>
    <row r="717" spans="1:13" x14ac:dyDescent="0.25">
      <c r="A717" s="15" t="s">
        <v>2233</v>
      </c>
      <c r="B717" s="15" t="s">
        <v>2234</v>
      </c>
      <c r="C717" s="15" t="s">
        <v>2235</v>
      </c>
      <c r="D717" s="15">
        <v>47514</v>
      </c>
      <c r="E717" s="15">
        <v>10</v>
      </c>
      <c r="F717" s="15">
        <v>0</v>
      </c>
      <c r="G717" s="15">
        <v>2</v>
      </c>
      <c r="H717" s="15">
        <v>8.0000000000000002E-3</v>
      </c>
      <c r="I717" s="15">
        <v>0.96</v>
      </c>
      <c r="J717" s="15">
        <v>0.56999999999999995</v>
      </c>
      <c r="K717" s="15">
        <v>1</v>
      </c>
      <c r="L717" s="15"/>
      <c r="M717" s="15"/>
    </row>
    <row r="718" spans="1:13" x14ac:dyDescent="0.25">
      <c r="A718" s="15" t="s">
        <v>2236</v>
      </c>
      <c r="B718" s="15" t="s">
        <v>2237</v>
      </c>
      <c r="C718" s="15" t="s">
        <v>2238</v>
      </c>
      <c r="D718" s="15">
        <v>16345</v>
      </c>
      <c r="E718" s="15">
        <v>14</v>
      </c>
      <c r="F718" s="15">
        <v>0</v>
      </c>
      <c r="G718" s="15">
        <v>3</v>
      </c>
      <c r="H718" s="15">
        <v>3.1E-2</v>
      </c>
      <c r="I718" s="15">
        <v>1.04</v>
      </c>
      <c r="J718" s="15">
        <v>0.61</v>
      </c>
      <c r="K718" s="15">
        <v>1</v>
      </c>
      <c r="L718" s="15"/>
      <c r="M718" s="15"/>
    </row>
    <row r="719" spans="1:13" x14ac:dyDescent="0.25">
      <c r="A719" s="15" t="s">
        <v>2239</v>
      </c>
      <c r="B719" s="15" t="s">
        <v>2240</v>
      </c>
      <c r="C719" s="15" t="s">
        <v>2241</v>
      </c>
      <c r="D719" s="15">
        <v>30672</v>
      </c>
      <c r="E719" s="15">
        <v>15</v>
      </c>
      <c r="F719" s="15">
        <v>2</v>
      </c>
      <c r="G719" s="15">
        <v>3</v>
      </c>
      <c r="H719" s="15">
        <v>3.5999999999999997E-2</v>
      </c>
      <c r="I719" s="15">
        <v>1.62</v>
      </c>
      <c r="J719" s="15">
        <v>0.84</v>
      </c>
      <c r="K719" s="15">
        <v>1</v>
      </c>
      <c r="L719" s="15"/>
      <c r="M719" s="15"/>
    </row>
    <row r="720" spans="1:13" x14ac:dyDescent="0.25">
      <c r="A720" s="15" t="s">
        <v>2242</v>
      </c>
      <c r="B720" s="15" t="s">
        <v>2243</v>
      </c>
      <c r="C720" s="15" t="s">
        <v>2244</v>
      </c>
      <c r="D720" s="15">
        <v>65556</v>
      </c>
      <c r="E720" s="15">
        <v>15</v>
      </c>
      <c r="F720" s="15">
        <v>2</v>
      </c>
      <c r="G720" s="15">
        <v>2</v>
      </c>
      <c r="H720" s="15">
        <v>3.5000000000000003E-2</v>
      </c>
      <c r="I720" s="15">
        <v>1.17</v>
      </c>
      <c r="J720" s="15">
        <v>0.5</v>
      </c>
      <c r="K720" s="15">
        <v>1</v>
      </c>
      <c r="L720" s="15"/>
      <c r="M720" s="15"/>
    </row>
    <row r="721" spans="1:13" x14ac:dyDescent="0.25">
      <c r="A721" s="15" t="s">
        <v>2245</v>
      </c>
      <c r="B721" s="15" t="s">
        <v>2246</v>
      </c>
      <c r="C721" s="15" t="s">
        <v>2247</v>
      </c>
      <c r="D721" s="15">
        <v>33629</v>
      </c>
      <c r="E721" s="15">
        <v>16</v>
      </c>
      <c r="F721" s="15">
        <v>3</v>
      </c>
      <c r="G721" s="15">
        <v>3</v>
      </c>
      <c r="H721" s="15">
        <v>6.2E-2</v>
      </c>
      <c r="I721" s="15">
        <v>1.33</v>
      </c>
      <c r="J721" s="15">
        <v>0.49</v>
      </c>
      <c r="K721" s="15">
        <v>1</v>
      </c>
      <c r="L721" s="15"/>
      <c r="M721" s="15"/>
    </row>
    <row r="722" spans="1:13" x14ac:dyDescent="0.25">
      <c r="A722" s="15" t="s">
        <v>2248</v>
      </c>
      <c r="B722" s="15" t="s">
        <v>2249</v>
      </c>
      <c r="C722" s="15" t="s">
        <v>2250</v>
      </c>
      <c r="D722" s="15">
        <v>19433</v>
      </c>
      <c r="E722" s="15">
        <v>16</v>
      </c>
      <c r="F722" s="15">
        <v>0</v>
      </c>
      <c r="G722" s="15">
        <v>3</v>
      </c>
      <c r="H722" s="15">
        <v>2.8000000000000001E-2</v>
      </c>
      <c r="I722" s="15">
        <v>1.19</v>
      </c>
      <c r="J722" s="15">
        <v>0.61</v>
      </c>
      <c r="K722" s="15">
        <v>1</v>
      </c>
      <c r="L722" s="15"/>
      <c r="M722" s="15"/>
    </row>
    <row r="723" spans="1:13" x14ac:dyDescent="0.25">
      <c r="A723" s="15" t="s">
        <v>2251</v>
      </c>
      <c r="B723" s="15" t="s">
        <v>2252</v>
      </c>
      <c r="C723" s="15" t="s">
        <v>2253</v>
      </c>
      <c r="D723" s="15">
        <v>50253</v>
      </c>
      <c r="E723" s="15">
        <v>16</v>
      </c>
      <c r="F723" s="15">
        <v>3</v>
      </c>
      <c r="G723" s="15">
        <v>3</v>
      </c>
      <c r="H723" s="15">
        <v>7.2999999999999995E-2</v>
      </c>
      <c r="I723" s="15">
        <v>1.65</v>
      </c>
      <c r="J723" s="15">
        <v>0.72</v>
      </c>
      <c r="K723" s="15">
        <v>1</v>
      </c>
      <c r="L723" s="15"/>
      <c r="M723" s="15"/>
    </row>
    <row r="724" spans="1:13" x14ac:dyDescent="0.25">
      <c r="A724" s="15" t="s">
        <v>2254</v>
      </c>
      <c r="B724" s="15" t="s">
        <v>2255</v>
      </c>
      <c r="C724" s="15" t="s">
        <v>2256</v>
      </c>
      <c r="D724" s="15">
        <v>194932</v>
      </c>
      <c r="E724" s="15">
        <v>16</v>
      </c>
      <c r="F724" s="15">
        <v>3</v>
      </c>
      <c r="G724" s="15">
        <v>3</v>
      </c>
      <c r="H724" s="15">
        <v>3.2000000000000001E-2</v>
      </c>
      <c r="I724" s="15">
        <v>1.23</v>
      </c>
      <c r="J724" s="15">
        <v>0.42</v>
      </c>
      <c r="K724" s="15">
        <v>1</v>
      </c>
      <c r="L724" s="15"/>
      <c r="M724" s="15"/>
    </row>
    <row r="725" spans="1:13" x14ac:dyDescent="0.25">
      <c r="A725" s="15" t="s">
        <v>2257</v>
      </c>
      <c r="B725" s="15" t="s">
        <v>2258</v>
      </c>
      <c r="C725" s="15" t="s">
        <v>2259</v>
      </c>
      <c r="D725" s="15">
        <v>37130</v>
      </c>
      <c r="E725" s="15">
        <v>15</v>
      </c>
      <c r="F725" s="15">
        <v>3</v>
      </c>
      <c r="G725" s="15">
        <v>3</v>
      </c>
      <c r="H725" s="15">
        <v>3.7999999999999999E-2</v>
      </c>
      <c r="I725" s="15">
        <v>1.3</v>
      </c>
      <c r="J725" s="15">
        <v>0.55000000000000004</v>
      </c>
      <c r="K725" s="15">
        <v>1</v>
      </c>
      <c r="L725" s="15"/>
      <c r="M725" s="15"/>
    </row>
    <row r="726" spans="1:13" x14ac:dyDescent="0.25">
      <c r="A726" s="15" t="s">
        <v>2260</v>
      </c>
      <c r="B726" s="15" t="s">
        <v>2261</v>
      </c>
      <c r="C726" s="15" t="s">
        <v>2262</v>
      </c>
      <c r="D726" s="15">
        <v>38128</v>
      </c>
      <c r="E726" s="15">
        <v>13</v>
      </c>
      <c r="F726" s="15">
        <v>0</v>
      </c>
      <c r="G726" s="15">
        <v>3</v>
      </c>
      <c r="H726" s="15">
        <v>1.4E-2</v>
      </c>
      <c r="I726" s="15">
        <v>0.98</v>
      </c>
      <c r="J726" s="15">
        <v>0.7</v>
      </c>
      <c r="K726" s="15">
        <v>1</v>
      </c>
      <c r="L726" s="15"/>
      <c r="M726" s="15"/>
    </row>
    <row r="727" spans="1:13" x14ac:dyDescent="0.25">
      <c r="A727" s="15" t="s">
        <v>2263</v>
      </c>
      <c r="B727" s="15" t="s">
        <v>2264</v>
      </c>
      <c r="C727" s="15" t="s">
        <v>2265</v>
      </c>
      <c r="D727" s="15">
        <v>14765</v>
      </c>
      <c r="E727" s="15">
        <v>15</v>
      </c>
      <c r="F727" s="15">
        <v>3</v>
      </c>
      <c r="G727" s="15">
        <v>3</v>
      </c>
      <c r="H727" s="15">
        <v>0.19700000000000001</v>
      </c>
      <c r="I727" s="15">
        <v>1.17</v>
      </c>
      <c r="J727" s="15">
        <v>0.56999999999999995</v>
      </c>
      <c r="K727" s="15">
        <v>1</v>
      </c>
      <c r="L727" s="15"/>
      <c r="M727" s="15"/>
    </row>
    <row r="728" spans="1:13" x14ac:dyDescent="0.25">
      <c r="A728" s="15" t="s">
        <v>2266</v>
      </c>
      <c r="B728" s="15" t="s">
        <v>2267</v>
      </c>
      <c r="C728" s="15" t="s">
        <v>2268</v>
      </c>
      <c r="D728" s="15">
        <v>89018</v>
      </c>
      <c r="E728" s="15">
        <v>13</v>
      </c>
      <c r="F728" s="15">
        <v>3</v>
      </c>
      <c r="G728" s="15">
        <v>3</v>
      </c>
      <c r="H728" s="15">
        <v>4.3999999999999997E-2</v>
      </c>
      <c r="I728" s="15">
        <v>1.41</v>
      </c>
      <c r="J728" s="15">
        <v>0.73</v>
      </c>
      <c r="K728" s="15">
        <v>1</v>
      </c>
      <c r="L728" s="15"/>
      <c r="M728" s="15"/>
    </row>
    <row r="729" spans="1:13" x14ac:dyDescent="0.25">
      <c r="A729" s="15" t="s">
        <v>2269</v>
      </c>
      <c r="B729" s="15" t="s">
        <v>260</v>
      </c>
      <c r="C729" s="15" t="s">
        <v>2270</v>
      </c>
      <c r="D729" s="15">
        <v>6580</v>
      </c>
      <c r="E729" s="15">
        <v>15</v>
      </c>
      <c r="F729" s="15">
        <v>1</v>
      </c>
      <c r="G729" s="15">
        <v>3</v>
      </c>
      <c r="H729" s="15">
        <v>0.20300000000000001</v>
      </c>
      <c r="I729" s="15">
        <v>1.77</v>
      </c>
      <c r="J729" s="15">
        <v>0.69</v>
      </c>
      <c r="K729" s="15">
        <v>1</v>
      </c>
      <c r="L729" s="15"/>
      <c r="M729" s="15"/>
    </row>
    <row r="730" spans="1:13" x14ac:dyDescent="0.25">
      <c r="A730" s="15" t="s">
        <v>2271</v>
      </c>
      <c r="B730" s="15" t="s">
        <v>2272</v>
      </c>
      <c r="C730" s="15" t="s">
        <v>2273</v>
      </c>
      <c r="D730" s="15">
        <v>55510</v>
      </c>
      <c r="E730" s="15">
        <v>15</v>
      </c>
      <c r="F730" s="15">
        <v>2</v>
      </c>
      <c r="G730" s="15">
        <v>3</v>
      </c>
      <c r="H730" s="15">
        <v>1.9E-2</v>
      </c>
      <c r="I730" s="15">
        <v>1.36</v>
      </c>
      <c r="J730" s="15">
        <v>0.64</v>
      </c>
      <c r="K730" s="15">
        <v>1</v>
      </c>
      <c r="L730" s="15"/>
      <c r="M730" s="15"/>
    </row>
    <row r="731" spans="1:13" x14ac:dyDescent="0.25">
      <c r="A731" s="15" t="s">
        <v>2274</v>
      </c>
      <c r="B731" s="15" t="s">
        <v>2275</v>
      </c>
      <c r="C731" s="15" t="s">
        <v>2276</v>
      </c>
      <c r="D731" s="15">
        <v>16934</v>
      </c>
      <c r="E731" s="15">
        <v>9</v>
      </c>
      <c r="F731" s="15">
        <v>0</v>
      </c>
      <c r="G731" s="15">
        <v>2</v>
      </c>
      <c r="H731" s="15">
        <v>2.3E-2</v>
      </c>
      <c r="I731" s="15">
        <v>1.57</v>
      </c>
      <c r="J731" s="15">
        <v>0.78</v>
      </c>
      <c r="K731" s="15">
        <v>1</v>
      </c>
      <c r="L731" s="15"/>
      <c r="M731" s="15"/>
    </row>
    <row r="732" spans="1:13" x14ac:dyDescent="0.25">
      <c r="A732" s="15" t="s">
        <v>2277</v>
      </c>
      <c r="B732" s="15" t="s">
        <v>2278</v>
      </c>
      <c r="C732" s="15" t="s">
        <v>2279</v>
      </c>
      <c r="D732" s="15">
        <v>56440</v>
      </c>
      <c r="E732" s="15">
        <v>10</v>
      </c>
      <c r="F732" s="15">
        <v>3</v>
      </c>
      <c r="G732" s="15">
        <v>3</v>
      </c>
      <c r="H732" s="15">
        <v>2.5000000000000001E-2</v>
      </c>
      <c r="I732" s="15">
        <v>1.1499999999999999</v>
      </c>
      <c r="J732" s="15">
        <v>0.83</v>
      </c>
      <c r="K732" s="15">
        <v>1</v>
      </c>
      <c r="L732" s="15"/>
      <c r="M732" s="15"/>
    </row>
    <row r="733" spans="1:13" x14ac:dyDescent="0.25">
      <c r="A733" s="15" t="s">
        <v>2280</v>
      </c>
      <c r="B733" s="15" t="s">
        <v>2281</v>
      </c>
      <c r="C733" s="15" t="s">
        <v>2282</v>
      </c>
      <c r="D733" s="15">
        <v>49873</v>
      </c>
      <c r="E733" s="15">
        <v>9</v>
      </c>
      <c r="F733" s="15">
        <v>0</v>
      </c>
      <c r="G733" s="15">
        <v>2</v>
      </c>
      <c r="H733" s="15">
        <v>7.0000000000000001E-3</v>
      </c>
      <c r="I733" s="15">
        <v>1.39</v>
      </c>
      <c r="J733" s="15">
        <v>0.62</v>
      </c>
      <c r="K733" s="15">
        <v>1</v>
      </c>
      <c r="L733" s="15"/>
      <c r="M733" s="15"/>
    </row>
    <row r="734" spans="1:13" x14ac:dyDescent="0.25">
      <c r="A734" s="15" t="s">
        <v>2283</v>
      </c>
      <c r="B734" s="15" t="s">
        <v>2284</v>
      </c>
      <c r="C734" s="15" t="s">
        <v>2285</v>
      </c>
      <c r="D734" s="15">
        <v>19574</v>
      </c>
      <c r="E734" s="15">
        <v>13</v>
      </c>
      <c r="F734" s="15">
        <v>3</v>
      </c>
      <c r="G734" s="15">
        <v>3</v>
      </c>
      <c r="H734" s="15">
        <v>8.5999999999999993E-2</v>
      </c>
      <c r="I734" s="15">
        <v>1.73</v>
      </c>
      <c r="J734" s="15">
        <v>0.77</v>
      </c>
      <c r="K734" s="15">
        <v>1</v>
      </c>
      <c r="L734" s="15"/>
      <c r="M734" s="15"/>
    </row>
    <row r="735" spans="1:13" x14ac:dyDescent="0.25">
      <c r="A735" s="15" t="s">
        <v>2286</v>
      </c>
      <c r="B735" s="15" t="s">
        <v>2287</v>
      </c>
      <c r="C735" s="15" t="s">
        <v>2288</v>
      </c>
      <c r="D735" s="15">
        <v>46458</v>
      </c>
      <c r="E735" s="15">
        <v>16</v>
      </c>
      <c r="F735" s="15">
        <v>3</v>
      </c>
      <c r="G735" s="15">
        <v>3</v>
      </c>
      <c r="H735" s="15">
        <v>8.5000000000000006E-2</v>
      </c>
      <c r="I735" s="15">
        <v>1.3</v>
      </c>
      <c r="J735" s="15">
        <v>0.41</v>
      </c>
      <c r="K735" s="15">
        <v>1</v>
      </c>
      <c r="L735" s="15"/>
      <c r="M735" s="15"/>
    </row>
    <row r="736" spans="1:13" x14ac:dyDescent="0.25">
      <c r="A736" s="15" t="s">
        <v>2289</v>
      </c>
      <c r="B736" s="15" t="s">
        <v>2290</v>
      </c>
      <c r="C736" s="15" t="s">
        <v>2291</v>
      </c>
      <c r="D736" s="15">
        <v>38516</v>
      </c>
      <c r="E736" s="15">
        <v>16</v>
      </c>
      <c r="F736" s="15">
        <v>3</v>
      </c>
      <c r="G736" s="15">
        <v>3</v>
      </c>
      <c r="H736" s="15">
        <v>0.438</v>
      </c>
      <c r="I736" s="15">
        <v>0.66</v>
      </c>
      <c r="J736" s="15">
        <v>1.17</v>
      </c>
      <c r="K736" s="15">
        <v>1</v>
      </c>
      <c r="L736" s="15"/>
      <c r="M736" s="15"/>
    </row>
    <row r="737" spans="1:13" x14ac:dyDescent="0.25">
      <c r="A737" s="15" t="s">
        <v>2292</v>
      </c>
      <c r="B737" s="15" t="s">
        <v>2293</v>
      </c>
      <c r="C737" s="15" t="s">
        <v>2294</v>
      </c>
      <c r="D737" s="15">
        <v>24669</v>
      </c>
      <c r="E737" s="15">
        <v>16</v>
      </c>
      <c r="F737" s="15">
        <v>3</v>
      </c>
      <c r="G737" s="15">
        <v>3</v>
      </c>
      <c r="H737" s="15">
        <v>8.2000000000000003E-2</v>
      </c>
      <c r="I737" s="15">
        <v>1.27</v>
      </c>
      <c r="J737" s="15">
        <v>0.41</v>
      </c>
      <c r="K737" s="15">
        <v>1</v>
      </c>
      <c r="L737" s="15"/>
      <c r="M737" s="15"/>
    </row>
    <row r="738" spans="1:13" x14ac:dyDescent="0.25">
      <c r="A738" s="15" t="s">
        <v>2295</v>
      </c>
      <c r="B738" s="15" t="s">
        <v>2296</v>
      </c>
      <c r="C738" s="15" t="s">
        <v>2297</v>
      </c>
      <c r="D738" s="15">
        <v>55349</v>
      </c>
      <c r="E738" s="15">
        <v>16</v>
      </c>
      <c r="F738" s="15">
        <v>3</v>
      </c>
      <c r="G738" s="15">
        <v>3</v>
      </c>
      <c r="H738" s="15">
        <v>4.8000000000000001E-2</v>
      </c>
      <c r="I738" s="15">
        <v>1.54</v>
      </c>
      <c r="J738" s="15">
        <v>0.57999999999999996</v>
      </c>
      <c r="K738" s="15">
        <v>1</v>
      </c>
      <c r="L738" s="15"/>
      <c r="M738" s="15"/>
    </row>
    <row r="739" spans="1:13" x14ac:dyDescent="0.25">
      <c r="A739" s="15" t="s">
        <v>2298</v>
      </c>
      <c r="B739" s="15" t="s">
        <v>2299</v>
      </c>
      <c r="C739" s="15" t="s">
        <v>2300</v>
      </c>
      <c r="D739" s="15">
        <v>77811</v>
      </c>
      <c r="E739" s="15">
        <v>16</v>
      </c>
      <c r="F739" s="15">
        <v>3</v>
      </c>
      <c r="G739" s="15">
        <v>3</v>
      </c>
      <c r="H739" s="15">
        <v>0.17199999999999999</v>
      </c>
      <c r="I739" s="15">
        <v>1.5</v>
      </c>
      <c r="J739" s="15">
        <v>0.55000000000000004</v>
      </c>
      <c r="K739" s="15">
        <v>1</v>
      </c>
      <c r="L739" s="15"/>
      <c r="M739" s="15"/>
    </row>
    <row r="740" spans="1:13" x14ac:dyDescent="0.25">
      <c r="A740" s="15" t="s">
        <v>2301</v>
      </c>
      <c r="B740" s="15" t="s">
        <v>2302</v>
      </c>
      <c r="C740" s="15" t="s">
        <v>2303</v>
      </c>
      <c r="D740" s="15">
        <v>27332</v>
      </c>
      <c r="E740" s="15">
        <v>16</v>
      </c>
      <c r="F740" s="15">
        <v>2</v>
      </c>
      <c r="G740" s="15">
        <v>2</v>
      </c>
      <c r="H740" s="15">
        <v>0.14799999999999999</v>
      </c>
      <c r="I740" s="15">
        <v>1.21</v>
      </c>
      <c r="J740" s="15">
        <v>0.66</v>
      </c>
      <c r="K740" s="15">
        <v>1</v>
      </c>
      <c r="L740" s="15"/>
      <c r="M740" s="15"/>
    </row>
    <row r="741" spans="1:13" x14ac:dyDescent="0.25">
      <c r="A741" s="15" t="s">
        <v>2304</v>
      </c>
      <c r="B741" s="15" t="s">
        <v>2305</v>
      </c>
      <c r="C741" s="15" t="s">
        <v>2306</v>
      </c>
      <c r="D741" s="15">
        <v>9068</v>
      </c>
      <c r="E741" s="15">
        <v>16</v>
      </c>
      <c r="F741" s="15">
        <v>0</v>
      </c>
      <c r="G741" s="15">
        <v>3</v>
      </c>
      <c r="H741" s="15">
        <v>5.8999999999999997E-2</v>
      </c>
      <c r="I741" s="15">
        <v>1.1200000000000001</v>
      </c>
      <c r="J741" s="15">
        <v>0.61</v>
      </c>
      <c r="K741" s="15">
        <v>1</v>
      </c>
      <c r="L741" s="15"/>
      <c r="M741" s="15"/>
    </row>
    <row r="742" spans="1:13" x14ac:dyDescent="0.25">
      <c r="A742" s="15" t="s">
        <v>2307</v>
      </c>
      <c r="B742" s="15" t="s">
        <v>2308</v>
      </c>
      <c r="C742" s="15" t="s">
        <v>2309</v>
      </c>
      <c r="D742" s="15">
        <v>80431</v>
      </c>
      <c r="E742" s="15">
        <v>14</v>
      </c>
      <c r="F742" s="15">
        <v>3</v>
      </c>
      <c r="G742" s="15">
        <v>3</v>
      </c>
      <c r="H742" s="15">
        <v>3.5000000000000003E-2</v>
      </c>
      <c r="I742" s="15">
        <v>1.19</v>
      </c>
      <c r="J742" s="15">
        <v>0.53</v>
      </c>
      <c r="K742" s="15">
        <v>1</v>
      </c>
      <c r="L742" s="15"/>
      <c r="M742" s="15"/>
    </row>
    <row r="743" spans="1:13" x14ac:dyDescent="0.25">
      <c r="A743" s="15" t="s">
        <v>2310</v>
      </c>
      <c r="B743" s="15" t="s">
        <v>2311</v>
      </c>
      <c r="C743" s="15" t="s">
        <v>2312</v>
      </c>
      <c r="D743" s="15">
        <v>33179</v>
      </c>
      <c r="E743" s="15">
        <v>16</v>
      </c>
      <c r="F743" s="15">
        <v>3</v>
      </c>
      <c r="G743" s="15">
        <v>3</v>
      </c>
      <c r="H743" s="15">
        <v>3.1E-2</v>
      </c>
      <c r="I743" s="15">
        <v>1.21</v>
      </c>
      <c r="J743" s="15">
        <v>0.56999999999999995</v>
      </c>
      <c r="K743" s="15">
        <v>1</v>
      </c>
      <c r="L743" s="15"/>
      <c r="M743" s="15"/>
    </row>
    <row r="744" spans="1:13" x14ac:dyDescent="0.25">
      <c r="A744" s="15" t="s">
        <v>2313</v>
      </c>
      <c r="B744" s="15" t="s">
        <v>2314</v>
      </c>
      <c r="C744" s="15" t="s">
        <v>2315</v>
      </c>
      <c r="D744" s="15">
        <v>29558</v>
      </c>
      <c r="E744" s="15">
        <v>16</v>
      </c>
      <c r="F744" s="15">
        <v>3</v>
      </c>
      <c r="G744" s="15">
        <v>3</v>
      </c>
      <c r="H744" s="15">
        <v>0.04</v>
      </c>
      <c r="I744" s="15">
        <v>1.21</v>
      </c>
      <c r="J744" s="15">
        <v>0.49</v>
      </c>
      <c r="K744" s="15">
        <v>1</v>
      </c>
      <c r="L744" s="15"/>
      <c r="M744" s="15"/>
    </row>
    <row r="745" spans="1:13" x14ac:dyDescent="0.25">
      <c r="A745" s="15" t="s">
        <v>2316</v>
      </c>
      <c r="B745" s="15" t="s">
        <v>2317</v>
      </c>
      <c r="C745" s="15" t="s">
        <v>2318</v>
      </c>
      <c r="D745" s="15">
        <v>102884</v>
      </c>
      <c r="E745" s="15">
        <v>16</v>
      </c>
      <c r="F745" s="15">
        <v>3</v>
      </c>
      <c r="G745" s="15">
        <v>3</v>
      </c>
      <c r="H745" s="15">
        <v>0.03</v>
      </c>
      <c r="I745" s="15">
        <v>1.44</v>
      </c>
      <c r="J745" s="15">
        <v>0.54</v>
      </c>
      <c r="K745" s="15">
        <v>1</v>
      </c>
      <c r="L745" s="15"/>
      <c r="M745" s="15"/>
    </row>
    <row r="746" spans="1:13" x14ac:dyDescent="0.25">
      <c r="A746" s="15" t="s">
        <v>2319</v>
      </c>
      <c r="B746" s="15" t="s">
        <v>2320</v>
      </c>
      <c r="C746" s="15" t="s">
        <v>2321</v>
      </c>
      <c r="D746" s="15">
        <v>36572</v>
      </c>
      <c r="E746" s="15">
        <v>15</v>
      </c>
      <c r="F746" s="15">
        <v>0</v>
      </c>
      <c r="G746" s="15">
        <v>3</v>
      </c>
      <c r="H746" s="15">
        <v>1.4E-2</v>
      </c>
      <c r="I746" s="15">
        <v>1.21</v>
      </c>
      <c r="J746" s="15">
        <v>0.88</v>
      </c>
      <c r="K746" s="15">
        <v>1</v>
      </c>
      <c r="L746" s="15"/>
      <c r="M746" s="15"/>
    </row>
    <row r="747" spans="1:13" x14ac:dyDescent="0.25">
      <c r="A747" s="15" t="s">
        <v>2322</v>
      </c>
      <c r="B747" s="15" t="s">
        <v>2323</v>
      </c>
      <c r="C747" s="15" t="s">
        <v>2324</v>
      </c>
      <c r="D747" s="15">
        <v>89965</v>
      </c>
      <c r="E747" s="15">
        <v>10</v>
      </c>
      <c r="F747" s="15">
        <v>0</v>
      </c>
      <c r="G747" s="15">
        <v>3</v>
      </c>
      <c r="H747" s="15">
        <v>6.0000000000000001E-3</v>
      </c>
      <c r="I747" s="15">
        <v>1.1200000000000001</v>
      </c>
      <c r="J747" s="15">
        <v>0.86</v>
      </c>
      <c r="K747" s="15">
        <v>1</v>
      </c>
      <c r="L747" s="15"/>
      <c r="M747" s="15"/>
    </row>
    <row r="748" spans="1:13" x14ac:dyDescent="0.25">
      <c r="A748" s="15" t="s">
        <v>2325</v>
      </c>
      <c r="B748" s="15" t="s">
        <v>2326</v>
      </c>
      <c r="C748" s="15" t="s">
        <v>2327</v>
      </c>
      <c r="D748" s="15">
        <v>29041</v>
      </c>
      <c r="E748" s="15">
        <v>14</v>
      </c>
      <c r="F748" s="15">
        <v>3</v>
      </c>
      <c r="G748" s="15">
        <v>3</v>
      </c>
      <c r="H748" s="15">
        <v>4.2999999999999997E-2</v>
      </c>
      <c r="I748" s="15">
        <v>1.28</v>
      </c>
      <c r="J748" s="15">
        <v>0.69</v>
      </c>
      <c r="K748" s="15">
        <v>1</v>
      </c>
      <c r="L748" s="15"/>
      <c r="M748" s="15"/>
    </row>
    <row r="749" spans="1:13" x14ac:dyDescent="0.25">
      <c r="A749" s="15" t="s">
        <v>2328</v>
      </c>
      <c r="B749" s="15" t="s">
        <v>2329</v>
      </c>
      <c r="C749" s="15" t="s">
        <v>2330</v>
      </c>
      <c r="D749" s="15">
        <v>46086</v>
      </c>
      <c r="E749" s="15">
        <v>15</v>
      </c>
      <c r="F749" s="15">
        <v>2</v>
      </c>
      <c r="G749" s="15">
        <v>2</v>
      </c>
      <c r="H749" s="15">
        <v>1.9E-2</v>
      </c>
      <c r="I749" s="15">
        <v>1.42</v>
      </c>
      <c r="J749" s="15">
        <v>0.37</v>
      </c>
      <c r="K749" s="15">
        <v>1</v>
      </c>
      <c r="L749" s="15"/>
      <c r="M749" s="15"/>
    </row>
    <row r="750" spans="1:13" x14ac:dyDescent="0.25">
      <c r="A750" s="15" t="s">
        <v>2331</v>
      </c>
      <c r="B750" s="15" t="s">
        <v>2332</v>
      </c>
      <c r="C750" s="15" t="s">
        <v>2333</v>
      </c>
      <c r="D750" s="15">
        <v>179949</v>
      </c>
      <c r="E750" s="15">
        <v>13</v>
      </c>
      <c r="F750" s="15">
        <v>3</v>
      </c>
      <c r="G750" s="15">
        <v>3</v>
      </c>
      <c r="H750" s="15">
        <v>0.108</v>
      </c>
      <c r="I750" s="15">
        <v>1.69</v>
      </c>
      <c r="J750" s="15">
        <v>0.67</v>
      </c>
      <c r="K750" s="15">
        <v>1</v>
      </c>
      <c r="L750" s="15"/>
      <c r="M750" s="15"/>
    </row>
    <row r="751" spans="1:13" x14ac:dyDescent="0.25">
      <c r="A751" s="15" t="s">
        <v>2334</v>
      </c>
      <c r="B751" s="15" t="s">
        <v>2335</v>
      </c>
      <c r="C751" s="15" t="s">
        <v>2336</v>
      </c>
      <c r="D751" s="15">
        <v>66246</v>
      </c>
      <c r="E751" s="15">
        <v>16</v>
      </c>
      <c r="F751" s="15">
        <v>3</v>
      </c>
      <c r="G751" s="15">
        <v>3</v>
      </c>
      <c r="H751" s="15">
        <v>0.34100000000000003</v>
      </c>
      <c r="I751" s="15">
        <v>1.68</v>
      </c>
      <c r="J751" s="15">
        <v>0.75</v>
      </c>
      <c r="K751" s="15">
        <v>1</v>
      </c>
      <c r="L751" s="15"/>
      <c r="M751" s="15"/>
    </row>
    <row r="752" spans="1:13" x14ac:dyDescent="0.25">
      <c r="A752" s="15" t="s">
        <v>2337</v>
      </c>
      <c r="B752" s="15" t="s">
        <v>2338</v>
      </c>
      <c r="C752" s="15" t="s">
        <v>2339</v>
      </c>
      <c r="D752" s="15">
        <v>139827</v>
      </c>
      <c r="E752" s="15">
        <v>14</v>
      </c>
      <c r="F752" s="15">
        <v>2</v>
      </c>
      <c r="G752" s="15">
        <v>3</v>
      </c>
      <c r="H752" s="15">
        <v>6.0000000000000001E-3</v>
      </c>
      <c r="I752" s="15">
        <v>1.61</v>
      </c>
      <c r="J752" s="15">
        <v>0.91</v>
      </c>
      <c r="K752" s="15">
        <v>1</v>
      </c>
      <c r="L752" s="15"/>
      <c r="M752" s="15"/>
    </row>
    <row r="753" spans="1:13" x14ac:dyDescent="0.25">
      <c r="A753" s="15" t="s">
        <v>2340</v>
      </c>
      <c r="B753" s="15" t="s">
        <v>2341</v>
      </c>
      <c r="C753" s="15" t="s">
        <v>2342</v>
      </c>
      <c r="D753" s="15">
        <v>24628</v>
      </c>
      <c r="E753" s="15">
        <v>16</v>
      </c>
      <c r="F753" s="15">
        <v>3</v>
      </c>
      <c r="G753" s="15">
        <v>3</v>
      </c>
      <c r="H753" s="15">
        <v>4.2999999999999997E-2</v>
      </c>
      <c r="I753" s="15">
        <v>1.54</v>
      </c>
      <c r="J753" s="15">
        <v>0.76</v>
      </c>
      <c r="K753" s="15">
        <v>1</v>
      </c>
      <c r="L753" s="15"/>
      <c r="M753" s="15"/>
    </row>
    <row r="754" spans="1:13" x14ac:dyDescent="0.25">
      <c r="A754" s="15" t="s">
        <v>2343</v>
      </c>
      <c r="B754" s="15" t="s">
        <v>2344</v>
      </c>
      <c r="C754" s="15" t="s">
        <v>2345</v>
      </c>
      <c r="D754" s="15">
        <v>199504</v>
      </c>
      <c r="E754" s="15">
        <v>13</v>
      </c>
      <c r="F754" s="15">
        <v>3</v>
      </c>
      <c r="G754" s="15">
        <v>3</v>
      </c>
      <c r="H754" s="15">
        <v>6.0000000000000001E-3</v>
      </c>
      <c r="I754" s="15">
        <v>1.23</v>
      </c>
      <c r="J754" s="15">
        <v>0.68</v>
      </c>
      <c r="K754" s="15">
        <v>1</v>
      </c>
      <c r="L754" s="15"/>
      <c r="M754" s="15"/>
    </row>
    <row r="755" spans="1:13" x14ac:dyDescent="0.25">
      <c r="A755" s="15" t="s">
        <v>2346</v>
      </c>
      <c r="B755" s="15" t="s">
        <v>2347</v>
      </c>
      <c r="C755" s="15" t="s">
        <v>2348</v>
      </c>
      <c r="D755" s="15">
        <v>46770</v>
      </c>
      <c r="E755" s="15">
        <v>12</v>
      </c>
      <c r="F755" s="15">
        <v>3</v>
      </c>
      <c r="G755" s="15">
        <v>3</v>
      </c>
      <c r="H755" s="15">
        <v>0.10199999999999999</v>
      </c>
      <c r="I755" s="15">
        <v>1.79</v>
      </c>
      <c r="J755" s="15">
        <v>0.79</v>
      </c>
      <c r="K755" s="15">
        <v>1</v>
      </c>
      <c r="L755" s="15"/>
      <c r="M755" s="15"/>
    </row>
    <row r="756" spans="1:13" x14ac:dyDescent="0.25">
      <c r="A756" s="15" t="s">
        <v>2349</v>
      </c>
      <c r="B756" s="15" t="s">
        <v>2350</v>
      </c>
      <c r="C756" s="15" t="s">
        <v>2351</v>
      </c>
      <c r="D756" s="15">
        <v>36428</v>
      </c>
      <c r="E756" s="15">
        <v>14</v>
      </c>
      <c r="F756" s="15">
        <v>0</v>
      </c>
      <c r="G756" s="15">
        <v>2</v>
      </c>
      <c r="H756" s="15">
        <v>0.01</v>
      </c>
      <c r="I756" s="15">
        <v>1.25</v>
      </c>
      <c r="J756" s="15">
        <v>0.5</v>
      </c>
      <c r="K756" s="15">
        <v>1</v>
      </c>
      <c r="L756" s="15"/>
      <c r="M756" s="15"/>
    </row>
    <row r="757" spans="1:13" x14ac:dyDescent="0.25">
      <c r="A757" s="15" t="s">
        <v>2352</v>
      </c>
      <c r="B757" s="15" t="s">
        <v>2353</v>
      </c>
      <c r="C757" s="15" t="s">
        <v>2354</v>
      </c>
      <c r="D757" s="15">
        <v>119799</v>
      </c>
      <c r="E757" s="15">
        <v>16</v>
      </c>
      <c r="F757" s="15">
        <v>3</v>
      </c>
      <c r="G757" s="15">
        <v>3</v>
      </c>
      <c r="H757" s="15">
        <v>7.0999999999999994E-2</v>
      </c>
      <c r="I757" s="15">
        <v>1.21</v>
      </c>
      <c r="J757" s="15">
        <v>0.55000000000000004</v>
      </c>
      <c r="K757" s="15">
        <v>1</v>
      </c>
      <c r="L757" s="15"/>
      <c r="M757" s="15"/>
    </row>
    <row r="758" spans="1:13" x14ac:dyDescent="0.25">
      <c r="A758" s="15" t="s">
        <v>2355</v>
      </c>
      <c r="B758" s="15" t="s">
        <v>2356</v>
      </c>
      <c r="C758" s="15" t="s">
        <v>2087</v>
      </c>
      <c r="D758" s="15">
        <v>11300</v>
      </c>
      <c r="E758" s="15">
        <v>16</v>
      </c>
      <c r="F758" s="15">
        <v>2</v>
      </c>
      <c r="G758" s="15">
        <v>3</v>
      </c>
      <c r="H758" s="15">
        <v>9.9000000000000005E-2</v>
      </c>
      <c r="I758" s="15">
        <v>1.69</v>
      </c>
      <c r="J758" s="15">
        <v>0.64</v>
      </c>
      <c r="K758" s="15">
        <v>1</v>
      </c>
      <c r="L758" s="15"/>
      <c r="M758" s="15"/>
    </row>
    <row r="759" spans="1:13" x14ac:dyDescent="0.25">
      <c r="A759" s="15" t="s">
        <v>2357</v>
      </c>
      <c r="B759" s="15" t="s">
        <v>2358</v>
      </c>
      <c r="C759" s="15" t="s">
        <v>2359</v>
      </c>
      <c r="D759" s="15">
        <v>8600</v>
      </c>
      <c r="E759" s="15">
        <v>14</v>
      </c>
      <c r="F759" s="15">
        <v>0</v>
      </c>
      <c r="G759" s="15">
        <v>3</v>
      </c>
      <c r="H759" s="15">
        <v>0.06</v>
      </c>
      <c r="I759" s="15">
        <v>1.1200000000000001</v>
      </c>
      <c r="J759" s="15">
        <v>0.75</v>
      </c>
      <c r="K759" s="15">
        <v>1</v>
      </c>
      <c r="L759" s="15"/>
      <c r="M759" s="15"/>
    </row>
    <row r="760" spans="1:13" x14ac:dyDescent="0.25">
      <c r="A760" s="15" t="s">
        <v>2360</v>
      </c>
      <c r="B760" s="15" t="s">
        <v>2361</v>
      </c>
      <c r="C760" s="15" t="s">
        <v>2362</v>
      </c>
      <c r="D760" s="15">
        <v>22016</v>
      </c>
      <c r="E760" s="15">
        <v>15</v>
      </c>
      <c r="F760" s="15">
        <v>2</v>
      </c>
      <c r="G760" s="15">
        <v>2</v>
      </c>
      <c r="H760" s="15">
        <v>0.11600000000000001</v>
      </c>
      <c r="I760" s="15">
        <v>1.31</v>
      </c>
      <c r="J760" s="15">
        <v>0.48</v>
      </c>
      <c r="K760" s="15">
        <v>1</v>
      </c>
      <c r="L760" s="15"/>
      <c r="M760" s="15"/>
    </row>
    <row r="761" spans="1:13" x14ac:dyDescent="0.25">
      <c r="A761" s="15" t="s">
        <v>2363</v>
      </c>
      <c r="B761" s="15" t="s">
        <v>2364</v>
      </c>
      <c r="C761" s="15" t="s">
        <v>2365</v>
      </c>
      <c r="D761" s="15">
        <v>88315</v>
      </c>
      <c r="E761" s="15">
        <v>13</v>
      </c>
      <c r="F761" s="15">
        <v>0</v>
      </c>
      <c r="G761" s="15">
        <v>2</v>
      </c>
      <c r="H761" s="15">
        <v>4.0000000000000001E-3</v>
      </c>
      <c r="I761" s="15">
        <v>1.33</v>
      </c>
      <c r="J761" s="15">
        <v>0.49</v>
      </c>
      <c r="K761" s="15">
        <v>1</v>
      </c>
      <c r="L761" s="15"/>
      <c r="M761" s="15"/>
    </row>
    <row r="762" spans="1:13" x14ac:dyDescent="0.25">
      <c r="A762" s="15" t="s">
        <v>2366</v>
      </c>
      <c r="B762" s="15" t="s">
        <v>2367</v>
      </c>
      <c r="C762" s="15" t="s">
        <v>2368</v>
      </c>
      <c r="D762" s="15">
        <v>25454</v>
      </c>
      <c r="E762" s="15">
        <v>16</v>
      </c>
      <c r="F762" s="15">
        <v>3</v>
      </c>
      <c r="G762" s="15">
        <v>3</v>
      </c>
      <c r="H762" s="15">
        <v>0.54500000000000004</v>
      </c>
      <c r="I762" s="15">
        <v>1.1599999999999999</v>
      </c>
      <c r="J762" s="15">
        <v>0.51</v>
      </c>
      <c r="K762" s="15">
        <v>1</v>
      </c>
      <c r="L762" s="15"/>
      <c r="M762" s="15"/>
    </row>
    <row r="763" spans="1:13" x14ac:dyDescent="0.25">
      <c r="A763" s="15" t="s">
        <v>2369</v>
      </c>
      <c r="B763" s="15" t="s">
        <v>2370</v>
      </c>
      <c r="C763" s="15" t="s">
        <v>2371</v>
      </c>
      <c r="D763" s="15">
        <v>33578</v>
      </c>
      <c r="E763" s="15">
        <v>16</v>
      </c>
      <c r="F763" s="15">
        <v>3</v>
      </c>
      <c r="G763" s="15">
        <v>3</v>
      </c>
      <c r="H763" s="15">
        <v>4.1000000000000002E-2</v>
      </c>
      <c r="I763" s="15">
        <v>1.2</v>
      </c>
      <c r="J763" s="15">
        <v>0.43</v>
      </c>
      <c r="K763" s="15">
        <v>1</v>
      </c>
      <c r="L763" s="15"/>
      <c r="M763" s="15"/>
    </row>
    <row r="764" spans="1:13" x14ac:dyDescent="0.25">
      <c r="A764" s="15" t="s">
        <v>2372</v>
      </c>
      <c r="B764" s="15" t="s">
        <v>2373</v>
      </c>
      <c r="C764" s="15" t="s">
        <v>1676</v>
      </c>
      <c r="D764" s="15">
        <v>13990</v>
      </c>
      <c r="E764" s="15">
        <v>14</v>
      </c>
      <c r="F764" s="15">
        <v>1</v>
      </c>
      <c r="G764" s="15">
        <v>2</v>
      </c>
      <c r="H764" s="15">
        <v>6.4000000000000001E-2</v>
      </c>
      <c r="I764" s="15">
        <v>1.52</v>
      </c>
      <c r="J764" s="15">
        <v>0.38</v>
      </c>
      <c r="K764" s="15">
        <v>1</v>
      </c>
      <c r="L764" s="15"/>
      <c r="M764" s="15"/>
    </row>
    <row r="765" spans="1:13" x14ac:dyDescent="0.25">
      <c r="A765" s="15" t="s">
        <v>2374</v>
      </c>
      <c r="B765" s="15" t="s">
        <v>2375</v>
      </c>
      <c r="C765" s="15" t="s">
        <v>2376</v>
      </c>
      <c r="D765" s="15">
        <v>34414</v>
      </c>
      <c r="E765" s="15">
        <v>10</v>
      </c>
      <c r="F765" s="15">
        <v>1</v>
      </c>
      <c r="G765" s="15">
        <v>2</v>
      </c>
      <c r="H765" s="15">
        <v>1.4999999999999999E-2</v>
      </c>
      <c r="I765" s="15">
        <v>1.45</v>
      </c>
      <c r="J765" s="15">
        <v>0.56000000000000005</v>
      </c>
      <c r="K765" s="15">
        <v>1</v>
      </c>
      <c r="L765" s="15"/>
      <c r="M765" s="15"/>
    </row>
    <row r="766" spans="1:13" x14ac:dyDescent="0.25">
      <c r="A766" s="15" t="s">
        <v>2377</v>
      </c>
      <c r="B766" s="15" t="s">
        <v>2378</v>
      </c>
      <c r="C766" s="15" t="s">
        <v>2379</v>
      </c>
      <c r="D766" s="15">
        <v>44969</v>
      </c>
      <c r="E766" s="15">
        <v>15</v>
      </c>
      <c r="F766" s="15">
        <v>1</v>
      </c>
      <c r="G766" s="15">
        <v>3</v>
      </c>
      <c r="H766" s="15">
        <v>1.9E-2</v>
      </c>
      <c r="I766" s="15">
        <v>1.23</v>
      </c>
      <c r="J766" s="15">
        <v>0.56999999999999995</v>
      </c>
      <c r="K766" s="15">
        <v>1</v>
      </c>
      <c r="L766" s="15"/>
      <c r="M766" s="15"/>
    </row>
    <row r="767" spans="1:13" x14ac:dyDescent="0.25">
      <c r="A767" s="15" t="s">
        <v>2380</v>
      </c>
      <c r="B767" s="15" t="s">
        <v>2381</v>
      </c>
      <c r="C767" s="15" t="s">
        <v>2382</v>
      </c>
      <c r="D767" s="15">
        <v>16520</v>
      </c>
      <c r="E767" s="15">
        <v>11</v>
      </c>
      <c r="F767" s="15">
        <v>2</v>
      </c>
      <c r="G767" s="15">
        <v>3</v>
      </c>
      <c r="H767" s="15">
        <v>6.5000000000000002E-2</v>
      </c>
      <c r="I767" s="15">
        <v>1.1599999999999999</v>
      </c>
      <c r="J767" s="15">
        <v>0.62</v>
      </c>
      <c r="K767" s="15">
        <v>1</v>
      </c>
      <c r="L767" s="15"/>
      <c r="M767" s="15"/>
    </row>
    <row r="768" spans="1:13" x14ac:dyDescent="0.25">
      <c r="A768" s="15" t="s">
        <v>2383</v>
      </c>
      <c r="B768" s="15" t="s">
        <v>2384</v>
      </c>
      <c r="C768" s="15" t="s">
        <v>2385</v>
      </c>
      <c r="D768" s="15">
        <v>47326</v>
      </c>
      <c r="E768" s="15">
        <v>13</v>
      </c>
      <c r="F768" s="15">
        <v>3</v>
      </c>
      <c r="G768" s="15">
        <v>3</v>
      </c>
      <c r="H768" s="15">
        <v>0.08</v>
      </c>
      <c r="I768" s="15">
        <v>1.71</v>
      </c>
      <c r="J768" s="15">
        <v>0.74</v>
      </c>
      <c r="K768" s="15">
        <v>1</v>
      </c>
      <c r="L768" s="15"/>
      <c r="M768" s="15"/>
    </row>
    <row r="769" spans="1:13" x14ac:dyDescent="0.25">
      <c r="A769" s="15" t="s">
        <v>2386</v>
      </c>
      <c r="B769" s="15" t="s">
        <v>2387</v>
      </c>
      <c r="C769" s="15" t="s">
        <v>655</v>
      </c>
      <c r="D769" s="15">
        <v>28872</v>
      </c>
      <c r="E769" s="15">
        <v>14</v>
      </c>
      <c r="F769" s="15">
        <v>3</v>
      </c>
      <c r="G769" s="15">
        <v>3</v>
      </c>
      <c r="H769" s="15">
        <v>5.6000000000000001E-2</v>
      </c>
      <c r="I769" s="15">
        <v>1.54</v>
      </c>
      <c r="J769" s="15">
        <v>0.81</v>
      </c>
      <c r="K769" s="15">
        <v>1</v>
      </c>
      <c r="L769" s="15"/>
      <c r="M769" s="15"/>
    </row>
    <row r="770" spans="1:13" x14ac:dyDescent="0.25">
      <c r="A770" s="15" t="s">
        <v>2388</v>
      </c>
      <c r="B770" s="15" t="s">
        <v>2389</v>
      </c>
      <c r="C770" s="15" t="s">
        <v>2390</v>
      </c>
      <c r="D770" s="15">
        <v>24224</v>
      </c>
      <c r="E770" s="15">
        <v>16</v>
      </c>
      <c r="F770" s="15">
        <v>3</v>
      </c>
      <c r="G770" s="15">
        <v>3</v>
      </c>
      <c r="H770" s="15">
        <v>0.22800000000000001</v>
      </c>
      <c r="I770" s="15">
        <v>0.68</v>
      </c>
      <c r="J770" s="15">
        <v>0.76</v>
      </c>
      <c r="K770" s="15">
        <v>1</v>
      </c>
      <c r="L770" s="15"/>
      <c r="M770" s="15"/>
    </row>
    <row r="771" spans="1:13" x14ac:dyDescent="0.25">
      <c r="A771" s="15" t="s">
        <v>2391</v>
      </c>
      <c r="B771" s="15" t="s">
        <v>2392</v>
      </c>
      <c r="C771" s="15" t="s">
        <v>2393</v>
      </c>
      <c r="D771" s="15">
        <v>44414</v>
      </c>
      <c r="E771" s="15">
        <v>12</v>
      </c>
      <c r="F771" s="15">
        <v>3</v>
      </c>
      <c r="G771" s="15">
        <v>3</v>
      </c>
      <c r="H771" s="15">
        <v>0.05</v>
      </c>
      <c r="I771" s="15">
        <v>1.26</v>
      </c>
      <c r="J771" s="15">
        <v>0.78</v>
      </c>
      <c r="K771" s="15">
        <v>1</v>
      </c>
      <c r="L771" s="15"/>
      <c r="M771" s="15"/>
    </row>
    <row r="772" spans="1:13" x14ac:dyDescent="0.25">
      <c r="A772" s="15" t="s">
        <v>2394</v>
      </c>
      <c r="B772" s="15" t="s">
        <v>2395</v>
      </c>
      <c r="C772" s="15" t="s">
        <v>2396</v>
      </c>
      <c r="D772" s="15">
        <v>26503</v>
      </c>
      <c r="E772" s="15">
        <v>15</v>
      </c>
      <c r="F772" s="15">
        <v>2</v>
      </c>
      <c r="G772" s="15">
        <v>3</v>
      </c>
      <c r="H772" s="15">
        <v>3.4000000000000002E-2</v>
      </c>
      <c r="I772" s="15">
        <v>1.1100000000000001</v>
      </c>
      <c r="J772" s="15">
        <v>0.51</v>
      </c>
      <c r="K772" s="15">
        <v>1</v>
      </c>
      <c r="L772" s="15"/>
      <c r="M772" s="15"/>
    </row>
    <row r="773" spans="1:13" x14ac:dyDescent="0.25">
      <c r="A773" s="15" t="s">
        <v>2397</v>
      </c>
      <c r="B773" s="15" t="s">
        <v>2398</v>
      </c>
      <c r="C773" s="15" t="s">
        <v>2399</v>
      </c>
      <c r="D773" s="15">
        <v>43993</v>
      </c>
      <c r="E773" s="15">
        <v>14</v>
      </c>
      <c r="F773" s="15">
        <v>1</v>
      </c>
      <c r="G773" s="15">
        <v>2</v>
      </c>
      <c r="H773" s="15">
        <v>1.2999999999999999E-2</v>
      </c>
      <c r="I773" s="15">
        <v>1.55</v>
      </c>
      <c r="J773" s="15">
        <v>0.48</v>
      </c>
      <c r="K773" s="15">
        <v>1</v>
      </c>
      <c r="L773" s="15"/>
      <c r="M773" s="15"/>
    </row>
    <row r="774" spans="1:13" x14ac:dyDescent="0.25">
      <c r="A774" s="15" t="s">
        <v>2400</v>
      </c>
      <c r="B774" s="15" t="s">
        <v>2401</v>
      </c>
      <c r="C774" s="15" t="s">
        <v>2402</v>
      </c>
      <c r="D774" s="15">
        <v>49626</v>
      </c>
      <c r="E774" s="15">
        <v>16</v>
      </c>
      <c r="F774" s="15">
        <v>3</v>
      </c>
      <c r="G774" s="15">
        <v>3</v>
      </c>
      <c r="H774" s="15">
        <v>0.22700000000000001</v>
      </c>
      <c r="I774" s="15">
        <v>1.1299999999999999</v>
      </c>
      <c r="J774" s="15">
        <v>0.46</v>
      </c>
      <c r="K774" s="15">
        <v>1</v>
      </c>
      <c r="L774" s="15"/>
      <c r="M774" s="15"/>
    </row>
    <row r="775" spans="1:13" x14ac:dyDescent="0.25">
      <c r="A775" s="15" t="s">
        <v>2403</v>
      </c>
      <c r="B775" s="15" t="s">
        <v>2404</v>
      </c>
      <c r="C775" s="15" t="s">
        <v>2405</v>
      </c>
      <c r="D775" s="15">
        <v>34443</v>
      </c>
      <c r="E775" s="15">
        <v>13</v>
      </c>
      <c r="F775" s="15">
        <v>0</v>
      </c>
      <c r="G775" s="15">
        <v>2</v>
      </c>
      <c r="H775" s="15">
        <v>0.01</v>
      </c>
      <c r="I775" s="15">
        <v>1.36</v>
      </c>
      <c r="J775" s="15">
        <v>0.51</v>
      </c>
      <c r="K775" s="15">
        <v>1</v>
      </c>
      <c r="L775" s="15"/>
      <c r="M775" s="15"/>
    </row>
    <row r="776" spans="1:13" x14ac:dyDescent="0.25">
      <c r="A776" s="15" t="s">
        <v>2406</v>
      </c>
      <c r="B776" s="15" t="s">
        <v>2407</v>
      </c>
      <c r="C776" s="15" t="s">
        <v>2408</v>
      </c>
      <c r="D776" s="15">
        <v>74460</v>
      </c>
      <c r="E776" s="15">
        <v>13</v>
      </c>
      <c r="F776" s="15">
        <v>3</v>
      </c>
      <c r="G776" s="15">
        <v>3</v>
      </c>
      <c r="H776" s="15">
        <v>2.9000000000000001E-2</v>
      </c>
      <c r="I776" s="15">
        <v>1.71</v>
      </c>
      <c r="J776" s="15">
        <v>0.78</v>
      </c>
      <c r="K776" s="15">
        <v>1</v>
      </c>
      <c r="L776" s="15"/>
      <c r="M776" s="15"/>
    </row>
    <row r="777" spans="1:13" x14ac:dyDescent="0.25">
      <c r="A777" s="15" t="s">
        <v>2409</v>
      </c>
      <c r="B777" s="15" t="s">
        <v>2410</v>
      </c>
      <c r="C777" s="15" t="s">
        <v>2411</v>
      </c>
      <c r="D777" s="15">
        <v>76461</v>
      </c>
      <c r="E777" s="15">
        <v>16</v>
      </c>
      <c r="F777" s="15">
        <v>3</v>
      </c>
      <c r="G777" s="15">
        <v>3</v>
      </c>
      <c r="H777" s="15">
        <v>6.3E-2</v>
      </c>
      <c r="I777" s="15">
        <v>1.39</v>
      </c>
      <c r="J777" s="15">
        <v>0.51</v>
      </c>
      <c r="K777" s="15">
        <v>1</v>
      </c>
      <c r="L777" s="15"/>
      <c r="M777" s="15"/>
    </row>
    <row r="778" spans="1:13" x14ac:dyDescent="0.25">
      <c r="A778" s="15" t="s">
        <v>2412</v>
      </c>
      <c r="B778" s="15" t="s">
        <v>2413</v>
      </c>
      <c r="C778" s="15" t="s">
        <v>2414</v>
      </c>
      <c r="D778" s="15">
        <v>7732</v>
      </c>
      <c r="E778" s="15">
        <v>14</v>
      </c>
      <c r="F778" s="15">
        <v>0</v>
      </c>
      <c r="G778" s="15">
        <v>3</v>
      </c>
      <c r="H778" s="15">
        <v>7.0000000000000007E-2</v>
      </c>
      <c r="I778" s="15">
        <v>1.35</v>
      </c>
      <c r="J778" s="15">
        <v>0.81</v>
      </c>
      <c r="K778" s="15">
        <v>1</v>
      </c>
      <c r="L778" s="15"/>
      <c r="M778" s="15"/>
    </row>
    <row r="779" spans="1:13" x14ac:dyDescent="0.25">
      <c r="A779" s="15" t="s">
        <v>2415</v>
      </c>
      <c r="B779" s="15" t="s">
        <v>2416</v>
      </c>
      <c r="C779" s="15" t="s">
        <v>2417</v>
      </c>
      <c r="D779" s="15">
        <v>76205</v>
      </c>
      <c r="E779" s="15">
        <v>16</v>
      </c>
      <c r="F779" s="15">
        <v>3</v>
      </c>
      <c r="G779" s="15">
        <v>3</v>
      </c>
      <c r="H779" s="15">
        <v>3.3000000000000002E-2</v>
      </c>
      <c r="I779" s="15">
        <v>1.43</v>
      </c>
      <c r="J779" s="15">
        <v>0.7</v>
      </c>
      <c r="K779" s="15">
        <v>1</v>
      </c>
      <c r="L779" s="15"/>
      <c r="M779" s="15"/>
    </row>
    <row r="780" spans="1:13" x14ac:dyDescent="0.25">
      <c r="A780" s="15" t="s">
        <v>2418</v>
      </c>
      <c r="B780" s="15" t="s">
        <v>2419</v>
      </c>
      <c r="C780" s="15" t="s">
        <v>2420</v>
      </c>
      <c r="D780" s="15">
        <v>92211</v>
      </c>
      <c r="E780" s="15">
        <v>13</v>
      </c>
      <c r="F780" s="15">
        <v>0</v>
      </c>
      <c r="G780" s="15">
        <v>3</v>
      </c>
      <c r="H780" s="15">
        <v>8.0000000000000002E-3</v>
      </c>
      <c r="I780" s="15">
        <v>1.19</v>
      </c>
      <c r="J780" s="15">
        <v>0.94</v>
      </c>
      <c r="K780" s="15">
        <v>1</v>
      </c>
      <c r="L780" s="15"/>
      <c r="M780" s="15"/>
    </row>
    <row r="781" spans="1:13" x14ac:dyDescent="0.25">
      <c r="A781" s="15" t="s">
        <v>2421</v>
      </c>
      <c r="B781" s="15" t="s">
        <v>2422</v>
      </c>
      <c r="C781" s="15" t="s">
        <v>2423</v>
      </c>
      <c r="D781" s="15">
        <v>42971</v>
      </c>
      <c r="E781" s="15">
        <v>16</v>
      </c>
      <c r="F781" s="15">
        <v>3</v>
      </c>
      <c r="G781" s="15">
        <v>3</v>
      </c>
      <c r="H781" s="15">
        <v>8.5999999999999993E-2</v>
      </c>
      <c r="I781" s="15">
        <v>1.35</v>
      </c>
      <c r="J781" s="15">
        <v>0.51</v>
      </c>
      <c r="K781" s="15">
        <v>1</v>
      </c>
      <c r="L781" s="15"/>
      <c r="M781" s="15"/>
    </row>
    <row r="782" spans="1:13" x14ac:dyDescent="0.25">
      <c r="A782" s="15" t="s">
        <v>2424</v>
      </c>
      <c r="B782" s="15" t="s">
        <v>2425</v>
      </c>
      <c r="C782" s="15" t="s">
        <v>2426</v>
      </c>
      <c r="D782" s="15">
        <v>46189</v>
      </c>
      <c r="E782" s="15">
        <v>16</v>
      </c>
      <c r="F782" s="15">
        <v>3</v>
      </c>
      <c r="G782" s="15">
        <v>3</v>
      </c>
      <c r="H782" s="15">
        <v>0.32700000000000001</v>
      </c>
      <c r="I782" s="15">
        <v>1.63</v>
      </c>
      <c r="J782" s="15">
        <v>0.51</v>
      </c>
      <c r="K782" s="15">
        <v>1</v>
      </c>
      <c r="L782" s="15"/>
      <c r="M782" s="15"/>
    </row>
    <row r="783" spans="1:13" x14ac:dyDescent="0.25">
      <c r="A783" s="15" t="s">
        <v>2427</v>
      </c>
      <c r="B783" s="15" t="s">
        <v>2428</v>
      </c>
      <c r="C783" s="15" t="s">
        <v>2429</v>
      </c>
      <c r="D783" s="15">
        <v>60295</v>
      </c>
      <c r="E783" s="15">
        <v>16</v>
      </c>
      <c r="F783" s="15">
        <v>3</v>
      </c>
      <c r="G783" s="15">
        <v>3</v>
      </c>
      <c r="H783" s="15">
        <v>4.2000000000000003E-2</v>
      </c>
      <c r="I783" s="15">
        <v>1.46</v>
      </c>
      <c r="J783" s="15">
        <v>0.59</v>
      </c>
      <c r="K783" s="15">
        <v>1</v>
      </c>
      <c r="L783" s="15"/>
      <c r="M783" s="15"/>
    </row>
    <row r="784" spans="1:13" x14ac:dyDescent="0.25">
      <c r="A784" s="15" t="s">
        <v>2430</v>
      </c>
      <c r="B784" s="15" t="s">
        <v>2431</v>
      </c>
      <c r="C784" s="15" t="s">
        <v>2432</v>
      </c>
      <c r="D784" s="15">
        <v>30999</v>
      </c>
      <c r="E784" s="15">
        <v>15</v>
      </c>
      <c r="F784" s="15">
        <v>3</v>
      </c>
      <c r="G784" s="15">
        <v>3</v>
      </c>
      <c r="H784" s="15">
        <v>0.13500000000000001</v>
      </c>
      <c r="I784" s="15">
        <v>1.51</v>
      </c>
      <c r="J784" s="15">
        <v>0.6</v>
      </c>
      <c r="K784" s="15">
        <v>1</v>
      </c>
      <c r="L784" s="15"/>
      <c r="M784" s="15"/>
    </row>
    <row r="785" spans="1:13" x14ac:dyDescent="0.25">
      <c r="A785" s="15" t="s">
        <v>2433</v>
      </c>
      <c r="B785" s="15" t="s">
        <v>2434</v>
      </c>
      <c r="C785" s="15" t="s">
        <v>2435</v>
      </c>
      <c r="D785" s="15">
        <v>15901</v>
      </c>
      <c r="E785" s="15">
        <v>13</v>
      </c>
      <c r="F785" s="15">
        <v>3</v>
      </c>
      <c r="G785" s="15">
        <v>3</v>
      </c>
      <c r="H785" s="15">
        <v>0.112</v>
      </c>
      <c r="I785" s="15">
        <v>1.65</v>
      </c>
      <c r="J785" s="15">
        <v>0.82</v>
      </c>
      <c r="K785" s="15">
        <v>1</v>
      </c>
      <c r="L785" s="15"/>
      <c r="M785" s="15"/>
    </row>
    <row r="786" spans="1:13" x14ac:dyDescent="0.25">
      <c r="A786" s="15" t="s">
        <v>2436</v>
      </c>
      <c r="B786" s="15" t="s">
        <v>2437</v>
      </c>
      <c r="C786" s="15" t="s">
        <v>2438</v>
      </c>
      <c r="D786" s="15">
        <v>43865</v>
      </c>
      <c r="E786" s="15">
        <v>16</v>
      </c>
      <c r="F786" s="15">
        <v>3</v>
      </c>
      <c r="G786" s="15">
        <v>3</v>
      </c>
      <c r="H786" s="15">
        <v>2.9000000000000001E-2</v>
      </c>
      <c r="I786" s="15">
        <v>1.75</v>
      </c>
      <c r="J786" s="15">
        <v>0.85</v>
      </c>
      <c r="K786" s="15">
        <v>1</v>
      </c>
      <c r="L786" s="15"/>
      <c r="M786" s="15"/>
    </row>
    <row r="787" spans="1:13" x14ac:dyDescent="0.25">
      <c r="A787" s="15" t="s">
        <v>2439</v>
      </c>
      <c r="B787" s="15" t="s">
        <v>2440</v>
      </c>
      <c r="C787" s="15" t="s">
        <v>2441</v>
      </c>
      <c r="D787" s="15">
        <v>104335</v>
      </c>
      <c r="E787" s="15">
        <v>16</v>
      </c>
      <c r="F787" s="15">
        <v>3</v>
      </c>
      <c r="G787" s="15">
        <v>3</v>
      </c>
      <c r="H787" s="15">
        <v>0.189</v>
      </c>
      <c r="I787" s="15">
        <v>1.65</v>
      </c>
      <c r="J787" s="15">
        <v>0.81</v>
      </c>
      <c r="K787" s="15">
        <v>1</v>
      </c>
      <c r="L787" s="15"/>
      <c r="M787" s="15"/>
    </row>
    <row r="788" spans="1:13" x14ac:dyDescent="0.25">
      <c r="A788" s="15" t="s">
        <v>2442</v>
      </c>
      <c r="B788" s="15" t="s">
        <v>2443</v>
      </c>
      <c r="C788" s="15" t="s">
        <v>2444</v>
      </c>
      <c r="D788" s="15">
        <v>61268</v>
      </c>
      <c r="E788" s="15">
        <v>15</v>
      </c>
      <c r="F788" s="15">
        <v>2</v>
      </c>
      <c r="G788" s="15">
        <v>2</v>
      </c>
      <c r="H788" s="15">
        <v>2.7E-2</v>
      </c>
      <c r="I788" s="15">
        <v>1.41</v>
      </c>
      <c r="J788" s="15">
        <v>0.68</v>
      </c>
      <c r="K788" s="15">
        <v>1</v>
      </c>
      <c r="L788" s="15"/>
      <c r="M788" s="15"/>
    </row>
    <row r="789" spans="1:13" x14ac:dyDescent="0.25">
      <c r="A789" s="15" t="s">
        <v>2445</v>
      </c>
      <c r="B789" s="15" t="s">
        <v>2446</v>
      </c>
      <c r="C789" s="15" t="s">
        <v>2447</v>
      </c>
      <c r="D789" s="15">
        <v>47514</v>
      </c>
      <c r="E789" s="15">
        <v>11</v>
      </c>
      <c r="F789" s="15">
        <v>0</v>
      </c>
      <c r="G789" s="15">
        <v>3</v>
      </c>
      <c r="H789" s="15">
        <v>1.0999999999999999E-2</v>
      </c>
      <c r="I789" s="15">
        <v>0.98</v>
      </c>
      <c r="J789" s="15">
        <v>0.71</v>
      </c>
      <c r="K789" s="15">
        <v>1</v>
      </c>
      <c r="L789" s="15"/>
      <c r="M789" s="15"/>
    </row>
    <row r="790" spans="1:13" x14ac:dyDescent="0.25">
      <c r="A790" s="15" t="s">
        <v>2448</v>
      </c>
      <c r="B790" s="15" t="s">
        <v>2449</v>
      </c>
      <c r="C790" s="15" t="s">
        <v>2450</v>
      </c>
      <c r="D790" s="15">
        <v>29785</v>
      </c>
      <c r="E790" s="15">
        <v>16</v>
      </c>
      <c r="F790" s="15">
        <v>3</v>
      </c>
      <c r="G790" s="15">
        <v>3</v>
      </c>
      <c r="H790" s="15">
        <v>6.7000000000000004E-2</v>
      </c>
      <c r="I790" s="15">
        <v>1.1399999999999999</v>
      </c>
      <c r="J790" s="15">
        <v>0.55000000000000004</v>
      </c>
      <c r="K790" s="15">
        <v>1</v>
      </c>
      <c r="L790" s="15"/>
      <c r="M790" s="15"/>
    </row>
    <row r="791" spans="1:13" x14ac:dyDescent="0.25">
      <c r="A791" s="15" t="s">
        <v>2451</v>
      </c>
      <c r="B791" s="15" t="s">
        <v>2452</v>
      </c>
      <c r="C791" s="15" t="s">
        <v>2453</v>
      </c>
      <c r="D791" s="15">
        <v>31552</v>
      </c>
      <c r="E791" s="15">
        <v>16</v>
      </c>
      <c r="F791" s="15">
        <v>2</v>
      </c>
      <c r="G791" s="15">
        <v>3</v>
      </c>
      <c r="H791" s="15">
        <v>0.04</v>
      </c>
      <c r="I791" s="15">
        <v>1.47</v>
      </c>
      <c r="J791" s="15">
        <v>0.65</v>
      </c>
      <c r="K791" s="15">
        <v>1</v>
      </c>
      <c r="L791" s="15"/>
      <c r="M791" s="15"/>
    </row>
    <row r="792" spans="1:13" x14ac:dyDescent="0.25">
      <c r="A792" s="15" t="s">
        <v>2454</v>
      </c>
      <c r="B792" s="15" t="s">
        <v>2455</v>
      </c>
      <c r="C792" s="15" t="s">
        <v>2456</v>
      </c>
      <c r="D792" s="15">
        <v>40732</v>
      </c>
      <c r="E792" s="15">
        <v>14</v>
      </c>
      <c r="F792" s="15">
        <v>1</v>
      </c>
      <c r="G792" s="15">
        <v>3</v>
      </c>
      <c r="H792" s="15">
        <v>1.7000000000000001E-2</v>
      </c>
      <c r="I792" s="15">
        <v>1.04</v>
      </c>
      <c r="J792" s="15">
        <v>0.49</v>
      </c>
      <c r="K792" s="15">
        <v>1</v>
      </c>
      <c r="L792" s="15"/>
      <c r="M792" s="15"/>
    </row>
    <row r="793" spans="1:13" x14ac:dyDescent="0.25">
      <c r="A793" s="15" t="s">
        <v>2457</v>
      </c>
      <c r="B793" s="15" t="s">
        <v>2458</v>
      </c>
      <c r="C793" s="15" t="s">
        <v>2459</v>
      </c>
      <c r="D793" s="15">
        <v>19141</v>
      </c>
      <c r="E793" s="15">
        <v>16</v>
      </c>
      <c r="F793" s="15">
        <v>0</v>
      </c>
      <c r="G793" s="15">
        <v>3</v>
      </c>
      <c r="H793" s="15">
        <v>2.4E-2</v>
      </c>
      <c r="I793" s="15">
        <v>1.39</v>
      </c>
      <c r="J793" s="15">
        <v>0.76</v>
      </c>
      <c r="K793" s="15">
        <v>1</v>
      </c>
      <c r="L793" s="15"/>
      <c r="M793" s="15"/>
    </row>
    <row r="794" spans="1:13" x14ac:dyDescent="0.25">
      <c r="A794" s="15" t="s">
        <v>2460</v>
      </c>
      <c r="B794" s="15" t="s">
        <v>2461</v>
      </c>
      <c r="C794" s="15" t="s">
        <v>2462</v>
      </c>
      <c r="D794" s="15">
        <v>41118</v>
      </c>
      <c r="E794" s="15">
        <v>13</v>
      </c>
      <c r="F794" s="15">
        <v>0</v>
      </c>
      <c r="G794" s="15">
        <v>3</v>
      </c>
      <c r="H794" s="15">
        <v>1.2999999999999999E-2</v>
      </c>
      <c r="I794" s="15">
        <v>1.1599999999999999</v>
      </c>
      <c r="J794" s="15">
        <v>0.91</v>
      </c>
      <c r="K794" s="15">
        <v>1</v>
      </c>
      <c r="L794" s="15"/>
      <c r="M794" s="15"/>
    </row>
    <row r="795" spans="1:13" x14ac:dyDescent="0.25">
      <c r="A795" s="15" t="s">
        <v>2463</v>
      </c>
      <c r="B795" s="15" t="s">
        <v>2464</v>
      </c>
      <c r="C795" s="15" t="s">
        <v>2465</v>
      </c>
      <c r="D795" s="15">
        <v>38779</v>
      </c>
      <c r="E795" s="15">
        <v>15</v>
      </c>
      <c r="F795" s="15">
        <v>3</v>
      </c>
      <c r="G795" s="15">
        <v>3</v>
      </c>
      <c r="H795" s="15">
        <v>0.17199999999999999</v>
      </c>
      <c r="I795" s="15">
        <v>1.73</v>
      </c>
      <c r="J795" s="15">
        <v>0.62</v>
      </c>
      <c r="K795" s="15">
        <v>1</v>
      </c>
      <c r="L795" s="15"/>
      <c r="M795" s="15"/>
    </row>
    <row r="796" spans="1:13" x14ac:dyDescent="0.25">
      <c r="A796" s="15" t="s">
        <v>2466</v>
      </c>
      <c r="B796" s="15" t="s">
        <v>2467</v>
      </c>
      <c r="C796" s="15" t="s">
        <v>1676</v>
      </c>
      <c r="D796" s="15">
        <v>16937</v>
      </c>
      <c r="E796" s="15">
        <v>16</v>
      </c>
      <c r="F796" s="15">
        <v>1</v>
      </c>
      <c r="G796" s="15">
        <v>3</v>
      </c>
      <c r="H796" s="15">
        <v>4.1000000000000002E-2</v>
      </c>
      <c r="I796" s="15">
        <v>1.05</v>
      </c>
      <c r="J796" s="15">
        <v>0.56000000000000005</v>
      </c>
      <c r="K796" s="15">
        <v>1</v>
      </c>
      <c r="L796" s="15"/>
      <c r="M796" s="15"/>
    </row>
    <row r="797" spans="1:13" x14ac:dyDescent="0.25">
      <c r="A797" s="15" t="s">
        <v>2468</v>
      </c>
      <c r="B797" s="15" t="s">
        <v>2469</v>
      </c>
      <c r="C797" s="15" t="s">
        <v>2470</v>
      </c>
      <c r="D797" s="15">
        <v>59594</v>
      </c>
      <c r="E797" s="15">
        <v>16</v>
      </c>
      <c r="F797" s="15">
        <v>3</v>
      </c>
      <c r="G797" s="15">
        <v>3</v>
      </c>
      <c r="H797" s="15">
        <v>0.23300000000000001</v>
      </c>
      <c r="I797" s="15">
        <v>0.7</v>
      </c>
      <c r="J797" s="15">
        <v>1.03</v>
      </c>
      <c r="K797" s="15">
        <v>1</v>
      </c>
      <c r="L797" s="15"/>
      <c r="M797" s="15"/>
    </row>
    <row r="798" spans="1:13" x14ac:dyDescent="0.25">
      <c r="A798" s="15" t="s">
        <v>2471</v>
      </c>
      <c r="B798" s="15" t="s">
        <v>2472</v>
      </c>
      <c r="C798" s="15" t="s">
        <v>2473</v>
      </c>
      <c r="D798" s="15">
        <v>23682</v>
      </c>
      <c r="E798" s="15">
        <v>8</v>
      </c>
      <c r="F798" s="15">
        <v>0</v>
      </c>
      <c r="G798" s="15">
        <v>2</v>
      </c>
      <c r="H798" s="15">
        <v>1.6E-2</v>
      </c>
      <c r="I798" s="15">
        <v>1.51</v>
      </c>
      <c r="J798" s="15">
        <v>0.77</v>
      </c>
      <c r="K798" s="15">
        <v>1</v>
      </c>
      <c r="L798" s="15"/>
      <c r="M798" s="15"/>
    </row>
    <row r="799" spans="1:13" x14ac:dyDescent="0.25">
      <c r="A799" s="15" t="s">
        <v>2474</v>
      </c>
      <c r="B799" s="15" t="s">
        <v>2475</v>
      </c>
      <c r="C799" s="15" t="s">
        <v>2476</v>
      </c>
      <c r="D799" s="15">
        <v>41709</v>
      </c>
      <c r="E799" s="15">
        <v>16</v>
      </c>
      <c r="F799" s="15">
        <v>3</v>
      </c>
      <c r="G799" s="15">
        <v>3</v>
      </c>
      <c r="H799" s="15">
        <v>0.24199999999999999</v>
      </c>
      <c r="I799" s="15">
        <v>0.67</v>
      </c>
      <c r="J799" s="15">
        <v>2</v>
      </c>
      <c r="K799" s="15">
        <v>1</v>
      </c>
      <c r="L799" s="15"/>
      <c r="M799" s="15"/>
    </row>
    <row r="800" spans="1:13" x14ac:dyDescent="0.25">
      <c r="A800" s="15" t="s">
        <v>2477</v>
      </c>
      <c r="B800" s="15" t="s">
        <v>2478</v>
      </c>
      <c r="C800" s="15" t="s">
        <v>2479</v>
      </c>
      <c r="D800" s="15">
        <v>65186</v>
      </c>
      <c r="E800" s="15">
        <v>16</v>
      </c>
      <c r="F800" s="15">
        <v>3</v>
      </c>
      <c r="G800" s="15">
        <v>3</v>
      </c>
      <c r="H800" s="15">
        <v>0.108</v>
      </c>
      <c r="I800" s="15">
        <v>1.54</v>
      </c>
      <c r="J800" s="15">
        <v>0.56999999999999995</v>
      </c>
      <c r="K800" s="15">
        <v>1</v>
      </c>
      <c r="L800" s="15"/>
      <c r="M800" s="15"/>
    </row>
    <row r="801" spans="1:13" x14ac:dyDescent="0.25">
      <c r="A801" s="15" t="s">
        <v>2480</v>
      </c>
      <c r="B801" s="15" t="s">
        <v>2481</v>
      </c>
      <c r="C801" s="15" t="s">
        <v>1837</v>
      </c>
      <c r="D801" s="15">
        <v>72253</v>
      </c>
      <c r="E801" s="15">
        <v>12</v>
      </c>
      <c r="F801" s="15">
        <v>2</v>
      </c>
      <c r="G801" s="15">
        <v>3</v>
      </c>
      <c r="H801" s="15">
        <v>1.7000000000000001E-2</v>
      </c>
      <c r="I801" s="15">
        <v>1.32</v>
      </c>
      <c r="J801" s="15">
        <v>0.68</v>
      </c>
      <c r="K801" s="15">
        <v>1</v>
      </c>
      <c r="L801" s="15"/>
      <c r="M801" s="15"/>
    </row>
    <row r="802" spans="1:13" x14ac:dyDescent="0.25">
      <c r="A802" s="15" t="s">
        <v>2482</v>
      </c>
      <c r="B802" s="15" t="s">
        <v>2483</v>
      </c>
      <c r="C802" s="15" t="s">
        <v>2484</v>
      </c>
      <c r="D802" s="15">
        <v>74418</v>
      </c>
      <c r="E802" s="15">
        <v>16</v>
      </c>
      <c r="F802" s="15">
        <v>3</v>
      </c>
      <c r="G802" s="15">
        <v>3</v>
      </c>
      <c r="H802" s="15">
        <v>4.3999999999999997E-2</v>
      </c>
      <c r="I802" s="15">
        <v>1.56</v>
      </c>
      <c r="J802" s="15">
        <v>0.62</v>
      </c>
      <c r="K802" s="15">
        <v>1</v>
      </c>
      <c r="L802" s="15"/>
      <c r="M802" s="15"/>
    </row>
    <row r="803" spans="1:13" x14ac:dyDescent="0.25">
      <c r="A803" s="15" t="s">
        <v>2485</v>
      </c>
      <c r="B803" s="15" t="s">
        <v>2486</v>
      </c>
      <c r="C803" s="15" t="s">
        <v>2487</v>
      </c>
      <c r="D803" s="15">
        <v>57476</v>
      </c>
      <c r="E803" s="15">
        <v>16</v>
      </c>
      <c r="F803" s="15">
        <v>3</v>
      </c>
      <c r="G803" s="15">
        <v>3</v>
      </c>
      <c r="H803" s="15">
        <v>4.7E-2</v>
      </c>
      <c r="I803" s="15">
        <v>1.47</v>
      </c>
      <c r="J803" s="15">
        <v>0.64</v>
      </c>
      <c r="K803" s="15">
        <v>1</v>
      </c>
      <c r="L803" s="15"/>
      <c r="M803" s="15"/>
    </row>
    <row r="804" spans="1:13" x14ac:dyDescent="0.25">
      <c r="A804" s="15" t="s">
        <v>2488</v>
      </c>
      <c r="B804" s="15" t="s">
        <v>2489</v>
      </c>
      <c r="C804" s="15" t="s">
        <v>2490</v>
      </c>
      <c r="D804" s="15">
        <v>116893</v>
      </c>
      <c r="E804" s="15">
        <v>16</v>
      </c>
      <c r="F804" s="15">
        <v>3</v>
      </c>
      <c r="G804" s="15">
        <v>3</v>
      </c>
      <c r="H804" s="15">
        <v>2.1000000000000001E-2</v>
      </c>
      <c r="I804" s="15">
        <v>1.35</v>
      </c>
      <c r="J804" s="15">
        <v>0.65</v>
      </c>
      <c r="K804" s="15">
        <v>1</v>
      </c>
      <c r="L804" s="15"/>
      <c r="M804" s="15"/>
    </row>
    <row r="805" spans="1:13" x14ac:dyDescent="0.25">
      <c r="A805" s="15" t="s">
        <v>2491</v>
      </c>
      <c r="B805" s="15" t="s">
        <v>2492</v>
      </c>
      <c r="C805" s="15" t="s">
        <v>2493</v>
      </c>
      <c r="D805" s="15">
        <v>48923</v>
      </c>
      <c r="E805" s="15">
        <v>16</v>
      </c>
      <c r="F805" s="15">
        <v>3</v>
      </c>
      <c r="G805" s="15">
        <v>3</v>
      </c>
      <c r="H805" s="15">
        <v>5.6000000000000001E-2</v>
      </c>
      <c r="I805" s="15">
        <v>1.54</v>
      </c>
      <c r="J805" s="15">
        <v>0.67</v>
      </c>
      <c r="K805" s="15">
        <v>1</v>
      </c>
      <c r="L805" s="15"/>
      <c r="M805" s="15"/>
    </row>
    <row r="806" spans="1:13" x14ac:dyDescent="0.25">
      <c r="A806" s="15" t="s">
        <v>2494</v>
      </c>
      <c r="B806" s="15" t="s">
        <v>2495</v>
      </c>
      <c r="C806" s="15" t="s">
        <v>1519</v>
      </c>
      <c r="D806" s="15">
        <v>60597</v>
      </c>
      <c r="E806" s="15">
        <v>14</v>
      </c>
      <c r="F806" s="15">
        <v>3</v>
      </c>
      <c r="G806" s="15">
        <v>3</v>
      </c>
      <c r="H806" s="15">
        <v>7.3999999999999996E-2</v>
      </c>
      <c r="I806" s="15">
        <v>1.32</v>
      </c>
      <c r="J806" s="15">
        <v>0.55000000000000004</v>
      </c>
      <c r="K806" s="15">
        <v>1</v>
      </c>
      <c r="L806" s="15"/>
      <c r="M806" s="15"/>
    </row>
    <row r="807" spans="1:13" x14ac:dyDescent="0.25">
      <c r="A807" s="15" t="s">
        <v>2496</v>
      </c>
      <c r="B807" s="15" t="s">
        <v>2497</v>
      </c>
      <c r="C807" s="15" t="s">
        <v>2498</v>
      </c>
      <c r="D807" s="15">
        <v>63012</v>
      </c>
      <c r="E807" s="15">
        <v>13</v>
      </c>
      <c r="F807" s="15">
        <v>0</v>
      </c>
      <c r="G807" s="15">
        <v>2</v>
      </c>
      <c r="H807" s="15">
        <v>6.0000000000000001E-3</v>
      </c>
      <c r="I807" s="15">
        <v>1.4</v>
      </c>
      <c r="J807" s="15">
        <v>0.6</v>
      </c>
      <c r="K807" s="15">
        <v>1</v>
      </c>
      <c r="L807" s="15"/>
      <c r="M807" s="15"/>
    </row>
    <row r="808" spans="1:13" x14ac:dyDescent="0.25">
      <c r="A808" s="15" t="s">
        <v>2499</v>
      </c>
      <c r="B808" s="15" t="s">
        <v>2500</v>
      </c>
      <c r="C808" s="15" t="s">
        <v>2501</v>
      </c>
      <c r="D808" s="15">
        <v>17612</v>
      </c>
      <c r="E808" s="15">
        <v>13</v>
      </c>
      <c r="F808" s="15">
        <v>0</v>
      </c>
      <c r="G808" s="15">
        <v>2</v>
      </c>
      <c r="H808" s="15">
        <v>2.1000000000000001E-2</v>
      </c>
      <c r="I808" s="15">
        <v>1.31</v>
      </c>
      <c r="J808" s="15">
        <v>0.6</v>
      </c>
      <c r="K808" s="15">
        <v>1</v>
      </c>
      <c r="L808" s="15"/>
      <c r="M808" s="15"/>
    </row>
    <row r="809" spans="1:13" x14ac:dyDescent="0.25">
      <c r="A809" s="15" t="s">
        <v>2502</v>
      </c>
      <c r="B809" s="15" t="s">
        <v>2503</v>
      </c>
      <c r="C809" s="15" t="s">
        <v>2504</v>
      </c>
      <c r="D809" s="15">
        <v>24773</v>
      </c>
      <c r="E809" s="15">
        <v>15</v>
      </c>
      <c r="F809" s="15">
        <v>3</v>
      </c>
      <c r="G809" s="15">
        <v>3</v>
      </c>
      <c r="H809" s="15">
        <v>0.104</v>
      </c>
      <c r="I809" s="15">
        <v>1.4</v>
      </c>
      <c r="J809" s="15">
        <v>0.57999999999999996</v>
      </c>
      <c r="K809" s="15">
        <v>1</v>
      </c>
      <c r="L809" s="15"/>
      <c r="M809" s="15"/>
    </row>
    <row r="810" spans="1:13" x14ac:dyDescent="0.25">
      <c r="A810" s="15" t="s">
        <v>2505</v>
      </c>
      <c r="B810" s="15" t="s">
        <v>2506</v>
      </c>
      <c r="C810" s="15" t="s">
        <v>2507</v>
      </c>
      <c r="D810" s="15">
        <v>62259</v>
      </c>
      <c r="E810" s="15">
        <v>16</v>
      </c>
      <c r="F810" s="15">
        <v>3</v>
      </c>
      <c r="G810" s="15">
        <v>3</v>
      </c>
      <c r="H810" s="15">
        <v>7.0000000000000007E-2</v>
      </c>
      <c r="I810" s="15">
        <v>1.32</v>
      </c>
      <c r="J810" s="15">
        <v>0.45</v>
      </c>
      <c r="K810" s="15">
        <v>1</v>
      </c>
      <c r="L810" s="15"/>
      <c r="M810" s="15"/>
    </row>
    <row r="811" spans="1:13" x14ac:dyDescent="0.25">
      <c r="A811" s="15" t="s">
        <v>2508</v>
      </c>
      <c r="B811" s="15" t="s">
        <v>281</v>
      </c>
      <c r="C811" s="15" t="s">
        <v>2509</v>
      </c>
      <c r="D811" s="15">
        <v>29589</v>
      </c>
      <c r="E811" s="15">
        <v>14</v>
      </c>
      <c r="F811" s="15">
        <v>0</v>
      </c>
      <c r="G811" s="15">
        <v>3</v>
      </c>
      <c r="H811" s="15">
        <v>1.7999999999999999E-2</v>
      </c>
      <c r="I811" s="15">
        <v>1.29</v>
      </c>
      <c r="J811" s="15">
        <v>0.93</v>
      </c>
      <c r="K811" s="15">
        <v>1</v>
      </c>
      <c r="L811" s="15"/>
      <c r="M811" s="15"/>
    </row>
    <row r="812" spans="1:13" x14ac:dyDescent="0.25">
      <c r="A812" s="15" t="s">
        <v>2510</v>
      </c>
      <c r="B812" s="15" t="s">
        <v>2511</v>
      </c>
      <c r="C812" s="15" t="s">
        <v>2512</v>
      </c>
      <c r="D812" s="15">
        <v>22044</v>
      </c>
      <c r="E812" s="15">
        <v>14</v>
      </c>
      <c r="F812" s="15">
        <v>3</v>
      </c>
      <c r="G812" s="15">
        <v>3</v>
      </c>
      <c r="H812" s="15">
        <v>0.19600000000000001</v>
      </c>
      <c r="I812" s="15">
        <v>1.22</v>
      </c>
      <c r="J812" s="15">
        <v>0.61</v>
      </c>
      <c r="K812" s="15">
        <v>1</v>
      </c>
      <c r="L812" s="15"/>
      <c r="M812" s="15"/>
    </row>
    <row r="813" spans="1:13" x14ac:dyDescent="0.25">
      <c r="A813" s="15" t="s">
        <v>2513</v>
      </c>
      <c r="B813" s="15" t="s">
        <v>2514</v>
      </c>
      <c r="C813" s="15" t="s">
        <v>2515</v>
      </c>
      <c r="D813" s="15">
        <v>59567</v>
      </c>
      <c r="E813" s="15">
        <v>14</v>
      </c>
      <c r="F813" s="15">
        <v>2</v>
      </c>
      <c r="G813" s="15">
        <v>2</v>
      </c>
      <c r="H813" s="15">
        <v>1.2E-2</v>
      </c>
      <c r="I813" s="15">
        <v>1.37</v>
      </c>
      <c r="J813" s="15">
        <v>0.39</v>
      </c>
      <c r="K813" s="15">
        <v>1</v>
      </c>
      <c r="L813" s="15"/>
      <c r="M813" s="15"/>
    </row>
    <row r="814" spans="1:13" x14ac:dyDescent="0.25">
      <c r="A814" s="15" t="s">
        <v>2516</v>
      </c>
      <c r="B814" s="15" t="s">
        <v>2517</v>
      </c>
      <c r="C814" s="15" t="s">
        <v>2518</v>
      </c>
      <c r="D814" s="15">
        <v>47711</v>
      </c>
      <c r="E814" s="15">
        <v>16</v>
      </c>
      <c r="F814" s="15">
        <v>3</v>
      </c>
      <c r="G814" s="15">
        <v>3</v>
      </c>
      <c r="H814" s="15">
        <v>0.123</v>
      </c>
      <c r="I814" s="15">
        <v>1.81</v>
      </c>
      <c r="J814" s="15">
        <v>0.69</v>
      </c>
      <c r="K814" s="15">
        <v>1</v>
      </c>
      <c r="L814" s="15"/>
      <c r="M814" s="15"/>
    </row>
    <row r="815" spans="1:13" x14ac:dyDescent="0.25">
      <c r="A815" s="15" t="s">
        <v>2519</v>
      </c>
      <c r="B815" s="15" t="s">
        <v>2520</v>
      </c>
      <c r="C815" s="15" t="s">
        <v>2521</v>
      </c>
      <c r="D815" s="15">
        <v>59061</v>
      </c>
      <c r="E815" s="15">
        <v>10</v>
      </c>
      <c r="F815" s="15">
        <v>0</v>
      </c>
      <c r="G815" s="15">
        <v>3</v>
      </c>
      <c r="H815" s="15">
        <v>8.9999999999999993E-3</v>
      </c>
      <c r="I815" s="15">
        <v>0.76</v>
      </c>
      <c r="J815" s="15">
        <v>0.81</v>
      </c>
      <c r="K815" s="15">
        <v>1</v>
      </c>
      <c r="L815" s="15"/>
      <c r="M815" s="15"/>
    </row>
    <row r="816" spans="1:13" x14ac:dyDescent="0.25">
      <c r="A816" s="15" t="s">
        <v>2522</v>
      </c>
      <c r="B816" s="15" t="s">
        <v>2523</v>
      </c>
      <c r="C816" s="15" t="s">
        <v>2524</v>
      </c>
      <c r="D816" s="15">
        <v>15807</v>
      </c>
      <c r="E816" s="15">
        <v>16</v>
      </c>
      <c r="F816" s="15">
        <v>3</v>
      </c>
      <c r="G816" s="15">
        <v>3</v>
      </c>
      <c r="H816" s="15">
        <v>0.13400000000000001</v>
      </c>
      <c r="I816" s="15">
        <v>1.4</v>
      </c>
      <c r="J816" s="15">
        <v>0.62</v>
      </c>
      <c r="K816" s="15">
        <v>1</v>
      </c>
      <c r="L816" s="15"/>
      <c r="M816" s="15"/>
    </row>
    <row r="817" spans="1:13" x14ac:dyDescent="0.25">
      <c r="A817" s="15" t="s">
        <v>2525</v>
      </c>
      <c r="B817" s="15" t="s">
        <v>2526</v>
      </c>
      <c r="C817" s="15" t="s">
        <v>2527</v>
      </c>
      <c r="D817" s="15">
        <v>40864</v>
      </c>
      <c r="E817" s="15">
        <v>16</v>
      </c>
      <c r="F817" s="15">
        <v>3</v>
      </c>
      <c r="G817" s="15">
        <v>3</v>
      </c>
      <c r="H817" s="15">
        <v>0.124</v>
      </c>
      <c r="I817" s="15">
        <v>1.35</v>
      </c>
      <c r="J817" s="15">
        <v>0.43</v>
      </c>
      <c r="K817" s="15">
        <v>1</v>
      </c>
      <c r="L817" s="15"/>
      <c r="M817" s="15"/>
    </row>
    <row r="818" spans="1:13" x14ac:dyDescent="0.25">
      <c r="A818" s="15" t="s">
        <v>2528</v>
      </c>
      <c r="B818" s="15" t="s">
        <v>2529</v>
      </c>
      <c r="C818" s="15" t="s">
        <v>432</v>
      </c>
      <c r="D818" s="15">
        <v>143489</v>
      </c>
      <c r="E818" s="15">
        <v>12</v>
      </c>
      <c r="F818" s="15">
        <v>3</v>
      </c>
      <c r="G818" s="15">
        <v>3</v>
      </c>
      <c r="H818" s="15">
        <v>3.4000000000000002E-2</v>
      </c>
      <c r="I818" s="15">
        <v>1.49</v>
      </c>
      <c r="J818" s="15">
        <v>0.66</v>
      </c>
      <c r="K818" s="15">
        <v>1</v>
      </c>
      <c r="L818" s="15"/>
      <c r="M818" s="15"/>
    </row>
    <row r="819" spans="1:13" x14ac:dyDescent="0.25">
      <c r="A819" s="15" t="s">
        <v>2530</v>
      </c>
      <c r="B819" s="15" t="s">
        <v>2531</v>
      </c>
      <c r="C819" s="15" t="s">
        <v>2532</v>
      </c>
      <c r="D819" s="15">
        <v>118728</v>
      </c>
      <c r="E819" s="15">
        <v>16</v>
      </c>
      <c r="F819" s="15">
        <v>3</v>
      </c>
      <c r="G819" s="15">
        <v>3</v>
      </c>
      <c r="H819" s="15">
        <v>2.8000000000000001E-2</v>
      </c>
      <c r="I819" s="15">
        <v>1.1299999999999999</v>
      </c>
      <c r="J819" s="15">
        <v>0.48</v>
      </c>
      <c r="K819" s="15">
        <v>1</v>
      </c>
      <c r="L819" s="15"/>
      <c r="M819" s="15"/>
    </row>
    <row r="820" spans="1:13" x14ac:dyDescent="0.25">
      <c r="A820" s="15" t="s">
        <v>2533</v>
      </c>
      <c r="B820" s="15" t="s">
        <v>2534</v>
      </c>
      <c r="C820" s="15" t="s">
        <v>2535</v>
      </c>
      <c r="D820" s="15">
        <v>36197</v>
      </c>
      <c r="E820" s="15">
        <v>16</v>
      </c>
      <c r="F820" s="15">
        <v>3</v>
      </c>
      <c r="G820" s="15">
        <v>3</v>
      </c>
      <c r="H820" s="15">
        <v>0.13</v>
      </c>
      <c r="I820" s="15">
        <v>1.74</v>
      </c>
      <c r="J820" s="15">
        <v>0.63</v>
      </c>
      <c r="K820" s="15">
        <v>1</v>
      </c>
      <c r="L820" s="15"/>
      <c r="M820" s="15"/>
    </row>
    <row r="821" spans="1:13" x14ac:dyDescent="0.25">
      <c r="A821" s="15" t="s">
        <v>2536</v>
      </c>
      <c r="B821" s="15" t="s">
        <v>2537</v>
      </c>
      <c r="C821" s="15" t="s">
        <v>2538</v>
      </c>
      <c r="D821" s="15">
        <v>27218</v>
      </c>
      <c r="E821" s="15">
        <v>16</v>
      </c>
      <c r="F821" s="15">
        <v>3</v>
      </c>
      <c r="G821" s="15">
        <v>3</v>
      </c>
      <c r="H821" s="15">
        <v>0.34599999999999997</v>
      </c>
      <c r="I821" s="15">
        <v>1.51</v>
      </c>
      <c r="J821" s="15">
        <v>0.53</v>
      </c>
      <c r="K821" s="15">
        <v>1</v>
      </c>
      <c r="L821" s="15"/>
      <c r="M821" s="15"/>
    </row>
    <row r="822" spans="1:13" x14ac:dyDescent="0.25">
      <c r="A822" s="15" t="s">
        <v>2539</v>
      </c>
      <c r="B822" s="15" t="s">
        <v>2540</v>
      </c>
      <c r="C822" s="15" t="s">
        <v>2541</v>
      </c>
      <c r="D822" s="15">
        <v>100939</v>
      </c>
      <c r="E822" s="15">
        <v>16</v>
      </c>
      <c r="F822" s="15">
        <v>3</v>
      </c>
      <c r="G822" s="15">
        <v>3</v>
      </c>
      <c r="H822" s="15">
        <v>4.1000000000000002E-2</v>
      </c>
      <c r="I822" s="15">
        <v>1.36</v>
      </c>
      <c r="J822" s="15">
        <v>0.52</v>
      </c>
      <c r="K822" s="15">
        <v>1</v>
      </c>
      <c r="L822" s="15"/>
      <c r="M822" s="15"/>
    </row>
    <row r="823" spans="1:13" x14ac:dyDescent="0.25">
      <c r="A823" s="15" t="s">
        <v>2542</v>
      </c>
      <c r="B823" s="15" t="s">
        <v>2543</v>
      </c>
      <c r="C823" s="15" t="s">
        <v>2544</v>
      </c>
      <c r="D823" s="15">
        <v>43722</v>
      </c>
      <c r="E823" s="15">
        <v>15</v>
      </c>
      <c r="F823" s="15">
        <v>3</v>
      </c>
      <c r="G823" s="15">
        <v>3</v>
      </c>
      <c r="H823" s="15">
        <v>3.9E-2</v>
      </c>
      <c r="I823" s="15">
        <v>1.1499999999999999</v>
      </c>
      <c r="J823" s="15">
        <v>0.6</v>
      </c>
      <c r="K823" s="15">
        <v>1</v>
      </c>
      <c r="L823" s="15"/>
      <c r="M823" s="15"/>
    </row>
    <row r="824" spans="1:13" x14ac:dyDescent="0.25">
      <c r="A824" s="15" t="s">
        <v>2545</v>
      </c>
      <c r="B824" s="15" t="s">
        <v>2546</v>
      </c>
      <c r="C824" s="15" t="s">
        <v>2547</v>
      </c>
      <c r="D824" s="15">
        <v>61432</v>
      </c>
      <c r="E824" s="15">
        <v>16</v>
      </c>
      <c r="F824" s="15">
        <v>3</v>
      </c>
      <c r="G824" s="15">
        <v>3</v>
      </c>
      <c r="H824" s="15">
        <v>2.5000000000000001E-2</v>
      </c>
      <c r="I824" s="15">
        <v>1.1599999999999999</v>
      </c>
      <c r="J824" s="15">
        <v>0.54</v>
      </c>
      <c r="K824" s="15">
        <v>1</v>
      </c>
      <c r="L824" s="15"/>
      <c r="M824" s="15"/>
    </row>
    <row r="825" spans="1:13" x14ac:dyDescent="0.25">
      <c r="A825" s="15" t="s">
        <v>2548</v>
      </c>
      <c r="B825" s="15" t="s">
        <v>2549</v>
      </c>
      <c r="C825" s="15" t="s">
        <v>2550</v>
      </c>
      <c r="D825" s="15">
        <v>19526</v>
      </c>
      <c r="E825" s="15">
        <v>15</v>
      </c>
      <c r="F825" s="15">
        <v>0</v>
      </c>
      <c r="G825" s="15">
        <v>3</v>
      </c>
      <c r="H825" s="15">
        <v>2.7E-2</v>
      </c>
      <c r="I825" s="15">
        <v>1.1399999999999999</v>
      </c>
      <c r="J825" s="15">
        <v>0.71</v>
      </c>
      <c r="K825" s="15">
        <v>1</v>
      </c>
      <c r="L825" s="15"/>
      <c r="M825" s="15"/>
    </row>
    <row r="826" spans="1:13" x14ac:dyDescent="0.25">
      <c r="A826" s="15" t="s">
        <v>2551</v>
      </c>
      <c r="B826" s="15" t="s">
        <v>2552</v>
      </c>
      <c r="C826" s="15" t="s">
        <v>2553</v>
      </c>
      <c r="D826" s="15">
        <v>117247</v>
      </c>
      <c r="E826" s="15">
        <v>16</v>
      </c>
      <c r="F826" s="15">
        <v>3</v>
      </c>
      <c r="G826" s="15">
        <v>3</v>
      </c>
      <c r="H826" s="15">
        <v>3.2000000000000001E-2</v>
      </c>
      <c r="I826" s="15">
        <v>1.41</v>
      </c>
      <c r="J826" s="15">
        <v>0.57999999999999996</v>
      </c>
      <c r="K826" s="15">
        <v>1</v>
      </c>
      <c r="L826" s="15"/>
      <c r="M826" s="15"/>
    </row>
    <row r="827" spans="1:13" x14ac:dyDescent="0.25">
      <c r="A827" s="15" t="s">
        <v>2554</v>
      </c>
      <c r="B827" s="15" t="s">
        <v>2555</v>
      </c>
      <c r="C827" s="15" t="s">
        <v>2556</v>
      </c>
      <c r="D827" s="15">
        <v>54043</v>
      </c>
      <c r="E827" s="15">
        <v>13</v>
      </c>
      <c r="F827" s="15">
        <v>1</v>
      </c>
      <c r="G827" s="15">
        <v>2</v>
      </c>
      <c r="H827" s="15">
        <v>0.01</v>
      </c>
      <c r="I827" s="15">
        <v>1.52</v>
      </c>
      <c r="J827" s="15">
        <v>0.5</v>
      </c>
      <c r="K827" s="15">
        <v>1</v>
      </c>
      <c r="L827" s="15"/>
      <c r="M827" s="15"/>
    </row>
    <row r="828" spans="1:13" x14ac:dyDescent="0.25">
      <c r="A828" s="15" t="s">
        <v>2557</v>
      </c>
      <c r="B828" s="15" t="s">
        <v>2558</v>
      </c>
      <c r="C828" s="15" t="s">
        <v>2559</v>
      </c>
      <c r="D828" s="15">
        <v>74071</v>
      </c>
      <c r="E828" s="15">
        <v>15</v>
      </c>
      <c r="F828" s="15">
        <v>3</v>
      </c>
      <c r="G828" s="15">
        <v>3</v>
      </c>
      <c r="H828" s="15">
        <v>0.04</v>
      </c>
      <c r="I828" s="15">
        <v>1.39</v>
      </c>
      <c r="J828" s="15">
        <v>0.53</v>
      </c>
      <c r="K828" s="15">
        <v>1</v>
      </c>
      <c r="L828" s="15"/>
      <c r="M828" s="15"/>
    </row>
    <row r="829" spans="1:13" x14ac:dyDescent="0.25">
      <c r="A829" s="15" t="s">
        <v>2560</v>
      </c>
      <c r="B829" s="15" t="s">
        <v>2561</v>
      </c>
      <c r="C829" s="15" t="s">
        <v>2562</v>
      </c>
      <c r="D829" s="15">
        <v>39953</v>
      </c>
      <c r="E829" s="15">
        <v>16</v>
      </c>
      <c r="F829" s="15">
        <v>3</v>
      </c>
      <c r="G829" s="15">
        <v>3</v>
      </c>
      <c r="H829" s="15">
        <v>0.108</v>
      </c>
      <c r="I829" s="15">
        <v>1.62</v>
      </c>
      <c r="J829" s="15">
        <v>0.63</v>
      </c>
      <c r="K829" s="15">
        <v>1</v>
      </c>
      <c r="L829" s="15"/>
      <c r="M829" s="15"/>
    </row>
    <row r="830" spans="1:13" x14ac:dyDescent="0.25">
      <c r="A830" s="15" t="s">
        <v>2563</v>
      </c>
      <c r="B830" s="15" t="s">
        <v>2564</v>
      </c>
      <c r="C830" s="15" t="s">
        <v>2565</v>
      </c>
      <c r="D830" s="15">
        <v>82125</v>
      </c>
      <c r="E830" s="15">
        <v>14</v>
      </c>
      <c r="F830" s="15">
        <v>3</v>
      </c>
      <c r="G830" s="15">
        <v>3</v>
      </c>
      <c r="H830" s="15">
        <v>2.7E-2</v>
      </c>
      <c r="I830" s="15">
        <v>1.19</v>
      </c>
      <c r="J830" s="15">
        <v>0.55000000000000004</v>
      </c>
      <c r="K830" s="15">
        <v>1</v>
      </c>
      <c r="L830" s="15"/>
      <c r="M830" s="15"/>
    </row>
    <row r="831" spans="1:13" x14ac:dyDescent="0.25">
      <c r="A831" s="15" t="s">
        <v>2566</v>
      </c>
      <c r="B831" s="15" t="s">
        <v>2567</v>
      </c>
      <c r="C831" s="15" t="s">
        <v>2568</v>
      </c>
      <c r="D831" s="15">
        <v>81008</v>
      </c>
      <c r="E831" s="15">
        <v>16</v>
      </c>
      <c r="F831" s="15">
        <v>3</v>
      </c>
      <c r="G831" s="15">
        <v>3</v>
      </c>
      <c r="H831" s="15">
        <v>0.17</v>
      </c>
      <c r="I831" s="15">
        <v>1.43</v>
      </c>
      <c r="J831" s="15">
        <v>0.56999999999999995</v>
      </c>
      <c r="K831" s="15">
        <v>1</v>
      </c>
      <c r="L831" s="15"/>
      <c r="M831" s="15"/>
    </row>
    <row r="832" spans="1:13" x14ac:dyDescent="0.25">
      <c r="A832" s="15" t="s">
        <v>2569</v>
      </c>
      <c r="B832" s="15" t="s">
        <v>2570</v>
      </c>
      <c r="C832" s="15" t="s">
        <v>2571</v>
      </c>
      <c r="D832" s="15">
        <v>72277</v>
      </c>
      <c r="E832" s="15">
        <v>16</v>
      </c>
      <c r="F832" s="15">
        <v>3</v>
      </c>
      <c r="G832" s="15">
        <v>3</v>
      </c>
      <c r="H832" s="15">
        <v>1.7000000000000001E-2</v>
      </c>
      <c r="I832" s="15">
        <v>1.5</v>
      </c>
      <c r="J832" s="15">
        <v>0.77</v>
      </c>
      <c r="K832" s="15">
        <v>1</v>
      </c>
      <c r="L832" s="15"/>
      <c r="M832" s="15"/>
    </row>
    <row r="833" spans="1:13" x14ac:dyDescent="0.25">
      <c r="A833" s="15" t="s">
        <v>2572</v>
      </c>
      <c r="B833" s="15" t="s">
        <v>2573</v>
      </c>
      <c r="C833" s="15" t="s">
        <v>2574</v>
      </c>
      <c r="D833" s="15">
        <v>22500</v>
      </c>
      <c r="E833" s="15">
        <v>15</v>
      </c>
      <c r="F833" s="15">
        <v>3</v>
      </c>
      <c r="G833" s="15">
        <v>3</v>
      </c>
      <c r="H833" s="15">
        <v>7.2999999999999995E-2</v>
      </c>
      <c r="I833" s="15">
        <v>1.6</v>
      </c>
      <c r="J833" s="15">
        <v>0.83</v>
      </c>
      <c r="K833" s="15">
        <v>1</v>
      </c>
      <c r="L833" s="15"/>
      <c r="M833" s="15"/>
    </row>
    <row r="834" spans="1:13" x14ac:dyDescent="0.25">
      <c r="A834" s="15" t="s">
        <v>2575</v>
      </c>
      <c r="B834" s="15" t="s">
        <v>2576</v>
      </c>
      <c r="C834" s="15" t="s">
        <v>2577</v>
      </c>
      <c r="D834" s="15">
        <v>57805</v>
      </c>
      <c r="E834" s="15">
        <v>16</v>
      </c>
      <c r="F834" s="15">
        <v>1</v>
      </c>
      <c r="G834" s="15">
        <v>3</v>
      </c>
      <c r="H834" s="15">
        <v>3.1E-2</v>
      </c>
      <c r="I834" s="15">
        <v>1.27</v>
      </c>
      <c r="J834" s="15">
        <v>0.53</v>
      </c>
      <c r="K834" s="15">
        <v>1</v>
      </c>
      <c r="L834" s="15"/>
      <c r="M834" s="15"/>
    </row>
    <row r="835" spans="1:13" x14ac:dyDescent="0.25">
      <c r="A835" s="15" t="s">
        <v>2578</v>
      </c>
      <c r="B835" s="15" t="s">
        <v>2579</v>
      </c>
      <c r="C835" s="15" t="s">
        <v>2580</v>
      </c>
      <c r="D835" s="15">
        <v>65112</v>
      </c>
      <c r="E835" s="15">
        <v>14</v>
      </c>
      <c r="F835" s="15">
        <v>0</v>
      </c>
      <c r="G835" s="15">
        <v>3</v>
      </c>
      <c r="H835" s="15">
        <v>8.0000000000000002E-3</v>
      </c>
      <c r="I835" s="15">
        <v>1.23</v>
      </c>
      <c r="J835" s="15">
        <v>0.77</v>
      </c>
      <c r="K835" s="15">
        <v>1</v>
      </c>
      <c r="L835" s="15"/>
      <c r="M835" s="15"/>
    </row>
    <row r="836" spans="1:13" x14ac:dyDescent="0.25">
      <c r="A836" s="15" t="s">
        <v>2581</v>
      </c>
      <c r="B836" s="15" t="s">
        <v>2582</v>
      </c>
      <c r="C836" s="15" t="s">
        <v>2247</v>
      </c>
      <c r="D836" s="15">
        <v>33669</v>
      </c>
      <c r="E836" s="15">
        <v>16</v>
      </c>
      <c r="F836" s="15">
        <v>3</v>
      </c>
      <c r="G836" s="15">
        <v>3</v>
      </c>
      <c r="H836" s="15">
        <v>5.7000000000000002E-2</v>
      </c>
      <c r="I836" s="15">
        <v>1.43</v>
      </c>
      <c r="J836" s="15">
        <v>0.59</v>
      </c>
      <c r="K836" s="15">
        <v>1</v>
      </c>
      <c r="L836" s="15"/>
      <c r="M836" s="15"/>
    </row>
    <row r="837" spans="1:13" x14ac:dyDescent="0.25">
      <c r="A837" s="15" t="s">
        <v>2583</v>
      </c>
      <c r="B837" s="15" t="s">
        <v>2584</v>
      </c>
      <c r="C837" s="15" t="s">
        <v>2585</v>
      </c>
      <c r="D837" s="15">
        <v>53284</v>
      </c>
      <c r="E837" s="15">
        <v>16</v>
      </c>
      <c r="F837" s="15">
        <v>3</v>
      </c>
      <c r="G837" s="15">
        <v>3</v>
      </c>
      <c r="H837" s="15">
        <v>0.10199999999999999</v>
      </c>
      <c r="I837" s="15">
        <v>1.34</v>
      </c>
      <c r="J837" s="15">
        <v>0.41</v>
      </c>
      <c r="K837" s="15">
        <v>1</v>
      </c>
      <c r="L837" s="15"/>
      <c r="M837" s="15"/>
    </row>
    <row r="838" spans="1:13" x14ac:dyDescent="0.25">
      <c r="A838" s="15" t="s">
        <v>2586</v>
      </c>
      <c r="B838" s="15" t="s">
        <v>2587</v>
      </c>
      <c r="C838" s="15" t="s">
        <v>2588</v>
      </c>
      <c r="D838" s="15">
        <v>84475</v>
      </c>
      <c r="E838" s="15">
        <v>12</v>
      </c>
      <c r="F838" s="15">
        <v>1</v>
      </c>
      <c r="G838" s="15">
        <v>2</v>
      </c>
      <c r="H838" s="15">
        <v>7.0000000000000001E-3</v>
      </c>
      <c r="I838" s="15">
        <v>1.27</v>
      </c>
      <c r="J838" s="15">
        <v>0.61</v>
      </c>
      <c r="K838" s="15">
        <v>1</v>
      </c>
      <c r="L838" s="15"/>
      <c r="M838" s="15"/>
    </row>
    <row r="839" spans="1:13" x14ac:dyDescent="0.25">
      <c r="A839" s="15" t="s">
        <v>2589</v>
      </c>
      <c r="B839" s="15" t="s">
        <v>2590</v>
      </c>
      <c r="C839" s="15" t="s">
        <v>2591</v>
      </c>
      <c r="D839" s="15">
        <v>73516</v>
      </c>
      <c r="E839" s="15">
        <v>16</v>
      </c>
      <c r="F839" s="15">
        <v>3</v>
      </c>
      <c r="G839" s="15">
        <v>3</v>
      </c>
      <c r="H839" s="15">
        <v>0.184</v>
      </c>
      <c r="I839" s="15">
        <v>1.22</v>
      </c>
      <c r="J839" s="15">
        <v>0.41</v>
      </c>
      <c r="K839" s="15">
        <v>1</v>
      </c>
      <c r="L839" s="15"/>
      <c r="M839" s="15"/>
    </row>
    <row r="840" spans="1:13" x14ac:dyDescent="0.25">
      <c r="A840" s="15" t="s">
        <v>2592</v>
      </c>
      <c r="B840" s="15" t="s">
        <v>2593</v>
      </c>
      <c r="C840" s="15" t="s">
        <v>2594</v>
      </c>
      <c r="D840" s="15">
        <v>44929</v>
      </c>
      <c r="E840" s="15">
        <v>16</v>
      </c>
      <c r="F840" s="15">
        <v>3</v>
      </c>
      <c r="G840" s="15">
        <v>3</v>
      </c>
      <c r="H840" s="15">
        <v>5.6000000000000001E-2</v>
      </c>
      <c r="I840" s="15">
        <v>1.73</v>
      </c>
      <c r="J840" s="15">
        <v>0.69</v>
      </c>
      <c r="K840" s="15">
        <v>1</v>
      </c>
      <c r="L840" s="15"/>
      <c r="M840" s="15"/>
    </row>
    <row r="841" spans="1:13" x14ac:dyDescent="0.25">
      <c r="A841" s="15" t="s">
        <v>2595</v>
      </c>
      <c r="B841" s="15" t="s">
        <v>2596</v>
      </c>
      <c r="C841" s="15" t="s">
        <v>1050</v>
      </c>
      <c r="D841" s="15">
        <v>62285</v>
      </c>
      <c r="E841" s="15">
        <v>16</v>
      </c>
      <c r="F841" s="15">
        <v>3</v>
      </c>
      <c r="G841" s="15">
        <v>3</v>
      </c>
      <c r="H841" s="15">
        <v>3.3000000000000002E-2</v>
      </c>
      <c r="I841" s="15">
        <v>1.37</v>
      </c>
      <c r="J841" s="15">
        <v>0.6</v>
      </c>
      <c r="K841" s="15">
        <v>1</v>
      </c>
      <c r="L841" s="15"/>
      <c r="M841" s="15"/>
    </row>
    <row r="842" spans="1:13" x14ac:dyDescent="0.25">
      <c r="A842" s="15" t="s">
        <v>2597</v>
      </c>
      <c r="B842" s="15" t="s">
        <v>2598</v>
      </c>
      <c r="C842" s="15" t="s">
        <v>2599</v>
      </c>
      <c r="D842" s="15">
        <v>61761</v>
      </c>
      <c r="E842" s="15">
        <v>10</v>
      </c>
      <c r="F842" s="15">
        <v>2</v>
      </c>
      <c r="G842" s="15">
        <v>3</v>
      </c>
      <c r="H842" s="15">
        <v>1.4E-2</v>
      </c>
      <c r="I842" s="15">
        <v>1.23</v>
      </c>
      <c r="J842" s="15">
        <v>0.82</v>
      </c>
      <c r="K842" s="15">
        <v>1</v>
      </c>
      <c r="L842" s="15"/>
      <c r="M842" s="15"/>
    </row>
    <row r="843" spans="1:13" x14ac:dyDescent="0.25">
      <c r="A843" s="15" t="s">
        <v>2600</v>
      </c>
      <c r="B843" s="15" t="s">
        <v>2601</v>
      </c>
      <c r="C843" s="15" t="s">
        <v>2602</v>
      </c>
      <c r="D843" s="15">
        <v>50381</v>
      </c>
      <c r="E843" s="15">
        <v>16</v>
      </c>
      <c r="F843" s="15">
        <v>3</v>
      </c>
      <c r="G843" s="15">
        <v>3</v>
      </c>
      <c r="H843" s="15">
        <v>4.3999999999999997E-2</v>
      </c>
      <c r="I843" s="15">
        <v>1.41</v>
      </c>
      <c r="J843" s="15">
        <v>0.5</v>
      </c>
      <c r="K843" s="15">
        <v>1</v>
      </c>
      <c r="L843" s="15"/>
      <c r="M843" s="15"/>
    </row>
    <row r="844" spans="1:13" x14ac:dyDescent="0.25">
      <c r="A844" s="15" t="s">
        <v>2603</v>
      </c>
      <c r="B844" s="15" t="s">
        <v>2604</v>
      </c>
      <c r="C844" s="15" t="s">
        <v>2605</v>
      </c>
      <c r="D844" s="15">
        <v>43524</v>
      </c>
      <c r="E844" s="15">
        <v>12</v>
      </c>
      <c r="F844" s="15">
        <v>3</v>
      </c>
      <c r="G844" s="15">
        <v>3</v>
      </c>
      <c r="H844" s="15">
        <v>0.06</v>
      </c>
      <c r="I844" s="15">
        <v>1.29</v>
      </c>
      <c r="J844" s="15">
        <v>0.62</v>
      </c>
      <c r="K844" s="15">
        <v>1</v>
      </c>
      <c r="L844" s="15"/>
      <c r="M844" s="15"/>
    </row>
    <row r="845" spans="1:13" x14ac:dyDescent="0.25">
      <c r="A845" s="15" t="s">
        <v>2606</v>
      </c>
      <c r="B845" s="15" t="s">
        <v>2607</v>
      </c>
      <c r="C845" s="15" t="s">
        <v>2608</v>
      </c>
      <c r="D845" s="15">
        <v>37977</v>
      </c>
      <c r="E845" s="15">
        <v>14</v>
      </c>
      <c r="F845" s="15">
        <v>3</v>
      </c>
      <c r="G845" s="15">
        <v>3</v>
      </c>
      <c r="H845" s="15">
        <v>4.4999999999999998E-2</v>
      </c>
      <c r="I845" s="15">
        <v>1.63</v>
      </c>
      <c r="J845" s="15">
        <v>0.92</v>
      </c>
      <c r="K845" s="15">
        <v>1</v>
      </c>
      <c r="L845" s="15"/>
      <c r="M845" s="15"/>
    </row>
    <row r="846" spans="1:13" x14ac:dyDescent="0.25">
      <c r="A846" s="15" t="s">
        <v>2609</v>
      </c>
      <c r="B846" s="15" t="s">
        <v>2610</v>
      </c>
      <c r="C846" s="15" t="s">
        <v>2087</v>
      </c>
      <c r="D846" s="15">
        <v>11240</v>
      </c>
      <c r="E846" s="15">
        <v>16</v>
      </c>
      <c r="F846" s="15">
        <v>2</v>
      </c>
      <c r="G846" s="15">
        <v>3</v>
      </c>
      <c r="H846" s="15">
        <v>7.0000000000000007E-2</v>
      </c>
      <c r="I846" s="15">
        <v>1.36</v>
      </c>
      <c r="J846" s="15">
        <v>0.63</v>
      </c>
      <c r="K846" s="15">
        <v>1</v>
      </c>
      <c r="L846" s="15"/>
      <c r="M846" s="15"/>
    </row>
    <row r="847" spans="1:13" x14ac:dyDescent="0.25">
      <c r="A847" s="15" t="s">
        <v>2611</v>
      </c>
      <c r="B847" s="15" t="s">
        <v>2612</v>
      </c>
      <c r="C847" s="15" t="s">
        <v>2613</v>
      </c>
      <c r="D847" s="15">
        <v>40851</v>
      </c>
      <c r="E847" s="15">
        <v>15</v>
      </c>
      <c r="F847" s="15">
        <v>3</v>
      </c>
      <c r="G847" s="15">
        <v>3</v>
      </c>
      <c r="H847" s="15">
        <v>2.4E-2</v>
      </c>
      <c r="I847" s="15">
        <v>1.24</v>
      </c>
      <c r="J847" s="15">
        <v>0.65</v>
      </c>
      <c r="K847" s="15">
        <v>1</v>
      </c>
      <c r="L847" s="15"/>
      <c r="M847" s="15"/>
    </row>
    <row r="848" spans="1:13" x14ac:dyDescent="0.25">
      <c r="A848" s="15" t="s">
        <v>2614</v>
      </c>
      <c r="B848" s="15" t="s">
        <v>2615</v>
      </c>
      <c r="C848" s="15" t="s">
        <v>2616</v>
      </c>
      <c r="D848" s="15">
        <v>131577</v>
      </c>
      <c r="E848" s="15">
        <v>7</v>
      </c>
      <c r="F848" s="15">
        <v>2</v>
      </c>
      <c r="G848" s="15">
        <v>3</v>
      </c>
      <c r="H848" s="15">
        <v>7.0000000000000001E-3</v>
      </c>
      <c r="I848" s="15">
        <v>0.72</v>
      </c>
      <c r="J848" s="15">
        <v>1.28</v>
      </c>
      <c r="K848" s="15">
        <v>1</v>
      </c>
      <c r="L848" s="15"/>
      <c r="M848" s="15"/>
    </row>
    <row r="849" spans="1:13" x14ac:dyDescent="0.25">
      <c r="A849" s="15" t="s">
        <v>2617</v>
      </c>
      <c r="B849" s="15" t="s">
        <v>2618</v>
      </c>
      <c r="C849" s="15" t="s">
        <v>839</v>
      </c>
      <c r="D849" s="15">
        <v>64247</v>
      </c>
      <c r="E849" s="15">
        <v>6</v>
      </c>
      <c r="F849" s="15">
        <v>1</v>
      </c>
      <c r="G849" s="15">
        <v>2</v>
      </c>
      <c r="H849" s="15">
        <v>8.0000000000000002E-3</v>
      </c>
      <c r="I849" s="15">
        <v>0.83</v>
      </c>
      <c r="J849" s="15">
        <v>0.78</v>
      </c>
      <c r="K849" s="15">
        <v>1</v>
      </c>
      <c r="L849" s="15"/>
      <c r="M849" s="15"/>
    </row>
    <row r="850" spans="1:13" x14ac:dyDescent="0.25">
      <c r="A850" s="15" t="s">
        <v>2619</v>
      </c>
      <c r="B850" s="15" t="s">
        <v>2620</v>
      </c>
      <c r="C850" s="15" t="s">
        <v>2621</v>
      </c>
      <c r="D850" s="15">
        <v>26186</v>
      </c>
      <c r="E850" s="15">
        <v>15</v>
      </c>
      <c r="F850" s="15">
        <v>3</v>
      </c>
      <c r="G850" s="15">
        <v>3</v>
      </c>
      <c r="H850" s="15">
        <v>0.04</v>
      </c>
      <c r="I850" s="15">
        <v>1.17</v>
      </c>
      <c r="J850" s="15">
        <v>0.46</v>
      </c>
      <c r="K850" s="15">
        <v>1</v>
      </c>
      <c r="L850" s="15"/>
      <c r="M850" s="15"/>
    </row>
    <row r="851" spans="1:13" x14ac:dyDescent="0.25">
      <c r="A851" s="15" t="s">
        <v>2622</v>
      </c>
      <c r="B851" s="15" t="s">
        <v>2623</v>
      </c>
      <c r="C851" s="15" t="s">
        <v>2624</v>
      </c>
      <c r="D851" s="15">
        <v>65776</v>
      </c>
      <c r="E851" s="15">
        <v>12</v>
      </c>
      <c r="F851" s="15">
        <v>3</v>
      </c>
      <c r="G851" s="15">
        <v>3</v>
      </c>
      <c r="H851" s="15">
        <v>2.4E-2</v>
      </c>
      <c r="I851" s="15">
        <v>1.34</v>
      </c>
      <c r="J851" s="15">
        <v>0.77</v>
      </c>
      <c r="K851" s="15">
        <v>1</v>
      </c>
      <c r="L851" s="15"/>
      <c r="M851" s="15"/>
    </row>
    <row r="852" spans="1:13" x14ac:dyDescent="0.25">
      <c r="A852" s="15" t="s">
        <v>2625</v>
      </c>
      <c r="B852" s="15" t="s">
        <v>2626</v>
      </c>
      <c r="C852" s="15" t="s">
        <v>2627</v>
      </c>
      <c r="D852" s="15">
        <v>80002</v>
      </c>
      <c r="E852" s="15">
        <v>16</v>
      </c>
      <c r="F852" s="15">
        <v>2</v>
      </c>
      <c r="G852" s="15">
        <v>2</v>
      </c>
      <c r="H852" s="15">
        <v>0.23499999999999999</v>
      </c>
      <c r="I852" s="15">
        <v>1.19</v>
      </c>
      <c r="J852" s="15">
        <v>0.46</v>
      </c>
      <c r="K852" s="15">
        <v>1</v>
      </c>
      <c r="L852" s="15"/>
      <c r="M852" s="15"/>
    </row>
    <row r="853" spans="1:13" x14ac:dyDescent="0.25">
      <c r="A853" s="15" t="s">
        <v>2628</v>
      </c>
      <c r="B853" s="15" t="s">
        <v>2629</v>
      </c>
      <c r="C853" s="15" t="s">
        <v>2630</v>
      </c>
      <c r="D853" s="15">
        <v>116101</v>
      </c>
      <c r="E853" s="15">
        <v>11</v>
      </c>
      <c r="F853" s="15">
        <v>2</v>
      </c>
      <c r="G853" s="15">
        <v>2</v>
      </c>
      <c r="H853" s="15">
        <v>6.0000000000000001E-3</v>
      </c>
      <c r="I853" s="15">
        <v>0.99</v>
      </c>
      <c r="J853" s="15">
        <v>0.6</v>
      </c>
      <c r="K853" s="15">
        <v>1</v>
      </c>
      <c r="L853" s="15"/>
      <c r="M853" s="15"/>
    </row>
    <row r="854" spans="1:13" x14ac:dyDescent="0.25">
      <c r="A854" s="15" t="s">
        <v>2631</v>
      </c>
      <c r="B854" s="15" t="s">
        <v>2632</v>
      </c>
      <c r="C854" s="15" t="s">
        <v>2633</v>
      </c>
      <c r="D854" s="15">
        <v>35425</v>
      </c>
      <c r="E854" s="15">
        <v>14</v>
      </c>
      <c r="F854" s="15">
        <v>0</v>
      </c>
      <c r="G854" s="15">
        <v>2</v>
      </c>
      <c r="H854" s="15">
        <v>1.0999999999999999E-2</v>
      </c>
      <c r="I854" s="15">
        <v>1.1499999999999999</v>
      </c>
      <c r="J854" s="15">
        <v>0.47</v>
      </c>
      <c r="K854" s="15">
        <v>1</v>
      </c>
      <c r="L854" s="15"/>
      <c r="M854" s="15"/>
    </row>
    <row r="855" spans="1:13" x14ac:dyDescent="0.25">
      <c r="A855" s="15" t="s">
        <v>2634</v>
      </c>
      <c r="B855" s="15" t="s">
        <v>2635</v>
      </c>
      <c r="C855" s="15" t="s">
        <v>2636</v>
      </c>
      <c r="D855" s="15">
        <v>85518</v>
      </c>
      <c r="E855" s="15">
        <v>16</v>
      </c>
      <c r="F855" s="15">
        <v>3</v>
      </c>
      <c r="G855" s="15">
        <v>3</v>
      </c>
      <c r="H855" s="15">
        <v>0.11899999999999999</v>
      </c>
      <c r="I855" s="15">
        <v>1.49</v>
      </c>
      <c r="J855" s="15">
        <v>0.65</v>
      </c>
      <c r="K855" s="15">
        <v>1</v>
      </c>
      <c r="L855" s="15"/>
      <c r="M855" s="15"/>
    </row>
    <row r="856" spans="1:13" x14ac:dyDescent="0.25">
      <c r="A856" s="15" t="s">
        <v>2637</v>
      </c>
      <c r="B856" s="15" t="s">
        <v>2638</v>
      </c>
      <c r="C856" s="15" t="s">
        <v>2639</v>
      </c>
      <c r="D856" s="15">
        <v>81030</v>
      </c>
      <c r="E856" s="15">
        <v>10</v>
      </c>
      <c r="F856" s="15">
        <v>1</v>
      </c>
      <c r="G856" s="15">
        <v>2</v>
      </c>
      <c r="H856" s="15">
        <v>6.0000000000000001E-3</v>
      </c>
      <c r="I856" s="15">
        <v>1.34</v>
      </c>
      <c r="J856" s="15">
        <v>0.81</v>
      </c>
      <c r="K856" s="15">
        <v>1</v>
      </c>
      <c r="L856" s="15"/>
      <c r="M856" s="15"/>
    </row>
    <row r="857" spans="1:13" x14ac:dyDescent="0.25">
      <c r="A857" s="15" t="s">
        <v>2640</v>
      </c>
      <c r="B857" s="15" t="s">
        <v>2641</v>
      </c>
      <c r="C857" s="15" t="s">
        <v>2642</v>
      </c>
      <c r="D857" s="15">
        <v>107675</v>
      </c>
      <c r="E857" s="15">
        <v>16</v>
      </c>
      <c r="F857" s="15">
        <v>3</v>
      </c>
      <c r="G857" s="15">
        <v>3</v>
      </c>
      <c r="H857" s="15">
        <v>2.9000000000000001E-2</v>
      </c>
      <c r="I857" s="15">
        <v>1.0900000000000001</v>
      </c>
      <c r="J857" s="15">
        <v>0.46</v>
      </c>
      <c r="K857" s="15">
        <v>1</v>
      </c>
      <c r="L857" s="15"/>
      <c r="M857" s="15"/>
    </row>
    <row r="858" spans="1:13" x14ac:dyDescent="0.25">
      <c r="A858" s="15" t="s">
        <v>2643</v>
      </c>
      <c r="B858" s="15" t="s">
        <v>2644</v>
      </c>
      <c r="C858" s="15" t="s">
        <v>2645</v>
      </c>
      <c r="D858" s="15">
        <v>61734</v>
      </c>
      <c r="E858" s="15">
        <v>14</v>
      </c>
      <c r="F858" s="15">
        <v>2</v>
      </c>
      <c r="G858" s="15">
        <v>2</v>
      </c>
      <c r="H858" s="15">
        <v>1.2E-2</v>
      </c>
      <c r="I858" s="15">
        <v>1.46</v>
      </c>
      <c r="J858" s="15">
        <v>0.4</v>
      </c>
      <c r="K858" s="15">
        <v>1</v>
      </c>
      <c r="L858" s="15"/>
      <c r="M858" s="15"/>
    </row>
    <row r="859" spans="1:13" x14ac:dyDescent="0.25">
      <c r="A859" s="15" t="s">
        <v>2646</v>
      </c>
      <c r="B859" s="15" t="s">
        <v>2647</v>
      </c>
      <c r="C859" s="15" t="s">
        <v>2648</v>
      </c>
      <c r="D859" s="15">
        <v>26915</v>
      </c>
      <c r="E859" s="15">
        <v>16</v>
      </c>
      <c r="F859" s="15">
        <v>3</v>
      </c>
      <c r="G859" s="15">
        <v>3</v>
      </c>
      <c r="H859" s="15">
        <v>9.7000000000000003E-2</v>
      </c>
      <c r="I859" s="15">
        <v>1.74</v>
      </c>
      <c r="J859" s="15">
        <v>0.68</v>
      </c>
      <c r="K859" s="15">
        <v>1</v>
      </c>
      <c r="L859" s="15"/>
      <c r="M859" s="15"/>
    </row>
    <row r="860" spans="1:13" x14ac:dyDescent="0.25">
      <c r="A860" s="15" t="s">
        <v>2649</v>
      </c>
      <c r="B860" s="15" t="s">
        <v>2650</v>
      </c>
      <c r="C860" s="15" t="s">
        <v>1963</v>
      </c>
      <c r="D860" s="15">
        <v>12291</v>
      </c>
      <c r="E860" s="15">
        <v>16</v>
      </c>
      <c r="F860" s="15">
        <v>3</v>
      </c>
      <c r="G860" s="15">
        <v>3</v>
      </c>
      <c r="H860" s="15">
        <v>0.19400000000000001</v>
      </c>
      <c r="I860" s="15">
        <v>1.3</v>
      </c>
      <c r="J860" s="15">
        <v>0.51</v>
      </c>
      <c r="K860" s="15">
        <v>1</v>
      </c>
      <c r="L860" s="15"/>
      <c r="M860" s="15"/>
    </row>
    <row r="861" spans="1:13" x14ac:dyDescent="0.25">
      <c r="A861" s="15" t="s">
        <v>2651</v>
      </c>
      <c r="B861" s="15" t="s">
        <v>2652</v>
      </c>
      <c r="C861" s="15" t="s">
        <v>2653</v>
      </c>
      <c r="D861" s="15">
        <v>117185</v>
      </c>
      <c r="E861" s="15">
        <v>10</v>
      </c>
      <c r="F861" s="15">
        <v>2</v>
      </c>
      <c r="G861" s="15">
        <v>3</v>
      </c>
      <c r="H861" s="15">
        <v>1.0999999999999999E-2</v>
      </c>
      <c r="I861" s="15">
        <v>1.1000000000000001</v>
      </c>
      <c r="J861" s="15">
        <v>0.77</v>
      </c>
      <c r="K861" s="15">
        <v>1</v>
      </c>
      <c r="L861" s="15"/>
      <c r="M861" s="15"/>
    </row>
    <row r="862" spans="1:13" x14ac:dyDescent="0.25">
      <c r="A862" s="15" t="s">
        <v>2654</v>
      </c>
      <c r="B862" s="15" t="s">
        <v>2655</v>
      </c>
      <c r="C862" s="15" t="s">
        <v>2656</v>
      </c>
      <c r="D862" s="15">
        <v>32654</v>
      </c>
      <c r="E862" s="15">
        <v>15</v>
      </c>
      <c r="F862" s="15">
        <v>2</v>
      </c>
      <c r="G862" s="15">
        <v>3</v>
      </c>
      <c r="H862" s="15">
        <v>2.5999999999999999E-2</v>
      </c>
      <c r="I862" s="15">
        <v>1.25</v>
      </c>
      <c r="J862" s="15">
        <v>0.66</v>
      </c>
      <c r="K862" s="15">
        <v>1</v>
      </c>
      <c r="L862" s="15"/>
      <c r="M862" s="15"/>
    </row>
    <row r="863" spans="1:13" x14ac:dyDescent="0.25">
      <c r="A863" s="15" t="s">
        <v>2657</v>
      </c>
      <c r="B863" s="15" t="s">
        <v>2658</v>
      </c>
      <c r="C863" s="15" t="s">
        <v>2659</v>
      </c>
      <c r="D863" s="15">
        <v>140310</v>
      </c>
      <c r="E863" s="15">
        <v>11</v>
      </c>
      <c r="F863" s="15">
        <v>3</v>
      </c>
      <c r="G863" s="15">
        <v>3</v>
      </c>
      <c r="H863" s="15">
        <v>2.4E-2</v>
      </c>
      <c r="I863" s="15">
        <v>1.22</v>
      </c>
      <c r="J863" s="15">
        <v>0.84</v>
      </c>
      <c r="K863" s="15">
        <v>1</v>
      </c>
      <c r="L863" s="15"/>
      <c r="M863" s="15"/>
    </row>
    <row r="864" spans="1:13" x14ac:dyDescent="0.25">
      <c r="A864" s="15" t="s">
        <v>2660</v>
      </c>
      <c r="B864" s="15" t="s">
        <v>2661</v>
      </c>
      <c r="C864" s="15" t="s">
        <v>2662</v>
      </c>
      <c r="D864" s="15">
        <v>98589</v>
      </c>
      <c r="E864" s="15">
        <v>8</v>
      </c>
      <c r="F864" s="15">
        <v>2</v>
      </c>
      <c r="G864" s="15">
        <v>3</v>
      </c>
      <c r="H864" s="15">
        <v>1.6E-2</v>
      </c>
      <c r="I864" s="15">
        <v>0.75</v>
      </c>
      <c r="J864" s="15">
        <v>1.1100000000000001</v>
      </c>
      <c r="K864" s="15">
        <v>1</v>
      </c>
      <c r="L864" s="15"/>
      <c r="M864" s="15"/>
    </row>
    <row r="865" spans="1:13" x14ac:dyDescent="0.25">
      <c r="A865" s="15" t="s">
        <v>2663</v>
      </c>
      <c r="B865" s="15" t="s">
        <v>2664</v>
      </c>
      <c r="C865" s="15" t="s">
        <v>2665</v>
      </c>
      <c r="D865" s="15">
        <v>21556</v>
      </c>
      <c r="E865" s="15">
        <v>16</v>
      </c>
      <c r="F865" s="15">
        <v>3</v>
      </c>
      <c r="G865" s="15">
        <v>3</v>
      </c>
      <c r="H865" s="15">
        <v>7.4999999999999997E-2</v>
      </c>
      <c r="I865" s="15">
        <v>1.65</v>
      </c>
      <c r="J865" s="15">
        <v>0.61</v>
      </c>
      <c r="K865" s="15">
        <v>1</v>
      </c>
      <c r="L865" s="15"/>
      <c r="M865" s="15"/>
    </row>
    <row r="866" spans="1:13" x14ac:dyDescent="0.25">
      <c r="A866" s="15" t="s">
        <v>2666</v>
      </c>
      <c r="B866" s="15" t="s">
        <v>2667</v>
      </c>
      <c r="C866" s="15" t="s">
        <v>2668</v>
      </c>
      <c r="D866" s="15">
        <v>80768</v>
      </c>
      <c r="E866" s="15">
        <v>16</v>
      </c>
      <c r="F866" s="15">
        <v>3</v>
      </c>
      <c r="G866" s="15">
        <v>3</v>
      </c>
      <c r="H866" s="15">
        <v>0.129</v>
      </c>
      <c r="I866" s="15">
        <v>0.92</v>
      </c>
      <c r="J866" s="15">
        <v>0.12</v>
      </c>
      <c r="K866" s="15">
        <v>0</v>
      </c>
      <c r="L866" s="15"/>
      <c r="M866" s="15"/>
    </row>
    <row r="867" spans="1:13" x14ac:dyDescent="0.25">
      <c r="A867" s="15" t="s">
        <v>2669</v>
      </c>
      <c r="B867" s="15" t="s">
        <v>2670</v>
      </c>
      <c r="C867" s="15" t="s">
        <v>2671</v>
      </c>
      <c r="D867" s="15">
        <v>53240</v>
      </c>
      <c r="E867" s="15">
        <v>16</v>
      </c>
      <c r="F867" s="15">
        <v>3</v>
      </c>
      <c r="G867" s="15">
        <v>3</v>
      </c>
      <c r="H867" s="15">
        <v>9.1999999999999998E-2</v>
      </c>
      <c r="I867" s="15">
        <v>0.99</v>
      </c>
      <c r="J867" s="15">
        <v>0.14000000000000001</v>
      </c>
      <c r="K867" s="15">
        <v>0</v>
      </c>
      <c r="L867" s="15"/>
      <c r="M867" s="15"/>
    </row>
    <row r="868" spans="1:13" x14ac:dyDescent="0.25">
      <c r="A868" s="15" t="s">
        <v>2672</v>
      </c>
      <c r="B868" s="15" t="s">
        <v>2673</v>
      </c>
      <c r="C868" s="15" t="s">
        <v>2674</v>
      </c>
      <c r="D868" s="15">
        <v>54667</v>
      </c>
      <c r="E868" s="15">
        <v>16</v>
      </c>
      <c r="F868" s="15">
        <v>3</v>
      </c>
      <c r="G868" s="15">
        <v>3</v>
      </c>
      <c r="H868" s="15">
        <v>0.122</v>
      </c>
      <c r="I868" s="15">
        <v>1.07</v>
      </c>
      <c r="J868" s="15">
        <v>0.23</v>
      </c>
      <c r="K868" s="15">
        <v>0</v>
      </c>
      <c r="L868" s="15"/>
      <c r="M868" s="15"/>
    </row>
    <row r="869" spans="1:13" x14ac:dyDescent="0.25">
      <c r="A869" s="15" t="s">
        <v>2675</v>
      </c>
      <c r="B869" s="15" t="s">
        <v>216</v>
      </c>
      <c r="C869" s="15" t="s">
        <v>2676</v>
      </c>
      <c r="D869" s="15">
        <v>60448</v>
      </c>
      <c r="E869" s="15">
        <v>16</v>
      </c>
      <c r="F869" s="15">
        <v>1</v>
      </c>
      <c r="G869" s="15">
        <v>3</v>
      </c>
      <c r="H869" s="15">
        <v>1.2E-2</v>
      </c>
      <c r="I869" s="15">
        <v>0.57999999999999996</v>
      </c>
      <c r="J869" s="15">
        <v>0.09</v>
      </c>
      <c r="K869" s="15">
        <v>0</v>
      </c>
      <c r="L869" s="15"/>
      <c r="M869" s="15"/>
    </row>
    <row r="870" spans="1:13" x14ac:dyDescent="0.25">
      <c r="A870" s="15" t="s">
        <v>2677</v>
      </c>
      <c r="B870" s="15" t="s">
        <v>2678</v>
      </c>
      <c r="C870" s="15" t="s">
        <v>2679</v>
      </c>
      <c r="D870" s="15">
        <v>56262</v>
      </c>
      <c r="E870" s="15">
        <v>13</v>
      </c>
      <c r="F870" s="15">
        <v>3</v>
      </c>
      <c r="G870" s="15">
        <v>3</v>
      </c>
      <c r="H870" s="15">
        <v>0.1</v>
      </c>
      <c r="I870" s="15">
        <v>0.75</v>
      </c>
      <c r="J870" s="15">
        <v>0.21</v>
      </c>
      <c r="K870" s="15">
        <v>0</v>
      </c>
      <c r="L870" s="15"/>
      <c r="M870" s="15"/>
    </row>
    <row r="871" spans="1:13" x14ac:dyDescent="0.25">
      <c r="A871" s="15" t="s">
        <v>2680</v>
      </c>
      <c r="B871" s="15" t="s">
        <v>2681</v>
      </c>
      <c r="C871" s="15" t="s">
        <v>2682</v>
      </c>
      <c r="D871" s="15">
        <v>98213</v>
      </c>
      <c r="E871" s="15">
        <v>12</v>
      </c>
      <c r="F871" s="15">
        <v>3</v>
      </c>
      <c r="G871" s="15">
        <v>3</v>
      </c>
      <c r="H871" s="15">
        <v>1.9E-2</v>
      </c>
      <c r="I871" s="15">
        <v>0.22</v>
      </c>
      <c r="J871" s="15">
        <v>0.66</v>
      </c>
      <c r="K871" s="15">
        <v>0</v>
      </c>
      <c r="L871" s="15"/>
      <c r="M871" s="15"/>
    </row>
    <row r="872" spans="1:13" x14ac:dyDescent="0.25">
      <c r="A872" s="15" t="s">
        <v>2683</v>
      </c>
      <c r="B872" s="15" t="s">
        <v>2684</v>
      </c>
      <c r="C872" s="15" t="s">
        <v>2685</v>
      </c>
      <c r="D872" s="15">
        <v>38723</v>
      </c>
      <c r="E872" s="15">
        <v>16</v>
      </c>
      <c r="F872" s="15">
        <v>3</v>
      </c>
      <c r="G872" s="15">
        <v>3</v>
      </c>
      <c r="H872" s="15">
        <v>4.2000000000000003E-2</v>
      </c>
      <c r="I872" s="15">
        <v>1.19</v>
      </c>
      <c r="J872" s="15">
        <v>0.41</v>
      </c>
      <c r="K872" s="15">
        <v>0</v>
      </c>
      <c r="L872" s="15"/>
      <c r="M872" s="15"/>
    </row>
    <row r="873" spans="1:13" x14ac:dyDescent="0.25">
      <c r="A873" s="15" t="s">
        <v>2686</v>
      </c>
      <c r="B873" s="15" t="s">
        <v>2687</v>
      </c>
      <c r="C873" s="15" t="s">
        <v>2087</v>
      </c>
      <c r="D873" s="15">
        <v>11154</v>
      </c>
      <c r="E873" s="15">
        <v>16</v>
      </c>
      <c r="F873" s="15">
        <v>2</v>
      </c>
      <c r="G873" s="15">
        <v>3</v>
      </c>
      <c r="H873" s="15">
        <v>8.5000000000000006E-2</v>
      </c>
      <c r="I873" s="15">
        <v>1.0900000000000001</v>
      </c>
      <c r="J873" s="15">
        <v>0.26</v>
      </c>
      <c r="K873" s="15">
        <v>0</v>
      </c>
      <c r="L873" s="15"/>
      <c r="M873" s="15"/>
    </row>
    <row r="874" spans="1:13" x14ac:dyDescent="0.25">
      <c r="A874" s="15" t="s">
        <v>2688</v>
      </c>
      <c r="B874" s="15" t="s">
        <v>2689</v>
      </c>
      <c r="C874" s="15" t="s">
        <v>2690</v>
      </c>
      <c r="D874" s="15">
        <v>269717</v>
      </c>
      <c r="E874" s="15">
        <v>14</v>
      </c>
      <c r="F874" s="15">
        <v>0</v>
      </c>
      <c r="G874" s="15">
        <v>3</v>
      </c>
      <c r="H874" s="15">
        <v>2E-3</v>
      </c>
      <c r="I874" s="15">
        <v>0.12</v>
      </c>
      <c r="J874" s="15">
        <v>0.49</v>
      </c>
      <c r="K874" s="15">
        <v>0</v>
      </c>
      <c r="L874" s="15"/>
      <c r="M874" s="15"/>
    </row>
    <row r="875" spans="1:13" x14ac:dyDescent="0.25">
      <c r="A875" s="15" t="s">
        <v>2691</v>
      </c>
      <c r="B875" s="15" t="s">
        <v>2692</v>
      </c>
      <c r="C875" s="15" t="s">
        <v>2693</v>
      </c>
      <c r="D875" s="15">
        <v>24591</v>
      </c>
      <c r="E875" s="15">
        <v>16</v>
      </c>
      <c r="F875" s="15">
        <v>3</v>
      </c>
      <c r="G875" s="15">
        <v>3</v>
      </c>
      <c r="H875" s="15">
        <v>0.105</v>
      </c>
      <c r="I875" s="15">
        <v>0.95</v>
      </c>
      <c r="J875" s="15">
        <v>0.2</v>
      </c>
      <c r="K875" s="15">
        <v>0</v>
      </c>
      <c r="L875" s="15"/>
      <c r="M875" s="15"/>
    </row>
    <row r="876" spans="1:13" x14ac:dyDescent="0.25">
      <c r="A876" s="15" t="s">
        <v>2694</v>
      </c>
      <c r="B876" s="15" t="s">
        <v>2695</v>
      </c>
      <c r="C876" s="15" t="s">
        <v>2696</v>
      </c>
      <c r="D876" s="15">
        <v>35548</v>
      </c>
      <c r="E876" s="15">
        <v>16</v>
      </c>
      <c r="F876" s="15">
        <v>3</v>
      </c>
      <c r="G876" s="15">
        <v>3</v>
      </c>
      <c r="H876" s="15">
        <v>0.216</v>
      </c>
      <c r="I876" s="15">
        <v>0.68</v>
      </c>
      <c r="J876" s="15">
        <v>0.62</v>
      </c>
      <c r="K876" s="15">
        <v>0</v>
      </c>
      <c r="L876" s="15"/>
      <c r="M876" s="15"/>
    </row>
    <row r="877" spans="1:13" x14ac:dyDescent="0.25">
      <c r="A877" s="15" t="s">
        <v>2697</v>
      </c>
      <c r="B877" s="15" t="s">
        <v>2698</v>
      </c>
      <c r="C877" s="15" t="s">
        <v>2699</v>
      </c>
      <c r="D877" s="15">
        <v>15017</v>
      </c>
      <c r="E877" s="15">
        <v>16</v>
      </c>
      <c r="F877" s="15">
        <v>3</v>
      </c>
      <c r="G877" s="15">
        <v>3</v>
      </c>
      <c r="H877" s="15">
        <v>0.20599999999999999</v>
      </c>
      <c r="I877" s="15">
        <v>0.97</v>
      </c>
      <c r="J877" s="15">
        <v>0.1</v>
      </c>
      <c r="K877" s="15">
        <v>0</v>
      </c>
      <c r="L877" s="15"/>
      <c r="M877" s="15"/>
    </row>
    <row r="878" spans="1:13" x14ac:dyDescent="0.25">
      <c r="A878" s="15" t="s">
        <v>2700</v>
      </c>
      <c r="B878" s="15" t="s">
        <v>2701</v>
      </c>
      <c r="C878" s="15" t="s">
        <v>2702</v>
      </c>
      <c r="D878" s="15">
        <v>108798</v>
      </c>
      <c r="E878" s="15">
        <v>15</v>
      </c>
      <c r="F878" s="15">
        <v>2</v>
      </c>
      <c r="G878" s="15">
        <v>2</v>
      </c>
      <c r="H878" s="15">
        <v>6.0000000000000001E-3</v>
      </c>
      <c r="I878" s="15">
        <v>0.63</v>
      </c>
      <c r="J878" s="15">
        <v>0.03</v>
      </c>
      <c r="K878" s="15">
        <v>0</v>
      </c>
      <c r="L878" s="15"/>
      <c r="M878" s="15"/>
    </row>
    <row r="879" spans="1:13" x14ac:dyDescent="0.25">
      <c r="A879" s="15" t="s">
        <v>2703</v>
      </c>
      <c r="B879" s="15" t="s">
        <v>2704</v>
      </c>
      <c r="C879" s="15" t="s">
        <v>2705</v>
      </c>
      <c r="D879" s="15">
        <v>49509</v>
      </c>
      <c r="E879" s="15">
        <v>16</v>
      </c>
      <c r="F879" s="15">
        <v>2</v>
      </c>
      <c r="G879" s="15">
        <v>2</v>
      </c>
      <c r="H879" s="15">
        <v>0.155</v>
      </c>
      <c r="I879" s="15">
        <v>0.68</v>
      </c>
      <c r="J879" s="15">
        <v>0.61</v>
      </c>
      <c r="K879" s="15">
        <v>0</v>
      </c>
      <c r="L879" s="15"/>
      <c r="M879" s="15"/>
    </row>
    <row r="880" spans="1:13" x14ac:dyDescent="0.25">
      <c r="A880" s="15" t="s">
        <v>2706</v>
      </c>
      <c r="B880" s="15" t="s">
        <v>2707</v>
      </c>
      <c r="C880" s="15" t="s">
        <v>2708</v>
      </c>
      <c r="D880" s="15">
        <v>32054</v>
      </c>
      <c r="E880" s="15">
        <v>16</v>
      </c>
      <c r="F880" s="15">
        <v>0</v>
      </c>
      <c r="G880" s="15">
        <v>3</v>
      </c>
      <c r="H880" s="15">
        <v>1.2999999999999999E-2</v>
      </c>
      <c r="I880" s="15">
        <v>0.4</v>
      </c>
      <c r="J880" s="15">
        <v>0.01</v>
      </c>
      <c r="K880" s="15">
        <v>0</v>
      </c>
      <c r="L880" s="15"/>
      <c r="M880" s="15"/>
    </row>
    <row r="881" spans="1:13" x14ac:dyDescent="0.25">
      <c r="A881" s="15" t="s">
        <v>2709</v>
      </c>
      <c r="B881" s="15" t="s">
        <v>2710</v>
      </c>
      <c r="C881" s="15" t="s">
        <v>2711</v>
      </c>
      <c r="D881" s="15">
        <v>113292</v>
      </c>
      <c r="E881" s="15">
        <v>12</v>
      </c>
      <c r="F881" s="15">
        <v>3</v>
      </c>
      <c r="G881" s="15">
        <v>3</v>
      </c>
      <c r="H881" s="15">
        <v>1.9E-2</v>
      </c>
      <c r="I881" s="15">
        <v>0.93</v>
      </c>
      <c r="J881" s="15">
        <v>0.52</v>
      </c>
      <c r="K881" s="15">
        <v>0</v>
      </c>
      <c r="L881" s="15"/>
      <c r="M881" s="15"/>
    </row>
    <row r="882" spans="1:13" x14ac:dyDescent="0.25">
      <c r="A882" s="15" t="s">
        <v>2712</v>
      </c>
      <c r="B882" s="15" t="s">
        <v>2713</v>
      </c>
      <c r="C882" s="15" t="s">
        <v>2714</v>
      </c>
      <c r="D882" s="15">
        <v>110372</v>
      </c>
      <c r="E882" s="15">
        <v>16</v>
      </c>
      <c r="F882" s="15">
        <v>3</v>
      </c>
      <c r="G882" s="15">
        <v>3</v>
      </c>
      <c r="H882" s="15">
        <v>4.2000000000000003E-2</v>
      </c>
      <c r="I882" s="15">
        <v>1.02</v>
      </c>
      <c r="J882" s="15">
        <v>0.21</v>
      </c>
      <c r="K882" s="15">
        <v>0</v>
      </c>
      <c r="L882" s="15"/>
      <c r="M882" s="15"/>
    </row>
    <row r="883" spans="1:13" x14ac:dyDescent="0.25">
      <c r="A883" s="15" t="s">
        <v>2715</v>
      </c>
      <c r="B883" s="15" t="s">
        <v>2716</v>
      </c>
      <c r="C883" s="15" t="s">
        <v>2717</v>
      </c>
      <c r="D883" s="15">
        <v>117098</v>
      </c>
      <c r="E883" s="15">
        <v>15</v>
      </c>
      <c r="F883" s="15">
        <v>1</v>
      </c>
      <c r="G883" s="15">
        <v>3</v>
      </c>
      <c r="H883" s="15">
        <v>6.0000000000000001E-3</v>
      </c>
      <c r="I883" s="15">
        <v>0.94</v>
      </c>
      <c r="J883" s="15">
        <v>0.34</v>
      </c>
      <c r="K883" s="15">
        <v>0</v>
      </c>
      <c r="L883" s="15"/>
      <c r="M883" s="15"/>
    </row>
    <row r="884" spans="1:13" x14ac:dyDescent="0.25">
      <c r="A884" s="15" t="s">
        <v>2718</v>
      </c>
      <c r="B884" s="15" t="s">
        <v>2719</v>
      </c>
      <c r="C884" s="15" t="s">
        <v>2720</v>
      </c>
      <c r="D884" s="15">
        <v>112051</v>
      </c>
      <c r="E884" s="15">
        <v>16</v>
      </c>
      <c r="F884" s="15">
        <v>3</v>
      </c>
      <c r="G884" s="15">
        <v>3</v>
      </c>
      <c r="H884" s="15">
        <v>4.2000000000000003E-2</v>
      </c>
      <c r="I884" s="15">
        <v>1.1599999999999999</v>
      </c>
      <c r="J884" s="15">
        <v>0.35</v>
      </c>
      <c r="K884" s="15">
        <v>0</v>
      </c>
      <c r="L884" s="15"/>
      <c r="M884" s="15"/>
    </row>
    <row r="885" spans="1:13" x14ac:dyDescent="0.25">
      <c r="A885" s="15" t="s">
        <v>2721</v>
      </c>
      <c r="B885" s="15" t="s">
        <v>2722</v>
      </c>
      <c r="C885" s="15" t="s">
        <v>2723</v>
      </c>
      <c r="D885" s="15">
        <v>25586</v>
      </c>
      <c r="E885" s="15">
        <v>14</v>
      </c>
      <c r="F885" s="15">
        <v>2</v>
      </c>
      <c r="G885" s="15">
        <v>3</v>
      </c>
      <c r="H885" s="15">
        <v>3.5000000000000003E-2</v>
      </c>
      <c r="I885" s="15">
        <v>0.62</v>
      </c>
      <c r="J885" s="15">
        <v>0.28999999999999998</v>
      </c>
      <c r="K885" s="15">
        <v>0</v>
      </c>
      <c r="L885" s="15"/>
      <c r="M885" s="15"/>
    </row>
    <row r="886" spans="1:13" x14ac:dyDescent="0.25">
      <c r="A886" s="15" t="s">
        <v>2724</v>
      </c>
      <c r="B886" s="15" t="s">
        <v>2725</v>
      </c>
      <c r="C886" s="15" t="s">
        <v>2726</v>
      </c>
      <c r="D886" s="15">
        <v>29103</v>
      </c>
      <c r="E886" s="15">
        <v>16</v>
      </c>
      <c r="F886" s="15">
        <v>3</v>
      </c>
      <c r="G886" s="15">
        <v>3</v>
      </c>
      <c r="H886" s="15">
        <v>0.13300000000000001</v>
      </c>
      <c r="I886" s="15">
        <v>1.01</v>
      </c>
      <c r="J886" s="15">
        <v>0.21</v>
      </c>
      <c r="K886" s="15">
        <v>0</v>
      </c>
      <c r="L886" s="15"/>
      <c r="M886" s="15"/>
    </row>
    <row r="887" spans="1:13" x14ac:dyDescent="0.25">
      <c r="A887" s="15" t="s">
        <v>2727</v>
      </c>
      <c r="B887" s="15" t="s">
        <v>2728</v>
      </c>
      <c r="C887" s="15" t="s">
        <v>2729</v>
      </c>
      <c r="D887" s="15">
        <v>11402</v>
      </c>
      <c r="E887" s="15">
        <v>16</v>
      </c>
      <c r="F887" s="15">
        <v>2</v>
      </c>
      <c r="G887" s="15">
        <v>3</v>
      </c>
      <c r="H887" s="15">
        <v>0.13800000000000001</v>
      </c>
      <c r="I887" s="15">
        <v>0.56000000000000005</v>
      </c>
      <c r="J887" s="15">
        <v>0.14000000000000001</v>
      </c>
      <c r="K887" s="15">
        <v>0</v>
      </c>
      <c r="L887" s="15"/>
      <c r="M887" s="15"/>
    </row>
    <row r="888" spans="1:13" x14ac:dyDescent="0.25">
      <c r="A888" s="15" t="s">
        <v>2730</v>
      </c>
      <c r="B888" s="15" t="s">
        <v>2731</v>
      </c>
      <c r="C888" s="15" t="s">
        <v>2732</v>
      </c>
      <c r="D888" s="15">
        <v>14795</v>
      </c>
      <c r="E888" s="15">
        <v>16</v>
      </c>
      <c r="F888" s="15">
        <v>3</v>
      </c>
      <c r="G888" s="15">
        <v>3</v>
      </c>
      <c r="H888" s="15">
        <v>0.19700000000000001</v>
      </c>
      <c r="I888" s="15">
        <v>0.8</v>
      </c>
      <c r="J888" s="15">
        <v>0.18</v>
      </c>
      <c r="K888" s="15">
        <v>0</v>
      </c>
      <c r="L888" s="15"/>
      <c r="M888" s="15"/>
    </row>
    <row r="889" spans="1:13" x14ac:dyDescent="0.25">
      <c r="A889" s="15" t="s">
        <v>2733</v>
      </c>
      <c r="B889" s="15" t="s">
        <v>2734</v>
      </c>
      <c r="C889" s="15" t="s">
        <v>2735</v>
      </c>
      <c r="D889" s="15">
        <v>27544</v>
      </c>
      <c r="E889" s="15">
        <v>16</v>
      </c>
      <c r="F889" s="15">
        <v>3</v>
      </c>
      <c r="G889" s="15">
        <v>3</v>
      </c>
      <c r="H889" s="15">
        <v>0.35299999999999998</v>
      </c>
      <c r="I889" s="15">
        <v>1.03</v>
      </c>
      <c r="J889" s="15">
        <v>0.15</v>
      </c>
      <c r="K889" s="15">
        <v>0</v>
      </c>
      <c r="L889" s="15"/>
      <c r="M889" s="15"/>
    </row>
    <row r="890" spans="1:13" x14ac:dyDescent="0.25">
      <c r="A890" s="15" t="s">
        <v>2736</v>
      </c>
      <c r="B890" s="15" t="s">
        <v>2737</v>
      </c>
      <c r="C890" s="15" t="s">
        <v>2738</v>
      </c>
      <c r="D890" s="15">
        <v>89533</v>
      </c>
      <c r="E890" s="15">
        <v>12</v>
      </c>
      <c r="F890" s="15">
        <v>2</v>
      </c>
      <c r="G890" s="15">
        <v>2</v>
      </c>
      <c r="H890" s="15">
        <v>1.2E-2</v>
      </c>
      <c r="I890" s="15">
        <v>0.78</v>
      </c>
      <c r="J890" s="15">
        <v>0.15</v>
      </c>
      <c r="K890" s="15">
        <v>0</v>
      </c>
      <c r="L890" s="15"/>
      <c r="M890" s="15"/>
    </row>
    <row r="891" spans="1:13" x14ac:dyDescent="0.25">
      <c r="A891" s="15" t="s">
        <v>2739</v>
      </c>
      <c r="B891" s="15" t="s">
        <v>2740</v>
      </c>
      <c r="C891" s="15" t="s">
        <v>2741</v>
      </c>
      <c r="D891" s="15">
        <v>15259</v>
      </c>
      <c r="E891" s="15">
        <v>16</v>
      </c>
      <c r="F891" s="15">
        <v>2</v>
      </c>
      <c r="G891" s="15">
        <v>3</v>
      </c>
      <c r="H891" s="15">
        <v>8.3000000000000004E-2</v>
      </c>
      <c r="I891" s="15">
        <v>0.74</v>
      </c>
      <c r="J891" s="15">
        <v>0.09</v>
      </c>
      <c r="K891" s="15">
        <v>0</v>
      </c>
      <c r="L891" s="15"/>
      <c r="M891" s="15"/>
    </row>
    <row r="892" spans="1:13" x14ac:dyDescent="0.25">
      <c r="A892" s="15" t="s">
        <v>2742</v>
      </c>
      <c r="B892" s="15" t="s">
        <v>2743</v>
      </c>
      <c r="C892" s="15" t="s">
        <v>2276</v>
      </c>
      <c r="D892" s="15">
        <v>18641</v>
      </c>
      <c r="E892" s="15">
        <v>16</v>
      </c>
      <c r="F892" s="15">
        <v>3</v>
      </c>
      <c r="G892" s="15">
        <v>3</v>
      </c>
      <c r="H892" s="15">
        <v>0.157</v>
      </c>
      <c r="I892" s="15">
        <v>1.23</v>
      </c>
      <c r="J892" s="15">
        <v>0.31</v>
      </c>
      <c r="K892" s="15">
        <v>0</v>
      </c>
      <c r="L892" s="15"/>
      <c r="M892" s="15"/>
    </row>
    <row r="893" spans="1:13" x14ac:dyDescent="0.25">
      <c r="A893" s="15" t="s">
        <v>2744</v>
      </c>
      <c r="B893" s="15" t="s">
        <v>2745</v>
      </c>
      <c r="C893" s="15" t="s">
        <v>2746</v>
      </c>
      <c r="D893" s="15">
        <v>46631</v>
      </c>
      <c r="E893" s="15">
        <v>16</v>
      </c>
      <c r="F893" s="15">
        <v>3</v>
      </c>
      <c r="G893" s="15">
        <v>3</v>
      </c>
      <c r="H893" s="15">
        <v>0.13600000000000001</v>
      </c>
      <c r="I893" s="15">
        <v>0.84</v>
      </c>
      <c r="J893" s="15">
        <v>0.1</v>
      </c>
      <c r="K893" s="15">
        <v>0</v>
      </c>
      <c r="L893" s="15"/>
      <c r="M893" s="15"/>
    </row>
    <row r="894" spans="1:13" x14ac:dyDescent="0.25">
      <c r="A894" s="15" t="s">
        <v>2747</v>
      </c>
      <c r="B894" s="15" t="s">
        <v>2748</v>
      </c>
      <c r="C894" s="15" t="s">
        <v>2749</v>
      </c>
      <c r="D894" s="15">
        <v>60542</v>
      </c>
      <c r="E894" s="15">
        <v>16</v>
      </c>
      <c r="F894" s="15">
        <v>3</v>
      </c>
      <c r="G894" s="15">
        <v>3</v>
      </c>
      <c r="H894" s="15">
        <v>7.4999999999999997E-2</v>
      </c>
      <c r="I894" s="15">
        <v>0.82</v>
      </c>
      <c r="J894" s="15">
        <v>0.14000000000000001</v>
      </c>
      <c r="K894" s="15">
        <v>0</v>
      </c>
      <c r="L894" s="15"/>
      <c r="M894" s="15"/>
    </row>
    <row r="895" spans="1:13" x14ac:dyDescent="0.25">
      <c r="A895" s="15" t="s">
        <v>2750</v>
      </c>
      <c r="B895" s="15" t="s">
        <v>2751</v>
      </c>
      <c r="C895" s="15" t="s">
        <v>2752</v>
      </c>
      <c r="D895" s="15">
        <v>115546</v>
      </c>
      <c r="E895" s="15">
        <v>14</v>
      </c>
      <c r="F895" s="15">
        <v>1</v>
      </c>
      <c r="G895" s="15">
        <v>2</v>
      </c>
      <c r="H895" s="15">
        <v>5.0000000000000001E-3</v>
      </c>
      <c r="I895" s="15">
        <v>0.98</v>
      </c>
      <c r="J895" s="15">
        <v>0.16</v>
      </c>
      <c r="K895" s="15">
        <v>0</v>
      </c>
      <c r="L895" s="15"/>
      <c r="M895" s="15"/>
    </row>
    <row r="896" spans="1:13" x14ac:dyDescent="0.25">
      <c r="A896" s="15" t="s">
        <v>2753</v>
      </c>
      <c r="B896" s="15" t="s">
        <v>2754</v>
      </c>
      <c r="C896" s="15" t="s">
        <v>2755</v>
      </c>
      <c r="D896" s="15">
        <v>20610</v>
      </c>
      <c r="E896" s="15">
        <v>16</v>
      </c>
      <c r="F896" s="15">
        <v>3</v>
      </c>
      <c r="G896" s="15">
        <v>3</v>
      </c>
      <c r="H896" s="15">
        <v>0.33600000000000002</v>
      </c>
      <c r="I896" s="15">
        <v>0.91</v>
      </c>
      <c r="J896" s="15">
        <v>0.13</v>
      </c>
      <c r="K896" s="15">
        <v>0</v>
      </c>
      <c r="L896" s="15"/>
      <c r="M896" s="15"/>
    </row>
    <row r="897" spans="1:13" x14ac:dyDescent="0.25">
      <c r="A897" s="15" t="s">
        <v>2756</v>
      </c>
      <c r="B897" s="15" t="s">
        <v>2757</v>
      </c>
      <c r="C897" s="15" t="s">
        <v>2758</v>
      </c>
      <c r="D897" s="15">
        <v>46649</v>
      </c>
      <c r="E897" s="15">
        <v>14</v>
      </c>
      <c r="F897" s="15">
        <v>0</v>
      </c>
      <c r="G897" s="15">
        <v>2</v>
      </c>
      <c r="H897" s="15">
        <v>8.0000000000000002E-3</v>
      </c>
      <c r="I897" s="15">
        <v>1.06</v>
      </c>
      <c r="J897" s="15">
        <v>0.39</v>
      </c>
      <c r="K897" s="15">
        <v>0</v>
      </c>
      <c r="L897" s="15"/>
      <c r="M897" s="15"/>
    </row>
    <row r="898" spans="1:13" x14ac:dyDescent="0.25">
      <c r="A898" s="15" t="s">
        <v>2759</v>
      </c>
      <c r="B898" s="15" t="s">
        <v>287</v>
      </c>
      <c r="C898" s="15" t="s">
        <v>2760</v>
      </c>
      <c r="D898" s="15">
        <v>49193</v>
      </c>
      <c r="E898" s="15">
        <v>14</v>
      </c>
      <c r="F898" s="15">
        <v>0</v>
      </c>
      <c r="G898" s="15">
        <v>2</v>
      </c>
      <c r="H898" s="15">
        <v>8.0000000000000002E-3</v>
      </c>
      <c r="I898" s="15">
        <v>1.05</v>
      </c>
      <c r="J898" s="15">
        <v>0.19</v>
      </c>
      <c r="K898" s="15">
        <v>0</v>
      </c>
      <c r="L898" s="15"/>
      <c r="M898" s="15"/>
    </row>
    <row r="899" spans="1:13" x14ac:dyDescent="0.25">
      <c r="A899" s="15" t="s">
        <v>2761</v>
      </c>
      <c r="B899" s="15" t="s">
        <v>2762</v>
      </c>
      <c r="C899" s="15" t="s">
        <v>2763</v>
      </c>
      <c r="D899" s="15">
        <v>38348</v>
      </c>
      <c r="E899" s="15">
        <v>16</v>
      </c>
      <c r="F899" s="15">
        <v>3</v>
      </c>
      <c r="G899" s="15">
        <v>3</v>
      </c>
      <c r="H899" s="15">
        <v>5.2999999999999999E-2</v>
      </c>
      <c r="I899" s="15">
        <v>1.01</v>
      </c>
      <c r="J899" s="15">
        <v>0.17</v>
      </c>
      <c r="K899" s="15">
        <v>0</v>
      </c>
      <c r="L899" s="15"/>
      <c r="M899" s="15"/>
    </row>
    <row r="900" spans="1:13" x14ac:dyDescent="0.25">
      <c r="A900" s="15" t="s">
        <v>2764</v>
      </c>
      <c r="B900" s="15" t="s">
        <v>2765</v>
      </c>
      <c r="C900" s="15" t="s">
        <v>2766</v>
      </c>
      <c r="D900" s="15">
        <v>61648</v>
      </c>
      <c r="E900" s="15">
        <v>16</v>
      </c>
      <c r="F900" s="15">
        <v>1</v>
      </c>
      <c r="G900" s="15">
        <v>3</v>
      </c>
      <c r="H900" s="15">
        <v>1.2E-2</v>
      </c>
      <c r="I900" s="15">
        <v>0.68</v>
      </c>
      <c r="J900" s="15">
        <v>0.23</v>
      </c>
      <c r="K900" s="15">
        <v>0</v>
      </c>
      <c r="L900" s="15"/>
      <c r="M900" s="15"/>
    </row>
    <row r="901" spans="1:13" x14ac:dyDescent="0.25">
      <c r="A901" s="15" t="s">
        <v>2767</v>
      </c>
      <c r="B901" s="15" t="s">
        <v>2768</v>
      </c>
      <c r="C901" s="15" t="s">
        <v>2769</v>
      </c>
      <c r="D901" s="15">
        <v>31908</v>
      </c>
      <c r="E901" s="15">
        <v>16</v>
      </c>
      <c r="F901" s="15">
        <v>3</v>
      </c>
      <c r="G901" s="15">
        <v>3</v>
      </c>
      <c r="H901" s="15">
        <v>5.6000000000000001E-2</v>
      </c>
      <c r="I901" s="15">
        <v>0.71</v>
      </c>
      <c r="J901" s="15">
        <v>7.0000000000000007E-2</v>
      </c>
      <c r="K901" s="15">
        <v>0</v>
      </c>
      <c r="L901" s="15"/>
      <c r="M901" s="15"/>
    </row>
    <row r="902" spans="1:13" x14ac:dyDescent="0.25">
      <c r="A902" s="15" t="s">
        <v>2770</v>
      </c>
      <c r="B902" s="15" t="s">
        <v>2771</v>
      </c>
      <c r="C902" s="15" t="s">
        <v>2772</v>
      </c>
      <c r="D902" s="15">
        <v>61420</v>
      </c>
      <c r="E902" s="15">
        <v>16</v>
      </c>
      <c r="F902" s="15">
        <v>3</v>
      </c>
      <c r="G902" s="15">
        <v>3</v>
      </c>
      <c r="H902" s="15">
        <v>2.3E-2</v>
      </c>
      <c r="I902" s="15">
        <v>0.97</v>
      </c>
      <c r="J902" s="15">
        <v>0.27</v>
      </c>
      <c r="K902" s="15">
        <v>0</v>
      </c>
      <c r="L902" s="15"/>
      <c r="M902" s="15"/>
    </row>
    <row r="903" spans="1:13" x14ac:dyDescent="0.25">
      <c r="A903" s="15" t="s">
        <v>2773</v>
      </c>
      <c r="B903" s="15" t="s">
        <v>2774</v>
      </c>
      <c r="C903" s="15" t="s">
        <v>2775</v>
      </c>
      <c r="D903" s="15">
        <v>42593</v>
      </c>
      <c r="E903" s="15">
        <v>16</v>
      </c>
      <c r="F903" s="15">
        <v>0</v>
      </c>
      <c r="G903" s="15">
        <v>2</v>
      </c>
      <c r="H903" s="15">
        <v>8.9999999999999993E-3</v>
      </c>
      <c r="I903" s="15">
        <v>0.48</v>
      </c>
      <c r="J903" s="15">
        <v>0.18</v>
      </c>
      <c r="K903" s="15">
        <v>0</v>
      </c>
      <c r="L903" s="15"/>
      <c r="M903" s="15"/>
    </row>
    <row r="904" spans="1:13" x14ac:dyDescent="0.25">
      <c r="A904" s="15" t="s">
        <v>2776</v>
      </c>
      <c r="B904" s="15" t="s">
        <v>2777</v>
      </c>
      <c r="C904" s="15" t="s">
        <v>2778</v>
      </c>
      <c r="D904" s="15">
        <v>24901</v>
      </c>
      <c r="E904" s="15">
        <v>16</v>
      </c>
      <c r="F904" s="15">
        <v>3</v>
      </c>
      <c r="G904" s="15">
        <v>3</v>
      </c>
      <c r="H904" s="15">
        <v>0.13100000000000001</v>
      </c>
      <c r="I904" s="15">
        <v>0.85</v>
      </c>
      <c r="J904" s="15">
        <v>0.17</v>
      </c>
      <c r="K904" s="15">
        <v>0</v>
      </c>
      <c r="L904" s="15"/>
      <c r="M904" s="15"/>
    </row>
    <row r="905" spans="1:13" x14ac:dyDescent="0.25">
      <c r="A905" s="15" t="s">
        <v>2779</v>
      </c>
      <c r="B905" s="15" t="s">
        <v>2780</v>
      </c>
      <c r="C905" s="15" t="s">
        <v>2781</v>
      </c>
      <c r="D905" s="15">
        <v>125846</v>
      </c>
      <c r="E905" s="15">
        <v>15</v>
      </c>
      <c r="F905" s="15">
        <v>1</v>
      </c>
      <c r="G905" s="15">
        <v>2</v>
      </c>
      <c r="H905" s="15">
        <v>4.0000000000000001E-3</v>
      </c>
      <c r="I905" s="15">
        <v>0.72</v>
      </c>
      <c r="J905" s="15">
        <v>0.01</v>
      </c>
      <c r="K905" s="15">
        <v>0</v>
      </c>
      <c r="L905" s="15"/>
      <c r="M905" s="15"/>
    </row>
    <row r="906" spans="1:13" x14ac:dyDescent="0.25">
      <c r="A906" s="15" t="s">
        <v>2782</v>
      </c>
      <c r="B906" s="15" t="s">
        <v>2783</v>
      </c>
      <c r="C906" s="15" t="s">
        <v>2784</v>
      </c>
      <c r="D906" s="15">
        <v>40720</v>
      </c>
      <c r="E906" s="15">
        <v>16</v>
      </c>
      <c r="F906" s="15">
        <v>3</v>
      </c>
      <c r="G906" s="15">
        <v>3</v>
      </c>
      <c r="H906" s="15">
        <v>5.5E-2</v>
      </c>
      <c r="I906" s="15">
        <v>0.94</v>
      </c>
      <c r="J906" s="15">
        <v>0.16</v>
      </c>
      <c r="K906" s="15">
        <v>0</v>
      </c>
      <c r="L906" s="15"/>
      <c r="M906" s="15"/>
    </row>
    <row r="907" spans="1:13" x14ac:dyDescent="0.25">
      <c r="A907" s="15" t="s">
        <v>2785</v>
      </c>
      <c r="B907" s="15" t="s">
        <v>2786</v>
      </c>
      <c r="C907" s="15" t="s">
        <v>2787</v>
      </c>
      <c r="D907" s="15">
        <v>68680</v>
      </c>
      <c r="E907" s="15">
        <v>16</v>
      </c>
      <c r="F907" s="15">
        <v>3</v>
      </c>
      <c r="G907" s="15">
        <v>3</v>
      </c>
      <c r="H907" s="15">
        <v>0.88400000000000001</v>
      </c>
      <c r="I907" s="15">
        <v>1.08</v>
      </c>
      <c r="J907" s="15">
        <v>0.23</v>
      </c>
      <c r="K907" s="15">
        <v>0</v>
      </c>
      <c r="L907" s="15"/>
      <c r="M907" s="15"/>
    </row>
    <row r="908" spans="1:13" x14ac:dyDescent="0.25">
      <c r="A908" s="15" t="s">
        <v>2788</v>
      </c>
      <c r="B908" s="15" t="s">
        <v>2789</v>
      </c>
      <c r="C908" s="15" t="s">
        <v>2790</v>
      </c>
      <c r="D908" s="15">
        <v>42333</v>
      </c>
      <c r="E908" s="15">
        <v>15</v>
      </c>
      <c r="F908" s="15">
        <v>0</v>
      </c>
      <c r="G908" s="15">
        <v>2</v>
      </c>
      <c r="H908" s="15">
        <v>8.9999999999999993E-3</v>
      </c>
      <c r="I908" s="15">
        <v>0.77</v>
      </c>
      <c r="J908" s="15">
        <v>0.23</v>
      </c>
      <c r="K908" s="15">
        <v>0</v>
      </c>
      <c r="L908" s="15"/>
      <c r="M908" s="15"/>
    </row>
    <row r="909" spans="1:13" x14ac:dyDescent="0.25">
      <c r="A909" s="15" t="s">
        <v>2791</v>
      </c>
      <c r="B909" s="15" t="s">
        <v>2792</v>
      </c>
      <c r="C909" s="15" t="s">
        <v>2793</v>
      </c>
      <c r="D909" s="15">
        <v>124220</v>
      </c>
      <c r="E909" s="15">
        <v>16</v>
      </c>
      <c r="F909" s="15">
        <v>2</v>
      </c>
      <c r="G909" s="15">
        <v>2</v>
      </c>
      <c r="H909" s="15">
        <v>6.0000000000000001E-3</v>
      </c>
      <c r="I909" s="15">
        <v>0.23</v>
      </c>
      <c r="J909" s="15">
        <v>0.67</v>
      </c>
      <c r="K909" s="15">
        <v>0</v>
      </c>
      <c r="L909" s="15"/>
      <c r="M909" s="15"/>
    </row>
    <row r="910" spans="1:13" x14ac:dyDescent="0.25">
      <c r="A910" s="15" t="s">
        <v>2794</v>
      </c>
      <c r="B910" s="15" t="s">
        <v>2795</v>
      </c>
      <c r="C910" s="15" t="s">
        <v>2796</v>
      </c>
      <c r="D910" s="15">
        <v>35725</v>
      </c>
      <c r="E910" s="15">
        <v>16</v>
      </c>
      <c r="F910" s="15">
        <v>3</v>
      </c>
      <c r="G910" s="15">
        <v>3</v>
      </c>
      <c r="H910" s="15">
        <v>9.2999999999999999E-2</v>
      </c>
      <c r="I910" s="15">
        <v>0.87</v>
      </c>
      <c r="J910" s="15">
        <v>0.03</v>
      </c>
      <c r="K910" s="15">
        <v>0</v>
      </c>
      <c r="L910" s="15"/>
      <c r="M910" s="15"/>
    </row>
    <row r="911" spans="1:13" x14ac:dyDescent="0.25">
      <c r="A911" s="15" t="s">
        <v>2797</v>
      </c>
      <c r="B911" s="15" t="s">
        <v>2798</v>
      </c>
      <c r="C911" s="15" t="s">
        <v>2799</v>
      </c>
      <c r="D911" s="15">
        <v>68633</v>
      </c>
      <c r="E911" s="15">
        <v>16</v>
      </c>
      <c r="F911" s="15">
        <v>3</v>
      </c>
      <c r="G911" s="15">
        <v>3</v>
      </c>
      <c r="H911" s="15">
        <v>2.8000000000000001E-2</v>
      </c>
      <c r="I911" s="15">
        <v>1.04</v>
      </c>
      <c r="J911" s="15">
        <v>0.39</v>
      </c>
      <c r="K911" s="15">
        <v>0</v>
      </c>
      <c r="L911" s="15"/>
      <c r="M911" s="15"/>
    </row>
    <row r="912" spans="1:13" x14ac:dyDescent="0.25">
      <c r="A912" s="15" t="s">
        <v>2800</v>
      </c>
      <c r="B912" s="15" t="s">
        <v>2801</v>
      </c>
      <c r="C912" s="15" t="s">
        <v>2802</v>
      </c>
      <c r="D912" s="15">
        <v>26136</v>
      </c>
      <c r="E912" s="15">
        <v>16</v>
      </c>
      <c r="F912" s="15">
        <v>0</v>
      </c>
      <c r="G912" s="15">
        <v>3</v>
      </c>
      <c r="H912" s="15">
        <v>2.1000000000000001E-2</v>
      </c>
      <c r="I912" s="15">
        <v>0.54</v>
      </c>
      <c r="J912" s="15">
        <v>0.2</v>
      </c>
      <c r="K912" s="15">
        <v>0</v>
      </c>
      <c r="L912" s="15"/>
      <c r="M912" s="15"/>
    </row>
    <row r="913" spans="1:13" x14ac:dyDescent="0.25">
      <c r="A913" s="15" t="s">
        <v>2803</v>
      </c>
      <c r="B913" s="15" t="s">
        <v>2804</v>
      </c>
      <c r="C913" s="15" t="s">
        <v>2805</v>
      </c>
      <c r="D913" s="15">
        <v>54278</v>
      </c>
      <c r="E913" s="15">
        <v>16</v>
      </c>
      <c r="F913" s="15">
        <v>3</v>
      </c>
      <c r="G913" s="15">
        <v>3</v>
      </c>
      <c r="H913" s="15">
        <v>6.5000000000000002E-2</v>
      </c>
      <c r="I913" s="15">
        <v>0.33</v>
      </c>
      <c r="J913" s="15">
        <v>0.33</v>
      </c>
      <c r="K913" s="15">
        <v>0</v>
      </c>
      <c r="L913" s="15"/>
      <c r="M913" s="15"/>
    </row>
    <row r="914" spans="1:13" x14ac:dyDescent="0.25">
      <c r="A914" s="15" t="s">
        <v>2806</v>
      </c>
      <c r="B914" s="15" t="s">
        <v>2807</v>
      </c>
      <c r="C914" s="15" t="s">
        <v>2772</v>
      </c>
      <c r="D914" s="15">
        <v>67076</v>
      </c>
      <c r="E914" s="15">
        <v>15</v>
      </c>
      <c r="F914" s="15">
        <v>1</v>
      </c>
      <c r="G914" s="15">
        <v>2</v>
      </c>
      <c r="H914" s="15">
        <v>8.0000000000000002E-3</v>
      </c>
      <c r="I914" s="15">
        <v>0.56000000000000005</v>
      </c>
      <c r="J914" s="15">
        <v>0.04</v>
      </c>
      <c r="K914" s="15">
        <v>0</v>
      </c>
      <c r="L914" s="15"/>
      <c r="M914" s="15"/>
    </row>
    <row r="915" spans="1:13" x14ac:dyDescent="0.25">
      <c r="A915" s="15" t="s">
        <v>2808</v>
      </c>
      <c r="B915" s="15" t="s">
        <v>2809</v>
      </c>
      <c r="C915" s="15" t="s">
        <v>2810</v>
      </c>
      <c r="D915" s="15">
        <v>246950</v>
      </c>
      <c r="E915" s="15">
        <v>16</v>
      </c>
      <c r="F915" s="15">
        <v>0</v>
      </c>
      <c r="G915" s="15">
        <v>2</v>
      </c>
      <c r="H915" s="15">
        <v>2E-3</v>
      </c>
      <c r="I915" s="15">
        <v>0.16</v>
      </c>
      <c r="J915" s="15">
        <v>0.72</v>
      </c>
      <c r="K915" s="15">
        <v>0</v>
      </c>
      <c r="L915" s="15"/>
      <c r="M915" s="15"/>
    </row>
    <row r="916" spans="1:13" x14ac:dyDescent="0.25">
      <c r="A916" s="15" t="s">
        <v>2811</v>
      </c>
      <c r="B916" s="15" t="s">
        <v>2812</v>
      </c>
      <c r="C916" s="15" t="s">
        <v>2813</v>
      </c>
      <c r="D916" s="15">
        <v>131770</v>
      </c>
      <c r="E916" s="15">
        <v>9</v>
      </c>
      <c r="F916" s="15">
        <v>0</v>
      </c>
      <c r="G916" s="15">
        <v>2</v>
      </c>
      <c r="H916" s="15">
        <v>3.0000000000000001E-3</v>
      </c>
      <c r="I916" s="15">
        <v>0.16</v>
      </c>
      <c r="J916" s="15">
        <v>0.3</v>
      </c>
      <c r="K916" s="15">
        <v>0</v>
      </c>
      <c r="L916" s="15"/>
      <c r="M916" s="15"/>
    </row>
    <row r="917" spans="1:13" x14ac:dyDescent="0.25">
      <c r="A917" s="15" t="s">
        <v>2814</v>
      </c>
      <c r="B917" s="15" t="s">
        <v>2815</v>
      </c>
      <c r="C917" s="15" t="s">
        <v>2816</v>
      </c>
      <c r="D917" s="15">
        <v>28897</v>
      </c>
      <c r="E917" s="15">
        <v>16</v>
      </c>
      <c r="F917" s="15">
        <v>3</v>
      </c>
      <c r="G917" s="15">
        <v>3</v>
      </c>
      <c r="H917" s="15">
        <v>0.113</v>
      </c>
      <c r="I917" s="15">
        <v>0.78</v>
      </c>
      <c r="J917" s="15">
        <v>0.14000000000000001</v>
      </c>
      <c r="K917" s="15">
        <v>0</v>
      </c>
      <c r="L917" s="15"/>
      <c r="M917" s="15"/>
    </row>
    <row r="918" spans="1:13" x14ac:dyDescent="0.25">
      <c r="A918" s="15" t="s">
        <v>2817</v>
      </c>
      <c r="B918" s="15" t="s">
        <v>2818</v>
      </c>
      <c r="C918" s="15" t="s">
        <v>2819</v>
      </c>
      <c r="D918" s="15">
        <v>21182</v>
      </c>
      <c r="E918" s="15">
        <v>16</v>
      </c>
      <c r="F918" s="15">
        <v>1</v>
      </c>
      <c r="G918" s="15">
        <v>3</v>
      </c>
      <c r="H918" s="15">
        <v>3.3000000000000002E-2</v>
      </c>
      <c r="I918" s="15">
        <v>0.87</v>
      </c>
      <c r="J918" s="15">
        <v>0.28000000000000003</v>
      </c>
      <c r="K918" s="15">
        <v>0</v>
      </c>
      <c r="L918" s="15"/>
      <c r="M918" s="15"/>
    </row>
    <row r="919" spans="1:13" x14ac:dyDescent="0.25">
      <c r="A919" s="15" t="s">
        <v>2820</v>
      </c>
      <c r="B919" s="15" t="s">
        <v>2821</v>
      </c>
      <c r="C919" s="15" t="s">
        <v>2822</v>
      </c>
      <c r="D919" s="15">
        <v>17534</v>
      </c>
      <c r="E919" s="15">
        <v>16</v>
      </c>
      <c r="F919" s="15">
        <v>3</v>
      </c>
      <c r="G919" s="15">
        <v>3</v>
      </c>
      <c r="H919" s="15">
        <v>0.16900000000000001</v>
      </c>
      <c r="I919" s="15">
        <v>0.62</v>
      </c>
      <c r="J919" s="15">
        <v>0.73</v>
      </c>
      <c r="K919" s="15">
        <v>0</v>
      </c>
      <c r="L919" s="15"/>
      <c r="M919" s="15"/>
    </row>
    <row r="920" spans="1:13" x14ac:dyDescent="0.25">
      <c r="A920" s="15" t="s">
        <v>2823</v>
      </c>
      <c r="B920" s="15" t="s">
        <v>2824</v>
      </c>
      <c r="C920" s="15" t="s">
        <v>2825</v>
      </c>
      <c r="D920" s="15">
        <v>12386</v>
      </c>
      <c r="E920" s="15">
        <v>16</v>
      </c>
      <c r="F920" s="15">
        <v>3</v>
      </c>
      <c r="G920" s="15">
        <v>3</v>
      </c>
      <c r="H920" s="15">
        <v>0.21099999999999999</v>
      </c>
      <c r="I920" s="15">
        <v>1.23</v>
      </c>
      <c r="J920" s="15">
        <v>0.35</v>
      </c>
      <c r="K920" s="15">
        <v>0</v>
      </c>
      <c r="L920" s="15"/>
      <c r="M920" s="15"/>
    </row>
    <row r="921" spans="1:13" x14ac:dyDescent="0.25">
      <c r="A921" s="15" t="s">
        <v>2826</v>
      </c>
      <c r="B921" s="15" t="s">
        <v>2827</v>
      </c>
      <c r="C921" s="15" t="s">
        <v>2828</v>
      </c>
      <c r="D921" s="15">
        <v>39707</v>
      </c>
      <c r="E921" s="15">
        <v>16</v>
      </c>
      <c r="F921" s="15">
        <v>3</v>
      </c>
      <c r="G921" s="15">
        <v>3</v>
      </c>
      <c r="H921" s="15">
        <v>3.5999999999999997E-2</v>
      </c>
      <c r="I921" s="15">
        <v>1.1599999999999999</v>
      </c>
      <c r="J921" s="15">
        <v>0.37</v>
      </c>
      <c r="K921" s="15">
        <v>0</v>
      </c>
      <c r="L921" s="15"/>
      <c r="M921" s="15"/>
    </row>
    <row r="922" spans="1:13" x14ac:dyDescent="0.25">
      <c r="A922" s="15" t="s">
        <v>2829</v>
      </c>
      <c r="B922" s="15" t="s">
        <v>2830</v>
      </c>
      <c r="C922" s="15" t="s">
        <v>2831</v>
      </c>
      <c r="D922" s="15">
        <v>63131</v>
      </c>
      <c r="E922" s="15">
        <v>16</v>
      </c>
      <c r="F922" s="15">
        <v>3</v>
      </c>
      <c r="G922" s="15">
        <v>3</v>
      </c>
      <c r="H922" s="15">
        <v>2.7E-2</v>
      </c>
      <c r="I922" s="15">
        <v>0.92</v>
      </c>
      <c r="J922" s="15">
        <v>0.28000000000000003</v>
      </c>
      <c r="K922" s="15">
        <v>0</v>
      </c>
      <c r="L922" s="15"/>
      <c r="M922" s="15"/>
    </row>
    <row r="923" spans="1:13" x14ac:dyDescent="0.25">
      <c r="A923" s="15" t="s">
        <v>2832</v>
      </c>
      <c r="B923" s="15" t="s">
        <v>2833</v>
      </c>
      <c r="C923" s="15" t="s">
        <v>2834</v>
      </c>
      <c r="D923" s="15">
        <v>16282</v>
      </c>
      <c r="E923" s="15">
        <v>16</v>
      </c>
      <c r="F923" s="15">
        <v>2</v>
      </c>
      <c r="G923" s="15">
        <v>3</v>
      </c>
      <c r="H923" s="15">
        <v>0.12</v>
      </c>
      <c r="I923" s="15">
        <v>0.81</v>
      </c>
      <c r="J923" s="15">
        <v>7.0000000000000007E-2</v>
      </c>
      <c r="K923" s="15">
        <v>0</v>
      </c>
      <c r="L923" s="15"/>
      <c r="M923" s="15"/>
    </row>
    <row r="924" spans="1:13" x14ac:dyDescent="0.25">
      <c r="A924" s="15" t="s">
        <v>2835</v>
      </c>
      <c r="B924" s="15" t="s">
        <v>2836</v>
      </c>
      <c r="C924" s="15" t="s">
        <v>2837</v>
      </c>
      <c r="D924" s="15">
        <v>17660</v>
      </c>
      <c r="E924" s="15">
        <v>16</v>
      </c>
      <c r="F924" s="15">
        <v>3</v>
      </c>
      <c r="G924" s="15">
        <v>3</v>
      </c>
      <c r="H924" s="15">
        <v>0.49099999999999999</v>
      </c>
      <c r="I924" s="15">
        <v>1</v>
      </c>
      <c r="J924" s="15">
        <v>0.21</v>
      </c>
      <c r="K924" s="15">
        <v>0</v>
      </c>
      <c r="L924" s="15"/>
      <c r="M924" s="15"/>
    </row>
    <row r="925" spans="1:13" x14ac:dyDescent="0.25">
      <c r="A925" s="15" t="s">
        <v>2838</v>
      </c>
      <c r="B925" s="15" t="s">
        <v>2839</v>
      </c>
      <c r="C925" s="15" t="s">
        <v>2840</v>
      </c>
      <c r="D925" s="15">
        <v>43331</v>
      </c>
      <c r="E925" s="15">
        <v>16</v>
      </c>
      <c r="F925" s="15">
        <v>3</v>
      </c>
      <c r="G925" s="15">
        <v>3</v>
      </c>
      <c r="H925" s="15">
        <v>5.7000000000000002E-2</v>
      </c>
      <c r="I925" s="15">
        <v>0.88</v>
      </c>
      <c r="J925" s="15">
        <v>0.17</v>
      </c>
      <c r="K925" s="15">
        <v>0</v>
      </c>
      <c r="L925" s="15"/>
      <c r="M925" s="15"/>
    </row>
    <row r="926" spans="1:13" x14ac:dyDescent="0.25">
      <c r="A926" s="15" t="s">
        <v>2841</v>
      </c>
      <c r="B926" s="15" t="s">
        <v>2842</v>
      </c>
      <c r="C926" s="15" t="s">
        <v>2843</v>
      </c>
      <c r="D926" s="15">
        <v>166168</v>
      </c>
      <c r="E926" s="15">
        <v>13</v>
      </c>
      <c r="F926" s="15">
        <v>3</v>
      </c>
      <c r="G926" s="15">
        <v>3</v>
      </c>
      <c r="H926" s="15">
        <v>1.4999999999999999E-2</v>
      </c>
      <c r="I926" s="15">
        <v>0.17</v>
      </c>
      <c r="J926" s="15">
        <v>0.08</v>
      </c>
      <c r="K926" s="15">
        <v>0</v>
      </c>
      <c r="L926" s="15"/>
      <c r="M926" s="15"/>
    </row>
    <row r="927" spans="1:13" x14ac:dyDescent="0.25">
      <c r="A927" s="15" t="s">
        <v>2844</v>
      </c>
      <c r="B927" s="15" t="s">
        <v>2845</v>
      </c>
      <c r="C927" s="15" t="s">
        <v>1791</v>
      </c>
      <c r="D927" s="15">
        <v>33527</v>
      </c>
      <c r="E927" s="15">
        <v>16</v>
      </c>
      <c r="F927" s="15">
        <v>2</v>
      </c>
      <c r="G927" s="15">
        <v>2</v>
      </c>
      <c r="H927" s="15">
        <v>0.03</v>
      </c>
      <c r="I927" s="15">
        <v>0.81</v>
      </c>
      <c r="J927" s="15">
        <v>0.2</v>
      </c>
      <c r="K927" s="15">
        <v>0</v>
      </c>
      <c r="L927" s="15"/>
      <c r="M927" s="15"/>
    </row>
    <row r="928" spans="1:13" x14ac:dyDescent="0.25">
      <c r="A928" s="15" t="s">
        <v>2846</v>
      </c>
      <c r="B928" s="15" t="s">
        <v>2847</v>
      </c>
      <c r="C928" s="15" t="s">
        <v>2848</v>
      </c>
      <c r="D928" s="15">
        <v>59347</v>
      </c>
      <c r="E928" s="15">
        <v>16</v>
      </c>
      <c r="F928" s="15">
        <v>3</v>
      </c>
      <c r="G928" s="15">
        <v>3</v>
      </c>
      <c r="H928" s="15">
        <v>5.0999999999999997E-2</v>
      </c>
      <c r="I928" s="15">
        <v>0.83</v>
      </c>
      <c r="J928" s="15">
        <v>0.09</v>
      </c>
      <c r="K928" s="15">
        <v>0</v>
      </c>
      <c r="L928" s="15"/>
      <c r="M928" s="15"/>
    </row>
    <row r="929" spans="1:13" x14ac:dyDescent="0.25">
      <c r="A929" s="15" t="s">
        <v>2849</v>
      </c>
      <c r="B929" s="15" t="s">
        <v>2850</v>
      </c>
      <c r="C929" s="15" t="s">
        <v>2851</v>
      </c>
      <c r="D929" s="15">
        <v>17129</v>
      </c>
      <c r="E929" s="15">
        <v>16</v>
      </c>
      <c r="F929" s="15">
        <v>3</v>
      </c>
      <c r="G929" s="15">
        <v>3</v>
      </c>
      <c r="H929" s="15">
        <v>0.29199999999999998</v>
      </c>
      <c r="I929" s="15">
        <v>0.92</v>
      </c>
      <c r="J929" s="15">
        <v>7.0000000000000007E-2</v>
      </c>
      <c r="K929" s="15">
        <v>0</v>
      </c>
      <c r="L929" s="15"/>
      <c r="M929" s="15"/>
    </row>
    <row r="930" spans="1:13" x14ac:dyDescent="0.25">
      <c r="A930" s="15" t="s">
        <v>2852</v>
      </c>
      <c r="B930" s="15" t="s">
        <v>2853</v>
      </c>
      <c r="C930" s="15" t="s">
        <v>2854</v>
      </c>
      <c r="D930" s="15">
        <v>13697</v>
      </c>
      <c r="E930" s="15">
        <v>16</v>
      </c>
      <c r="F930" s="15">
        <v>2</v>
      </c>
      <c r="G930" s="15">
        <v>3</v>
      </c>
      <c r="H930" s="15">
        <v>6.7000000000000004E-2</v>
      </c>
      <c r="I930" s="15">
        <v>0.55000000000000004</v>
      </c>
      <c r="J930" s="15">
        <v>0.09</v>
      </c>
      <c r="K930" s="15">
        <v>0</v>
      </c>
      <c r="L930" s="15"/>
      <c r="M930" s="15"/>
    </row>
    <row r="931" spans="1:13" x14ac:dyDescent="0.25">
      <c r="A931" s="15" t="s">
        <v>2855</v>
      </c>
      <c r="B931" s="15" t="s">
        <v>2856</v>
      </c>
      <c r="C931" s="15" t="s">
        <v>2857</v>
      </c>
      <c r="D931" s="15">
        <v>45990</v>
      </c>
      <c r="E931" s="15">
        <v>15</v>
      </c>
      <c r="F931" s="15">
        <v>1</v>
      </c>
      <c r="G931" s="15">
        <v>2</v>
      </c>
      <c r="H931" s="15">
        <v>1.0999999999999999E-2</v>
      </c>
      <c r="I931" s="15">
        <v>0.93</v>
      </c>
      <c r="J931" s="15">
        <v>0.15</v>
      </c>
      <c r="K931" s="15">
        <v>0</v>
      </c>
      <c r="L931" s="15"/>
      <c r="M931" s="15"/>
    </row>
    <row r="932" spans="1:13" x14ac:dyDescent="0.25">
      <c r="A932" s="15" t="s">
        <v>2858</v>
      </c>
      <c r="B932" s="15" t="s">
        <v>2859</v>
      </c>
      <c r="C932" s="15" t="s">
        <v>2860</v>
      </c>
      <c r="D932" s="15">
        <v>19885</v>
      </c>
      <c r="E932" s="15">
        <v>16</v>
      </c>
      <c r="F932" s="15">
        <v>3</v>
      </c>
      <c r="G932" s="15">
        <v>3</v>
      </c>
      <c r="H932" s="15">
        <v>0.28199999999999997</v>
      </c>
      <c r="I932" s="15">
        <v>1.0900000000000001</v>
      </c>
      <c r="J932" s="15">
        <v>0.26</v>
      </c>
      <c r="K932" s="15">
        <v>0</v>
      </c>
      <c r="L932" s="15"/>
      <c r="M932" s="15"/>
    </row>
    <row r="933" spans="1:13" x14ac:dyDescent="0.25">
      <c r="A933" s="15" t="s">
        <v>2861</v>
      </c>
      <c r="B933" s="15" t="s">
        <v>2862</v>
      </c>
      <c r="C933" s="15" t="s">
        <v>2843</v>
      </c>
      <c r="D933" s="15">
        <v>165334</v>
      </c>
      <c r="E933" s="15">
        <v>12</v>
      </c>
      <c r="F933" s="15">
        <v>1</v>
      </c>
      <c r="G933" s="15">
        <v>3</v>
      </c>
      <c r="H933" s="15">
        <v>4.0000000000000001E-3</v>
      </c>
      <c r="I933" s="15">
        <v>0.1</v>
      </c>
      <c r="J933" s="15">
        <v>0.26</v>
      </c>
      <c r="K933" s="15">
        <v>0</v>
      </c>
      <c r="L933" s="15"/>
      <c r="M933" s="15"/>
    </row>
    <row r="934" spans="1:13" x14ac:dyDescent="0.25">
      <c r="A934" s="15" t="s">
        <v>2863</v>
      </c>
      <c r="B934" s="15" t="s">
        <v>2864</v>
      </c>
      <c r="C934" s="15" t="s">
        <v>2865</v>
      </c>
      <c r="D934" s="15">
        <v>34551</v>
      </c>
      <c r="E934" s="15">
        <v>16</v>
      </c>
      <c r="F934" s="15">
        <v>0</v>
      </c>
      <c r="G934" s="15">
        <v>2</v>
      </c>
      <c r="H934" s="15">
        <v>1.0999999999999999E-2</v>
      </c>
      <c r="I934" s="15">
        <v>0.69</v>
      </c>
      <c r="J934" s="15">
        <v>0.01</v>
      </c>
      <c r="K934" s="15">
        <v>0</v>
      </c>
      <c r="L934" s="15"/>
      <c r="M934" s="15"/>
    </row>
    <row r="935" spans="1:13" x14ac:dyDescent="0.25">
      <c r="A935" s="15" t="s">
        <v>2866</v>
      </c>
      <c r="B935" s="15" t="s">
        <v>2867</v>
      </c>
      <c r="C935" s="15" t="s">
        <v>2868</v>
      </c>
      <c r="D935" s="15">
        <v>46720</v>
      </c>
      <c r="E935" s="15">
        <v>16</v>
      </c>
      <c r="F935" s="15">
        <v>3</v>
      </c>
      <c r="G935" s="15">
        <v>3</v>
      </c>
      <c r="H935" s="15">
        <v>0.08</v>
      </c>
      <c r="I935" s="15">
        <v>1.02</v>
      </c>
      <c r="J935" s="15">
        <v>0.15</v>
      </c>
      <c r="K935" s="15">
        <v>0</v>
      </c>
      <c r="L935" s="15"/>
      <c r="M935" s="15"/>
    </row>
    <row r="936" spans="1:13" x14ac:dyDescent="0.25">
      <c r="A936" s="15" t="s">
        <v>2869</v>
      </c>
      <c r="B936" s="15" t="s">
        <v>2870</v>
      </c>
      <c r="C936" s="15" t="s">
        <v>2871</v>
      </c>
      <c r="D936" s="15">
        <v>129874</v>
      </c>
      <c r="E936" s="15">
        <v>16</v>
      </c>
      <c r="F936" s="15">
        <v>3</v>
      </c>
      <c r="G936" s="15">
        <v>3</v>
      </c>
      <c r="H936" s="15">
        <v>8.9999999999999993E-3</v>
      </c>
      <c r="I936" s="15">
        <v>0.53</v>
      </c>
      <c r="J936" s="15">
        <v>0</v>
      </c>
      <c r="K936" s="15">
        <v>0</v>
      </c>
      <c r="L936" s="15"/>
      <c r="M936" s="15"/>
    </row>
    <row r="937" spans="1:13" x14ac:dyDescent="0.25">
      <c r="A937" s="15" t="s">
        <v>2872</v>
      </c>
      <c r="B937" s="15" t="s">
        <v>2873</v>
      </c>
      <c r="C937" s="15" t="s">
        <v>2874</v>
      </c>
      <c r="D937" s="15">
        <v>42634</v>
      </c>
      <c r="E937" s="15">
        <v>16</v>
      </c>
      <c r="F937" s="15">
        <v>0</v>
      </c>
      <c r="G937" s="15">
        <v>3</v>
      </c>
      <c r="H937" s="15">
        <v>1.2999999999999999E-2</v>
      </c>
      <c r="I937" s="15">
        <v>0.7</v>
      </c>
      <c r="J937" s="15">
        <v>0.31</v>
      </c>
      <c r="K937" s="15">
        <v>0</v>
      </c>
      <c r="L937" s="15"/>
      <c r="M937" s="15"/>
    </row>
    <row r="938" spans="1:13" x14ac:dyDescent="0.25">
      <c r="A938" s="15" t="s">
        <v>2875</v>
      </c>
      <c r="B938" s="15" t="s">
        <v>2876</v>
      </c>
      <c r="C938" s="15" t="s">
        <v>2877</v>
      </c>
      <c r="D938" s="15">
        <v>44443</v>
      </c>
      <c r="E938" s="15">
        <v>16</v>
      </c>
      <c r="F938" s="15">
        <v>3</v>
      </c>
      <c r="G938" s="15">
        <v>3</v>
      </c>
      <c r="H938" s="15">
        <v>8.1000000000000003E-2</v>
      </c>
      <c r="I938" s="15">
        <v>1.1299999999999999</v>
      </c>
      <c r="J938" s="15">
        <v>0.26</v>
      </c>
      <c r="K938" s="15">
        <v>0</v>
      </c>
      <c r="L938" s="15"/>
      <c r="M938" s="15"/>
    </row>
    <row r="939" spans="1:13" x14ac:dyDescent="0.25">
      <c r="A939" s="15" t="s">
        <v>2878</v>
      </c>
      <c r="B939" s="15" t="s">
        <v>2879</v>
      </c>
      <c r="C939" s="15" t="s">
        <v>2880</v>
      </c>
      <c r="D939" s="15">
        <v>43820</v>
      </c>
      <c r="E939" s="15">
        <v>16</v>
      </c>
      <c r="F939" s="15">
        <v>3</v>
      </c>
      <c r="G939" s="15">
        <v>3</v>
      </c>
      <c r="H939" s="15">
        <v>8.3000000000000004E-2</v>
      </c>
      <c r="I939" s="15">
        <v>1.17</v>
      </c>
      <c r="J939" s="15">
        <v>0.31</v>
      </c>
      <c r="K939" s="15">
        <v>0</v>
      </c>
      <c r="L939" s="15"/>
      <c r="M939" s="15"/>
    </row>
    <row r="940" spans="1:13" x14ac:dyDescent="0.25">
      <c r="A940" s="15" t="s">
        <v>2881</v>
      </c>
      <c r="B940" s="15" t="s">
        <v>2882</v>
      </c>
      <c r="C940" s="15" t="s">
        <v>2883</v>
      </c>
      <c r="D940" s="15">
        <v>99341</v>
      </c>
      <c r="E940" s="15">
        <v>16</v>
      </c>
      <c r="F940" s="15">
        <v>0</v>
      </c>
      <c r="G940" s="15">
        <v>2</v>
      </c>
      <c r="H940" s="15">
        <v>4.0000000000000001E-3</v>
      </c>
      <c r="I940" s="15">
        <v>0.22</v>
      </c>
      <c r="J940" s="15">
        <v>0.44</v>
      </c>
      <c r="K940" s="15">
        <v>0</v>
      </c>
      <c r="L940" s="15"/>
      <c r="M940" s="15"/>
    </row>
    <row r="941" spans="1:13" x14ac:dyDescent="0.25">
      <c r="A941" s="15" t="s">
        <v>2884</v>
      </c>
      <c r="B941" s="15" t="s">
        <v>2885</v>
      </c>
      <c r="C941" s="15" t="s">
        <v>2886</v>
      </c>
      <c r="D941" s="15">
        <v>12289</v>
      </c>
      <c r="E941" s="15">
        <v>16</v>
      </c>
      <c r="F941" s="15">
        <v>0</v>
      </c>
      <c r="G941" s="15">
        <v>2</v>
      </c>
      <c r="H941" s="15">
        <v>2.9000000000000001E-2</v>
      </c>
      <c r="I941" s="15">
        <v>0.65</v>
      </c>
      <c r="J941" s="15">
        <v>0.04</v>
      </c>
      <c r="K941" s="15">
        <v>0</v>
      </c>
      <c r="L941" s="15"/>
      <c r="M941" s="15"/>
    </row>
    <row r="942" spans="1:13" x14ac:dyDescent="0.25">
      <c r="A942" s="15" t="s">
        <v>2887</v>
      </c>
      <c r="B942" s="15" t="s">
        <v>2888</v>
      </c>
      <c r="C942" s="15" t="s">
        <v>2889</v>
      </c>
      <c r="D942" s="15">
        <v>22004</v>
      </c>
      <c r="E942" s="15">
        <v>16</v>
      </c>
      <c r="F942" s="15">
        <v>3</v>
      </c>
      <c r="G942" s="15">
        <v>3</v>
      </c>
      <c r="H942" s="15">
        <v>0.17399999999999999</v>
      </c>
      <c r="I942" s="15">
        <v>0.94</v>
      </c>
      <c r="J942" s="15">
        <v>0.13</v>
      </c>
      <c r="K942" s="15">
        <v>0</v>
      </c>
      <c r="L942" s="15"/>
      <c r="M942" s="15"/>
    </row>
    <row r="943" spans="1:13" x14ac:dyDescent="0.25">
      <c r="A943" s="15" t="s">
        <v>2890</v>
      </c>
      <c r="B943" s="15" t="s">
        <v>2891</v>
      </c>
      <c r="C943" s="15" t="s">
        <v>2892</v>
      </c>
      <c r="D943" s="15">
        <v>30175</v>
      </c>
      <c r="E943" s="15">
        <v>16</v>
      </c>
      <c r="F943" s="15">
        <v>3</v>
      </c>
      <c r="G943" s="15">
        <v>3</v>
      </c>
      <c r="H943" s="15">
        <v>0.20899999999999999</v>
      </c>
      <c r="I943" s="15">
        <v>1.01</v>
      </c>
      <c r="J943" s="15">
        <v>0.41</v>
      </c>
      <c r="K943" s="15">
        <v>0</v>
      </c>
      <c r="L943" s="15"/>
      <c r="M943" s="15"/>
    </row>
    <row r="944" spans="1:13" x14ac:dyDescent="0.25">
      <c r="A944" s="15" t="s">
        <v>2893</v>
      </c>
      <c r="B944" s="15" t="s">
        <v>2894</v>
      </c>
      <c r="C944" s="15" t="s">
        <v>2895</v>
      </c>
      <c r="D944" s="15">
        <v>36182</v>
      </c>
      <c r="E944" s="15">
        <v>16</v>
      </c>
      <c r="F944" s="15">
        <v>3</v>
      </c>
      <c r="G944" s="15">
        <v>3</v>
      </c>
      <c r="H944" s="15">
        <v>9.0999999999999998E-2</v>
      </c>
      <c r="I944" s="15">
        <v>0.79</v>
      </c>
      <c r="J944" s="15">
        <v>0.06</v>
      </c>
      <c r="K944" s="15">
        <v>0</v>
      </c>
      <c r="L944" s="15"/>
      <c r="M944" s="15"/>
    </row>
    <row r="945" spans="1:13" x14ac:dyDescent="0.25">
      <c r="A945" s="15" t="s">
        <v>2896</v>
      </c>
      <c r="B945" s="15" t="s">
        <v>2897</v>
      </c>
      <c r="C945" s="15" t="s">
        <v>1425</v>
      </c>
      <c r="D945" s="15">
        <v>31052</v>
      </c>
      <c r="E945" s="15">
        <v>16</v>
      </c>
      <c r="F945" s="15">
        <v>3</v>
      </c>
      <c r="G945" s="15">
        <v>3</v>
      </c>
      <c r="H945" s="15">
        <v>6.7000000000000004E-2</v>
      </c>
      <c r="I945" s="15">
        <v>0.96</v>
      </c>
      <c r="J945" s="15">
        <v>0.32</v>
      </c>
      <c r="K945" s="15">
        <v>0</v>
      </c>
      <c r="L945" s="15"/>
      <c r="M945" s="15"/>
    </row>
    <row r="946" spans="1:13" x14ac:dyDescent="0.25">
      <c r="A946" s="15" t="s">
        <v>2898</v>
      </c>
      <c r="B946" s="15" t="s">
        <v>2899</v>
      </c>
      <c r="C946" s="15" t="s">
        <v>2900</v>
      </c>
      <c r="D946" s="15">
        <v>251223</v>
      </c>
      <c r="E946" s="15">
        <v>16</v>
      </c>
      <c r="F946" s="15">
        <v>3</v>
      </c>
      <c r="G946" s="15">
        <v>3</v>
      </c>
      <c r="H946" s="15">
        <v>0.46300000000000002</v>
      </c>
      <c r="I946" s="15">
        <v>0.8</v>
      </c>
      <c r="J946" s="15">
        <v>0.23</v>
      </c>
      <c r="K946" s="15">
        <v>0</v>
      </c>
      <c r="L946" s="15"/>
      <c r="M946" s="15"/>
    </row>
    <row r="947" spans="1:13" x14ac:dyDescent="0.25">
      <c r="A947" s="15" t="s">
        <v>2901</v>
      </c>
      <c r="B947" s="15" t="s">
        <v>2902</v>
      </c>
      <c r="C947" s="15" t="s">
        <v>2903</v>
      </c>
      <c r="D947" s="15">
        <v>262563</v>
      </c>
      <c r="E947" s="15">
        <v>16</v>
      </c>
      <c r="F947" s="15">
        <v>3</v>
      </c>
      <c r="G947" s="15">
        <v>3</v>
      </c>
      <c r="H947" s="15">
        <v>1.032</v>
      </c>
      <c r="I947" s="15">
        <v>0.84</v>
      </c>
      <c r="J947" s="15">
        <v>0.08</v>
      </c>
      <c r="K947" s="15">
        <v>0</v>
      </c>
      <c r="L947" s="15"/>
      <c r="M947" s="15"/>
    </row>
    <row r="948" spans="1:13" x14ac:dyDescent="0.25">
      <c r="A948" s="15" t="s">
        <v>2904</v>
      </c>
      <c r="B948" s="15" t="s">
        <v>2905</v>
      </c>
      <c r="C948" s="15" t="s">
        <v>1676</v>
      </c>
      <c r="D948" s="15">
        <v>12310</v>
      </c>
      <c r="E948" s="15">
        <v>16</v>
      </c>
      <c r="F948" s="15">
        <v>0</v>
      </c>
      <c r="G948" s="15">
        <v>2</v>
      </c>
      <c r="H948" s="15">
        <v>2.8000000000000001E-2</v>
      </c>
      <c r="I948" s="15">
        <v>0.56000000000000005</v>
      </c>
      <c r="J948" s="15">
        <v>0.04</v>
      </c>
      <c r="K948" s="15">
        <v>0</v>
      </c>
      <c r="L948" s="15"/>
      <c r="M948" s="15"/>
    </row>
    <row r="949" spans="1:13" x14ac:dyDescent="0.25">
      <c r="A949" s="15" t="s">
        <v>2906</v>
      </c>
      <c r="B949" s="15" t="s">
        <v>2907</v>
      </c>
      <c r="C949" s="15" t="s">
        <v>2908</v>
      </c>
      <c r="D949" s="15">
        <v>12791</v>
      </c>
      <c r="E949" s="15">
        <v>16</v>
      </c>
      <c r="F949" s="15">
        <v>3</v>
      </c>
      <c r="G949" s="15">
        <v>3</v>
      </c>
      <c r="H949" s="15">
        <v>8.6999999999999994E-2</v>
      </c>
      <c r="I949" s="15">
        <v>1</v>
      </c>
      <c r="J949" s="15">
        <v>0.38</v>
      </c>
      <c r="K949" s="15">
        <v>0</v>
      </c>
      <c r="L949" s="15"/>
      <c r="M949" s="15"/>
    </row>
    <row r="950" spans="1:13" x14ac:dyDescent="0.25">
      <c r="A950" s="15" t="s">
        <v>2909</v>
      </c>
      <c r="B950" s="15" t="s">
        <v>274</v>
      </c>
      <c r="C950" s="15" t="s">
        <v>2910</v>
      </c>
      <c r="D950" s="15">
        <v>17818</v>
      </c>
      <c r="E950" s="15">
        <v>16</v>
      </c>
      <c r="F950" s="15">
        <v>1</v>
      </c>
      <c r="G950" s="15">
        <v>3</v>
      </c>
      <c r="H950" s="15">
        <v>3.7999999999999999E-2</v>
      </c>
      <c r="I950" s="15">
        <v>0.78</v>
      </c>
      <c r="J950" s="15">
        <v>0.3</v>
      </c>
      <c r="K950" s="15">
        <v>0</v>
      </c>
      <c r="L950" s="15"/>
      <c r="M950" s="15"/>
    </row>
    <row r="951" spans="1:13" x14ac:dyDescent="0.25">
      <c r="A951" s="15" t="s">
        <v>2911</v>
      </c>
      <c r="B951" s="15" t="s">
        <v>2912</v>
      </c>
      <c r="C951" s="15" t="s">
        <v>2913</v>
      </c>
      <c r="D951" s="15">
        <v>44531</v>
      </c>
      <c r="E951" s="15">
        <v>16</v>
      </c>
      <c r="F951" s="15">
        <v>3</v>
      </c>
      <c r="G951" s="15">
        <v>3</v>
      </c>
      <c r="H951" s="15">
        <v>0.30099999999999999</v>
      </c>
      <c r="I951" s="15">
        <v>0.83</v>
      </c>
      <c r="J951" s="15">
        <v>0.5</v>
      </c>
      <c r="K951" s="15">
        <v>0</v>
      </c>
      <c r="L951" s="15"/>
      <c r="M951" s="15"/>
    </row>
    <row r="952" spans="1:13" x14ac:dyDescent="0.25">
      <c r="A952" s="15" t="s">
        <v>2914</v>
      </c>
      <c r="B952" s="15" t="s">
        <v>2915</v>
      </c>
      <c r="C952" s="15" t="s">
        <v>2916</v>
      </c>
      <c r="D952" s="15">
        <v>105518</v>
      </c>
      <c r="E952" s="15">
        <v>15</v>
      </c>
      <c r="F952" s="15">
        <v>0</v>
      </c>
      <c r="G952" s="15">
        <v>2</v>
      </c>
      <c r="H952" s="15">
        <v>4.0000000000000001E-3</v>
      </c>
      <c r="I952" s="15">
        <v>1</v>
      </c>
      <c r="J952" s="15">
        <v>0.28999999999999998</v>
      </c>
      <c r="K952" s="15">
        <v>0</v>
      </c>
      <c r="L952" s="15"/>
      <c r="M952" s="15"/>
    </row>
    <row r="953" spans="1:13" x14ac:dyDescent="0.25">
      <c r="A953" s="15" t="s">
        <v>2917</v>
      </c>
      <c r="B953" s="15" t="s">
        <v>2918</v>
      </c>
      <c r="C953" s="15" t="s">
        <v>2048</v>
      </c>
      <c r="D953" s="15">
        <v>44727</v>
      </c>
      <c r="E953" s="15">
        <v>16</v>
      </c>
      <c r="F953" s="15">
        <v>3</v>
      </c>
      <c r="G953" s="15">
        <v>3</v>
      </c>
      <c r="H953" s="15">
        <v>3.2000000000000001E-2</v>
      </c>
      <c r="I953" s="15">
        <v>1.04</v>
      </c>
      <c r="J953" s="15">
        <v>0.4</v>
      </c>
      <c r="K953" s="15">
        <v>0</v>
      </c>
      <c r="L953" s="15"/>
      <c r="M953" s="15"/>
    </row>
    <row r="954" spans="1:13" x14ac:dyDescent="0.25">
      <c r="A954" s="15" t="s">
        <v>2919</v>
      </c>
      <c r="B954" s="15" t="s">
        <v>2920</v>
      </c>
      <c r="C954" s="15" t="s">
        <v>2921</v>
      </c>
      <c r="D954" s="15">
        <v>83126</v>
      </c>
      <c r="E954" s="15">
        <v>14</v>
      </c>
      <c r="F954" s="15">
        <v>0</v>
      </c>
      <c r="G954" s="15">
        <v>2</v>
      </c>
      <c r="H954" s="15">
        <v>4.0000000000000001E-3</v>
      </c>
      <c r="I954" s="15">
        <v>0.61</v>
      </c>
      <c r="J954" s="15">
        <v>7.0000000000000007E-2</v>
      </c>
      <c r="K954" s="15">
        <v>0</v>
      </c>
      <c r="L954" s="15"/>
      <c r="M954" s="15"/>
    </row>
    <row r="955" spans="1:13" x14ac:dyDescent="0.25">
      <c r="A955" s="15" t="s">
        <v>2922</v>
      </c>
      <c r="B955" s="15" t="s">
        <v>2923</v>
      </c>
      <c r="C955" s="15" t="s">
        <v>2924</v>
      </c>
      <c r="D955" s="15">
        <v>30391</v>
      </c>
      <c r="E955" s="15">
        <v>16</v>
      </c>
      <c r="F955" s="15">
        <v>1</v>
      </c>
      <c r="G955" s="15">
        <v>2</v>
      </c>
      <c r="H955" s="15">
        <v>1.7000000000000001E-2</v>
      </c>
      <c r="I955" s="15">
        <v>0.4</v>
      </c>
      <c r="J955" s="15">
        <v>0.52</v>
      </c>
      <c r="K955" s="15">
        <v>0</v>
      </c>
      <c r="L955" s="15"/>
      <c r="M955" s="15"/>
    </row>
    <row r="956" spans="1:13" x14ac:dyDescent="0.25">
      <c r="A956" s="15" t="s">
        <v>2925</v>
      </c>
      <c r="B956" s="15" t="s">
        <v>2926</v>
      </c>
      <c r="C956" s="15" t="s">
        <v>2927</v>
      </c>
      <c r="D956" s="15">
        <v>28088</v>
      </c>
      <c r="E956" s="15">
        <v>16</v>
      </c>
      <c r="F956" s="15">
        <v>2</v>
      </c>
      <c r="G956" s="15">
        <v>3</v>
      </c>
      <c r="H956" s="15">
        <v>3.6999999999999998E-2</v>
      </c>
      <c r="I956" s="15">
        <v>0.76</v>
      </c>
      <c r="J956" s="15">
        <v>0.14000000000000001</v>
      </c>
      <c r="K956" s="15">
        <v>0</v>
      </c>
      <c r="L956" s="15"/>
      <c r="M956" s="15"/>
    </row>
    <row r="957" spans="1:13" x14ac:dyDescent="0.25">
      <c r="A957" s="15" t="s">
        <v>2928</v>
      </c>
      <c r="B957" s="15" t="s">
        <v>2929</v>
      </c>
      <c r="C957" s="15" t="s">
        <v>2930</v>
      </c>
      <c r="D957" s="15">
        <v>53954</v>
      </c>
      <c r="E957" s="15">
        <v>15</v>
      </c>
      <c r="F957" s="15">
        <v>3</v>
      </c>
      <c r="G957" s="15">
        <v>3</v>
      </c>
      <c r="H957" s="15">
        <v>4.7E-2</v>
      </c>
      <c r="I957" s="15">
        <v>0.87</v>
      </c>
      <c r="J957" s="15">
        <v>0.43</v>
      </c>
      <c r="K957" s="15">
        <v>0</v>
      </c>
      <c r="L957" s="15"/>
      <c r="M957" s="15"/>
    </row>
    <row r="958" spans="1:13" x14ac:dyDescent="0.25">
      <c r="A958" s="15" t="s">
        <v>2931</v>
      </c>
      <c r="B958" s="15" t="s">
        <v>2932</v>
      </c>
      <c r="C958" s="15" t="s">
        <v>2933</v>
      </c>
      <c r="D958" s="15">
        <v>35778</v>
      </c>
      <c r="E958" s="15">
        <v>15</v>
      </c>
      <c r="F958" s="15">
        <v>3</v>
      </c>
      <c r="G958" s="15">
        <v>3</v>
      </c>
      <c r="H958" s="15">
        <v>7.3999999999999996E-2</v>
      </c>
      <c r="I958" s="15">
        <v>0.96</v>
      </c>
      <c r="J958" s="15">
        <v>0.32</v>
      </c>
      <c r="K958" s="15">
        <v>0</v>
      </c>
      <c r="L958" s="15"/>
      <c r="M958" s="15"/>
    </row>
    <row r="959" spans="1:13" x14ac:dyDescent="0.25">
      <c r="A959" s="15" t="s">
        <v>2934</v>
      </c>
      <c r="B959" s="15" t="s">
        <v>2935</v>
      </c>
      <c r="C959" s="15" t="s">
        <v>2936</v>
      </c>
      <c r="D959" s="15">
        <v>58739</v>
      </c>
      <c r="E959" s="15">
        <v>16</v>
      </c>
      <c r="F959" s="15">
        <v>3</v>
      </c>
      <c r="G959" s="15">
        <v>3</v>
      </c>
      <c r="H959" s="15">
        <v>0.124</v>
      </c>
      <c r="I959" s="15">
        <v>0.77</v>
      </c>
      <c r="J959" s="15">
        <v>7.0000000000000007E-2</v>
      </c>
      <c r="K959" s="15">
        <v>0</v>
      </c>
      <c r="L959" s="15"/>
      <c r="M959" s="15"/>
    </row>
    <row r="960" spans="1:13" x14ac:dyDescent="0.25">
      <c r="A960" s="15" t="s">
        <v>2937</v>
      </c>
      <c r="B960" s="15" t="s">
        <v>2938</v>
      </c>
      <c r="C960" s="15" t="s">
        <v>2939</v>
      </c>
      <c r="D960" s="15">
        <v>41836</v>
      </c>
      <c r="E960" s="15">
        <v>15</v>
      </c>
      <c r="F960" s="15">
        <v>2</v>
      </c>
      <c r="G960" s="15">
        <v>2</v>
      </c>
      <c r="H960" s="15">
        <v>5.6000000000000001E-2</v>
      </c>
      <c r="I960" s="15">
        <v>0.57999999999999996</v>
      </c>
      <c r="J960" s="15">
        <v>0.02</v>
      </c>
      <c r="K960" s="15">
        <v>0</v>
      </c>
      <c r="L960" s="15"/>
      <c r="M960" s="15"/>
    </row>
    <row r="961" spans="1:13" x14ac:dyDescent="0.25">
      <c r="A961" s="15" t="s">
        <v>2940</v>
      </c>
      <c r="B961" s="15" t="s">
        <v>2941</v>
      </c>
      <c r="C961" s="15" t="s">
        <v>2942</v>
      </c>
      <c r="D961" s="15">
        <v>223876</v>
      </c>
      <c r="E961" s="15">
        <v>10</v>
      </c>
      <c r="F961" s="15">
        <v>0</v>
      </c>
      <c r="G961" s="15">
        <v>2</v>
      </c>
      <c r="H961" s="15">
        <v>2E-3</v>
      </c>
      <c r="I961" s="15">
        <v>0.34</v>
      </c>
      <c r="J961" s="15">
        <v>0.2</v>
      </c>
      <c r="K961" s="15">
        <v>0</v>
      </c>
      <c r="L961" s="15"/>
      <c r="M961" s="15"/>
    </row>
    <row r="962" spans="1:13" x14ac:dyDescent="0.25">
      <c r="A962" s="15" t="s">
        <v>2943</v>
      </c>
      <c r="B962" s="15" t="s">
        <v>2944</v>
      </c>
      <c r="C962" s="15" t="s">
        <v>2945</v>
      </c>
      <c r="D962" s="15">
        <v>72733</v>
      </c>
      <c r="E962" s="15">
        <v>15</v>
      </c>
      <c r="F962" s="15">
        <v>3</v>
      </c>
      <c r="G962" s="15">
        <v>3</v>
      </c>
      <c r="H962" s="15">
        <v>3.1E-2</v>
      </c>
      <c r="I962" s="15">
        <v>0.91</v>
      </c>
      <c r="J962" s="15">
        <v>0.13</v>
      </c>
      <c r="K962" s="15">
        <v>0</v>
      </c>
      <c r="L962" s="15"/>
      <c r="M962" s="15"/>
    </row>
    <row r="963" spans="1:13" x14ac:dyDescent="0.25">
      <c r="A963" s="15" t="s">
        <v>2946</v>
      </c>
      <c r="B963" s="15" t="s">
        <v>2947</v>
      </c>
      <c r="C963" s="15" t="s">
        <v>2948</v>
      </c>
      <c r="D963" s="15">
        <v>110420</v>
      </c>
      <c r="E963" s="15">
        <v>16</v>
      </c>
      <c r="F963" s="15">
        <v>3</v>
      </c>
      <c r="G963" s="15">
        <v>3</v>
      </c>
      <c r="H963" s="15">
        <v>2.5000000000000001E-2</v>
      </c>
      <c r="I963" s="15">
        <v>1.1399999999999999</v>
      </c>
      <c r="J963" s="15">
        <v>0.34</v>
      </c>
      <c r="K963" s="15">
        <v>0</v>
      </c>
      <c r="L963" s="15"/>
      <c r="M963" s="15"/>
    </row>
    <row r="964" spans="1:13" x14ac:dyDescent="0.25">
      <c r="A964" s="15" t="s">
        <v>2949</v>
      </c>
      <c r="B964" s="15" t="s">
        <v>2950</v>
      </c>
      <c r="C964" s="15" t="s">
        <v>2951</v>
      </c>
      <c r="D964" s="15">
        <v>80887</v>
      </c>
      <c r="E964" s="15">
        <v>15</v>
      </c>
      <c r="F964" s="15">
        <v>0</v>
      </c>
      <c r="G964" s="15">
        <v>2</v>
      </c>
      <c r="H964" s="15">
        <v>5.0000000000000001E-3</v>
      </c>
      <c r="I964" s="15">
        <v>0.6</v>
      </c>
      <c r="J964" s="15">
        <v>0.02</v>
      </c>
      <c r="K964" s="15">
        <v>0</v>
      </c>
      <c r="L964" s="15"/>
      <c r="M964" s="15"/>
    </row>
    <row r="965" spans="1:13" x14ac:dyDescent="0.25">
      <c r="A965" s="15" t="s">
        <v>2952</v>
      </c>
      <c r="B965" s="15" t="s">
        <v>2953</v>
      </c>
      <c r="C965" s="15" t="s">
        <v>2954</v>
      </c>
      <c r="D965" s="15">
        <v>49558</v>
      </c>
      <c r="E965" s="15">
        <v>15</v>
      </c>
      <c r="F965" s="15">
        <v>0</v>
      </c>
      <c r="G965" s="15">
        <v>2</v>
      </c>
      <c r="H965" s="15">
        <v>8.0000000000000002E-3</v>
      </c>
      <c r="I965" s="15">
        <v>0.9</v>
      </c>
      <c r="J965" s="15">
        <v>0.1</v>
      </c>
      <c r="K965" s="15">
        <v>0</v>
      </c>
      <c r="L965" s="15"/>
      <c r="M965" s="15"/>
    </row>
    <row r="966" spans="1:13" x14ac:dyDescent="0.25">
      <c r="A966" s="15" t="s">
        <v>2955</v>
      </c>
      <c r="B966" s="15" t="s">
        <v>2956</v>
      </c>
      <c r="C966" s="15" t="s">
        <v>2957</v>
      </c>
      <c r="D966" s="15">
        <v>67759</v>
      </c>
      <c r="E966" s="15">
        <v>16</v>
      </c>
      <c r="F966" s="15">
        <v>3</v>
      </c>
      <c r="G966" s="15">
        <v>3</v>
      </c>
      <c r="H966" s="15">
        <v>6.3E-2</v>
      </c>
      <c r="I966" s="15">
        <v>0.99</v>
      </c>
      <c r="J966" s="15">
        <v>0.15</v>
      </c>
      <c r="K966" s="15">
        <v>0</v>
      </c>
      <c r="L966" s="15"/>
      <c r="M966" s="15"/>
    </row>
    <row r="967" spans="1:13" x14ac:dyDescent="0.25">
      <c r="A967" s="15" t="s">
        <v>2958</v>
      </c>
      <c r="B967" s="15" t="s">
        <v>2959</v>
      </c>
      <c r="C967" s="15" t="s">
        <v>2960</v>
      </c>
      <c r="D967" s="15">
        <v>23411</v>
      </c>
      <c r="E967" s="15">
        <v>16</v>
      </c>
      <c r="F967" s="15">
        <v>2</v>
      </c>
      <c r="G967" s="15">
        <v>3</v>
      </c>
      <c r="H967" s="15">
        <v>5.3999999999999999E-2</v>
      </c>
      <c r="I967" s="15">
        <v>1</v>
      </c>
      <c r="J967" s="15">
        <v>0.25</v>
      </c>
      <c r="K967" s="15">
        <v>0</v>
      </c>
      <c r="L967" s="15"/>
      <c r="M967" s="15"/>
    </row>
    <row r="968" spans="1:13" x14ac:dyDescent="0.25">
      <c r="A968" s="15" t="s">
        <v>2961</v>
      </c>
      <c r="B968" s="15" t="s">
        <v>2962</v>
      </c>
      <c r="C968" s="15" t="s">
        <v>2963</v>
      </c>
      <c r="D968" s="15">
        <v>56899</v>
      </c>
      <c r="E968" s="15">
        <v>15</v>
      </c>
      <c r="F968" s="15">
        <v>2</v>
      </c>
      <c r="G968" s="15">
        <v>3</v>
      </c>
      <c r="H968" s="15">
        <v>1.6E-2</v>
      </c>
      <c r="I968" s="15">
        <v>1.07</v>
      </c>
      <c r="J968" s="15">
        <v>0.39</v>
      </c>
      <c r="K968" s="15">
        <v>0</v>
      </c>
      <c r="L968" s="15"/>
      <c r="M968" s="15"/>
    </row>
    <row r="969" spans="1:13" x14ac:dyDescent="0.25">
      <c r="A969" s="15" t="s">
        <v>2964</v>
      </c>
      <c r="B969" s="15" t="s">
        <v>2965</v>
      </c>
      <c r="C969" s="15" t="s">
        <v>2966</v>
      </c>
      <c r="D969" s="15">
        <v>53662</v>
      </c>
      <c r="E969" s="15">
        <v>16</v>
      </c>
      <c r="F969" s="15">
        <v>3</v>
      </c>
      <c r="G969" s="15">
        <v>3</v>
      </c>
      <c r="H969" s="15">
        <v>0.109</v>
      </c>
      <c r="I969" s="15">
        <v>0.91</v>
      </c>
      <c r="J969" s="15">
        <v>0.02</v>
      </c>
      <c r="K969" s="15">
        <v>0</v>
      </c>
      <c r="L969" s="15"/>
      <c r="M969" s="15"/>
    </row>
    <row r="970" spans="1:13" x14ac:dyDescent="0.25">
      <c r="A970" s="15" t="s">
        <v>2967</v>
      </c>
      <c r="B970" s="15" t="s">
        <v>2968</v>
      </c>
      <c r="C970" s="15" t="s">
        <v>2969</v>
      </c>
      <c r="D970" s="15">
        <v>54368</v>
      </c>
      <c r="E970" s="15">
        <v>16</v>
      </c>
      <c r="F970" s="15">
        <v>3</v>
      </c>
      <c r="G970" s="15">
        <v>3</v>
      </c>
      <c r="H970" s="15">
        <v>9.1999999999999998E-2</v>
      </c>
      <c r="I970" s="15">
        <v>1.07</v>
      </c>
      <c r="J970" s="15">
        <v>0.22</v>
      </c>
      <c r="K970" s="15">
        <v>0</v>
      </c>
      <c r="L970" s="15"/>
      <c r="M970" s="15"/>
    </row>
    <row r="971" spans="1:13" x14ac:dyDescent="0.25">
      <c r="A971" s="15" t="s">
        <v>2970</v>
      </c>
      <c r="B971" s="15" t="s">
        <v>2971</v>
      </c>
      <c r="C971" s="15" t="s">
        <v>2972</v>
      </c>
      <c r="D971" s="15">
        <v>46564</v>
      </c>
      <c r="E971" s="15">
        <v>15</v>
      </c>
      <c r="F971" s="15">
        <v>1</v>
      </c>
      <c r="G971" s="15">
        <v>2</v>
      </c>
      <c r="H971" s="15">
        <v>1.0999999999999999E-2</v>
      </c>
      <c r="I971" s="15">
        <v>0.25</v>
      </c>
      <c r="J971" s="15">
        <v>0.32</v>
      </c>
      <c r="K971" s="15">
        <v>0</v>
      </c>
      <c r="L971" s="15"/>
      <c r="M971" s="15"/>
    </row>
    <row r="972" spans="1:13" x14ac:dyDescent="0.25">
      <c r="A972" s="15" t="s">
        <v>2973</v>
      </c>
      <c r="B972" s="15" t="s">
        <v>2974</v>
      </c>
      <c r="C972" s="15" t="s">
        <v>2975</v>
      </c>
      <c r="D972" s="15">
        <v>29556</v>
      </c>
      <c r="E972" s="15">
        <v>15</v>
      </c>
      <c r="F972" s="15">
        <v>3</v>
      </c>
      <c r="G972" s="15">
        <v>3</v>
      </c>
      <c r="H972" s="15">
        <v>7.0999999999999994E-2</v>
      </c>
      <c r="I972" s="15">
        <v>1.1100000000000001</v>
      </c>
      <c r="J972" s="15">
        <v>0.44</v>
      </c>
      <c r="K972" s="15">
        <v>0</v>
      </c>
      <c r="L972" s="15"/>
      <c r="M972" s="15"/>
    </row>
    <row r="973" spans="1:13" x14ac:dyDescent="0.25">
      <c r="A973" s="15" t="s">
        <v>2976</v>
      </c>
      <c r="B973" s="15" t="s">
        <v>2977</v>
      </c>
      <c r="C973" s="15" t="s">
        <v>2978</v>
      </c>
      <c r="D973" s="15">
        <v>32225</v>
      </c>
      <c r="E973" s="15">
        <v>16</v>
      </c>
      <c r="F973" s="15">
        <v>0</v>
      </c>
      <c r="G973" s="15">
        <v>3</v>
      </c>
      <c r="H973" s="15">
        <v>1.7000000000000001E-2</v>
      </c>
      <c r="I973" s="15">
        <v>0.72</v>
      </c>
      <c r="J973" s="15">
        <v>0.31</v>
      </c>
      <c r="K973" s="15">
        <v>0</v>
      </c>
      <c r="L973" s="15"/>
      <c r="M973" s="15"/>
    </row>
    <row r="974" spans="1:13" x14ac:dyDescent="0.25">
      <c r="A974" s="15" t="s">
        <v>2979</v>
      </c>
      <c r="B974" s="15" t="s">
        <v>2980</v>
      </c>
      <c r="C974" s="15" t="s">
        <v>2981</v>
      </c>
      <c r="D974" s="15">
        <v>35782</v>
      </c>
      <c r="E974" s="15">
        <v>16</v>
      </c>
      <c r="F974" s="15">
        <v>3</v>
      </c>
      <c r="G974" s="15">
        <v>3</v>
      </c>
      <c r="H974" s="15">
        <v>0.17899999999999999</v>
      </c>
      <c r="I974" s="15">
        <v>1.1000000000000001</v>
      </c>
      <c r="J974" s="15">
        <v>0.2</v>
      </c>
      <c r="K974" s="15">
        <v>0</v>
      </c>
      <c r="L974" s="15"/>
      <c r="M974" s="15"/>
    </row>
    <row r="975" spans="1:13" x14ac:dyDescent="0.25">
      <c r="A975" s="15" t="s">
        <v>2982</v>
      </c>
      <c r="B975" s="15" t="s">
        <v>2983</v>
      </c>
      <c r="C975" s="15" t="s">
        <v>2984</v>
      </c>
      <c r="D975" s="15">
        <v>47773</v>
      </c>
      <c r="E975" s="15">
        <v>16</v>
      </c>
      <c r="F975" s="15">
        <v>3</v>
      </c>
      <c r="G975" s="15">
        <v>3</v>
      </c>
      <c r="H975" s="15">
        <v>0.03</v>
      </c>
      <c r="I975" s="15">
        <v>0.81</v>
      </c>
      <c r="J975" s="15">
        <v>0.04</v>
      </c>
      <c r="K975" s="15">
        <v>0</v>
      </c>
      <c r="L975" s="15"/>
      <c r="M975" s="15"/>
    </row>
    <row r="976" spans="1:13" x14ac:dyDescent="0.25">
      <c r="A976" s="15" t="s">
        <v>2985</v>
      </c>
      <c r="B976" s="15" t="s">
        <v>2986</v>
      </c>
      <c r="C976" s="15" t="s">
        <v>2987</v>
      </c>
      <c r="D976" s="15">
        <v>25931</v>
      </c>
      <c r="E976" s="15">
        <v>16</v>
      </c>
      <c r="F976" s="15">
        <v>3</v>
      </c>
      <c r="G976" s="15">
        <v>3</v>
      </c>
      <c r="H976" s="15">
        <v>0.108</v>
      </c>
      <c r="I976" s="15">
        <v>0.98</v>
      </c>
      <c r="J976" s="15">
        <v>0.2</v>
      </c>
      <c r="K976" s="15">
        <v>0</v>
      </c>
      <c r="L976" s="15"/>
      <c r="M976" s="15"/>
    </row>
    <row r="977" spans="1:13" x14ac:dyDescent="0.25">
      <c r="A977" s="15" t="s">
        <v>2988</v>
      </c>
      <c r="B977" s="15" t="s">
        <v>2989</v>
      </c>
      <c r="C977" s="15" t="s">
        <v>2990</v>
      </c>
      <c r="D977" s="15">
        <v>54174</v>
      </c>
      <c r="E977" s="15">
        <v>16</v>
      </c>
      <c r="F977" s="15">
        <v>3</v>
      </c>
      <c r="G977" s="15">
        <v>3</v>
      </c>
      <c r="H977" s="15">
        <v>2.5000000000000001E-2</v>
      </c>
      <c r="I977" s="15">
        <v>0.95</v>
      </c>
      <c r="J977" s="15">
        <v>0.27</v>
      </c>
      <c r="K977" s="15">
        <v>0</v>
      </c>
      <c r="L977" s="15"/>
      <c r="M977" s="15"/>
    </row>
    <row r="978" spans="1:13" x14ac:dyDescent="0.25">
      <c r="A978" s="15" t="s">
        <v>2991</v>
      </c>
      <c r="B978" s="15" t="s">
        <v>2992</v>
      </c>
      <c r="C978" s="15" t="s">
        <v>2993</v>
      </c>
      <c r="D978" s="15">
        <v>192452</v>
      </c>
      <c r="E978" s="15">
        <v>13</v>
      </c>
      <c r="F978" s="15">
        <v>2</v>
      </c>
      <c r="G978" s="15">
        <v>3</v>
      </c>
      <c r="H978" s="15">
        <v>5.0000000000000001E-3</v>
      </c>
      <c r="I978" s="15">
        <v>0.25</v>
      </c>
      <c r="J978" s="15">
        <v>0.13</v>
      </c>
      <c r="K978" s="15">
        <v>0</v>
      </c>
      <c r="L978" s="15"/>
      <c r="M978" s="15"/>
    </row>
    <row r="979" spans="1:13" x14ac:dyDescent="0.25">
      <c r="A979" s="15" t="s">
        <v>2994</v>
      </c>
      <c r="B979" s="15" t="s">
        <v>2995</v>
      </c>
      <c r="C979" s="15" t="s">
        <v>2996</v>
      </c>
      <c r="D979" s="15">
        <v>58636</v>
      </c>
      <c r="E979" s="15">
        <v>16</v>
      </c>
      <c r="F979" s="15">
        <v>3</v>
      </c>
      <c r="G979" s="15">
        <v>3</v>
      </c>
      <c r="H979" s="15">
        <v>7.6999999999999999E-2</v>
      </c>
      <c r="I979" s="15">
        <v>0.79</v>
      </c>
      <c r="J979" s="15">
        <v>0.03</v>
      </c>
      <c r="K979" s="15">
        <v>0</v>
      </c>
      <c r="L979" s="15"/>
      <c r="M979" s="15"/>
    </row>
    <row r="980" spans="1:13" x14ac:dyDescent="0.25">
      <c r="A980" s="15" t="s">
        <v>2997</v>
      </c>
      <c r="B980" s="15" t="s">
        <v>2998</v>
      </c>
      <c r="C980" s="15" t="s">
        <v>2999</v>
      </c>
      <c r="D980" s="15">
        <v>48497</v>
      </c>
      <c r="E980" s="15">
        <v>16</v>
      </c>
      <c r="F980" s="15">
        <v>3</v>
      </c>
      <c r="G980" s="15">
        <v>3</v>
      </c>
      <c r="H980" s="15">
        <v>4.2000000000000003E-2</v>
      </c>
      <c r="I980" s="15">
        <v>0.87</v>
      </c>
      <c r="J980" s="15">
        <v>0.2</v>
      </c>
      <c r="K980" s="15">
        <v>0</v>
      </c>
      <c r="L980" s="15"/>
      <c r="M980" s="15"/>
    </row>
    <row r="981" spans="1:13" x14ac:dyDescent="0.25">
      <c r="A981" s="15" t="s">
        <v>3000</v>
      </c>
      <c r="B981" s="15" t="s">
        <v>3001</v>
      </c>
      <c r="C981" s="15" t="s">
        <v>2746</v>
      </c>
      <c r="D981" s="15">
        <v>46370</v>
      </c>
      <c r="E981" s="15">
        <v>16</v>
      </c>
      <c r="F981" s="15">
        <v>3</v>
      </c>
      <c r="G981" s="15">
        <v>3</v>
      </c>
      <c r="H981" s="15">
        <v>0.113</v>
      </c>
      <c r="I981" s="15">
        <v>0.79</v>
      </c>
      <c r="J981" s="15">
        <v>0.11</v>
      </c>
      <c r="K981" s="15">
        <v>0</v>
      </c>
      <c r="L981" s="15"/>
      <c r="M981" s="15"/>
    </row>
    <row r="982" spans="1:13" x14ac:dyDescent="0.25">
      <c r="A982" s="15" t="s">
        <v>3002</v>
      </c>
      <c r="B982" s="15" t="s">
        <v>3003</v>
      </c>
      <c r="C982" s="15" t="s">
        <v>3004</v>
      </c>
      <c r="D982" s="15">
        <v>30722</v>
      </c>
      <c r="E982" s="15">
        <v>16</v>
      </c>
      <c r="F982" s="15">
        <v>3</v>
      </c>
      <c r="G982" s="15">
        <v>3</v>
      </c>
      <c r="H982" s="15">
        <v>0.09</v>
      </c>
      <c r="I982" s="15">
        <v>0.86</v>
      </c>
      <c r="J982" s="15">
        <v>0.17</v>
      </c>
      <c r="K982" s="15">
        <v>0</v>
      </c>
      <c r="L982" s="15"/>
      <c r="M982" s="15"/>
    </row>
    <row r="983" spans="1:13" x14ac:dyDescent="0.25">
      <c r="A983" s="15" t="s">
        <v>3005</v>
      </c>
      <c r="B983" s="15" t="s">
        <v>3006</v>
      </c>
      <c r="C983" s="15" t="s">
        <v>3007</v>
      </c>
      <c r="D983" s="15">
        <v>100167</v>
      </c>
      <c r="E983" s="15">
        <v>13</v>
      </c>
      <c r="F983" s="15">
        <v>2</v>
      </c>
      <c r="G983" s="15">
        <v>3</v>
      </c>
      <c r="H983" s="15">
        <v>1.2E-2</v>
      </c>
      <c r="I983" s="15">
        <v>0.4</v>
      </c>
      <c r="J983" s="15">
        <v>0.18</v>
      </c>
      <c r="K983" s="15">
        <v>0</v>
      </c>
      <c r="L983" s="15"/>
      <c r="M983" s="15"/>
    </row>
    <row r="984" spans="1:13" x14ac:dyDescent="0.25">
      <c r="A984" s="15" t="s">
        <v>3008</v>
      </c>
      <c r="B984" s="15" t="s">
        <v>3009</v>
      </c>
      <c r="C984" s="15" t="s">
        <v>3010</v>
      </c>
      <c r="D984" s="15">
        <v>40855</v>
      </c>
      <c r="E984" s="15">
        <v>14</v>
      </c>
      <c r="F984" s="15">
        <v>0</v>
      </c>
      <c r="G984" s="15">
        <v>2</v>
      </c>
      <c r="H984" s="15">
        <v>8.9999999999999993E-3</v>
      </c>
      <c r="I984" s="15">
        <v>0.47</v>
      </c>
      <c r="J984" s="15">
        <v>0.18</v>
      </c>
      <c r="K984" s="15">
        <v>0</v>
      </c>
      <c r="L984" s="15"/>
      <c r="M984" s="15"/>
    </row>
    <row r="985" spans="1:13" x14ac:dyDescent="0.25">
      <c r="A985" s="15" t="s">
        <v>3011</v>
      </c>
      <c r="B985" s="15" t="s">
        <v>3012</v>
      </c>
      <c r="C985" s="15" t="s">
        <v>3013</v>
      </c>
      <c r="D985" s="15">
        <v>59278</v>
      </c>
      <c r="E985" s="15">
        <v>16</v>
      </c>
      <c r="F985" s="15">
        <v>3</v>
      </c>
      <c r="G985" s="15">
        <v>3</v>
      </c>
      <c r="H985" s="15">
        <v>5.0999999999999997E-2</v>
      </c>
      <c r="I985" s="15">
        <v>0.97</v>
      </c>
      <c r="J985" s="15">
        <v>0.21</v>
      </c>
      <c r="K985" s="15">
        <v>0</v>
      </c>
      <c r="L985" s="15"/>
      <c r="M985" s="15"/>
    </row>
    <row r="986" spans="1:13" x14ac:dyDescent="0.25">
      <c r="A986" s="15" t="s">
        <v>3014</v>
      </c>
      <c r="B986" s="15" t="s">
        <v>3015</v>
      </c>
      <c r="C986" s="15" t="s">
        <v>3016</v>
      </c>
      <c r="D986" s="15">
        <v>103401</v>
      </c>
      <c r="E986" s="15">
        <v>14</v>
      </c>
      <c r="F986" s="15">
        <v>0</v>
      </c>
      <c r="G986" s="15">
        <v>2</v>
      </c>
      <c r="H986" s="15">
        <v>4.0000000000000001E-3</v>
      </c>
      <c r="I986" s="15">
        <v>0.54</v>
      </c>
      <c r="J986" s="15">
        <v>0.03</v>
      </c>
      <c r="K986" s="15">
        <v>0</v>
      </c>
      <c r="L986" s="15"/>
      <c r="M986" s="15"/>
    </row>
    <row r="987" spans="1:13" x14ac:dyDescent="0.25">
      <c r="A987" s="15" t="s">
        <v>3017</v>
      </c>
      <c r="B987" s="15" t="s">
        <v>3018</v>
      </c>
      <c r="C987" s="15" t="s">
        <v>3019</v>
      </c>
      <c r="D987" s="15">
        <v>52469</v>
      </c>
      <c r="E987" s="15">
        <v>16</v>
      </c>
      <c r="F987" s="15">
        <v>3</v>
      </c>
      <c r="G987" s="15">
        <v>3</v>
      </c>
      <c r="H987" s="15">
        <v>0.05</v>
      </c>
      <c r="I987" s="15">
        <v>1.1200000000000001</v>
      </c>
      <c r="J987" s="15">
        <v>0.3</v>
      </c>
      <c r="K987" s="15">
        <v>0</v>
      </c>
      <c r="L987" s="15"/>
      <c r="M987" s="15"/>
    </row>
    <row r="988" spans="1:13" x14ac:dyDescent="0.25">
      <c r="A988" s="15" t="s">
        <v>3020</v>
      </c>
      <c r="B988" s="15" t="s">
        <v>3021</v>
      </c>
      <c r="C988" s="15" t="s">
        <v>3022</v>
      </c>
      <c r="D988" s="15">
        <v>27068</v>
      </c>
      <c r="E988" s="15">
        <v>13</v>
      </c>
      <c r="F988" s="15">
        <v>2</v>
      </c>
      <c r="G988" s="15">
        <v>2</v>
      </c>
      <c r="H988" s="15">
        <v>2.7E-2</v>
      </c>
      <c r="I988" s="15">
        <v>1.37</v>
      </c>
      <c r="J988" s="15">
        <v>0.28999999999999998</v>
      </c>
      <c r="K988" s="15">
        <v>0</v>
      </c>
      <c r="L988" s="15"/>
      <c r="M988" s="15"/>
    </row>
    <row r="989" spans="1:13" x14ac:dyDescent="0.25">
      <c r="A989" s="15" t="s">
        <v>3023</v>
      </c>
      <c r="B989" s="15" t="s">
        <v>3024</v>
      </c>
      <c r="C989" s="15" t="s">
        <v>3025</v>
      </c>
      <c r="D989" s="15">
        <v>30687</v>
      </c>
      <c r="E989" s="15">
        <v>16</v>
      </c>
      <c r="F989" s="15">
        <v>3</v>
      </c>
      <c r="G989" s="15">
        <v>3</v>
      </c>
      <c r="H989" s="15">
        <v>0.06</v>
      </c>
      <c r="I989" s="15">
        <v>1</v>
      </c>
      <c r="J989" s="15">
        <v>0.23</v>
      </c>
      <c r="K989" s="15">
        <v>0</v>
      </c>
      <c r="L989" s="15"/>
      <c r="M989" s="15"/>
    </row>
    <row r="990" spans="1:13" x14ac:dyDescent="0.25">
      <c r="A990" s="15" t="s">
        <v>3026</v>
      </c>
      <c r="B990" s="15" t="s">
        <v>3027</v>
      </c>
      <c r="C990" s="15" t="s">
        <v>3028</v>
      </c>
      <c r="D990" s="15">
        <v>16851</v>
      </c>
      <c r="E990" s="15">
        <v>14</v>
      </c>
      <c r="F990" s="15">
        <v>2</v>
      </c>
      <c r="G990" s="15">
        <v>2</v>
      </c>
      <c r="H990" s="15">
        <v>0.16900000000000001</v>
      </c>
      <c r="I990" s="15">
        <v>0.91</v>
      </c>
      <c r="J990" s="15">
        <v>0.06</v>
      </c>
      <c r="K990" s="15">
        <v>0</v>
      </c>
      <c r="L990" s="15"/>
      <c r="M990" s="15"/>
    </row>
    <row r="991" spans="1:13" x14ac:dyDescent="0.25">
      <c r="A991" s="15" t="s">
        <v>3029</v>
      </c>
      <c r="B991" s="15" t="s">
        <v>3030</v>
      </c>
      <c r="C991" s="15" t="s">
        <v>3031</v>
      </c>
      <c r="D991" s="15">
        <v>24913</v>
      </c>
      <c r="E991" s="15">
        <v>14</v>
      </c>
      <c r="F991" s="15">
        <v>2</v>
      </c>
      <c r="G991" s="15">
        <v>2</v>
      </c>
      <c r="H991" s="15">
        <v>0.123</v>
      </c>
      <c r="I991" s="15">
        <v>0.93</v>
      </c>
      <c r="J991" s="15">
        <v>0.35</v>
      </c>
      <c r="K991" s="15">
        <v>0</v>
      </c>
      <c r="L991" s="15"/>
      <c r="M991" s="15"/>
    </row>
    <row r="992" spans="1:13" x14ac:dyDescent="0.25">
      <c r="A992" s="15" t="s">
        <v>3032</v>
      </c>
      <c r="B992" s="15" t="s">
        <v>3033</v>
      </c>
      <c r="C992" s="15" t="s">
        <v>3034</v>
      </c>
      <c r="D992" s="15">
        <v>69248</v>
      </c>
      <c r="E992" s="15">
        <v>12</v>
      </c>
      <c r="F992" s="15">
        <v>2</v>
      </c>
      <c r="G992" s="15">
        <v>2</v>
      </c>
      <c r="H992" s="15">
        <v>2.5999999999999999E-2</v>
      </c>
      <c r="I992" s="15">
        <v>0.67</v>
      </c>
      <c r="J992" s="15">
        <v>0.36</v>
      </c>
      <c r="K992" s="15">
        <v>0</v>
      </c>
      <c r="L992" s="15"/>
      <c r="M992" s="15"/>
    </row>
    <row r="993" spans="1:13" x14ac:dyDescent="0.25">
      <c r="A993" s="15" t="s">
        <v>3035</v>
      </c>
      <c r="B993" s="15" t="s">
        <v>3036</v>
      </c>
      <c r="C993" s="15" t="s">
        <v>3037</v>
      </c>
      <c r="D993" s="15">
        <v>46661</v>
      </c>
      <c r="E993" s="15">
        <v>16</v>
      </c>
      <c r="F993" s="15">
        <v>2</v>
      </c>
      <c r="G993" s="15">
        <v>3</v>
      </c>
      <c r="H993" s="15">
        <v>2.5999999999999999E-2</v>
      </c>
      <c r="I993" s="15">
        <v>0.84</v>
      </c>
      <c r="J993" s="15">
        <v>0.14000000000000001</v>
      </c>
      <c r="K993" s="15">
        <v>0</v>
      </c>
      <c r="L993" s="15"/>
      <c r="M993" s="15"/>
    </row>
    <row r="994" spans="1:13" x14ac:dyDescent="0.25">
      <c r="A994" s="15" t="s">
        <v>3038</v>
      </c>
      <c r="B994" s="15" t="s">
        <v>3039</v>
      </c>
      <c r="C994" s="15" t="s">
        <v>3040</v>
      </c>
      <c r="D994" s="15">
        <v>37116</v>
      </c>
      <c r="E994" s="15">
        <v>14</v>
      </c>
      <c r="F994" s="15">
        <v>0</v>
      </c>
      <c r="G994" s="15">
        <v>2</v>
      </c>
      <c r="H994" s="15">
        <v>0.01</v>
      </c>
      <c r="I994" s="15">
        <v>0.94</v>
      </c>
      <c r="J994" s="15">
        <v>0.28999999999999998</v>
      </c>
      <c r="K994" s="15">
        <v>0</v>
      </c>
      <c r="L994" s="15"/>
      <c r="M994" s="15"/>
    </row>
    <row r="995" spans="1:13" x14ac:dyDescent="0.25">
      <c r="A995" s="15" t="s">
        <v>3041</v>
      </c>
      <c r="B995" s="15" t="s">
        <v>3042</v>
      </c>
      <c r="C995" s="15" t="s">
        <v>3043</v>
      </c>
      <c r="D995" s="15">
        <v>181690</v>
      </c>
      <c r="E995" s="15">
        <v>15</v>
      </c>
      <c r="F995" s="15">
        <v>0</v>
      </c>
      <c r="G995" s="15">
        <v>2</v>
      </c>
      <c r="H995" s="15">
        <v>2E-3</v>
      </c>
      <c r="I995" s="15">
        <v>0.25</v>
      </c>
      <c r="J995" s="15">
        <v>0.04</v>
      </c>
      <c r="K995" s="15">
        <v>0</v>
      </c>
      <c r="L995" s="15"/>
      <c r="M995" s="15"/>
    </row>
    <row r="996" spans="1:13" x14ac:dyDescent="0.25">
      <c r="A996" s="15" t="s">
        <v>3044</v>
      </c>
      <c r="B996" s="15" t="s">
        <v>3045</v>
      </c>
      <c r="C996" s="15" t="s">
        <v>3046</v>
      </c>
      <c r="D996" s="15">
        <v>129923</v>
      </c>
      <c r="E996" s="15">
        <v>11</v>
      </c>
      <c r="F996" s="15">
        <v>0</v>
      </c>
      <c r="G996" s="15">
        <v>3</v>
      </c>
      <c r="H996" s="15">
        <v>4.0000000000000001E-3</v>
      </c>
      <c r="I996" s="15">
        <v>0.51</v>
      </c>
      <c r="J996" s="15">
        <v>0.19</v>
      </c>
      <c r="K996" s="15">
        <v>0</v>
      </c>
      <c r="L996" s="15"/>
      <c r="M996" s="15"/>
    </row>
    <row r="997" spans="1:13" x14ac:dyDescent="0.25">
      <c r="A997" s="15" t="s">
        <v>3047</v>
      </c>
      <c r="B997" s="15" t="s">
        <v>3048</v>
      </c>
      <c r="C997" s="15" t="s">
        <v>3049</v>
      </c>
      <c r="D997" s="15">
        <v>67500</v>
      </c>
      <c r="E997" s="15">
        <v>16</v>
      </c>
      <c r="F997" s="15">
        <v>3</v>
      </c>
      <c r="G997" s="15">
        <v>3</v>
      </c>
      <c r="H997" s="15">
        <v>3.5000000000000003E-2</v>
      </c>
      <c r="I997" s="15">
        <v>1.2</v>
      </c>
      <c r="J997" s="15">
        <v>0.31</v>
      </c>
      <c r="K997" s="15">
        <v>0</v>
      </c>
      <c r="L997" s="15"/>
      <c r="M997" s="15"/>
    </row>
    <row r="998" spans="1:13" x14ac:dyDescent="0.25">
      <c r="A998" s="15" t="s">
        <v>3050</v>
      </c>
      <c r="B998" s="15" t="s">
        <v>3051</v>
      </c>
      <c r="C998" s="15" t="s">
        <v>839</v>
      </c>
      <c r="D998" s="15">
        <v>131166</v>
      </c>
      <c r="E998" s="15">
        <v>10</v>
      </c>
      <c r="F998" s="15">
        <v>2</v>
      </c>
      <c r="G998" s="15">
        <v>2</v>
      </c>
      <c r="H998" s="15">
        <v>0.01</v>
      </c>
      <c r="I998" s="15">
        <v>0.36</v>
      </c>
      <c r="J998" s="15">
        <v>0.12</v>
      </c>
      <c r="K998" s="15">
        <v>0</v>
      </c>
      <c r="L998" s="15"/>
      <c r="M998" s="15"/>
    </row>
    <row r="999" spans="1:13" x14ac:dyDescent="0.25">
      <c r="A999" s="15" t="s">
        <v>3052</v>
      </c>
      <c r="B999" s="15" t="s">
        <v>3053</v>
      </c>
      <c r="C999" s="15" t="s">
        <v>3054</v>
      </c>
      <c r="D999" s="15">
        <v>51442</v>
      </c>
      <c r="E999" s="15">
        <v>16</v>
      </c>
      <c r="F999" s="15">
        <v>3</v>
      </c>
      <c r="G999" s="15">
        <v>3</v>
      </c>
      <c r="H999" s="15">
        <v>3.4000000000000002E-2</v>
      </c>
      <c r="I999" s="15">
        <v>0.6</v>
      </c>
      <c r="J999" s="15">
        <v>0.03</v>
      </c>
      <c r="K999" s="15">
        <v>0</v>
      </c>
      <c r="L999" s="15"/>
      <c r="M999" s="15"/>
    </row>
    <row r="1000" spans="1:13" x14ac:dyDescent="0.25">
      <c r="A1000" s="15" t="s">
        <v>3055</v>
      </c>
      <c r="B1000" s="15" t="s">
        <v>3056</v>
      </c>
      <c r="C1000" s="15" t="s">
        <v>3057</v>
      </c>
      <c r="D1000" s="15">
        <v>153856</v>
      </c>
      <c r="E1000" s="15">
        <v>16</v>
      </c>
      <c r="F1000" s="15">
        <v>3</v>
      </c>
      <c r="G1000" s="15">
        <v>3</v>
      </c>
      <c r="H1000" s="15">
        <v>3.2000000000000001E-2</v>
      </c>
      <c r="I1000" s="15">
        <v>0.91</v>
      </c>
      <c r="J1000" s="15">
        <v>0.09</v>
      </c>
      <c r="K1000" s="15">
        <v>0</v>
      </c>
      <c r="L1000" s="15"/>
      <c r="M1000" s="15"/>
    </row>
    <row r="1001" spans="1:13" x14ac:dyDescent="0.25">
      <c r="A1001" s="15" t="s">
        <v>3058</v>
      </c>
      <c r="B1001" s="15" t="s">
        <v>3059</v>
      </c>
      <c r="C1001" s="15" t="s">
        <v>3060</v>
      </c>
      <c r="D1001" s="15">
        <v>54397</v>
      </c>
      <c r="E1001" s="15">
        <v>15</v>
      </c>
      <c r="F1001" s="15">
        <v>1</v>
      </c>
      <c r="G1001" s="15">
        <v>2</v>
      </c>
      <c r="H1001" s="15">
        <v>0.01</v>
      </c>
      <c r="I1001" s="15">
        <v>0.67</v>
      </c>
      <c r="J1001" s="15">
        <v>0.02</v>
      </c>
      <c r="K1001" s="15">
        <v>0</v>
      </c>
      <c r="L1001" s="15"/>
      <c r="M1001" s="15"/>
    </row>
    <row r="1002" spans="1:13" x14ac:dyDescent="0.25">
      <c r="A1002" s="15" t="s">
        <v>3061</v>
      </c>
      <c r="B1002" s="15" t="s">
        <v>3062</v>
      </c>
      <c r="C1002" s="15" t="s">
        <v>3063</v>
      </c>
      <c r="D1002" s="15">
        <v>40976</v>
      </c>
      <c r="E1002" s="15">
        <v>15</v>
      </c>
      <c r="F1002" s="15">
        <v>1</v>
      </c>
      <c r="G1002" s="15">
        <v>2</v>
      </c>
      <c r="H1002" s="15">
        <v>2.1000000000000001E-2</v>
      </c>
      <c r="I1002" s="15">
        <v>0.92</v>
      </c>
      <c r="J1002" s="15">
        <v>0.09</v>
      </c>
      <c r="K1002" s="15">
        <v>0</v>
      </c>
      <c r="L1002" s="15"/>
      <c r="M1002" s="15"/>
    </row>
    <row r="1003" spans="1:13" x14ac:dyDescent="0.25">
      <c r="A1003" s="15" t="s">
        <v>3064</v>
      </c>
      <c r="B1003" s="15" t="s">
        <v>3065</v>
      </c>
      <c r="C1003" s="15" t="s">
        <v>2772</v>
      </c>
      <c r="D1003" s="15">
        <v>67516</v>
      </c>
      <c r="E1003" s="15">
        <v>16</v>
      </c>
      <c r="F1003" s="15">
        <v>1</v>
      </c>
      <c r="G1003" s="15">
        <v>2</v>
      </c>
      <c r="H1003" s="15">
        <v>8.0000000000000002E-3</v>
      </c>
      <c r="I1003" s="15">
        <v>0.33</v>
      </c>
      <c r="J1003" s="15">
        <v>0.47</v>
      </c>
      <c r="K1003" s="15">
        <v>0</v>
      </c>
      <c r="L1003" s="15"/>
      <c r="M1003" s="15"/>
    </row>
    <row r="1004" spans="1:13" x14ac:dyDescent="0.25">
      <c r="A1004" s="15" t="s">
        <v>3066</v>
      </c>
      <c r="B1004" s="15" t="s">
        <v>3067</v>
      </c>
      <c r="C1004" s="15" t="s">
        <v>3068</v>
      </c>
      <c r="D1004" s="15">
        <v>41152</v>
      </c>
      <c r="E1004" s="15">
        <v>16</v>
      </c>
      <c r="F1004" s="15">
        <v>3</v>
      </c>
      <c r="G1004" s="15">
        <v>3</v>
      </c>
      <c r="H1004" s="15">
        <v>0.189</v>
      </c>
      <c r="I1004" s="15">
        <v>0.65</v>
      </c>
      <c r="J1004" s="15">
        <v>0.23</v>
      </c>
      <c r="K1004" s="15">
        <v>0</v>
      </c>
      <c r="L1004" s="15"/>
      <c r="M1004" s="15"/>
    </row>
    <row r="1005" spans="1:13" x14ac:dyDescent="0.25">
      <c r="A1005" s="15" t="s">
        <v>3069</v>
      </c>
      <c r="B1005" s="15" t="s">
        <v>3070</v>
      </c>
      <c r="C1005" s="15" t="s">
        <v>3071</v>
      </c>
      <c r="D1005" s="15">
        <v>29144</v>
      </c>
      <c r="E1005" s="15">
        <v>16</v>
      </c>
      <c r="F1005" s="15">
        <v>3</v>
      </c>
      <c r="G1005" s="15">
        <v>3</v>
      </c>
      <c r="H1005" s="15">
        <v>0.222</v>
      </c>
      <c r="I1005" s="15">
        <v>0.9</v>
      </c>
      <c r="J1005" s="15">
        <v>0.16</v>
      </c>
      <c r="K1005" s="15">
        <v>0</v>
      </c>
      <c r="L1005" s="15"/>
      <c r="M1005" s="15"/>
    </row>
    <row r="1006" spans="1:13" x14ac:dyDescent="0.25">
      <c r="A1006" s="15" t="s">
        <v>3072</v>
      </c>
      <c r="B1006" s="15" t="s">
        <v>3073</v>
      </c>
      <c r="C1006" s="15" t="s">
        <v>3074</v>
      </c>
      <c r="D1006" s="15">
        <v>68769</v>
      </c>
      <c r="E1006" s="15">
        <v>16</v>
      </c>
      <c r="F1006" s="15">
        <v>3</v>
      </c>
      <c r="G1006" s="15">
        <v>3</v>
      </c>
      <c r="H1006" s="15">
        <v>0.16200000000000001</v>
      </c>
      <c r="I1006" s="15">
        <v>0.95</v>
      </c>
      <c r="J1006" s="15">
        <v>0.03</v>
      </c>
      <c r="K1006" s="15">
        <v>0</v>
      </c>
      <c r="L1006" s="15"/>
      <c r="M1006" s="15"/>
    </row>
    <row r="1007" spans="1:13" x14ac:dyDescent="0.25">
      <c r="A1007" s="15" t="s">
        <v>3075</v>
      </c>
      <c r="B1007" s="15" t="s">
        <v>3076</v>
      </c>
      <c r="C1007" s="15" t="s">
        <v>3077</v>
      </c>
      <c r="D1007" s="15">
        <v>41867</v>
      </c>
      <c r="E1007" s="15">
        <v>16</v>
      </c>
      <c r="F1007" s="15">
        <v>3</v>
      </c>
      <c r="G1007" s="15">
        <v>3</v>
      </c>
      <c r="H1007" s="15">
        <v>5.0999999999999997E-2</v>
      </c>
      <c r="I1007" s="15">
        <v>0.85</v>
      </c>
      <c r="J1007" s="15">
        <v>0.1</v>
      </c>
      <c r="K1007" s="15">
        <v>0</v>
      </c>
      <c r="L1007" s="15"/>
      <c r="M1007" s="15"/>
    </row>
    <row r="1008" spans="1:13" x14ac:dyDescent="0.25">
      <c r="A1008" s="15" t="s">
        <v>3078</v>
      </c>
      <c r="B1008" s="15" t="s">
        <v>3079</v>
      </c>
      <c r="C1008" s="15" t="s">
        <v>3080</v>
      </c>
      <c r="D1008" s="15">
        <v>56523</v>
      </c>
      <c r="E1008" s="15">
        <v>16</v>
      </c>
      <c r="F1008" s="15">
        <v>3</v>
      </c>
      <c r="G1008" s="15">
        <v>3</v>
      </c>
      <c r="H1008" s="15">
        <v>3.3000000000000002E-2</v>
      </c>
      <c r="I1008" s="15">
        <v>0.89</v>
      </c>
      <c r="J1008" s="15">
        <v>0.2</v>
      </c>
      <c r="K1008" s="15">
        <v>0</v>
      </c>
      <c r="L1008" s="15"/>
      <c r="M1008" s="15"/>
    </row>
    <row r="1009" spans="1:13" x14ac:dyDescent="0.25">
      <c r="A1009" s="15" t="s">
        <v>3081</v>
      </c>
      <c r="B1009" s="15" t="s">
        <v>3082</v>
      </c>
      <c r="C1009" s="15" t="s">
        <v>3083</v>
      </c>
      <c r="D1009" s="15">
        <v>42105</v>
      </c>
      <c r="E1009" s="15">
        <v>16</v>
      </c>
      <c r="F1009" s="15">
        <v>3</v>
      </c>
      <c r="G1009" s="15">
        <v>3</v>
      </c>
      <c r="H1009" s="15">
        <v>0.23899999999999999</v>
      </c>
      <c r="I1009" s="15">
        <v>0.78</v>
      </c>
      <c r="J1009" s="15">
        <v>0.28000000000000003</v>
      </c>
      <c r="K1009" s="15">
        <v>0</v>
      </c>
      <c r="L1009" s="15"/>
      <c r="M1009" s="15"/>
    </row>
    <row r="1010" spans="1:13" x14ac:dyDescent="0.25">
      <c r="A1010" s="15" t="s">
        <v>3084</v>
      </c>
      <c r="B1010" s="15" t="s">
        <v>3085</v>
      </c>
      <c r="C1010" s="15" t="s">
        <v>3086</v>
      </c>
      <c r="D1010" s="15">
        <v>67296</v>
      </c>
      <c r="E1010" s="15">
        <v>14</v>
      </c>
      <c r="F1010" s="15">
        <v>0</v>
      </c>
      <c r="G1010" s="15">
        <v>3</v>
      </c>
      <c r="H1010" s="15">
        <v>8.0000000000000002E-3</v>
      </c>
      <c r="I1010" s="15">
        <v>0.37</v>
      </c>
      <c r="J1010" s="15">
        <v>0.2</v>
      </c>
      <c r="K1010" s="15">
        <v>0</v>
      </c>
      <c r="L1010" s="15"/>
      <c r="M1010" s="15"/>
    </row>
    <row r="1011" spans="1:13" x14ac:dyDescent="0.25">
      <c r="A1011" s="15" t="s">
        <v>3087</v>
      </c>
      <c r="B1011" s="15" t="s">
        <v>3088</v>
      </c>
      <c r="C1011" s="15" t="s">
        <v>3089</v>
      </c>
      <c r="D1011" s="15">
        <v>108288</v>
      </c>
      <c r="E1011" s="15">
        <v>12</v>
      </c>
      <c r="F1011" s="15">
        <v>1</v>
      </c>
      <c r="G1011" s="15">
        <v>2</v>
      </c>
      <c r="H1011" s="15">
        <v>5.0000000000000001E-3</v>
      </c>
      <c r="I1011" s="15">
        <v>0.5</v>
      </c>
      <c r="J1011" s="15">
        <v>0.11</v>
      </c>
      <c r="K1011" s="15">
        <v>0</v>
      </c>
      <c r="L1011" s="15"/>
      <c r="M1011" s="15"/>
    </row>
    <row r="1012" spans="1:13" x14ac:dyDescent="0.25">
      <c r="A1012" s="15" t="s">
        <v>3090</v>
      </c>
      <c r="B1012" s="15" t="s">
        <v>3091</v>
      </c>
      <c r="C1012" s="15" t="s">
        <v>3092</v>
      </c>
      <c r="D1012" s="15">
        <v>81725</v>
      </c>
      <c r="E1012" s="15">
        <v>16</v>
      </c>
      <c r="F1012" s="15">
        <v>3</v>
      </c>
      <c r="G1012" s="15">
        <v>3</v>
      </c>
      <c r="H1012" s="15">
        <v>0.124</v>
      </c>
      <c r="I1012" s="15">
        <v>0.89</v>
      </c>
      <c r="J1012" s="15">
        <v>0.15</v>
      </c>
      <c r="K1012" s="15">
        <v>0</v>
      </c>
      <c r="L1012" s="15"/>
      <c r="M1012" s="15"/>
    </row>
    <row r="1013" spans="1:13" x14ac:dyDescent="0.25">
      <c r="A1013" s="15" t="s">
        <v>3093</v>
      </c>
      <c r="B1013" s="15" t="s">
        <v>3094</v>
      </c>
      <c r="C1013" s="15" t="s">
        <v>3095</v>
      </c>
      <c r="D1013" s="15">
        <v>91692</v>
      </c>
      <c r="E1013" s="15">
        <v>16</v>
      </c>
      <c r="F1013" s="15">
        <v>3</v>
      </c>
      <c r="G1013" s="15">
        <v>3</v>
      </c>
      <c r="H1013" s="15">
        <v>0.129</v>
      </c>
      <c r="I1013" s="15">
        <v>0.82</v>
      </c>
      <c r="J1013" s="15">
        <v>0.13</v>
      </c>
      <c r="K1013" s="15">
        <v>0</v>
      </c>
      <c r="L1013" s="15"/>
      <c r="M1013" s="15"/>
    </row>
    <row r="1014" spans="1:13" x14ac:dyDescent="0.25">
      <c r="A1014" s="15" t="s">
        <v>3096</v>
      </c>
      <c r="B1014" s="15" t="s">
        <v>3097</v>
      </c>
      <c r="C1014" s="15" t="s">
        <v>3098</v>
      </c>
      <c r="D1014" s="15">
        <v>275251</v>
      </c>
      <c r="E1014" s="15">
        <v>16</v>
      </c>
      <c r="F1014" s="15">
        <v>3</v>
      </c>
      <c r="G1014" s="15">
        <v>3</v>
      </c>
      <c r="H1014" s="15">
        <v>7.0000000000000001E-3</v>
      </c>
      <c r="I1014" s="15">
        <v>0.43</v>
      </c>
      <c r="J1014" s="15">
        <v>0.16</v>
      </c>
      <c r="K1014" s="15">
        <v>0</v>
      </c>
      <c r="L1014" s="15"/>
      <c r="M1014" s="15"/>
    </row>
    <row r="1015" spans="1:13" x14ac:dyDescent="0.25">
      <c r="A1015" s="15" t="s">
        <v>3099</v>
      </c>
      <c r="B1015" s="15" t="s">
        <v>3100</v>
      </c>
      <c r="C1015" s="15" t="s">
        <v>3101</v>
      </c>
      <c r="D1015" s="15">
        <v>67240</v>
      </c>
      <c r="E1015" s="15">
        <v>16</v>
      </c>
      <c r="F1015" s="15">
        <v>1</v>
      </c>
      <c r="G1015" s="15">
        <v>3</v>
      </c>
      <c r="H1015" s="15">
        <v>1.0999999999999999E-2</v>
      </c>
      <c r="I1015" s="15">
        <v>1.01</v>
      </c>
      <c r="J1015" s="15">
        <v>0.49</v>
      </c>
      <c r="K1015" s="15">
        <v>0</v>
      </c>
      <c r="L1015" s="15"/>
      <c r="M1015" s="15"/>
    </row>
    <row r="1016" spans="1:13" x14ac:dyDescent="0.25">
      <c r="A1016" s="15" t="s">
        <v>3102</v>
      </c>
      <c r="B1016" s="15" t="s">
        <v>3103</v>
      </c>
      <c r="C1016" s="15" t="s">
        <v>3104</v>
      </c>
      <c r="D1016" s="15">
        <v>43344</v>
      </c>
      <c r="E1016" s="15">
        <v>16</v>
      </c>
      <c r="F1016" s="15">
        <v>2</v>
      </c>
      <c r="G1016" s="15">
        <v>2</v>
      </c>
      <c r="H1016" s="15">
        <v>5.5E-2</v>
      </c>
      <c r="I1016" s="15">
        <v>0.97</v>
      </c>
      <c r="J1016" s="15">
        <v>0.2</v>
      </c>
      <c r="K1016" s="15">
        <v>0</v>
      </c>
      <c r="L1016" s="15"/>
      <c r="M1016" s="15"/>
    </row>
    <row r="1017" spans="1:13" x14ac:dyDescent="0.25">
      <c r="A1017" s="15" t="s">
        <v>3105</v>
      </c>
      <c r="B1017" s="15" t="s">
        <v>3106</v>
      </c>
      <c r="C1017" s="15" t="s">
        <v>3107</v>
      </c>
      <c r="D1017" s="15">
        <v>42301</v>
      </c>
      <c r="E1017" s="15">
        <v>16</v>
      </c>
      <c r="F1017" s="15">
        <v>3</v>
      </c>
      <c r="G1017" s="15">
        <v>3</v>
      </c>
      <c r="H1017" s="15">
        <v>6.2E-2</v>
      </c>
      <c r="I1017" s="15">
        <v>0.73</v>
      </c>
      <c r="J1017" s="15">
        <v>0.06</v>
      </c>
      <c r="K1017" s="15">
        <v>0</v>
      </c>
      <c r="L1017" s="15"/>
      <c r="M1017" s="15"/>
    </row>
    <row r="1018" spans="1:13" x14ac:dyDescent="0.25">
      <c r="A1018" s="15" t="s">
        <v>3108</v>
      </c>
      <c r="B1018" s="15" t="s">
        <v>3109</v>
      </c>
      <c r="C1018" s="15" t="s">
        <v>3110</v>
      </c>
      <c r="D1018" s="15">
        <v>28153</v>
      </c>
      <c r="E1018" s="15">
        <v>16</v>
      </c>
      <c r="F1018" s="15">
        <v>3</v>
      </c>
      <c r="G1018" s="15">
        <v>3</v>
      </c>
      <c r="H1018" s="15">
        <v>9.9000000000000005E-2</v>
      </c>
      <c r="I1018" s="15">
        <v>0.88</v>
      </c>
      <c r="J1018" s="15">
        <v>0.12</v>
      </c>
      <c r="K1018" s="15">
        <v>0</v>
      </c>
      <c r="L1018" s="15"/>
      <c r="M1018" s="15"/>
    </row>
    <row r="1019" spans="1:13" x14ac:dyDescent="0.25">
      <c r="A1019" s="15" t="s">
        <v>3111</v>
      </c>
      <c r="B1019" s="15" t="s">
        <v>3112</v>
      </c>
      <c r="C1019" s="15" t="s">
        <v>3113</v>
      </c>
      <c r="D1019" s="15">
        <v>134811</v>
      </c>
      <c r="E1019" s="15">
        <v>16</v>
      </c>
      <c r="F1019" s="15">
        <v>3</v>
      </c>
      <c r="G1019" s="15">
        <v>3</v>
      </c>
      <c r="H1019" s="15">
        <v>0.06</v>
      </c>
      <c r="I1019" s="15">
        <v>0.79</v>
      </c>
      <c r="J1019" s="15">
        <v>0.19</v>
      </c>
      <c r="K1019" s="15">
        <v>0</v>
      </c>
      <c r="L1019" s="15"/>
      <c r="M1019" s="15"/>
    </row>
    <row r="1020" spans="1:13" x14ac:dyDescent="0.25">
      <c r="A1020" s="15" t="s">
        <v>3114</v>
      </c>
      <c r="B1020" s="15" t="s">
        <v>3115</v>
      </c>
      <c r="C1020" s="15" t="s">
        <v>3116</v>
      </c>
      <c r="D1020" s="15">
        <v>29709</v>
      </c>
      <c r="E1020" s="15">
        <v>16</v>
      </c>
      <c r="F1020" s="15">
        <v>0</v>
      </c>
      <c r="G1020" s="15">
        <v>3</v>
      </c>
      <c r="H1020" s="15">
        <v>1.7999999999999999E-2</v>
      </c>
      <c r="I1020" s="15">
        <v>0.86</v>
      </c>
      <c r="J1020" s="15">
        <v>0.42</v>
      </c>
      <c r="K1020" s="15">
        <v>0</v>
      </c>
      <c r="L1020" s="15"/>
      <c r="M1020" s="15"/>
    </row>
    <row r="1021" spans="1:13" x14ac:dyDescent="0.25">
      <c r="A1021" s="15" t="s">
        <v>3117</v>
      </c>
      <c r="B1021" s="15" t="s">
        <v>3118</v>
      </c>
      <c r="C1021" s="15" t="s">
        <v>3119</v>
      </c>
      <c r="D1021" s="15">
        <v>69719</v>
      </c>
      <c r="E1021" s="15">
        <v>12</v>
      </c>
      <c r="F1021" s="15">
        <v>1</v>
      </c>
      <c r="G1021" s="15">
        <v>2</v>
      </c>
      <c r="H1021" s="15">
        <v>8.0000000000000002E-3</v>
      </c>
      <c r="I1021" s="15">
        <v>0.53</v>
      </c>
      <c r="J1021" s="15">
        <v>0.28000000000000003</v>
      </c>
      <c r="K1021" s="15">
        <v>0</v>
      </c>
      <c r="L1021" s="15"/>
      <c r="M1021" s="15"/>
    </row>
    <row r="1022" spans="1:13" x14ac:dyDescent="0.25">
      <c r="A1022" s="15" t="s">
        <v>3120</v>
      </c>
      <c r="B1022" s="15" t="s">
        <v>3121</v>
      </c>
      <c r="C1022" s="15" t="s">
        <v>368</v>
      </c>
      <c r="D1022" s="15">
        <v>25905</v>
      </c>
      <c r="E1022" s="15">
        <v>15</v>
      </c>
      <c r="F1022" s="15">
        <v>1</v>
      </c>
      <c r="G1022" s="15">
        <v>2</v>
      </c>
      <c r="H1022" s="15">
        <v>2.5999999999999999E-2</v>
      </c>
      <c r="I1022" s="15">
        <v>1.3</v>
      </c>
      <c r="J1022" s="15">
        <v>0.22</v>
      </c>
      <c r="K1022" s="15">
        <v>0</v>
      </c>
      <c r="L1022" s="15"/>
      <c r="M1022" s="15"/>
    </row>
    <row r="1023" spans="1:13" x14ac:dyDescent="0.25">
      <c r="A1023" s="15" t="s">
        <v>3122</v>
      </c>
      <c r="B1023" s="15" t="s">
        <v>3123</v>
      </c>
      <c r="C1023" s="15" t="s">
        <v>3124</v>
      </c>
      <c r="D1023" s="15">
        <v>88608</v>
      </c>
      <c r="E1023" s="15">
        <v>16</v>
      </c>
      <c r="F1023" s="15">
        <v>3</v>
      </c>
      <c r="G1023" s="15">
        <v>3</v>
      </c>
      <c r="H1023" s="15">
        <v>0.152</v>
      </c>
      <c r="I1023" s="15">
        <v>0.97</v>
      </c>
      <c r="J1023" s="15">
        <v>0.06</v>
      </c>
      <c r="K1023" s="15">
        <v>0</v>
      </c>
      <c r="L1023" s="15"/>
      <c r="M1023" s="15"/>
    </row>
    <row r="1024" spans="1:13" x14ac:dyDescent="0.25">
      <c r="A1024" s="15" t="s">
        <v>3125</v>
      </c>
      <c r="B1024" s="15" t="s">
        <v>3126</v>
      </c>
      <c r="C1024" s="15" t="s">
        <v>3127</v>
      </c>
      <c r="D1024" s="15">
        <v>108133</v>
      </c>
      <c r="E1024" s="15">
        <v>16</v>
      </c>
      <c r="F1024" s="15">
        <v>3</v>
      </c>
      <c r="G1024" s="15">
        <v>3</v>
      </c>
      <c r="H1024" s="15">
        <v>0.19700000000000001</v>
      </c>
      <c r="I1024" s="15">
        <v>0.87</v>
      </c>
      <c r="J1024" s="15">
        <v>0.04</v>
      </c>
      <c r="K1024" s="15">
        <v>0</v>
      </c>
      <c r="L1024" s="15"/>
      <c r="M1024" s="15"/>
    </row>
    <row r="1025" spans="1:13" x14ac:dyDescent="0.25">
      <c r="A1025" s="15" t="s">
        <v>3128</v>
      </c>
      <c r="B1025" s="15" t="s">
        <v>3129</v>
      </c>
      <c r="C1025" s="15" t="s">
        <v>3130</v>
      </c>
      <c r="D1025" s="15">
        <v>39588</v>
      </c>
      <c r="E1025" s="15">
        <v>16</v>
      </c>
      <c r="F1025" s="15">
        <v>3</v>
      </c>
      <c r="G1025" s="15">
        <v>3</v>
      </c>
      <c r="H1025" s="15">
        <v>3.7999999999999999E-2</v>
      </c>
      <c r="I1025" s="15">
        <v>0.99</v>
      </c>
      <c r="J1025" s="15">
        <v>0.31</v>
      </c>
      <c r="K1025" s="15">
        <v>0</v>
      </c>
      <c r="L1025" s="15"/>
      <c r="M1025" s="15"/>
    </row>
    <row r="1026" spans="1:13" x14ac:dyDescent="0.25">
      <c r="A1026" s="15" t="s">
        <v>3131</v>
      </c>
      <c r="B1026" s="15" t="s">
        <v>3132</v>
      </c>
      <c r="C1026" s="15" t="s">
        <v>3133</v>
      </c>
      <c r="D1026" s="15">
        <v>41188</v>
      </c>
      <c r="E1026" s="15">
        <v>16</v>
      </c>
      <c r="F1026" s="15">
        <v>3</v>
      </c>
      <c r="G1026" s="15">
        <v>3</v>
      </c>
      <c r="H1026" s="15">
        <v>7.3999999999999996E-2</v>
      </c>
      <c r="I1026" s="15">
        <v>1.03</v>
      </c>
      <c r="J1026" s="15">
        <v>0.31</v>
      </c>
      <c r="K1026" s="15">
        <v>0</v>
      </c>
      <c r="L1026" s="15"/>
      <c r="M1026" s="15"/>
    </row>
    <row r="1027" spans="1:13" x14ac:dyDescent="0.25">
      <c r="A1027" s="15" t="s">
        <v>3134</v>
      </c>
      <c r="B1027" s="15" t="s">
        <v>3135</v>
      </c>
      <c r="C1027" s="15" t="s">
        <v>3136</v>
      </c>
      <c r="D1027" s="15">
        <v>111818</v>
      </c>
      <c r="E1027" s="15">
        <v>16</v>
      </c>
      <c r="F1027" s="15">
        <v>3</v>
      </c>
      <c r="G1027" s="15">
        <v>3</v>
      </c>
      <c r="H1027" s="15">
        <v>1.4E-2</v>
      </c>
      <c r="I1027" s="15">
        <v>0.72</v>
      </c>
      <c r="J1027" s="15">
        <v>0.14000000000000001</v>
      </c>
      <c r="K1027" s="15">
        <v>0</v>
      </c>
      <c r="L1027" s="15"/>
      <c r="M1027" s="15"/>
    </row>
    <row r="1028" spans="1:13" x14ac:dyDescent="0.25">
      <c r="A1028" s="15" t="s">
        <v>3137</v>
      </c>
      <c r="B1028" s="15" t="s">
        <v>188</v>
      </c>
      <c r="C1028" s="15" t="s">
        <v>3138</v>
      </c>
      <c r="D1028" s="15">
        <v>85978</v>
      </c>
      <c r="E1028" s="15">
        <v>16</v>
      </c>
      <c r="F1028" s="15">
        <v>1</v>
      </c>
      <c r="G1028" s="15">
        <v>2</v>
      </c>
      <c r="H1028" s="15">
        <v>6.0000000000000001E-3</v>
      </c>
      <c r="I1028" s="15">
        <v>0.91</v>
      </c>
      <c r="J1028" s="15">
        <v>0.16</v>
      </c>
      <c r="K1028" s="15">
        <v>0</v>
      </c>
      <c r="L1028" s="15"/>
      <c r="M1028" s="15"/>
    </row>
    <row r="1029" spans="1:13" x14ac:dyDescent="0.25">
      <c r="A1029" s="15" t="s">
        <v>3139</v>
      </c>
      <c r="B1029" s="15" t="s">
        <v>3140</v>
      </c>
      <c r="C1029" s="15" t="s">
        <v>3141</v>
      </c>
      <c r="D1029" s="15">
        <v>129997</v>
      </c>
      <c r="E1029" s="15">
        <v>12</v>
      </c>
      <c r="F1029" s="15">
        <v>3</v>
      </c>
      <c r="G1029" s="15">
        <v>3</v>
      </c>
      <c r="H1029" s="15">
        <v>1.2E-2</v>
      </c>
      <c r="I1029" s="15">
        <v>0.77</v>
      </c>
      <c r="J1029" s="15">
        <v>0.44</v>
      </c>
      <c r="K1029" s="15">
        <v>0</v>
      </c>
      <c r="L1029" s="15"/>
      <c r="M1029" s="15"/>
    </row>
    <row r="1030" spans="1:13" x14ac:dyDescent="0.25">
      <c r="A1030" s="15" t="s">
        <v>3142</v>
      </c>
      <c r="B1030" s="15" t="s">
        <v>3143</v>
      </c>
      <c r="C1030" s="15" t="s">
        <v>3144</v>
      </c>
      <c r="D1030" s="15">
        <v>80964</v>
      </c>
      <c r="E1030" s="15">
        <v>16</v>
      </c>
      <c r="F1030" s="15">
        <v>1</v>
      </c>
      <c r="G1030" s="15">
        <v>2</v>
      </c>
      <c r="H1030" s="15">
        <v>7.0000000000000001E-3</v>
      </c>
      <c r="I1030" s="15">
        <v>0.44</v>
      </c>
      <c r="J1030" s="15">
        <v>0.26</v>
      </c>
      <c r="K1030" s="15">
        <v>0</v>
      </c>
      <c r="L1030" s="15"/>
      <c r="M1030" s="15"/>
    </row>
    <row r="1031" spans="1:13" x14ac:dyDescent="0.25">
      <c r="A1031" s="15" t="s">
        <v>3145</v>
      </c>
      <c r="B1031" s="15" t="s">
        <v>3146</v>
      </c>
      <c r="C1031" s="15" t="s">
        <v>3147</v>
      </c>
      <c r="D1031" s="15">
        <v>85879</v>
      </c>
      <c r="E1031" s="15">
        <v>16</v>
      </c>
      <c r="F1031" s="15">
        <v>3</v>
      </c>
      <c r="G1031" s="15">
        <v>3</v>
      </c>
      <c r="H1031" s="15">
        <v>0.107</v>
      </c>
      <c r="I1031" s="15">
        <v>0.8</v>
      </c>
      <c r="J1031" s="15">
        <v>0.56999999999999995</v>
      </c>
      <c r="K1031" s="15">
        <v>0</v>
      </c>
      <c r="L1031" s="15"/>
      <c r="M1031" s="15"/>
    </row>
    <row r="1032" spans="1:13" x14ac:dyDescent="0.25">
      <c r="A1032" s="15" t="s">
        <v>3148</v>
      </c>
      <c r="B1032" s="15" t="s">
        <v>3149</v>
      </c>
      <c r="C1032" s="15" t="s">
        <v>3150</v>
      </c>
      <c r="D1032" s="15">
        <v>65464</v>
      </c>
      <c r="E1032" s="15">
        <v>16</v>
      </c>
      <c r="F1032" s="15">
        <v>3</v>
      </c>
      <c r="G1032" s="15">
        <v>3</v>
      </c>
      <c r="H1032" s="15">
        <v>4.1000000000000002E-2</v>
      </c>
      <c r="I1032" s="15">
        <v>0.67</v>
      </c>
      <c r="J1032" s="15">
        <v>0.01</v>
      </c>
      <c r="K1032" s="15">
        <v>0</v>
      </c>
      <c r="L1032" s="15"/>
      <c r="M1032" s="15"/>
    </row>
    <row r="1033" spans="1:13" x14ac:dyDescent="0.25">
      <c r="A1033" s="15" t="s">
        <v>3151</v>
      </c>
      <c r="B1033" s="15" t="s">
        <v>3152</v>
      </c>
      <c r="C1033" s="15" t="s">
        <v>3153</v>
      </c>
      <c r="D1033" s="15">
        <v>65572</v>
      </c>
      <c r="E1033" s="15">
        <v>12</v>
      </c>
      <c r="F1033" s="15">
        <v>0</v>
      </c>
      <c r="G1033" s="15">
        <v>2</v>
      </c>
      <c r="H1033" s="15">
        <v>6.0000000000000001E-3</v>
      </c>
      <c r="I1033" s="15">
        <v>1.17</v>
      </c>
      <c r="J1033" s="15">
        <v>0.4</v>
      </c>
      <c r="K1033" s="15">
        <v>0</v>
      </c>
      <c r="L1033" s="15"/>
      <c r="M1033" s="15"/>
    </row>
    <row r="1034" spans="1:13" x14ac:dyDescent="0.25">
      <c r="A1034" s="15" t="s">
        <v>3154</v>
      </c>
      <c r="B1034" s="15" t="s">
        <v>3155</v>
      </c>
      <c r="C1034" s="15" t="s">
        <v>3156</v>
      </c>
      <c r="D1034" s="15">
        <v>61803</v>
      </c>
      <c r="E1034" s="15">
        <v>16</v>
      </c>
      <c r="F1034" s="15">
        <v>3</v>
      </c>
      <c r="G1034" s="15">
        <v>3</v>
      </c>
      <c r="H1034" s="15">
        <v>7.9000000000000001E-2</v>
      </c>
      <c r="I1034" s="15">
        <v>1.04</v>
      </c>
      <c r="J1034" s="15">
        <v>0.18</v>
      </c>
      <c r="K1034" s="15">
        <v>0</v>
      </c>
      <c r="L1034" s="15"/>
      <c r="M1034" s="15"/>
    </row>
    <row r="1035" spans="1:13" x14ac:dyDescent="0.25">
      <c r="A1035" s="15" t="s">
        <v>3157</v>
      </c>
      <c r="B1035" s="15" t="s">
        <v>3158</v>
      </c>
      <c r="C1035" s="15" t="s">
        <v>3159</v>
      </c>
      <c r="D1035" s="15">
        <v>18480</v>
      </c>
      <c r="E1035" s="15">
        <v>16</v>
      </c>
      <c r="F1035" s="15">
        <v>3</v>
      </c>
      <c r="G1035" s="15">
        <v>3</v>
      </c>
      <c r="H1035" s="15">
        <v>0.20499999999999999</v>
      </c>
      <c r="I1035" s="15">
        <v>0.88</v>
      </c>
      <c r="J1035" s="15">
        <v>0.02</v>
      </c>
      <c r="K1035" s="15">
        <v>0</v>
      </c>
      <c r="L1035" s="15"/>
      <c r="M1035" s="15"/>
    </row>
    <row r="1036" spans="1:13" x14ac:dyDescent="0.25">
      <c r="A1036" s="15" t="s">
        <v>3160</v>
      </c>
      <c r="B1036" s="15" t="s">
        <v>3161</v>
      </c>
      <c r="C1036" s="15" t="s">
        <v>3162</v>
      </c>
      <c r="D1036" s="15">
        <v>58017</v>
      </c>
      <c r="E1036" s="15">
        <v>15</v>
      </c>
      <c r="F1036" s="15">
        <v>0</v>
      </c>
      <c r="G1036" s="15">
        <v>3</v>
      </c>
      <c r="H1036" s="15">
        <v>8.9999999999999993E-3</v>
      </c>
      <c r="I1036" s="15">
        <v>0.77</v>
      </c>
      <c r="J1036" s="15">
        <v>0.34</v>
      </c>
      <c r="K1036" s="15">
        <v>0</v>
      </c>
      <c r="L1036" s="15"/>
      <c r="M1036" s="15"/>
    </row>
    <row r="1037" spans="1:13" x14ac:dyDescent="0.25">
      <c r="A1037" s="15" t="s">
        <v>3163</v>
      </c>
      <c r="B1037" s="15" t="s">
        <v>3164</v>
      </c>
      <c r="C1037" s="15" t="s">
        <v>3165</v>
      </c>
      <c r="D1037" s="15">
        <v>29871</v>
      </c>
      <c r="E1037" s="15">
        <v>16</v>
      </c>
      <c r="F1037" s="15">
        <v>1</v>
      </c>
      <c r="G1037" s="15">
        <v>3</v>
      </c>
      <c r="H1037" s="15">
        <v>2.4E-2</v>
      </c>
      <c r="I1037" s="15">
        <v>0.86</v>
      </c>
      <c r="J1037" s="15">
        <v>0.28000000000000003</v>
      </c>
      <c r="K1037" s="15">
        <v>0</v>
      </c>
      <c r="L1037" s="15"/>
      <c r="M1037" s="15"/>
    </row>
    <row r="1038" spans="1:13" x14ac:dyDescent="0.25">
      <c r="A1038" s="15" t="s">
        <v>3166</v>
      </c>
      <c r="B1038" s="15" t="s">
        <v>3167</v>
      </c>
      <c r="C1038" s="15" t="s">
        <v>3168</v>
      </c>
      <c r="D1038" s="15">
        <v>29784</v>
      </c>
      <c r="E1038" s="15">
        <v>16</v>
      </c>
      <c r="F1038" s="15">
        <v>3</v>
      </c>
      <c r="G1038" s="15">
        <v>3</v>
      </c>
      <c r="H1038" s="15">
        <v>0.14000000000000001</v>
      </c>
      <c r="I1038" s="15">
        <v>0.56000000000000005</v>
      </c>
      <c r="J1038" s="15">
        <v>0.51</v>
      </c>
      <c r="K1038" s="15">
        <v>0</v>
      </c>
      <c r="L1038" s="15"/>
      <c r="M1038" s="15"/>
    </row>
    <row r="1039" spans="1:13" x14ac:dyDescent="0.25">
      <c r="A1039" s="15" t="s">
        <v>3169</v>
      </c>
      <c r="B1039" s="15" t="s">
        <v>3170</v>
      </c>
      <c r="C1039" s="15" t="s">
        <v>3171</v>
      </c>
      <c r="D1039" s="15">
        <v>36876</v>
      </c>
      <c r="E1039" s="15">
        <v>16</v>
      </c>
      <c r="F1039" s="15">
        <v>3</v>
      </c>
      <c r="G1039" s="15">
        <v>3</v>
      </c>
      <c r="H1039" s="15">
        <v>9.7000000000000003E-2</v>
      </c>
      <c r="I1039" s="15">
        <v>1.02</v>
      </c>
      <c r="J1039" s="15">
        <v>0.3</v>
      </c>
      <c r="K1039" s="15">
        <v>0</v>
      </c>
      <c r="L1039" s="15"/>
      <c r="M1039" s="15"/>
    </row>
    <row r="1040" spans="1:13" x14ac:dyDescent="0.25">
      <c r="A1040" s="15" t="s">
        <v>3172</v>
      </c>
      <c r="B1040" s="15" t="s">
        <v>3173</v>
      </c>
      <c r="C1040" s="15" t="s">
        <v>3174</v>
      </c>
      <c r="D1040" s="15">
        <v>40610</v>
      </c>
      <c r="E1040" s="15">
        <v>16</v>
      </c>
      <c r="F1040" s="15">
        <v>3</v>
      </c>
      <c r="G1040" s="15">
        <v>3</v>
      </c>
      <c r="H1040" s="15">
        <v>0.05</v>
      </c>
      <c r="I1040" s="15">
        <v>0.82</v>
      </c>
      <c r="J1040" s="15">
        <v>0.14000000000000001</v>
      </c>
      <c r="K1040" s="15">
        <v>0</v>
      </c>
      <c r="L1040" s="15"/>
      <c r="M1040" s="15"/>
    </row>
    <row r="1041" spans="1:13" x14ac:dyDescent="0.25">
      <c r="A1041" s="15" t="s">
        <v>3175</v>
      </c>
      <c r="B1041" s="15" t="s">
        <v>3176</v>
      </c>
      <c r="C1041" s="15" t="s">
        <v>3177</v>
      </c>
      <c r="D1041" s="15">
        <v>48970</v>
      </c>
      <c r="E1041" s="15">
        <v>16</v>
      </c>
      <c r="F1041" s="15">
        <v>1</v>
      </c>
      <c r="G1041" s="15">
        <v>3</v>
      </c>
      <c r="H1041" s="15">
        <v>1.7999999999999999E-2</v>
      </c>
      <c r="I1041" s="15">
        <v>0.46</v>
      </c>
      <c r="J1041" s="15">
        <v>7.0000000000000007E-2</v>
      </c>
      <c r="K1041" s="15">
        <v>0</v>
      </c>
      <c r="L1041" s="15"/>
      <c r="M1041" s="15"/>
    </row>
    <row r="1042" spans="1:13" x14ac:dyDescent="0.25">
      <c r="A1042" s="15" t="s">
        <v>3178</v>
      </c>
      <c r="B1042" s="15" t="s">
        <v>3179</v>
      </c>
      <c r="C1042" s="15" t="s">
        <v>3180</v>
      </c>
      <c r="D1042" s="15">
        <v>27842</v>
      </c>
      <c r="E1042" s="15">
        <v>16</v>
      </c>
      <c r="F1042" s="15">
        <v>3</v>
      </c>
      <c r="G1042" s="15">
        <v>3</v>
      </c>
      <c r="H1042" s="15">
        <v>6.2E-2</v>
      </c>
      <c r="I1042" s="15">
        <v>0.36</v>
      </c>
      <c r="J1042" s="15">
        <v>0.87</v>
      </c>
      <c r="K1042" s="15">
        <v>0</v>
      </c>
      <c r="L1042" s="15"/>
      <c r="M1042" s="15"/>
    </row>
    <row r="1043" spans="1:13" x14ac:dyDescent="0.25">
      <c r="A1043" s="15" t="s">
        <v>3181</v>
      </c>
      <c r="B1043" s="15" t="s">
        <v>3182</v>
      </c>
      <c r="C1043" s="15" t="s">
        <v>3183</v>
      </c>
      <c r="D1043" s="15">
        <v>13007</v>
      </c>
      <c r="E1043" s="15">
        <v>16</v>
      </c>
      <c r="F1043" s="15">
        <v>3</v>
      </c>
      <c r="G1043" s="15">
        <v>3</v>
      </c>
      <c r="H1043" s="15">
        <v>8.1000000000000003E-2</v>
      </c>
      <c r="I1043" s="15">
        <v>1.1000000000000001</v>
      </c>
      <c r="J1043" s="15">
        <v>0.44</v>
      </c>
      <c r="K1043" s="15">
        <v>0</v>
      </c>
      <c r="L1043" s="15"/>
      <c r="M1043" s="15"/>
    </row>
    <row r="1044" spans="1:13" x14ac:dyDescent="0.25">
      <c r="A1044" s="15" t="s">
        <v>3184</v>
      </c>
      <c r="B1044" s="15" t="s">
        <v>3185</v>
      </c>
      <c r="C1044" s="15" t="s">
        <v>3186</v>
      </c>
      <c r="D1044" s="15">
        <v>25251</v>
      </c>
      <c r="E1044" s="15">
        <v>16</v>
      </c>
      <c r="F1044" s="15">
        <v>2</v>
      </c>
      <c r="G1044" s="15">
        <v>2</v>
      </c>
      <c r="H1044" s="15">
        <v>7.0999999999999994E-2</v>
      </c>
      <c r="I1044" s="15">
        <v>1.1399999999999999</v>
      </c>
      <c r="J1044" s="15">
        <v>0.01</v>
      </c>
      <c r="K1044" s="15">
        <v>0</v>
      </c>
      <c r="L1044" s="15"/>
      <c r="M1044" s="15"/>
    </row>
    <row r="1045" spans="1:13" x14ac:dyDescent="0.25">
      <c r="A1045" s="15" t="s">
        <v>3187</v>
      </c>
      <c r="B1045" s="15" t="s">
        <v>3188</v>
      </c>
      <c r="C1045" s="15" t="s">
        <v>2435</v>
      </c>
      <c r="D1045" s="15">
        <v>15886</v>
      </c>
      <c r="E1045" s="15">
        <v>16</v>
      </c>
      <c r="F1045" s="15">
        <v>3</v>
      </c>
      <c r="G1045" s="15">
        <v>3</v>
      </c>
      <c r="H1045" s="15">
        <v>0.14599999999999999</v>
      </c>
      <c r="I1045" s="15">
        <v>0.88</v>
      </c>
      <c r="J1045" s="15">
        <v>0.11</v>
      </c>
      <c r="K1045" s="15">
        <v>0</v>
      </c>
      <c r="L1045" s="15"/>
      <c r="M1045" s="15"/>
    </row>
    <row r="1046" spans="1:13" x14ac:dyDescent="0.25">
      <c r="A1046" s="15" t="s">
        <v>3189</v>
      </c>
      <c r="B1046" s="15" t="s">
        <v>3190</v>
      </c>
      <c r="C1046" s="15" t="s">
        <v>3191</v>
      </c>
      <c r="D1046" s="15">
        <v>6883</v>
      </c>
      <c r="E1046" s="15">
        <v>14</v>
      </c>
      <c r="F1046" s="15">
        <v>0</v>
      </c>
      <c r="G1046" s="15">
        <v>2</v>
      </c>
      <c r="H1046" s="15">
        <v>5.2999999999999999E-2</v>
      </c>
      <c r="I1046" s="15">
        <v>0.52</v>
      </c>
      <c r="J1046" s="15">
        <v>0.12</v>
      </c>
      <c r="K1046" s="15">
        <v>0</v>
      </c>
      <c r="L1046" s="15"/>
      <c r="M1046" s="15"/>
    </row>
    <row r="1047" spans="1:13" x14ac:dyDescent="0.25">
      <c r="A1047" s="15" t="s">
        <v>3192</v>
      </c>
      <c r="B1047" s="15" t="s">
        <v>3193</v>
      </c>
      <c r="C1047" s="15" t="s">
        <v>3194</v>
      </c>
      <c r="D1047" s="15">
        <v>14257</v>
      </c>
      <c r="E1047" s="15">
        <v>16</v>
      </c>
      <c r="F1047" s="15">
        <v>0</v>
      </c>
      <c r="G1047" s="15">
        <v>3</v>
      </c>
      <c r="H1047" s="15">
        <v>3.6999999999999998E-2</v>
      </c>
      <c r="I1047" s="15">
        <v>0.69</v>
      </c>
      <c r="J1047" s="15">
        <v>0.4</v>
      </c>
      <c r="K1047" s="15">
        <v>0</v>
      </c>
      <c r="L1047" s="15"/>
      <c r="M1047" s="15"/>
    </row>
    <row r="1048" spans="1:13" x14ac:dyDescent="0.25">
      <c r="A1048" s="15" t="s">
        <v>3195</v>
      </c>
      <c r="B1048" s="15" t="s">
        <v>3196</v>
      </c>
      <c r="C1048" s="15" t="s">
        <v>3197</v>
      </c>
      <c r="D1048" s="15">
        <v>49316</v>
      </c>
      <c r="E1048" s="15">
        <v>16</v>
      </c>
      <c r="F1048" s="15">
        <v>3</v>
      </c>
      <c r="G1048" s="15">
        <v>3</v>
      </c>
      <c r="H1048" s="15">
        <v>5.3999999999999999E-2</v>
      </c>
      <c r="I1048" s="15">
        <v>1.0900000000000001</v>
      </c>
      <c r="J1048" s="15">
        <v>0.36</v>
      </c>
      <c r="K1048" s="15">
        <v>0</v>
      </c>
      <c r="L1048" s="15"/>
      <c r="M1048" s="15"/>
    </row>
    <row r="1049" spans="1:13" x14ac:dyDescent="0.25">
      <c r="A1049" s="15" t="s">
        <v>3198</v>
      </c>
      <c r="B1049" s="15" t="s">
        <v>3199</v>
      </c>
      <c r="C1049" s="15" t="s">
        <v>3200</v>
      </c>
      <c r="D1049" s="15">
        <v>45317</v>
      </c>
      <c r="E1049" s="15">
        <v>16</v>
      </c>
      <c r="F1049" s="15">
        <v>3</v>
      </c>
      <c r="G1049" s="15">
        <v>3</v>
      </c>
      <c r="H1049" s="15">
        <v>0.156</v>
      </c>
      <c r="I1049" s="15">
        <v>0.84</v>
      </c>
      <c r="J1049" s="15">
        <v>0.04</v>
      </c>
      <c r="K1049" s="15">
        <v>0</v>
      </c>
      <c r="L1049" s="15"/>
      <c r="M1049" s="15"/>
    </row>
    <row r="1050" spans="1:13" x14ac:dyDescent="0.25">
      <c r="A1050" s="15" t="s">
        <v>3201</v>
      </c>
      <c r="B1050" s="15" t="s">
        <v>3202</v>
      </c>
      <c r="C1050" s="15" t="s">
        <v>3203</v>
      </c>
      <c r="D1050" s="15">
        <v>98082</v>
      </c>
      <c r="E1050" s="15">
        <v>16</v>
      </c>
      <c r="F1050" s="15">
        <v>3</v>
      </c>
      <c r="G1050" s="15">
        <v>3</v>
      </c>
      <c r="H1050" s="15">
        <v>7.9000000000000001E-2</v>
      </c>
      <c r="I1050" s="15">
        <v>1.1200000000000001</v>
      </c>
      <c r="J1050" s="15">
        <v>0.28000000000000003</v>
      </c>
      <c r="K1050" s="15">
        <v>0</v>
      </c>
      <c r="L1050" s="15"/>
      <c r="M1050" s="15"/>
    </row>
    <row r="1051" spans="1:13" x14ac:dyDescent="0.25">
      <c r="A1051" s="15" t="s">
        <v>3204</v>
      </c>
      <c r="B1051" s="15" t="s">
        <v>3205</v>
      </c>
      <c r="C1051" s="15" t="s">
        <v>3206</v>
      </c>
      <c r="D1051" s="15">
        <v>37202</v>
      </c>
      <c r="E1051" s="15">
        <v>15</v>
      </c>
      <c r="F1051" s="15">
        <v>3</v>
      </c>
      <c r="G1051" s="15">
        <v>3</v>
      </c>
      <c r="H1051" s="15">
        <v>0.13200000000000001</v>
      </c>
      <c r="I1051" s="15">
        <v>0.79</v>
      </c>
      <c r="J1051" s="15">
        <v>0.16</v>
      </c>
      <c r="K1051" s="15">
        <v>0</v>
      </c>
      <c r="L1051" s="15"/>
      <c r="M1051" s="15"/>
    </row>
    <row r="1052" spans="1:13" x14ac:dyDescent="0.25">
      <c r="A1052" s="15" t="s">
        <v>3207</v>
      </c>
      <c r="B1052" s="15" t="s">
        <v>3208</v>
      </c>
      <c r="C1052" s="15" t="s">
        <v>3209</v>
      </c>
      <c r="D1052" s="15">
        <v>65331</v>
      </c>
      <c r="E1052" s="15">
        <v>16</v>
      </c>
      <c r="F1052" s="15">
        <v>3</v>
      </c>
      <c r="G1052" s="15">
        <v>3</v>
      </c>
      <c r="H1052" s="15">
        <v>2.5000000000000001E-2</v>
      </c>
      <c r="I1052" s="15">
        <v>0.91</v>
      </c>
      <c r="J1052" s="15">
        <v>0.3</v>
      </c>
      <c r="K1052" s="15">
        <v>0</v>
      </c>
      <c r="L1052" s="15"/>
      <c r="M1052" s="15"/>
    </row>
    <row r="1053" spans="1:13" x14ac:dyDescent="0.25">
      <c r="A1053" s="15" t="s">
        <v>3210</v>
      </c>
      <c r="B1053" s="15" t="s">
        <v>3211</v>
      </c>
      <c r="C1053" s="15" t="s">
        <v>3212</v>
      </c>
      <c r="D1053" s="15">
        <v>18452</v>
      </c>
      <c r="E1053" s="15">
        <v>16</v>
      </c>
      <c r="F1053" s="15">
        <v>3</v>
      </c>
      <c r="G1053" s="15">
        <v>3</v>
      </c>
      <c r="H1053" s="15">
        <v>7.3999999999999996E-2</v>
      </c>
      <c r="I1053" s="15">
        <v>0.89</v>
      </c>
      <c r="J1053" s="15">
        <v>0.5</v>
      </c>
      <c r="K1053" s="15">
        <v>0</v>
      </c>
      <c r="L1053" s="15"/>
      <c r="M1053" s="15"/>
    </row>
    <row r="1054" spans="1:13" x14ac:dyDescent="0.25">
      <c r="A1054" s="15" t="s">
        <v>3213</v>
      </c>
      <c r="B1054" s="15" t="s">
        <v>3214</v>
      </c>
      <c r="C1054" s="15" t="s">
        <v>3215</v>
      </c>
      <c r="D1054" s="15">
        <v>33325</v>
      </c>
      <c r="E1054" s="15">
        <v>16</v>
      </c>
      <c r="F1054" s="15">
        <v>3</v>
      </c>
      <c r="G1054" s="15">
        <v>3</v>
      </c>
      <c r="H1054" s="15">
        <v>5.6000000000000001E-2</v>
      </c>
      <c r="I1054" s="15">
        <v>0.67</v>
      </c>
      <c r="J1054" s="15">
        <v>0.08</v>
      </c>
      <c r="K1054" s="15">
        <v>0</v>
      </c>
      <c r="L1054" s="15"/>
      <c r="M1054" s="15"/>
    </row>
    <row r="1055" spans="1:13" x14ac:dyDescent="0.25">
      <c r="A1055" s="15" t="s">
        <v>3216</v>
      </c>
      <c r="B1055" s="15" t="s">
        <v>3217</v>
      </c>
      <c r="C1055" s="15" t="s">
        <v>1017</v>
      </c>
      <c r="D1055" s="15">
        <v>34988</v>
      </c>
      <c r="E1055" s="15">
        <v>16</v>
      </c>
      <c r="F1055" s="15">
        <v>3</v>
      </c>
      <c r="G1055" s="15">
        <v>3</v>
      </c>
      <c r="H1055" s="15">
        <v>3.1E-2</v>
      </c>
      <c r="I1055" s="15">
        <v>0.42</v>
      </c>
      <c r="J1055" s="15">
        <v>0.16</v>
      </c>
      <c r="K1055" s="15">
        <v>0</v>
      </c>
      <c r="L1055" s="15"/>
      <c r="M1055" s="15"/>
    </row>
    <row r="1056" spans="1:13" x14ac:dyDescent="0.25">
      <c r="A1056" s="15" t="s">
        <v>3218</v>
      </c>
      <c r="B1056" s="15" t="s">
        <v>3219</v>
      </c>
      <c r="C1056" s="15" t="s">
        <v>3220</v>
      </c>
      <c r="D1056" s="15">
        <v>42904</v>
      </c>
      <c r="E1056" s="15">
        <v>16</v>
      </c>
      <c r="F1056" s="15">
        <v>3</v>
      </c>
      <c r="G1056" s="15">
        <v>3</v>
      </c>
      <c r="H1056" s="15">
        <v>0.06</v>
      </c>
      <c r="I1056" s="15">
        <v>0.77</v>
      </c>
      <c r="J1056" s="15">
        <v>0.1</v>
      </c>
      <c r="K1056" s="15">
        <v>0</v>
      </c>
      <c r="L1056" s="15"/>
      <c r="M1056" s="15"/>
    </row>
    <row r="1057" spans="1:13" x14ac:dyDescent="0.25">
      <c r="A1057" s="15" t="s">
        <v>3221</v>
      </c>
      <c r="B1057" s="15" t="s">
        <v>3222</v>
      </c>
      <c r="C1057" s="15" t="s">
        <v>3223</v>
      </c>
      <c r="D1057" s="15">
        <v>46010</v>
      </c>
      <c r="E1057" s="15">
        <v>15</v>
      </c>
      <c r="F1057" s="15">
        <v>1</v>
      </c>
      <c r="G1057" s="15">
        <v>3</v>
      </c>
      <c r="H1057" s="15">
        <v>1.4999999999999999E-2</v>
      </c>
      <c r="I1057" s="15">
        <v>0.75</v>
      </c>
      <c r="J1057" s="15">
        <v>0.28999999999999998</v>
      </c>
      <c r="K1057" s="15">
        <v>0</v>
      </c>
      <c r="L1057" s="15"/>
      <c r="M1057" s="15"/>
    </row>
    <row r="1058" spans="1:13" x14ac:dyDescent="0.25">
      <c r="A1058" s="15" t="s">
        <v>3224</v>
      </c>
      <c r="B1058" s="15" t="s">
        <v>3225</v>
      </c>
      <c r="C1058" s="15" t="s">
        <v>3226</v>
      </c>
      <c r="D1058" s="15">
        <v>89756</v>
      </c>
      <c r="E1058" s="15">
        <v>16</v>
      </c>
      <c r="F1058" s="15">
        <v>3</v>
      </c>
      <c r="G1058" s="15">
        <v>3</v>
      </c>
      <c r="H1058" s="15">
        <v>0.03</v>
      </c>
      <c r="I1058" s="15">
        <v>1.1299999999999999</v>
      </c>
      <c r="J1058" s="15">
        <v>0.32</v>
      </c>
      <c r="K1058" s="15">
        <v>0</v>
      </c>
      <c r="L1058" s="15"/>
      <c r="M1058" s="15"/>
    </row>
    <row r="1059" spans="1:13" x14ac:dyDescent="0.25">
      <c r="A1059" s="15" t="s">
        <v>3227</v>
      </c>
      <c r="B1059" s="15" t="s">
        <v>3228</v>
      </c>
      <c r="C1059" s="15" t="s">
        <v>3229</v>
      </c>
      <c r="D1059" s="15">
        <v>32195</v>
      </c>
      <c r="E1059" s="15">
        <v>13</v>
      </c>
      <c r="F1059" s="15">
        <v>0</v>
      </c>
      <c r="G1059" s="15">
        <v>2</v>
      </c>
      <c r="H1059" s="15">
        <v>1.0999999999999999E-2</v>
      </c>
      <c r="I1059" s="15">
        <v>0.61</v>
      </c>
      <c r="J1059" s="15">
        <v>0.21</v>
      </c>
      <c r="K1059" s="15">
        <v>0</v>
      </c>
      <c r="L1059" s="15"/>
      <c r="M1059" s="15"/>
    </row>
    <row r="1060" spans="1:13" x14ac:dyDescent="0.25">
      <c r="A1060" s="15" t="s">
        <v>3230</v>
      </c>
      <c r="B1060" s="15" t="s">
        <v>3231</v>
      </c>
      <c r="C1060" s="15" t="s">
        <v>3232</v>
      </c>
      <c r="D1060" s="15">
        <v>58578</v>
      </c>
      <c r="E1060" s="15">
        <v>15</v>
      </c>
      <c r="F1060" s="15">
        <v>2</v>
      </c>
      <c r="G1060" s="15">
        <v>3</v>
      </c>
      <c r="H1060" s="15">
        <v>2.1000000000000001E-2</v>
      </c>
      <c r="I1060" s="15">
        <v>1.1499999999999999</v>
      </c>
      <c r="J1060" s="15">
        <v>0.38</v>
      </c>
      <c r="K1060" s="15">
        <v>0</v>
      </c>
      <c r="L1060" s="15"/>
      <c r="M1060" s="15"/>
    </row>
    <row r="1061" spans="1:13" x14ac:dyDescent="0.25">
      <c r="A1061" s="15" t="s">
        <v>3233</v>
      </c>
      <c r="B1061" s="15" t="s">
        <v>3234</v>
      </c>
      <c r="C1061" s="15" t="s">
        <v>3235</v>
      </c>
      <c r="D1061" s="15">
        <v>71607</v>
      </c>
      <c r="E1061" s="15">
        <v>16</v>
      </c>
      <c r="F1061" s="15">
        <v>3</v>
      </c>
      <c r="G1061" s="15">
        <v>3</v>
      </c>
      <c r="H1061" s="15">
        <v>4.5999999999999999E-2</v>
      </c>
      <c r="I1061" s="15">
        <v>0.85</v>
      </c>
      <c r="J1061" s="15">
        <v>0</v>
      </c>
      <c r="K1061" s="15">
        <v>0</v>
      </c>
      <c r="L1061" s="15"/>
      <c r="M1061" s="15"/>
    </row>
    <row r="1062" spans="1:13" x14ac:dyDescent="0.25">
      <c r="A1062" s="15" t="s">
        <v>3236</v>
      </c>
      <c r="B1062" s="15" t="s">
        <v>3237</v>
      </c>
      <c r="C1062" s="15" t="s">
        <v>3238</v>
      </c>
      <c r="D1062" s="15">
        <v>19799</v>
      </c>
      <c r="E1062" s="15">
        <v>15</v>
      </c>
      <c r="F1062" s="15">
        <v>1</v>
      </c>
      <c r="G1062" s="15">
        <v>2</v>
      </c>
      <c r="H1062" s="15">
        <v>2.7E-2</v>
      </c>
      <c r="I1062" s="15">
        <v>0.57999999999999996</v>
      </c>
      <c r="J1062" s="15">
        <v>7.0000000000000007E-2</v>
      </c>
      <c r="K1062" s="15">
        <v>0</v>
      </c>
      <c r="L1062" s="15"/>
      <c r="M1062" s="15"/>
    </row>
    <row r="1063" spans="1:13" x14ac:dyDescent="0.25">
      <c r="A1063" s="15" t="s">
        <v>3239</v>
      </c>
      <c r="B1063" s="15" t="s">
        <v>3240</v>
      </c>
      <c r="C1063" s="15" t="s">
        <v>3241</v>
      </c>
      <c r="D1063" s="15">
        <v>54475</v>
      </c>
      <c r="E1063" s="15">
        <v>16</v>
      </c>
      <c r="F1063" s="15">
        <v>2</v>
      </c>
      <c r="G1063" s="15">
        <v>2</v>
      </c>
      <c r="H1063" s="15">
        <v>1.9E-2</v>
      </c>
      <c r="I1063" s="15">
        <v>0.65</v>
      </c>
      <c r="J1063" s="15">
        <v>0.36</v>
      </c>
      <c r="K1063" s="15">
        <v>0</v>
      </c>
      <c r="L1063" s="15"/>
      <c r="M1063" s="15"/>
    </row>
    <row r="1064" spans="1:13" x14ac:dyDescent="0.25">
      <c r="A1064" s="15" t="s">
        <v>3242</v>
      </c>
      <c r="B1064" s="15" t="s">
        <v>3243</v>
      </c>
      <c r="C1064" s="15" t="s">
        <v>3244</v>
      </c>
      <c r="D1064" s="15">
        <v>64567</v>
      </c>
      <c r="E1064" s="15">
        <v>15</v>
      </c>
      <c r="F1064" s="15">
        <v>1</v>
      </c>
      <c r="G1064" s="15">
        <v>3</v>
      </c>
      <c r="H1064" s="15">
        <v>1.4999999999999999E-2</v>
      </c>
      <c r="I1064" s="15">
        <v>0.59</v>
      </c>
      <c r="J1064" s="15">
        <v>0.13</v>
      </c>
      <c r="K1064" s="15">
        <v>0</v>
      </c>
      <c r="L1064" s="15"/>
      <c r="M1064" s="15"/>
    </row>
    <row r="1065" spans="1:13" x14ac:dyDescent="0.25">
      <c r="A1065" s="15" t="s">
        <v>3245</v>
      </c>
      <c r="B1065" s="15" t="s">
        <v>3246</v>
      </c>
      <c r="C1065" s="15" t="s">
        <v>3247</v>
      </c>
      <c r="D1065" s="15">
        <v>113703</v>
      </c>
      <c r="E1065" s="15">
        <v>16</v>
      </c>
      <c r="F1065" s="15">
        <v>2</v>
      </c>
      <c r="G1065" s="15">
        <v>3</v>
      </c>
      <c r="H1065" s="15">
        <v>8.0000000000000002E-3</v>
      </c>
      <c r="I1065" s="15">
        <v>0.93</v>
      </c>
      <c r="J1065" s="15">
        <v>0.37</v>
      </c>
      <c r="K1065" s="15">
        <v>0</v>
      </c>
      <c r="L1065" s="15"/>
      <c r="M1065" s="15"/>
    </row>
    <row r="1066" spans="1:13" x14ac:dyDescent="0.25">
      <c r="A1066" s="15" t="s">
        <v>3248</v>
      </c>
      <c r="B1066" s="15" t="s">
        <v>3249</v>
      </c>
      <c r="C1066" s="15" t="s">
        <v>3250</v>
      </c>
      <c r="D1066" s="15">
        <v>27360</v>
      </c>
      <c r="E1066" s="15">
        <v>16</v>
      </c>
      <c r="F1066" s="15">
        <v>3</v>
      </c>
      <c r="G1066" s="15">
        <v>3</v>
      </c>
      <c r="H1066" s="15">
        <v>6.4000000000000001E-2</v>
      </c>
      <c r="I1066" s="15">
        <v>0.77</v>
      </c>
      <c r="J1066" s="15">
        <v>0.08</v>
      </c>
      <c r="K1066" s="15">
        <v>0</v>
      </c>
      <c r="L1066" s="15"/>
      <c r="M1066" s="15"/>
    </row>
    <row r="1067" spans="1:13" x14ac:dyDescent="0.25">
      <c r="A1067" s="15" t="s">
        <v>3251</v>
      </c>
      <c r="B1067" s="15" t="s">
        <v>3252</v>
      </c>
      <c r="C1067" s="15" t="s">
        <v>3253</v>
      </c>
      <c r="D1067" s="15">
        <v>16809</v>
      </c>
      <c r="E1067" s="15">
        <v>16</v>
      </c>
      <c r="F1067" s="15">
        <v>3</v>
      </c>
      <c r="G1067" s="15">
        <v>3</v>
      </c>
      <c r="H1067" s="15">
        <v>0.26800000000000002</v>
      </c>
      <c r="I1067" s="15">
        <v>0.89</v>
      </c>
      <c r="J1067" s="15">
        <v>0.15</v>
      </c>
      <c r="K1067" s="15">
        <v>0</v>
      </c>
      <c r="L1067" s="15"/>
      <c r="M1067" s="15"/>
    </row>
    <row r="1068" spans="1:13" x14ac:dyDescent="0.25">
      <c r="A1068" s="15" t="s">
        <v>3254</v>
      </c>
      <c r="B1068" s="15" t="s">
        <v>3255</v>
      </c>
      <c r="C1068" s="15" t="s">
        <v>3256</v>
      </c>
      <c r="D1068" s="15">
        <v>24409</v>
      </c>
      <c r="E1068" s="15">
        <v>16</v>
      </c>
      <c r="F1068" s="15">
        <v>3</v>
      </c>
      <c r="G1068" s="15">
        <v>3</v>
      </c>
      <c r="H1068" s="15">
        <v>0.214</v>
      </c>
      <c r="I1068" s="15">
        <v>1.02</v>
      </c>
      <c r="J1068" s="15">
        <v>0.13</v>
      </c>
      <c r="K1068" s="15">
        <v>0</v>
      </c>
      <c r="L1068" s="15"/>
      <c r="M1068" s="15"/>
    </row>
    <row r="1069" spans="1:13" x14ac:dyDescent="0.25">
      <c r="A1069" s="15" t="s">
        <v>3257</v>
      </c>
      <c r="B1069" s="15" t="s">
        <v>3258</v>
      </c>
      <c r="C1069" s="15" t="s">
        <v>3259</v>
      </c>
      <c r="D1069" s="15">
        <v>62034</v>
      </c>
      <c r="E1069" s="15">
        <v>16</v>
      </c>
      <c r="F1069" s="15">
        <v>3</v>
      </c>
      <c r="G1069" s="15">
        <v>3</v>
      </c>
      <c r="H1069" s="15">
        <v>0.246</v>
      </c>
      <c r="I1069" s="15">
        <v>0.77</v>
      </c>
      <c r="J1069" s="15">
        <v>0.19</v>
      </c>
      <c r="K1069" s="15">
        <v>0</v>
      </c>
      <c r="L1069" s="15"/>
      <c r="M1069" s="15"/>
    </row>
    <row r="1070" spans="1:13" x14ac:dyDescent="0.25">
      <c r="A1070" s="15" t="s">
        <v>3260</v>
      </c>
      <c r="B1070" s="15" t="s">
        <v>3261</v>
      </c>
      <c r="C1070" s="15" t="s">
        <v>3262</v>
      </c>
      <c r="D1070" s="15">
        <v>60047</v>
      </c>
      <c r="E1070" s="15">
        <v>12</v>
      </c>
      <c r="F1070" s="15">
        <v>1</v>
      </c>
      <c r="G1070" s="15">
        <v>3</v>
      </c>
      <c r="H1070" s="15">
        <v>1.2E-2</v>
      </c>
      <c r="I1070" s="15">
        <v>0.51</v>
      </c>
      <c r="J1070" s="15">
        <v>0.15</v>
      </c>
      <c r="K1070" s="15">
        <v>0</v>
      </c>
      <c r="L1070" s="15"/>
      <c r="M1070" s="15"/>
    </row>
    <row r="1071" spans="1:13" x14ac:dyDescent="0.25">
      <c r="A1071" s="15" t="s">
        <v>3263</v>
      </c>
      <c r="B1071" s="15" t="s">
        <v>3264</v>
      </c>
      <c r="C1071" s="15" t="s">
        <v>3265</v>
      </c>
      <c r="D1071" s="15">
        <v>106588</v>
      </c>
      <c r="E1071" s="15">
        <v>11</v>
      </c>
      <c r="F1071" s="15">
        <v>3</v>
      </c>
      <c r="G1071" s="15">
        <v>3</v>
      </c>
      <c r="H1071" s="15">
        <v>1.2999999999999999E-2</v>
      </c>
      <c r="I1071" s="15">
        <v>0.62</v>
      </c>
      <c r="J1071" s="15">
        <v>0.49</v>
      </c>
      <c r="K1071" s="15">
        <v>0</v>
      </c>
      <c r="L1071" s="15"/>
      <c r="M1071" s="15"/>
    </row>
    <row r="1072" spans="1:13" x14ac:dyDescent="0.25">
      <c r="A1072" s="15" t="s">
        <v>3266</v>
      </c>
      <c r="B1072" s="15" t="s">
        <v>3267</v>
      </c>
      <c r="C1072" s="15" t="s">
        <v>3268</v>
      </c>
      <c r="D1072" s="15">
        <v>25602</v>
      </c>
      <c r="E1072" s="15">
        <v>14</v>
      </c>
      <c r="F1072" s="15">
        <v>1</v>
      </c>
      <c r="G1072" s="15">
        <v>2</v>
      </c>
      <c r="H1072" s="15">
        <v>2.1000000000000001E-2</v>
      </c>
      <c r="I1072" s="15">
        <v>1.05</v>
      </c>
      <c r="J1072" s="15">
        <v>0.4</v>
      </c>
      <c r="K1072" s="15">
        <v>0</v>
      </c>
      <c r="L1072" s="15"/>
      <c r="M1072" s="15"/>
    </row>
    <row r="1073" spans="1:13" x14ac:dyDescent="0.25">
      <c r="A1073" s="15" t="s">
        <v>3269</v>
      </c>
      <c r="B1073" s="15" t="s">
        <v>3270</v>
      </c>
      <c r="C1073" s="15" t="s">
        <v>3271</v>
      </c>
      <c r="D1073" s="15">
        <v>50714</v>
      </c>
      <c r="E1073" s="15">
        <v>16</v>
      </c>
      <c r="F1073" s="15">
        <v>3</v>
      </c>
      <c r="G1073" s="15">
        <v>3</v>
      </c>
      <c r="H1073" s="15">
        <v>0.25</v>
      </c>
      <c r="I1073" s="15">
        <v>1.1000000000000001</v>
      </c>
      <c r="J1073" s="15">
        <v>0.38</v>
      </c>
      <c r="K1073" s="15">
        <v>0</v>
      </c>
      <c r="L1073" s="15"/>
      <c r="M1073" s="15"/>
    </row>
    <row r="1074" spans="1:13" x14ac:dyDescent="0.25">
      <c r="A1074" s="15" t="s">
        <v>3272</v>
      </c>
      <c r="B1074" s="15" t="s">
        <v>3273</v>
      </c>
      <c r="C1074" s="15" t="s">
        <v>3274</v>
      </c>
      <c r="D1074" s="15">
        <v>41312</v>
      </c>
      <c r="E1074" s="15">
        <v>12</v>
      </c>
      <c r="F1074" s="15">
        <v>2</v>
      </c>
      <c r="G1074" s="15">
        <v>2</v>
      </c>
      <c r="H1074" s="15">
        <v>1.7999999999999999E-2</v>
      </c>
      <c r="I1074" s="15">
        <v>1.1599999999999999</v>
      </c>
      <c r="J1074" s="15">
        <v>0.32</v>
      </c>
      <c r="K1074" s="15">
        <v>0</v>
      </c>
      <c r="L1074" s="15"/>
      <c r="M1074" s="15"/>
    </row>
    <row r="1075" spans="1:13" x14ac:dyDescent="0.25">
      <c r="A1075" s="15" t="s">
        <v>3275</v>
      </c>
      <c r="B1075" s="15" t="s">
        <v>3276</v>
      </c>
      <c r="C1075" s="15" t="s">
        <v>3277</v>
      </c>
      <c r="D1075" s="15">
        <v>120175</v>
      </c>
      <c r="E1075" s="15">
        <v>16</v>
      </c>
      <c r="F1075" s="15">
        <v>3</v>
      </c>
      <c r="G1075" s="15">
        <v>3</v>
      </c>
      <c r="H1075" s="15">
        <v>1.7999999999999999E-2</v>
      </c>
      <c r="I1075" s="15">
        <v>0.69</v>
      </c>
      <c r="J1075" s="15">
        <v>0.03</v>
      </c>
      <c r="K1075" s="15">
        <v>0</v>
      </c>
      <c r="L1075" s="15"/>
      <c r="M1075" s="15"/>
    </row>
    <row r="1076" spans="1:13" x14ac:dyDescent="0.25">
      <c r="A1076" s="15" t="s">
        <v>3278</v>
      </c>
      <c r="B1076" s="15" t="s">
        <v>3279</v>
      </c>
      <c r="C1076" s="15" t="s">
        <v>3280</v>
      </c>
      <c r="D1076" s="15">
        <v>47727</v>
      </c>
      <c r="E1076" s="15">
        <v>12</v>
      </c>
      <c r="F1076" s="15">
        <v>0</v>
      </c>
      <c r="G1076" s="15">
        <v>2</v>
      </c>
      <c r="H1076" s="15">
        <v>7.0000000000000001E-3</v>
      </c>
      <c r="I1076" s="15">
        <v>1.0900000000000001</v>
      </c>
      <c r="J1076" s="15">
        <v>0.45</v>
      </c>
      <c r="K1076" s="15">
        <v>0</v>
      </c>
      <c r="L1076" s="15"/>
      <c r="M1076" s="15"/>
    </row>
    <row r="1077" spans="1:13" x14ac:dyDescent="0.25">
      <c r="A1077" s="15" t="s">
        <v>3281</v>
      </c>
      <c r="B1077" s="15" t="s">
        <v>3282</v>
      </c>
      <c r="C1077" s="15" t="s">
        <v>3283</v>
      </c>
      <c r="D1077" s="15">
        <v>35253</v>
      </c>
      <c r="E1077" s="15">
        <v>16</v>
      </c>
      <c r="F1077" s="15">
        <v>3</v>
      </c>
      <c r="G1077" s="15">
        <v>3</v>
      </c>
      <c r="H1077" s="15">
        <v>8.8999999999999996E-2</v>
      </c>
      <c r="I1077" s="15">
        <v>1.1599999999999999</v>
      </c>
      <c r="J1077" s="15">
        <v>0.31</v>
      </c>
      <c r="K1077" s="15">
        <v>0</v>
      </c>
      <c r="L1077" s="15"/>
      <c r="M1077" s="15"/>
    </row>
    <row r="1078" spans="1:13" x14ac:dyDescent="0.25">
      <c r="A1078" s="15" t="s">
        <v>3284</v>
      </c>
      <c r="B1078" s="15" t="s">
        <v>3285</v>
      </c>
      <c r="C1078" s="15" t="s">
        <v>2303</v>
      </c>
      <c r="D1078" s="15">
        <v>27502</v>
      </c>
      <c r="E1078" s="15">
        <v>15</v>
      </c>
      <c r="F1078" s="15">
        <v>2</v>
      </c>
      <c r="G1078" s="15">
        <v>2</v>
      </c>
      <c r="H1078" s="15">
        <v>9.8000000000000004E-2</v>
      </c>
      <c r="I1078" s="15">
        <v>0.56999999999999995</v>
      </c>
      <c r="J1078" s="15">
        <v>0.59</v>
      </c>
      <c r="K1078" s="15">
        <v>0</v>
      </c>
      <c r="L1078" s="15"/>
      <c r="M1078" s="15"/>
    </row>
    <row r="1079" spans="1:13" x14ac:dyDescent="0.25">
      <c r="A1079" s="15" t="s">
        <v>3286</v>
      </c>
      <c r="B1079" s="15" t="s">
        <v>3287</v>
      </c>
      <c r="C1079" s="15" t="s">
        <v>1676</v>
      </c>
      <c r="D1079" s="15">
        <v>15319</v>
      </c>
      <c r="E1079" s="15">
        <v>16</v>
      </c>
      <c r="F1079" s="15">
        <v>2</v>
      </c>
      <c r="G1079" s="15">
        <v>3</v>
      </c>
      <c r="H1079" s="15">
        <v>6.8000000000000005E-2</v>
      </c>
      <c r="I1079" s="15">
        <v>0.74</v>
      </c>
      <c r="J1079" s="15">
        <v>0.03</v>
      </c>
      <c r="K1079" s="15">
        <v>0</v>
      </c>
      <c r="L1079" s="15"/>
      <c r="M1079" s="15"/>
    </row>
    <row r="1080" spans="1:13" x14ac:dyDescent="0.25">
      <c r="A1080" s="15" t="s">
        <v>3288</v>
      </c>
      <c r="B1080" s="15" t="s">
        <v>3289</v>
      </c>
      <c r="C1080" s="15" t="s">
        <v>311</v>
      </c>
      <c r="D1080" s="15">
        <v>25905</v>
      </c>
      <c r="E1080" s="15">
        <v>15</v>
      </c>
      <c r="F1080" s="15">
        <v>0</v>
      </c>
      <c r="G1080" s="15">
        <v>2</v>
      </c>
      <c r="H1080" s="15">
        <v>1.2999999999999999E-2</v>
      </c>
      <c r="I1080" s="15">
        <v>0.56999999999999995</v>
      </c>
      <c r="J1080" s="15">
        <v>0.06</v>
      </c>
      <c r="K1080" s="15">
        <v>0</v>
      </c>
      <c r="L1080" s="15"/>
      <c r="M1080" s="15"/>
    </row>
    <row r="1081" spans="1:13" x14ac:dyDescent="0.25">
      <c r="A1081" s="15" t="s">
        <v>3290</v>
      </c>
      <c r="B1081" s="15" t="s">
        <v>3291</v>
      </c>
      <c r="C1081" s="15" t="s">
        <v>3292</v>
      </c>
      <c r="D1081" s="15">
        <v>36798</v>
      </c>
      <c r="E1081" s="15">
        <v>11</v>
      </c>
      <c r="F1081" s="15">
        <v>0</v>
      </c>
      <c r="G1081" s="15">
        <v>3</v>
      </c>
      <c r="H1081" s="15">
        <v>2.1000000000000001E-2</v>
      </c>
      <c r="I1081" s="15">
        <v>0.51</v>
      </c>
      <c r="J1081" s="15">
        <v>0.56999999999999995</v>
      </c>
      <c r="K1081" s="15">
        <v>0</v>
      </c>
      <c r="L1081" s="15"/>
      <c r="M1081" s="15"/>
    </row>
    <row r="1082" spans="1:13" x14ac:dyDescent="0.25">
      <c r="A1082" s="15" t="s">
        <v>3293</v>
      </c>
      <c r="B1082" s="15" t="s">
        <v>3294</v>
      </c>
      <c r="C1082" s="15" t="s">
        <v>3295</v>
      </c>
      <c r="D1082" s="15">
        <v>35426</v>
      </c>
      <c r="E1082" s="15">
        <v>16</v>
      </c>
      <c r="F1082" s="15">
        <v>3</v>
      </c>
      <c r="G1082" s="15">
        <v>3</v>
      </c>
      <c r="H1082" s="15">
        <v>0.114</v>
      </c>
      <c r="I1082" s="15">
        <v>1.05</v>
      </c>
      <c r="J1082" s="15">
        <v>0.17</v>
      </c>
      <c r="K1082" s="15">
        <v>0</v>
      </c>
      <c r="L1082" s="15"/>
      <c r="M1082" s="15"/>
    </row>
    <row r="1083" spans="1:13" x14ac:dyDescent="0.25">
      <c r="A1083" s="15" t="s">
        <v>3296</v>
      </c>
      <c r="B1083" s="15" t="s">
        <v>3297</v>
      </c>
      <c r="C1083" s="15" t="s">
        <v>3298</v>
      </c>
      <c r="D1083" s="15">
        <v>61939</v>
      </c>
      <c r="E1083" s="15">
        <v>16</v>
      </c>
      <c r="F1083" s="15">
        <v>3</v>
      </c>
      <c r="G1083" s="15">
        <v>3</v>
      </c>
      <c r="H1083" s="15">
        <v>8.5000000000000006E-2</v>
      </c>
      <c r="I1083" s="15">
        <v>0.59</v>
      </c>
      <c r="J1083" s="15">
        <v>0.32</v>
      </c>
      <c r="K1083" s="15">
        <v>0</v>
      </c>
      <c r="L1083" s="15"/>
      <c r="M1083" s="15"/>
    </row>
    <row r="1084" spans="1:13" x14ac:dyDescent="0.25">
      <c r="A1084" s="15" t="s">
        <v>3299</v>
      </c>
      <c r="B1084" s="15" t="s">
        <v>3300</v>
      </c>
      <c r="C1084" s="15" t="s">
        <v>3301</v>
      </c>
      <c r="D1084" s="15">
        <v>64866</v>
      </c>
      <c r="E1084" s="15">
        <v>16</v>
      </c>
      <c r="F1084" s="15">
        <v>3</v>
      </c>
      <c r="G1084" s="15">
        <v>3</v>
      </c>
      <c r="H1084" s="15">
        <v>3.2000000000000001E-2</v>
      </c>
      <c r="I1084" s="15">
        <v>1.05</v>
      </c>
      <c r="J1084" s="15">
        <v>0.28999999999999998</v>
      </c>
      <c r="K1084" s="15">
        <v>0</v>
      </c>
      <c r="L1084" s="15"/>
      <c r="M1084" s="15"/>
    </row>
    <row r="1085" spans="1:13" x14ac:dyDescent="0.25">
      <c r="A1085" s="15" t="s">
        <v>3302</v>
      </c>
      <c r="B1085" s="15" t="s">
        <v>3303</v>
      </c>
      <c r="C1085" s="15" t="s">
        <v>3304</v>
      </c>
      <c r="D1085" s="15">
        <v>47689</v>
      </c>
      <c r="E1085" s="15">
        <v>16</v>
      </c>
      <c r="F1085" s="15">
        <v>3</v>
      </c>
      <c r="G1085" s="15">
        <v>3</v>
      </c>
      <c r="H1085" s="15">
        <v>0.19400000000000001</v>
      </c>
      <c r="I1085" s="15">
        <v>0.86</v>
      </c>
      <c r="J1085" s="15">
        <v>0</v>
      </c>
      <c r="K1085" s="15">
        <v>0</v>
      </c>
      <c r="L1085" s="15"/>
      <c r="M1085" s="15"/>
    </row>
    <row r="1086" spans="1:13" x14ac:dyDescent="0.25">
      <c r="A1086" s="15" t="s">
        <v>3305</v>
      </c>
      <c r="B1086" s="15" t="s">
        <v>3306</v>
      </c>
      <c r="C1086" s="15" t="s">
        <v>3307</v>
      </c>
      <c r="D1086" s="15">
        <v>57472</v>
      </c>
      <c r="E1086" s="15">
        <v>16</v>
      </c>
      <c r="F1086" s="15">
        <v>3</v>
      </c>
      <c r="G1086" s="15">
        <v>3</v>
      </c>
      <c r="H1086" s="15">
        <v>7.1999999999999995E-2</v>
      </c>
      <c r="I1086" s="15">
        <v>0.93</v>
      </c>
      <c r="J1086" s="15">
        <v>0.3</v>
      </c>
      <c r="K1086" s="15">
        <v>0</v>
      </c>
      <c r="L1086" s="15"/>
      <c r="M1086" s="15"/>
    </row>
    <row r="1087" spans="1:13" x14ac:dyDescent="0.25">
      <c r="A1087" s="15" t="s">
        <v>3308</v>
      </c>
      <c r="B1087" s="15" t="s">
        <v>3309</v>
      </c>
      <c r="C1087" s="15" t="s">
        <v>3310</v>
      </c>
      <c r="D1087" s="15">
        <v>42471</v>
      </c>
      <c r="E1087" s="15">
        <v>15</v>
      </c>
      <c r="F1087" s="15">
        <v>3</v>
      </c>
      <c r="G1087" s="15">
        <v>3</v>
      </c>
      <c r="H1087" s="15">
        <v>0.11899999999999999</v>
      </c>
      <c r="I1087" s="15">
        <v>1.03</v>
      </c>
      <c r="J1087" s="15">
        <v>0.4</v>
      </c>
      <c r="K1087" s="15">
        <v>0</v>
      </c>
      <c r="L1087" s="15"/>
      <c r="M1087" s="15"/>
    </row>
    <row r="1088" spans="1:13" x14ac:dyDescent="0.25">
      <c r="A1088" s="15" t="s">
        <v>3311</v>
      </c>
      <c r="B1088" s="15" t="s">
        <v>3312</v>
      </c>
      <c r="C1088" s="15" t="s">
        <v>3313</v>
      </c>
      <c r="D1088" s="15">
        <v>17931</v>
      </c>
      <c r="E1088" s="15">
        <v>16</v>
      </c>
      <c r="F1088" s="15">
        <v>3</v>
      </c>
      <c r="G1088" s="15">
        <v>3</v>
      </c>
      <c r="H1088" s="15">
        <v>7.6999999999999999E-2</v>
      </c>
      <c r="I1088" s="15">
        <v>0.83</v>
      </c>
      <c r="J1088" s="15">
        <v>7.0000000000000007E-2</v>
      </c>
      <c r="K1088" s="15">
        <v>0</v>
      </c>
      <c r="L1088" s="15"/>
      <c r="M1088" s="15"/>
    </row>
    <row r="1089" spans="1:13" x14ac:dyDescent="0.25">
      <c r="A1089" s="15" t="s">
        <v>3314</v>
      </c>
      <c r="B1089" s="15" t="s">
        <v>3315</v>
      </c>
      <c r="C1089" s="15" t="s">
        <v>3316</v>
      </c>
      <c r="D1089" s="15">
        <v>41771</v>
      </c>
      <c r="E1089" s="15">
        <v>15</v>
      </c>
      <c r="F1089" s="15">
        <v>3</v>
      </c>
      <c r="G1089" s="15">
        <v>3</v>
      </c>
      <c r="H1089" s="15">
        <v>0.106</v>
      </c>
      <c r="I1089" s="15">
        <v>0.7</v>
      </c>
      <c r="J1089" s="15">
        <v>0.25</v>
      </c>
      <c r="K1089" s="15">
        <v>0</v>
      </c>
      <c r="L1089" s="15"/>
      <c r="M1089" s="15"/>
    </row>
    <row r="1090" spans="1:13" x14ac:dyDescent="0.25">
      <c r="A1090" s="15" t="s">
        <v>3317</v>
      </c>
      <c r="B1090" s="15" t="s">
        <v>3318</v>
      </c>
      <c r="C1090" s="15" t="s">
        <v>3319</v>
      </c>
      <c r="D1090" s="15">
        <v>34663</v>
      </c>
      <c r="E1090" s="15">
        <v>15</v>
      </c>
      <c r="F1090" s="15">
        <v>2</v>
      </c>
      <c r="G1090" s="15">
        <v>2</v>
      </c>
      <c r="H1090" s="15">
        <v>2.1000000000000001E-2</v>
      </c>
      <c r="I1090" s="15">
        <v>0.56999999999999995</v>
      </c>
      <c r="J1090" s="15">
        <v>0.19</v>
      </c>
      <c r="K1090" s="15">
        <v>0</v>
      </c>
      <c r="L1090" s="15"/>
      <c r="M1090" s="15"/>
    </row>
    <row r="1091" spans="1:13" x14ac:dyDescent="0.25">
      <c r="A1091" s="15" t="s">
        <v>3320</v>
      </c>
      <c r="B1091" s="15" t="s">
        <v>304</v>
      </c>
      <c r="C1091" s="15" t="s">
        <v>3321</v>
      </c>
      <c r="D1091" s="15">
        <v>151491</v>
      </c>
      <c r="E1091" s="15">
        <v>8</v>
      </c>
      <c r="F1091" s="15">
        <v>0</v>
      </c>
      <c r="G1091" s="15">
        <v>2</v>
      </c>
      <c r="H1091" s="15">
        <v>3.0000000000000001E-3</v>
      </c>
      <c r="I1091" s="15">
        <v>0.8</v>
      </c>
      <c r="J1091" s="15">
        <v>0.43</v>
      </c>
      <c r="K1091" s="15">
        <v>0</v>
      </c>
      <c r="L1091" s="15"/>
      <c r="M1091" s="15"/>
    </row>
    <row r="1092" spans="1:13" x14ac:dyDescent="0.25">
      <c r="A1092" s="15" t="s">
        <v>3322</v>
      </c>
      <c r="B1092" s="15" t="s">
        <v>3323</v>
      </c>
      <c r="C1092" s="15" t="s">
        <v>3324</v>
      </c>
      <c r="D1092" s="15">
        <v>172913</v>
      </c>
      <c r="E1092" s="15">
        <v>16</v>
      </c>
      <c r="F1092" s="15">
        <v>1</v>
      </c>
      <c r="G1092" s="15">
        <v>3</v>
      </c>
      <c r="H1092" s="15">
        <v>4.0000000000000001E-3</v>
      </c>
      <c r="I1092" s="15">
        <v>0.59</v>
      </c>
      <c r="J1092" s="15">
        <v>0.06</v>
      </c>
      <c r="K1092" s="15">
        <v>0</v>
      </c>
      <c r="L1092" s="15"/>
      <c r="M1092" s="15"/>
    </row>
    <row r="1093" spans="1:13" x14ac:dyDescent="0.25">
      <c r="A1093" s="15" t="s">
        <v>3325</v>
      </c>
      <c r="B1093" s="15" t="s">
        <v>3326</v>
      </c>
      <c r="C1093" s="15" t="s">
        <v>3327</v>
      </c>
      <c r="D1093" s="15">
        <v>27830</v>
      </c>
      <c r="E1093" s="15">
        <v>16</v>
      </c>
      <c r="F1093" s="15">
        <v>1</v>
      </c>
      <c r="G1093" s="15">
        <v>2</v>
      </c>
      <c r="H1093" s="15">
        <v>1.9E-2</v>
      </c>
      <c r="I1093" s="15">
        <v>1.1200000000000001</v>
      </c>
      <c r="J1093" s="15">
        <v>0.27</v>
      </c>
      <c r="K1093" s="15">
        <v>0</v>
      </c>
      <c r="L1093" s="15"/>
      <c r="M1093" s="15"/>
    </row>
    <row r="1094" spans="1:13" x14ac:dyDescent="0.25">
      <c r="A1094" s="15" t="s">
        <v>3328</v>
      </c>
      <c r="B1094" s="15" t="s">
        <v>3329</v>
      </c>
      <c r="C1094" s="15" t="s">
        <v>3330</v>
      </c>
      <c r="D1094" s="15">
        <v>51948</v>
      </c>
      <c r="E1094" s="15">
        <v>15</v>
      </c>
      <c r="F1094" s="15">
        <v>0</v>
      </c>
      <c r="G1094" s="15">
        <v>3</v>
      </c>
      <c r="H1094" s="15">
        <v>0.01</v>
      </c>
      <c r="I1094" s="15">
        <v>0.45</v>
      </c>
      <c r="J1094" s="15">
        <v>0.13</v>
      </c>
      <c r="K1094" s="15">
        <v>0</v>
      </c>
      <c r="L1094" s="15"/>
      <c r="M1094" s="15"/>
    </row>
    <row r="1095" spans="1:13" x14ac:dyDescent="0.25">
      <c r="A1095" s="15" t="s">
        <v>3331</v>
      </c>
      <c r="B1095" s="15" t="s">
        <v>3332</v>
      </c>
      <c r="C1095" s="15" t="s">
        <v>2024</v>
      </c>
      <c r="D1095" s="15">
        <v>42062</v>
      </c>
      <c r="E1095" s="15">
        <v>16</v>
      </c>
      <c r="F1095" s="15">
        <v>3</v>
      </c>
      <c r="G1095" s="15">
        <v>3</v>
      </c>
      <c r="H1095" s="15">
        <v>7.0000000000000007E-2</v>
      </c>
      <c r="I1095" s="15">
        <v>0.63</v>
      </c>
      <c r="J1095" s="15">
        <v>0.25</v>
      </c>
      <c r="K1095" s="15">
        <v>0</v>
      </c>
      <c r="L1095" s="15"/>
      <c r="M1095" s="15"/>
    </row>
    <row r="1096" spans="1:13" x14ac:dyDescent="0.25">
      <c r="A1096" s="15" t="s">
        <v>3333</v>
      </c>
      <c r="B1096" s="15" t="s">
        <v>3334</v>
      </c>
      <c r="C1096" s="15" t="s">
        <v>810</v>
      </c>
      <c r="D1096" s="15">
        <v>30538</v>
      </c>
      <c r="E1096" s="15">
        <v>16</v>
      </c>
      <c r="F1096" s="15">
        <v>3</v>
      </c>
      <c r="G1096" s="15">
        <v>3</v>
      </c>
      <c r="H1096" s="15">
        <v>5.3999999999999999E-2</v>
      </c>
      <c r="I1096" s="15">
        <v>0.92</v>
      </c>
      <c r="J1096" s="15">
        <v>0.19</v>
      </c>
      <c r="K1096" s="15">
        <v>0</v>
      </c>
      <c r="L1096" s="15"/>
      <c r="M1096" s="15"/>
    </row>
    <row r="1097" spans="1:13" x14ac:dyDescent="0.25">
      <c r="A1097" s="15" t="s">
        <v>3335</v>
      </c>
      <c r="B1097" s="15" t="s">
        <v>3336</v>
      </c>
      <c r="C1097" s="15" t="s">
        <v>3337</v>
      </c>
      <c r="D1097" s="15">
        <v>30859</v>
      </c>
      <c r="E1097" s="15">
        <v>16</v>
      </c>
      <c r="F1097" s="15">
        <v>3</v>
      </c>
      <c r="G1097" s="15">
        <v>3</v>
      </c>
      <c r="H1097" s="15">
        <v>0.157</v>
      </c>
      <c r="I1097" s="15">
        <v>0.96</v>
      </c>
      <c r="J1097" s="15">
        <v>0.1</v>
      </c>
      <c r="K1097" s="15">
        <v>0</v>
      </c>
      <c r="L1097" s="15"/>
      <c r="M1097" s="15"/>
    </row>
    <row r="1098" spans="1:13" x14ac:dyDescent="0.25">
      <c r="A1098" s="15" t="s">
        <v>3338</v>
      </c>
      <c r="B1098" s="15" t="s">
        <v>3339</v>
      </c>
      <c r="C1098" s="15" t="s">
        <v>3340</v>
      </c>
      <c r="D1098" s="15">
        <v>121024</v>
      </c>
      <c r="E1098" s="15">
        <v>14</v>
      </c>
      <c r="F1098" s="15">
        <v>3</v>
      </c>
      <c r="G1098" s="15">
        <v>3</v>
      </c>
      <c r="H1098" s="15">
        <v>2.5000000000000001E-2</v>
      </c>
      <c r="I1098" s="15">
        <v>0.75</v>
      </c>
      <c r="J1098" s="15">
        <v>0.26</v>
      </c>
      <c r="K1098" s="15">
        <v>0</v>
      </c>
      <c r="L1098" s="15"/>
      <c r="M1098" s="15"/>
    </row>
    <row r="1099" spans="1:13" x14ac:dyDescent="0.25">
      <c r="A1099" s="15" t="s">
        <v>3341</v>
      </c>
      <c r="B1099" s="15" t="s">
        <v>3342</v>
      </c>
      <c r="C1099" s="15" t="s">
        <v>3343</v>
      </c>
      <c r="D1099" s="15">
        <v>29502</v>
      </c>
      <c r="E1099" s="15">
        <v>16</v>
      </c>
      <c r="F1099" s="15">
        <v>3</v>
      </c>
      <c r="G1099" s="15">
        <v>3</v>
      </c>
      <c r="H1099" s="15">
        <v>9.0999999999999998E-2</v>
      </c>
      <c r="I1099" s="15">
        <v>0.93</v>
      </c>
      <c r="J1099" s="15">
        <v>0.28999999999999998</v>
      </c>
      <c r="K1099" s="15">
        <v>0</v>
      </c>
      <c r="L1099" s="15"/>
      <c r="M1099" s="15"/>
    </row>
    <row r="1100" spans="1:13" x14ac:dyDescent="0.25">
      <c r="A1100" s="15" t="s">
        <v>3344</v>
      </c>
      <c r="B1100" s="15" t="s">
        <v>3345</v>
      </c>
      <c r="C1100" s="15" t="s">
        <v>3346</v>
      </c>
      <c r="D1100" s="15">
        <v>20818</v>
      </c>
      <c r="E1100" s="15">
        <v>16</v>
      </c>
      <c r="F1100" s="15">
        <v>3</v>
      </c>
      <c r="G1100" s="15">
        <v>3</v>
      </c>
      <c r="H1100" s="15">
        <v>0.14000000000000001</v>
      </c>
      <c r="I1100" s="15">
        <v>0.71</v>
      </c>
      <c r="J1100" s="15">
        <v>0.19</v>
      </c>
      <c r="K1100" s="15">
        <v>0</v>
      </c>
      <c r="L1100" s="15"/>
      <c r="M1100" s="15"/>
    </row>
    <row r="1101" spans="1:13" x14ac:dyDescent="0.25">
      <c r="A1101" s="15" t="s">
        <v>3347</v>
      </c>
      <c r="B1101" s="15" t="s">
        <v>3348</v>
      </c>
      <c r="C1101" s="15" t="s">
        <v>3349</v>
      </c>
      <c r="D1101" s="15">
        <v>37536</v>
      </c>
      <c r="E1101" s="15">
        <v>16</v>
      </c>
      <c r="F1101" s="15">
        <v>3</v>
      </c>
      <c r="G1101" s="15">
        <v>3</v>
      </c>
      <c r="H1101" s="15">
        <v>0.18</v>
      </c>
      <c r="I1101" s="15">
        <v>1.05</v>
      </c>
      <c r="J1101" s="15">
        <v>0.2</v>
      </c>
      <c r="K1101" s="15">
        <v>0</v>
      </c>
      <c r="L1101" s="15"/>
      <c r="M1101" s="15"/>
    </row>
    <row r="1102" spans="1:13" x14ac:dyDescent="0.25">
      <c r="A1102" s="15" t="s">
        <v>3350</v>
      </c>
      <c r="B1102" s="15" t="s">
        <v>3351</v>
      </c>
      <c r="C1102" s="15" t="s">
        <v>3352</v>
      </c>
      <c r="D1102" s="15">
        <v>26773</v>
      </c>
      <c r="E1102" s="15">
        <v>16</v>
      </c>
      <c r="F1102" s="15">
        <v>3</v>
      </c>
      <c r="G1102" s="15">
        <v>3</v>
      </c>
      <c r="H1102" s="15">
        <v>7.5999999999999998E-2</v>
      </c>
      <c r="I1102" s="15">
        <v>0.68</v>
      </c>
      <c r="J1102" s="15">
        <v>0.3</v>
      </c>
      <c r="K1102" s="15">
        <v>0</v>
      </c>
      <c r="L1102" s="15"/>
      <c r="M1102" s="15"/>
    </row>
    <row r="1103" spans="1:13" x14ac:dyDescent="0.25">
      <c r="A1103" s="15" t="s">
        <v>3353</v>
      </c>
      <c r="B1103" s="15" t="s">
        <v>3354</v>
      </c>
      <c r="C1103" s="15" t="s">
        <v>1519</v>
      </c>
      <c r="D1103" s="15">
        <v>95418</v>
      </c>
      <c r="E1103" s="15">
        <v>12</v>
      </c>
      <c r="F1103" s="15">
        <v>3</v>
      </c>
      <c r="G1103" s="15">
        <v>3</v>
      </c>
      <c r="H1103" s="15">
        <v>1.7999999999999999E-2</v>
      </c>
      <c r="I1103" s="15">
        <v>0.82</v>
      </c>
      <c r="J1103" s="15">
        <v>0.44</v>
      </c>
      <c r="K1103" s="15">
        <v>0</v>
      </c>
      <c r="L1103" s="15"/>
      <c r="M1103" s="15"/>
    </row>
    <row r="1104" spans="1:13" x14ac:dyDescent="0.25">
      <c r="A1104" s="15" t="s">
        <v>3355</v>
      </c>
      <c r="B1104" s="15" t="s">
        <v>3356</v>
      </c>
      <c r="C1104" s="15" t="s">
        <v>3357</v>
      </c>
      <c r="D1104" s="15">
        <v>45664</v>
      </c>
      <c r="E1104" s="15">
        <v>16</v>
      </c>
      <c r="F1104" s="15">
        <v>3</v>
      </c>
      <c r="G1104" s="15">
        <v>3</v>
      </c>
      <c r="H1104" s="15">
        <v>7.5999999999999998E-2</v>
      </c>
      <c r="I1104" s="15">
        <v>1.05</v>
      </c>
      <c r="J1104" s="15">
        <v>0.28000000000000003</v>
      </c>
      <c r="K1104" s="15">
        <v>0</v>
      </c>
      <c r="L1104" s="15"/>
      <c r="M1104" s="15"/>
    </row>
    <row r="1105" spans="1:13" x14ac:dyDescent="0.25">
      <c r="A1105" s="15" t="s">
        <v>3358</v>
      </c>
      <c r="B1105" s="15" t="s">
        <v>3359</v>
      </c>
      <c r="C1105" s="15" t="s">
        <v>3360</v>
      </c>
      <c r="D1105" s="15">
        <v>41630</v>
      </c>
      <c r="E1105" s="15">
        <v>16</v>
      </c>
      <c r="F1105" s="15">
        <v>3</v>
      </c>
      <c r="G1105" s="15">
        <v>3</v>
      </c>
      <c r="H1105" s="15">
        <v>0.09</v>
      </c>
      <c r="I1105" s="15">
        <v>0.95</v>
      </c>
      <c r="J1105" s="15">
        <v>0.19</v>
      </c>
      <c r="K1105" s="15">
        <v>0</v>
      </c>
      <c r="L1105" s="15"/>
      <c r="M1105" s="15"/>
    </row>
    <row r="1106" spans="1:13" x14ac:dyDescent="0.25">
      <c r="A1106" s="15" t="s">
        <v>3361</v>
      </c>
      <c r="B1106" s="15" t="s">
        <v>3362</v>
      </c>
      <c r="C1106" s="15" t="s">
        <v>3363</v>
      </c>
      <c r="D1106" s="15">
        <v>38811</v>
      </c>
      <c r="E1106" s="15">
        <v>16</v>
      </c>
      <c r="F1106" s="15">
        <v>0</v>
      </c>
      <c r="G1106" s="15">
        <v>2</v>
      </c>
      <c r="H1106" s="15">
        <v>8.9999999999999993E-3</v>
      </c>
      <c r="I1106" s="15">
        <v>0.53</v>
      </c>
      <c r="J1106" s="15">
        <v>0.01</v>
      </c>
      <c r="K1106" s="15">
        <v>0</v>
      </c>
      <c r="L1106" s="15"/>
      <c r="M1106" s="15"/>
    </row>
    <row r="1107" spans="1:13" x14ac:dyDescent="0.25">
      <c r="A1107" s="15" t="s">
        <v>3364</v>
      </c>
      <c r="B1107" s="15" t="s">
        <v>3365</v>
      </c>
      <c r="C1107" s="15" t="s">
        <v>3366</v>
      </c>
      <c r="D1107" s="15">
        <v>37526</v>
      </c>
      <c r="E1107" s="15">
        <v>16</v>
      </c>
      <c r="F1107" s="15">
        <v>3</v>
      </c>
      <c r="G1107" s="15">
        <v>3</v>
      </c>
      <c r="H1107" s="15">
        <v>4.2000000000000003E-2</v>
      </c>
      <c r="I1107" s="15">
        <v>1.03</v>
      </c>
      <c r="J1107" s="15">
        <v>0.41</v>
      </c>
      <c r="K1107" s="15">
        <v>0</v>
      </c>
      <c r="L1107" s="15"/>
      <c r="M1107" s="15"/>
    </row>
    <row r="1108" spans="1:13" x14ac:dyDescent="0.25">
      <c r="A1108" s="15" t="s">
        <v>3367</v>
      </c>
      <c r="B1108" s="15" t="s">
        <v>3368</v>
      </c>
      <c r="C1108" s="15" t="s">
        <v>3369</v>
      </c>
      <c r="D1108" s="15">
        <v>24009</v>
      </c>
      <c r="E1108" s="15">
        <v>16</v>
      </c>
      <c r="F1108" s="15">
        <v>1</v>
      </c>
      <c r="G1108" s="15">
        <v>3</v>
      </c>
      <c r="H1108" s="15">
        <v>2.8000000000000001E-2</v>
      </c>
      <c r="I1108" s="15">
        <v>0.7</v>
      </c>
      <c r="J1108" s="15">
        <v>0.26</v>
      </c>
      <c r="K1108" s="15">
        <v>0</v>
      </c>
      <c r="L1108" s="15"/>
      <c r="M1108" s="15"/>
    </row>
    <row r="1109" spans="1:13" x14ac:dyDescent="0.25">
      <c r="A1109" s="15" t="s">
        <v>3370</v>
      </c>
      <c r="B1109" s="15" t="s">
        <v>3371</v>
      </c>
      <c r="C1109" s="15" t="s">
        <v>3372</v>
      </c>
      <c r="D1109" s="15">
        <v>49787</v>
      </c>
      <c r="E1109" s="15">
        <v>16</v>
      </c>
      <c r="F1109" s="15">
        <v>3</v>
      </c>
      <c r="G1109" s="15">
        <v>3</v>
      </c>
      <c r="H1109" s="15">
        <v>0.10100000000000001</v>
      </c>
      <c r="I1109" s="15">
        <v>1.06</v>
      </c>
      <c r="J1109" s="15">
        <v>0.23</v>
      </c>
      <c r="K1109" s="15">
        <v>0</v>
      </c>
      <c r="L1109" s="15"/>
      <c r="M1109" s="15"/>
    </row>
    <row r="1110" spans="1:13" x14ac:dyDescent="0.25">
      <c r="A1110" s="15" t="s">
        <v>3373</v>
      </c>
      <c r="B1110" s="15" t="s">
        <v>3374</v>
      </c>
      <c r="C1110" s="15" t="s">
        <v>3375</v>
      </c>
      <c r="D1110" s="15">
        <v>52621</v>
      </c>
      <c r="E1110" s="15">
        <v>16</v>
      </c>
      <c r="F1110" s="15">
        <v>3</v>
      </c>
      <c r="G1110" s="15">
        <v>3</v>
      </c>
      <c r="H1110" s="15">
        <v>0.14599999999999999</v>
      </c>
      <c r="I1110" s="15">
        <v>0.89</v>
      </c>
      <c r="J1110" s="15">
        <v>0.02</v>
      </c>
      <c r="K1110" s="15">
        <v>0</v>
      </c>
      <c r="L1110" s="15"/>
      <c r="M1110" s="15"/>
    </row>
    <row r="1111" spans="1:13" x14ac:dyDescent="0.25">
      <c r="A1111" s="15" t="s">
        <v>3376</v>
      </c>
      <c r="B1111" s="15" t="s">
        <v>3377</v>
      </c>
      <c r="C1111" s="15" t="s">
        <v>839</v>
      </c>
      <c r="D1111" s="15">
        <v>84652</v>
      </c>
      <c r="E1111" s="15">
        <v>15</v>
      </c>
      <c r="F1111" s="15">
        <v>3</v>
      </c>
      <c r="G1111" s="15">
        <v>3</v>
      </c>
      <c r="H1111" s="15">
        <v>5.3999999999999999E-2</v>
      </c>
      <c r="I1111" s="15">
        <v>0.71</v>
      </c>
      <c r="J1111" s="15">
        <v>0.39</v>
      </c>
      <c r="K1111" s="15">
        <v>0</v>
      </c>
      <c r="L1111" s="15"/>
      <c r="M1111" s="15"/>
    </row>
    <row r="1112" spans="1:13" x14ac:dyDescent="0.25">
      <c r="A1112" s="15" t="s">
        <v>3378</v>
      </c>
      <c r="B1112" s="15" t="s">
        <v>3379</v>
      </c>
      <c r="C1112" s="15" t="s">
        <v>3380</v>
      </c>
      <c r="D1112" s="15">
        <v>99657</v>
      </c>
      <c r="E1112" s="15">
        <v>12</v>
      </c>
      <c r="F1112" s="15">
        <v>0</v>
      </c>
      <c r="G1112" s="15">
        <v>2</v>
      </c>
      <c r="H1112" s="15">
        <v>4.0000000000000001E-3</v>
      </c>
      <c r="I1112" s="15">
        <v>0.28999999999999998</v>
      </c>
      <c r="J1112" s="15">
        <v>0.13</v>
      </c>
      <c r="K1112" s="15">
        <v>0</v>
      </c>
      <c r="L1112" s="15"/>
      <c r="M1112" s="15"/>
    </row>
    <row r="1113" spans="1:13" x14ac:dyDescent="0.25">
      <c r="A1113" s="15" t="s">
        <v>3381</v>
      </c>
      <c r="B1113" s="15" t="s">
        <v>3382</v>
      </c>
      <c r="C1113" s="15" t="s">
        <v>3383</v>
      </c>
      <c r="D1113" s="15">
        <v>43964</v>
      </c>
      <c r="E1113" s="15">
        <v>16</v>
      </c>
      <c r="F1113" s="15">
        <v>3</v>
      </c>
      <c r="G1113" s="15">
        <v>3</v>
      </c>
      <c r="H1113" s="15">
        <v>3.2000000000000001E-2</v>
      </c>
      <c r="I1113" s="15">
        <v>0.7</v>
      </c>
      <c r="J1113" s="15">
        <v>0.09</v>
      </c>
      <c r="K1113" s="15">
        <v>0</v>
      </c>
      <c r="L1113" s="15"/>
      <c r="M1113" s="15"/>
    </row>
    <row r="1114" spans="1:13" x14ac:dyDescent="0.25">
      <c r="A1114" s="15" t="s">
        <v>3384</v>
      </c>
      <c r="B1114" s="15" t="s">
        <v>3385</v>
      </c>
      <c r="C1114" s="15" t="s">
        <v>3386</v>
      </c>
      <c r="D1114" s="15">
        <v>79872</v>
      </c>
      <c r="E1114" s="15">
        <v>16</v>
      </c>
      <c r="F1114" s="15">
        <v>3</v>
      </c>
      <c r="G1114" s="15">
        <v>3</v>
      </c>
      <c r="H1114" s="15">
        <v>7.0999999999999994E-2</v>
      </c>
      <c r="I1114" s="15">
        <v>0.71</v>
      </c>
      <c r="J1114" s="15">
        <v>0.13</v>
      </c>
      <c r="K1114" s="15">
        <v>0</v>
      </c>
      <c r="L1114" s="15"/>
      <c r="M1114" s="15"/>
    </row>
    <row r="1115" spans="1:13" x14ac:dyDescent="0.25">
      <c r="A1115" s="15" t="s">
        <v>3387</v>
      </c>
      <c r="B1115" s="15" t="s">
        <v>3388</v>
      </c>
      <c r="C1115" s="15" t="s">
        <v>3389</v>
      </c>
      <c r="D1115" s="15">
        <v>55699</v>
      </c>
      <c r="E1115" s="15">
        <v>16</v>
      </c>
      <c r="F1115" s="15">
        <v>3</v>
      </c>
      <c r="G1115" s="15">
        <v>3</v>
      </c>
      <c r="H1115" s="15">
        <v>7.0999999999999994E-2</v>
      </c>
      <c r="I1115" s="15">
        <v>1.1499999999999999</v>
      </c>
      <c r="J1115" s="15">
        <v>0.27</v>
      </c>
      <c r="K1115" s="15">
        <v>0</v>
      </c>
      <c r="L1115" s="15"/>
      <c r="M1115" s="15"/>
    </row>
    <row r="1116" spans="1:13" x14ac:dyDescent="0.25">
      <c r="A1116" s="15" t="s">
        <v>3390</v>
      </c>
      <c r="B1116" s="15" t="s">
        <v>3391</v>
      </c>
      <c r="C1116" s="15" t="s">
        <v>3392</v>
      </c>
      <c r="D1116" s="15">
        <v>40267</v>
      </c>
      <c r="E1116" s="15">
        <v>16</v>
      </c>
      <c r="F1116" s="15">
        <v>1</v>
      </c>
      <c r="G1116" s="15">
        <v>3</v>
      </c>
      <c r="H1116" s="15">
        <v>1.7999999999999999E-2</v>
      </c>
      <c r="I1116" s="15">
        <v>0.81</v>
      </c>
      <c r="J1116" s="15">
        <v>0.32</v>
      </c>
      <c r="K1116" s="15">
        <v>0</v>
      </c>
      <c r="L1116" s="15"/>
      <c r="M1116" s="15"/>
    </row>
    <row r="1117" spans="1:13" x14ac:dyDescent="0.25">
      <c r="A1117" s="15" t="s">
        <v>3393</v>
      </c>
      <c r="B1117" s="15" t="s">
        <v>3394</v>
      </c>
      <c r="C1117" s="15" t="s">
        <v>1508</v>
      </c>
      <c r="D1117" s="15">
        <v>9399</v>
      </c>
      <c r="E1117" s="15">
        <v>16</v>
      </c>
      <c r="F1117" s="15">
        <v>3</v>
      </c>
      <c r="G1117" s="15">
        <v>3</v>
      </c>
      <c r="H1117" s="15">
        <v>0.17199999999999999</v>
      </c>
      <c r="I1117" s="15">
        <v>1.1200000000000001</v>
      </c>
      <c r="J1117" s="15">
        <v>0.28999999999999998</v>
      </c>
      <c r="K1117" s="15">
        <v>0</v>
      </c>
      <c r="L1117" s="15"/>
      <c r="M1117" s="15"/>
    </row>
    <row r="1118" spans="1:13" x14ac:dyDescent="0.25">
      <c r="A1118" s="15" t="s">
        <v>3395</v>
      </c>
      <c r="B1118" s="15" t="s">
        <v>3396</v>
      </c>
      <c r="C1118" s="15" t="s">
        <v>3397</v>
      </c>
      <c r="D1118" s="15">
        <v>27744</v>
      </c>
      <c r="E1118" s="15">
        <v>14</v>
      </c>
      <c r="F1118" s="15">
        <v>0</v>
      </c>
      <c r="G1118" s="15">
        <v>2</v>
      </c>
      <c r="H1118" s="15">
        <v>1.2999999999999999E-2</v>
      </c>
      <c r="I1118" s="15">
        <v>0.56999999999999995</v>
      </c>
      <c r="J1118" s="15">
        <v>0.01</v>
      </c>
      <c r="K1118" s="15">
        <v>0</v>
      </c>
      <c r="L1118" s="15"/>
      <c r="M1118" s="15"/>
    </row>
    <row r="1119" spans="1:13" x14ac:dyDescent="0.25">
      <c r="A1119" s="15" t="s">
        <v>3398</v>
      </c>
      <c r="B1119" s="15" t="s">
        <v>3399</v>
      </c>
      <c r="C1119" s="15" t="s">
        <v>3400</v>
      </c>
      <c r="D1119" s="15">
        <v>36365</v>
      </c>
      <c r="E1119" s="15">
        <v>16</v>
      </c>
      <c r="F1119" s="15">
        <v>3</v>
      </c>
      <c r="G1119" s="15">
        <v>3</v>
      </c>
      <c r="H1119" s="15">
        <v>6.8000000000000005E-2</v>
      </c>
      <c r="I1119" s="15">
        <v>0.62</v>
      </c>
      <c r="J1119" s="15">
        <v>0.14000000000000001</v>
      </c>
      <c r="K1119" s="15">
        <v>0</v>
      </c>
      <c r="L1119" s="15"/>
      <c r="M1119" s="15"/>
    </row>
    <row r="1120" spans="1:13" x14ac:dyDescent="0.25">
      <c r="A1120" s="15" t="s">
        <v>3401</v>
      </c>
      <c r="B1120" s="15" t="s">
        <v>3402</v>
      </c>
      <c r="C1120" s="15" t="s">
        <v>604</v>
      </c>
      <c r="D1120" s="15">
        <v>82601</v>
      </c>
      <c r="E1120" s="15">
        <v>13</v>
      </c>
      <c r="F1120" s="15">
        <v>0</v>
      </c>
      <c r="G1120" s="15">
        <v>3</v>
      </c>
      <c r="H1120" s="15">
        <v>7.0000000000000001E-3</v>
      </c>
      <c r="I1120" s="15">
        <v>0.72</v>
      </c>
      <c r="J1120" s="15">
        <v>0.22</v>
      </c>
      <c r="K1120" s="15">
        <v>0</v>
      </c>
      <c r="L1120" s="15"/>
      <c r="M1120" s="15"/>
    </row>
    <row r="1121" spans="1:13" x14ac:dyDescent="0.25">
      <c r="A1121" s="15" t="s">
        <v>3403</v>
      </c>
      <c r="B1121" s="15" t="s">
        <v>3404</v>
      </c>
      <c r="C1121" s="15" t="s">
        <v>3405</v>
      </c>
      <c r="D1121" s="15">
        <v>52966</v>
      </c>
      <c r="E1121" s="15">
        <v>16</v>
      </c>
      <c r="F1121" s="15">
        <v>2</v>
      </c>
      <c r="G1121" s="15">
        <v>3</v>
      </c>
      <c r="H1121" s="15">
        <v>2.5999999999999999E-2</v>
      </c>
      <c r="I1121" s="15">
        <v>0.72</v>
      </c>
      <c r="J1121" s="15">
        <v>0.08</v>
      </c>
      <c r="K1121" s="15">
        <v>0</v>
      </c>
      <c r="L1121" s="15"/>
      <c r="M1121" s="15"/>
    </row>
    <row r="1122" spans="1:13" x14ac:dyDescent="0.25">
      <c r="A1122" s="15" t="s">
        <v>3406</v>
      </c>
      <c r="B1122" s="15" t="s">
        <v>3407</v>
      </c>
      <c r="C1122" s="15" t="s">
        <v>1676</v>
      </c>
      <c r="D1122" s="15">
        <v>29111</v>
      </c>
      <c r="E1122" s="15">
        <v>15</v>
      </c>
      <c r="F1122" s="15">
        <v>1</v>
      </c>
      <c r="G1122" s="15">
        <v>3</v>
      </c>
      <c r="H1122" s="15">
        <v>3.6999999999999998E-2</v>
      </c>
      <c r="I1122" s="15">
        <v>0.56999999999999995</v>
      </c>
      <c r="J1122" s="15">
        <v>0.21</v>
      </c>
      <c r="K1122" s="15">
        <v>0</v>
      </c>
      <c r="L1122" s="15"/>
      <c r="M1122" s="15"/>
    </row>
    <row r="1123" spans="1:13" x14ac:dyDescent="0.25">
      <c r="A1123" s="15" t="s">
        <v>3408</v>
      </c>
      <c r="B1123" s="15" t="s">
        <v>3409</v>
      </c>
      <c r="C1123" s="15" t="s">
        <v>3410</v>
      </c>
      <c r="D1123" s="15">
        <v>17290</v>
      </c>
      <c r="E1123" s="15">
        <v>13</v>
      </c>
      <c r="F1123" s="15">
        <v>0</v>
      </c>
      <c r="G1123" s="15">
        <v>2</v>
      </c>
      <c r="H1123" s="15">
        <v>0.02</v>
      </c>
      <c r="I1123" s="15">
        <v>0.51</v>
      </c>
      <c r="J1123" s="15">
        <v>0.01</v>
      </c>
      <c r="K1123" s="15">
        <v>0</v>
      </c>
      <c r="L1123" s="15"/>
      <c r="M1123" s="15"/>
    </row>
    <row r="1124" spans="1:13" x14ac:dyDescent="0.25">
      <c r="A1124" s="15" t="s">
        <v>3411</v>
      </c>
      <c r="B1124" s="15" t="s">
        <v>3412</v>
      </c>
      <c r="C1124" s="15" t="s">
        <v>3413</v>
      </c>
      <c r="D1124" s="15">
        <v>29407</v>
      </c>
      <c r="E1124" s="15">
        <v>16</v>
      </c>
      <c r="F1124" s="15">
        <v>3</v>
      </c>
      <c r="G1124" s="15">
        <v>3</v>
      </c>
      <c r="H1124" s="15">
        <v>0.23799999999999999</v>
      </c>
      <c r="I1124" s="15">
        <v>0.95</v>
      </c>
      <c r="J1124" s="15">
        <v>0.06</v>
      </c>
      <c r="K1124" s="15">
        <v>0</v>
      </c>
      <c r="L1124" s="15"/>
      <c r="M1124" s="15"/>
    </row>
    <row r="1125" spans="1:13" x14ac:dyDescent="0.25">
      <c r="A1125" s="15" t="s">
        <v>3414</v>
      </c>
      <c r="B1125" s="15" t="s">
        <v>3415</v>
      </c>
      <c r="C1125" s="15" t="s">
        <v>3416</v>
      </c>
      <c r="D1125" s="15">
        <v>67599</v>
      </c>
      <c r="E1125" s="15">
        <v>14</v>
      </c>
      <c r="F1125" s="15">
        <v>2</v>
      </c>
      <c r="G1125" s="15">
        <v>2</v>
      </c>
      <c r="H1125" s="15">
        <v>1.4999999999999999E-2</v>
      </c>
      <c r="I1125" s="15">
        <v>0.19</v>
      </c>
      <c r="J1125" s="15">
        <v>0.12</v>
      </c>
      <c r="K1125" s="15">
        <v>0</v>
      </c>
      <c r="L1125" s="15"/>
      <c r="M1125" s="15"/>
    </row>
    <row r="1126" spans="1:13" x14ac:dyDescent="0.25">
      <c r="A1126" s="15" t="s">
        <v>3417</v>
      </c>
      <c r="B1126" s="15" t="s">
        <v>3418</v>
      </c>
      <c r="C1126" s="15" t="s">
        <v>3419</v>
      </c>
      <c r="D1126" s="15">
        <v>130825</v>
      </c>
      <c r="E1126" s="15">
        <v>9</v>
      </c>
      <c r="F1126" s="15">
        <v>0</v>
      </c>
      <c r="G1126" s="15">
        <v>3</v>
      </c>
      <c r="H1126" s="15">
        <v>4.0000000000000001E-3</v>
      </c>
      <c r="I1126" s="15">
        <v>0.35</v>
      </c>
      <c r="J1126" s="15">
        <v>1.1499999999999999</v>
      </c>
      <c r="K1126" s="15">
        <v>0</v>
      </c>
      <c r="L1126" s="15"/>
      <c r="M1126" s="15"/>
    </row>
    <row r="1127" spans="1:13" x14ac:dyDescent="0.25">
      <c r="A1127" s="15" t="s">
        <v>3420</v>
      </c>
      <c r="B1127" s="15" t="s">
        <v>3421</v>
      </c>
      <c r="C1127" s="15" t="s">
        <v>3422</v>
      </c>
      <c r="D1127" s="15">
        <v>43302</v>
      </c>
      <c r="E1127" s="15">
        <v>14</v>
      </c>
      <c r="F1127" s="15">
        <v>0</v>
      </c>
      <c r="G1127" s="15">
        <v>2</v>
      </c>
      <c r="H1127" s="15">
        <v>8.0000000000000002E-3</v>
      </c>
      <c r="I1127" s="15">
        <v>0.92</v>
      </c>
      <c r="J1127" s="15">
        <v>0.28000000000000003</v>
      </c>
      <c r="K1127" s="15">
        <v>0</v>
      </c>
      <c r="L1127" s="15"/>
      <c r="M1127" s="15"/>
    </row>
    <row r="1128" spans="1:13" x14ac:dyDescent="0.25">
      <c r="A1128" s="15" t="s">
        <v>3423</v>
      </c>
      <c r="B1128" s="15" t="s">
        <v>3424</v>
      </c>
      <c r="C1128" s="15" t="s">
        <v>3425</v>
      </c>
      <c r="D1128" s="15">
        <v>59123</v>
      </c>
      <c r="E1128" s="15">
        <v>16</v>
      </c>
      <c r="F1128" s="15">
        <v>3</v>
      </c>
      <c r="G1128" s="15">
        <v>3</v>
      </c>
      <c r="H1128" s="15">
        <v>4.8000000000000001E-2</v>
      </c>
      <c r="I1128" s="15">
        <v>0.89</v>
      </c>
      <c r="J1128" s="15">
        <v>0.16</v>
      </c>
      <c r="K1128" s="15">
        <v>0</v>
      </c>
      <c r="L1128" s="15"/>
      <c r="M1128" s="15"/>
    </row>
    <row r="1129" spans="1:13" x14ac:dyDescent="0.25">
      <c r="A1129" s="15" t="s">
        <v>3426</v>
      </c>
      <c r="B1129" s="15" t="s">
        <v>3427</v>
      </c>
      <c r="C1129" s="15" t="s">
        <v>3428</v>
      </c>
      <c r="D1129" s="15">
        <v>40602</v>
      </c>
      <c r="E1129" s="15">
        <v>16</v>
      </c>
      <c r="F1129" s="15">
        <v>3</v>
      </c>
      <c r="G1129" s="15">
        <v>3</v>
      </c>
      <c r="H1129" s="15">
        <v>0.10299999999999999</v>
      </c>
      <c r="I1129" s="15">
        <v>1.1599999999999999</v>
      </c>
      <c r="J1129" s="15">
        <v>0.31</v>
      </c>
      <c r="K1129" s="15">
        <v>0</v>
      </c>
      <c r="L1129" s="15"/>
      <c r="M1129" s="15"/>
    </row>
    <row r="1130" spans="1:13" x14ac:dyDescent="0.25">
      <c r="A1130" s="15" t="s">
        <v>3429</v>
      </c>
      <c r="B1130" s="15" t="s">
        <v>3430</v>
      </c>
      <c r="C1130" s="15" t="s">
        <v>3431</v>
      </c>
      <c r="D1130" s="15">
        <v>567527</v>
      </c>
      <c r="E1130" s="15">
        <v>14</v>
      </c>
      <c r="F1130" s="15">
        <v>0</v>
      </c>
      <c r="G1130" s="15">
        <v>3</v>
      </c>
      <c r="H1130" s="15">
        <v>1E-3</v>
      </c>
      <c r="I1130" s="15">
        <v>0.73</v>
      </c>
      <c r="J1130" s="15">
        <v>0.03</v>
      </c>
      <c r="K1130" s="15">
        <v>0</v>
      </c>
      <c r="L1130" s="15"/>
      <c r="M1130" s="15"/>
    </row>
    <row r="1131" spans="1:13" x14ac:dyDescent="0.25">
      <c r="A1131" s="15" t="s">
        <v>3432</v>
      </c>
      <c r="B1131" s="15" t="s">
        <v>3433</v>
      </c>
      <c r="C1131" s="15" t="s">
        <v>3434</v>
      </c>
      <c r="D1131" s="15">
        <v>53544</v>
      </c>
      <c r="E1131" s="15">
        <v>16</v>
      </c>
      <c r="F1131" s="15">
        <v>3</v>
      </c>
      <c r="G1131" s="15">
        <v>3</v>
      </c>
      <c r="H1131" s="15">
        <v>4.2999999999999997E-2</v>
      </c>
      <c r="I1131" s="15">
        <v>1</v>
      </c>
      <c r="J1131" s="15">
        <v>0.35</v>
      </c>
      <c r="K1131" s="15">
        <v>0</v>
      </c>
      <c r="L1131" s="15"/>
      <c r="M1131" s="15"/>
    </row>
    <row r="1132" spans="1:13" x14ac:dyDescent="0.25">
      <c r="A1132" s="15" t="s">
        <v>3435</v>
      </c>
      <c r="B1132" s="15" t="s">
        <v>3436</v>
      </c>
      <c r="C1132" s="15" t="s">
        <v>3437</v>
      </c>
      <c r="D1132" s="15">
        <v>29806</v>
      </c>
      <c r="E1132" s="15">
        <v>15</v>
      </c>
      <c r="F1132" s="15">
        <v>2</v>
      </c>
      <c r="G1132" s="15">
        <v>2</v>
      </c>
      <c r="H1132" s="15">
        <v>0.123</v>
      </c>
      <c r="I1132" s="15">
        <v>0.62</v>
      </c>
      <c r="J1132" s="15">
        <v>7.0000000000000007E-2</v>
      </c>
      <c r="K1132" s="15">
        <v>0</v>
      </c>
      <c r="L1132" s="15"/>
      <c r="M1132" s="15"/>
    </row>
    <row r="1133" spans="1:13" x14ac:dyDescent="0.25">
      <c r="A1133" s="15" t="s">
        <v>3438</v>
      </c>
      <c r="B1133" s="15" t="s">
        <v>3439</v>
      </c>
      <c r="C1133" s="15" t="s">
        <v>2848</v>
      </c>
      <c r="D1133" s="15">
        <v>58913</v>
      </c>
      <c r="E1133" s="15">
        <v>16</v>
      </c>
      <c r="F1133" s="15">
        <v>3</v>
      </c>
      <c r="G1133" s="15">
        <v>3</v>
      </c>
      <c r="H1133" s="15">
        <v>4.2000000000000003E-2</v>
      </c>
      <c r="I1133" s="15">
        <v>0.63</v>
      </c>
      <c r="J1133" s="15">
        <v>0.11</v>
      </c>
      <c r="K1133" s="15">
        <v>0</v>
      </c>
      <c r="L1133" s="15"/>
      <c r="M1133" s="15"/>
    </row>
    <row r="1134" spans="1:13" x14ac:dyDescent="0.25">
      <c r="A1134" s="15" t="s">
        <v>3440</v>
      </c>
      <c r="B1134" s="15" t="s">
        <v>3441</v>
      </c>
      <c r="C1134" s="15" t="s">
        <v>3442</v>
      </c>
      <c r="D1134" s="15">
        <v>51706</v>
      </c>
      <c r="E1134" s="15">
        <v>16</v>
      </c>
      <c r="F1134" s="15">
        <v>3</v>
      </c>
      <c r="G1134" s="15">
        <v>3</v>
      </c>
      <c r="H1134" s="15">
        <v>4.3999999999999997E-2</v>
      </c>
      <c r="I1134" s="15">
        <v>1.1100000000000001</v>
      </c>
      <c r="J1134" s="15">
        <v>0.44</v>
      </c>
      <c r="K1134" s="15">
        <v>0</v>
      </c>
      <c r="L1134" s="15"/>
      <c r="M1134" s="15"/>
    </row>
    <row r="1135" spans="1:13" x14ac:dyDescent="0.25">
      <c r="A1135" s="15" t="s">
        <v>3443</v>
      </c>
      <c r="B1135" s="15" t="s">
        <v>3444</v>
      </c>
      <c r="C1135" s="15" t="s">
        <v>2848</v>
      </c>
      <c r="D1135" s="15">
        <v>58902</v>
      </c>
      <c r="E1135" s="15">
        <v>16</v>
      </c>
      <c r="F1135" s="15">
        <v>3</v>
      </c>
      <c r="G1135" s="15">
        <v>3</v>
      </c>
      <c r="H1135" s="15">
        <v>0.152</v>
      </c>
      <c r="I1135" s="15">
        <v>0.61</v>
      </c>
      <c r="J1135" s="15">
        <v>0.44</v>
      </c>
      <c r="K1135" s="15">
        <v>0</v>
      </c>
      <c r="L1135" s="15"/>
      <c r="M1135" s="15"/>
    </row>
    <row r="1136" spans="1:13" x14ac:dyDescent="0.25">
      <c r="A1136" s="15" t="s">
        <v>3445</v>
      </c>
      <c r="B1136" s="15" t="s">
        <v>3446</v>
      </c>
      <c r="C1136" s="15" t="s">
        <v>3447</v>
      </c>
      <c r="D1136" s="15">
        <v>36891</v>
      </c>
      <c r="E1136" s="15">
        <v>16</v>
      </c>
      <c r="F1136" s="15">
        <v>3</v>
      </c>
      <c r="G1136" s="15">
        <v>3</v>
      </c>
      <c r="H1136" s="15">
        <v>0.22700000000000001</v>
      </c>
      <c r="I1136" s="15">
        <v>0.9</v>
      </c>
      <c r="J1136" s="15">
        <v>0.08</v>
      </c>
      <c r="K1136" s="15">
        <v>0</v>
      </c>
      <c r="L1136" s="15"/>
      <c r="M1136" s="15"/>
    </row>
    <row r="1137" spans="1:13" x14ac:dyDescent="0.25">
      <c r="A1137" s="15" t="s">
        <v>3448</v>
      </c>
      <c r="B1137" s="15" t="s">
        <v>3449</v>
      </c>
      <c r="C1137" s="15" t="s">
        <v>2450</v>
      </c>
      <c r="D1137" s="15">
        <v>29832</v>
      </c>
      <c r="E1137" s="15">
        <v>16</v>
      </c>
      <c r="F1137" s="15">
        <v>3</v>
      </c>
      <c r="G1137" s="15">
        <v>3</v>
      </c>
      <c r="H1137" s="15">
        <v>0.122</v>
      </c>
      <c r="I1137" s="15">
        <v>0.9</v>
      </c>
      <c r="J1137" s="15">
        <v>0.04</v>
      </c>
      <c r="K1137" s="15">
        <v>0</v>
      </c>
      <c r="L1137" s="15"/>
      <c r="M1137" s="15"/>
    </row>
    <row r="1138" spans="1:13" x14ac:dyDescent="0.25">
      <c r="A1138" s="15" t="s">
        <v>3450</v>
      </c>
      <c r="B1138" s="15" t="s">
        <v>3451</v>
      </c>
      <c r="C1138" s="15" t="s">
        <v>3452</v>
      </c>
      <c r="D1138" s="15">
        <v>58966</v>
      </c>
      <c r="E1138" s="15">
        <v>16</v>
      </c>
      <c r="F1138" s="15">
        <v>3</v>
      </c>
      <c r="G1138" s="15">
        <v>3</v>
      </c>
      <c r="H1138" s="15">
        <v>0.10199999999999999</v>
      </c>
      <c r="I1138" s="15">
        <v>1</v>
      </c>
      <c r="J1138" s="15">
        <v>0.23</v>
      </c>
      <c r="K1138" s="15">
        <v>0</v>
      </c>
      <c r="L1138" s="15"/>
      <c r="M1138" s="15"/>
    </row>
    <row r="1139" spans="1:13" x14ac:dyDescent="0.25">
      <c r="A1139" s="15" t="s">
        <v>3453</v>
      </c>
      <c r="B1139" s="15" t="s">
        <v>3454</v>
      </c>
      <c r="C1139" s="15" t="s">
        <v>3455</v>
      </c>
      <c r="D1139" s="15">
        <v>73030</v>
      </c>
      <c r="E1139" s="15">
        <v>15</v>
      </c>
      <c r="F1139" s="15">
        <v>0</v>
      </c>
      <c r="G1139" s="15">
        <v>2</v>
      </c>
      <c r="H1139" s="15">
        <v>5.0000000000000001E-3</v>
      </c>
      <c r="I1139" s="15">
        <v>0.51</v>
      </c>
      <c r="J1139" s="15">
        <v>0</v>
      </c>
      <c r="K1139" s="15">
        <v>0</v>
      </c>
      <c r="L1139" s="15"/>
      <c r="M1139" s="15"/>
    </row>
    <row r="1140" spans="1:13" x14ac:dyDescent="0.25">
      <c r="A1140" s="15" t="s">
        <v>3456</v>
      </c>
      <c r="B1140" s="15" t="s">
        <v>3457</v>
      </c>
      <c r="C1140" s="15" t="s">
        <v>3458</v>
      </c>
      <c r="D1140" s="15">
        <v>47450</v>
      </c>
      <c r="E1140" s="15">
        <v>16</v>
      </c>
      <c r="F1140" s="15">
        <v>3</v>
      </c>
      <c r="G1140" s="15">
        <v>3</v>
      </c>
      <c r="H1140" s="15">
        <v>0.06</v>
      </c>
      <c r="I1140" s="15">
        <v>1.1499999999999999</v>
      </c>
      <c r="J1140" s="15">
        <v>0.25</v>
      </c>
      <c r="K1140" s="15">
        <v>0</v>
      </c>
      <c r="L1140" s="15"/>
      <c r="M1140" s="15"/>
    </row>
    <row r="1141" spans="1:13" x14ac:dyDescent="0.25">
      <c r="A1141" s="15" t="s">
        <v>3459</v>
      </c>
      <c r="B1141" s="15" t="s">
        <v>3460</v>
      </c>
      <c r="C1141" s="15" t="s">
        <v>3461</v>
      </c>
      <c r="D1141" s="15">
        <v>14009</v>
      </c>
      <c r="E1141" s="15">
        <v>16</v>
      </c>
      <c r="F1141" s="15">
        <v>2</v>
      </c>
      <c r="G1141" s="15">
        <v>2</v>
      </c>
      <c r="H1141" s="15">
        <v>6.6000000000000003E-2</v>
      </c>
      <c r="I1141" s="15">
        <v>0.56999999999999995</v>
      </c>
      <c r="J1141" s="15">
        <v>0.09</v>
      </c>
      <c r="K1141" s="15">
        <v>0</v>
      </c>
      <c r="L1141" s="15"/>
      <c r="M1141" s="15"/>
    </row>
    <row r="1142" spans="1:13" x14ac:dyDescent="0.25">
      <c r="A1142" s="15" t="s">
        <v>3462</v>
      </c>
      <c r="B1142" s="15" t="s">
        <v>3463</v>
      </c>
      <c r="C1142" s="15" t="s">
        <v>3464</v>
      </c>
      <c r="D1142" s="15">
        <v>21432</v>
      </c>
      <c r="E1142" s="15">
        <v>14</v>
      </c>
      <c r="F1142" s="15">
        <v>0</v>
      </c>
      <c r="G1142" s="15">
        <v>2</v>
      </c>
      <c r="H1142" s="15">
        <v>1.6E-2</v>
      </c>
      <c r="I1142" s="15">
        <v>0.54</v>
      </c>
      <c r="J1142" s="15">
        <v>0.06</v>
      </c>
      <c r="K1142" s="15">
        <v>0</v>
      </c>
      <c r="L1142" s="15"/>
      <c r="M1142" s="15"/>
    </row>
    <row r="1143" spans="1:13" x14ac:dyDescent="0.25">
      <c r="A1143" s="15" t="s">
        <v>3465</v>
      </c>
      <c r="B1143" s="15" t="s">
        <v>3466</v>
      </c>
      <c r="C1143" s="15" t="s">
        <v>831</v>
      </c>
      <c r="D1143" s="15">
        <v>246165</v>
      </c>
      <c r="E1143" s="15">
        <v>15</v>
      </c>
      <c r="F1143" s="15">
        <v>2</v>
      </c>
      <c r="G1143" s="15">
        <v>2</v>
      </c>
      <c r="H1143" s="15">
        <v>4.0000000000000001E-3</v>
      </c>
      <c r="I1143" s="15">
        <v>0.63</v>
      </c>
      <c r="J1143" s="15">
        <v>0.05</v>
      </c>
      <c r="K1143" s="15">
        <v>0</v>
      </c>
      <c r="L1143" s="15"/>
      <c r="M1143" s="15"/>
    </row>
    <row r="1144" spans="1:13" x14ac:dyDescent="0.25">
      <c r="A1144" s="15" t="s">
        <v>3467</v>
      </c>
      <c r="B1144" s="15" t="s">
        <v>3468</v>
      </c>
      <c r="C1144" s="15" t="s">
        <v>3469</v>
      </c>
      <c r="D1144" s="15">
        <v>58608</v>
      </c>
      <c r="E1144" s="15">
        <v>14</v>
      </c>
      <c r="F1144" s="15">
        <v>0</v>
      </c>
      <c r="G1144" s="15">
        <v>2</v>
      </c>
      <c r="H1144" s="15">
        <v>6.0000000000000001E-3</v>
      </c>
      <c r="I1144" s="15">
        <v>0.38</v>
      </c>
      <c r="J1144" s="15">
        <v>0.04</v>
      </c>
      <c r="K1144" s="15">
        <v>0</v>
      </c>
      <c r="L1144" s="15"/>
      <c r="M1144" s="15"/>
    </row>
    <row r="1145" spans="1:13" x14ac:dyDescent="0.25">
      <c r="A1145" s="15" t="s">
        <v>3470</v>
      </c>
      <c r="B1145" s="15" t="s">
        <v>3471</v>
      </c>
      <c r="C1145" s="15" t="s">
        <v>3472</v>
      </c>
      <c r="D1145" s="15">
        <v>78790</v>
      </c>
      <c r="E1145" s="15">
        <v>16</v>
      </c>
      <c r="F1145" s="15">
        <v>3</v>
      </c>
      <c r="G1145" s="15">
        <v>3</v>
      </c>
      <c r="H1145" s="15">
        <v>0.02</v>
      </c>
      <c r="I1145" s="15">
        <v>0.89</v>
      </c>
      <c r="J1145" s="15">
        <v>0.32</v>
      </c>
      <c r="K1145" s="15">
        <v>0</v>
      </c>
      <c r="L1145" s="15"/>
      <c r="M1145" s="15"/>
    </row>
    <row r="1146" spans="1:13" x14ac:dyDescent="0.25">
      <c r="A1146" s="15" t="s">
        <v>3473</v>
      </c>
      <c r="B1146" s="15" t="s">
        <v>3474</v>
      </c>
      <c r="C1146" s="15" t="s">
        <v>3475</v>
      </c>
      <c r="D1146" s="15">
        <v>23451</v>
      </c>
      <c r="E1146" s="15">
        <v>16</v>
      </c>
      <c r="F1146" s="15">
        <v>3</v>
      </c>
      <c r="G1146" s="15">
        <v>3</v>
      </c>
      <c r="H1146" s="15">
        <v>0.10100000000000001</v>
      </c>
      <c r="I1146" s="15">
        <v>0.92</v>
      </c>
      <c r="J1146" s="15">
        <v>0.27</v>
      </c>
      <c r="K1146" s="15">
        <v>0</v>
      </c>
      <c r="L1146" s="15"/>
      <c r="M1146" s="15"/>
    </row>
    <row r="1147" spans="1:13" x14ac:dyDescent="0.25">
      <c r="A1147" s="15" t="s">
        <v>3476</v>
      </c>
      <c r="B1147" s="15" t="s">
        <v>3477</v>
      </c>
      <c r="C1147" s="15" t="s">
        <v>3478</v>
      </c>
      <c r="D1147" s="15">
        <v>193148</v>
      </c>
      <c r="E1147" s="15">
        <v>16</v>
      </c>
      <c r="F1147" s="15">
        <v>3</v>
      </c>
      <c r="G1147" s="15">
        <v>3</v>
      </c>
      <c r="H1147" s="15">
        <v>9.0999999999999998E-2</v>
      </c>
      <c r="I1147" s="15">
        <v>0.91</v>
      </c>
      <c r="J1147" s="15">
        <v>0.08</v>
      </c>
      <c r="K1147" s="15">
        <v>0</v>
      </c>
      <c r="L1147" s="15"/>
      <c r="M1147" s="15"/>
    </row>
    <row r="1148" spans="1:13" x14ac:dyDescent="0.25">
      <c r="A1148" s="15" t="s">
        <v>3479</v>
      </c>
      <c r="B1148" s="15" t="s">
        <v>3480</v>
      </c>
      <c r="C1148" s="15" t="s">
        <v>3481</v>
      </c>
      <c r="D1148" s="15">
        <v>41449</v>
      </c>
      <c r="E1148" s="15">
        <v>16</v>
      </c>
      <c r="F1148" s="15">
        <v>3</v>
      </c>
      <c r="G1148" s="15">
        <v>3</v>
      </c>
      <c r="H1148" s="15">
        <v>0.22700000000000001</v>
      </c>
      <c r="I1148" s="15">
        <v>0.9</v>
      </c>
      <c r="J1148" s="15">
        <v>0.05</v>
      </c>
      <c r="K1148" s="15">
        <v>0</v>
      </c>
      <c r="L1148" s="15"/>
      <c r="M1148" s="15"/>
    </row>
    <row r="1149" spans="1:13" x14ac:dyDescent="0.25">
      <c r="A1149" s="15" t="s">
        <v>3482</v>
      </c>
      <c r="B1149" s="15" t="s">
        <v>3483</v>
      </c>
      <c r="C1149" s="15" t="s">
        <v>3484</v>
      </c>
      <c r="D1149" s="15">
        <v>60726</v>
      </c>
      <c r="E1149" s="15">
        <v>16</v>
      </c>
      <c r="F1149" s="15">
        <v>3</v>
      </c>
      <c r="G1149" s="15">
        <v>3</v>
      </c>
      <c r="H1149" s="15">
        <v>0.106</v>
      </c>
      <c r="I1149" s="15">
        <v>0.81</v>
      </c>
      <c r="J1149" s="15">
        <v>0.02</v>
      </c>
      <c r="K1149" s="15">
        <v>0</v>
      </c>
      <c r="L1149" s="15"/>
      <c r="M1149" s="15"/>
    </row>
    <row r="1150" spans="1:13" x14ac:dyDescent="0.25">
      <c r="A1150" s="15" t="s">
        <v>3485</v>
      </c>
      <c r="B1150" s="15" t="s">
        <v>3486</v>
      </c>
      <c r="C1150" s="15" t="s">
        <v>2185</v>
      </c>
      <c r="D1150" s="15">
        <v>34112</v>
      </c>
      <c r="E1150" s="15">
        <v>16</v>
      </c>
      <c r="F1150" s="15">
        <v>3</v>
      </c>
      <c r="G1150" s="15">
        <v>3</v>
      </c>
      <c r="H1150" s="15">
        <v>5.5E-2</v>
      </c>
      <c r="I1150" s="15">
        <v>0.67</v>
      </c>
      <c r="J1150" s="15">
        <v>0</v>
      </c>
      <c r="K1150" s="15">
        <v>0</v>
      </c>
      <c r="L1150" s="15"/>
      <c r="M1150" s="15"/>
    </row>
    <row r="1151" spans="1:13" x14ac:dyDescent="0.25">
      <c r="A1151" s="15" t="s">
        <v>3487</v>
      </c>
      <c r="B1151" s="15" t="s">
        <v>3488</v>
      </c>
      <c r="C1151" s="15" t="s">
        <v>3489</v>
      </c>
      <c r="D1151" s="15">
        <v>71103</v>
      </c>
      <c r="E1151" s="15">
        <v>16</v>
      </c>
      <c r="F1151" s="15">
        <v>3</v>
      </c>
      <c r="G1151" s="15">
        <v>3</v>
      </c>
      <c r="H1151" s="15">
        <v>0.40699999999999997</v>
      </c>
      <c r="I1151" s="15">
        <v>0.88</v>
      </c>
      <c r="J1151" s="15">
        <v>0.05</v>
      </c>
      <c r="K1151" s="15">
        <v>0</v>
      </c>
      <c r="L1151" s="15"/>
      <c r="M1151" s="15"/>
    </row>
    <row r="1152" spans="1:13" x14ac:dyDescent="0.25">
      <c r="A1152" s="15" t="s">
        <v>3490</v>
      </c>
      <c r="B1152" s="15" t="s">
        <v>3491</v>
      </c>
      <c r="C1152" s="15" t="s">
        <v>3492</v>
      </c>
      <c r="D1152" s="15">
        <v>44674</v>
      </c>
      <c r="E1152" s="15">
        <v>16</v>
      </c>
      <c r="F1152" s="15">
        <v>3</v>
      </c>
      <c r="G1152" s="15">
        <v>3</v>
      </c>
      <c r="H1152" s="15">
        <v>0.17</v>
      </c>
      <c r="I1152" s="15">
        <v>0.62</v>
      </c>
      <c r="J1152" s="15">
        <v>0.41</v>
      </c>
      <c r="K1152" s="15">
        <v>0</v>
      </c>
      <c r="L1152" s="15"/>
      <c r="M1152" s="15"/>
    </row>
    <row r="1153" spans="1:13" x14ac:dyDescent="0.25">
      <c r="A1153" s="15" t="s">
        <v>3493</v>
      </c>
      <c r="B1153" s="15" t="s">
        <v>3494</v>
      </c>
      <c r="C1153" s="15" t="s">
        <v>3495</v>
      </c>
      <c r="D1153" s="15">
        <v>15760</v>
      </c>
      <c r="E1153" s="15">
        <v>16</v>
      </c>
      <c r="F1153" s="15">
        <v>0</v>
      </c>
      <c r="G1153" s="15">
        <v>3</v>
      </c>
      <c r="H1153" s="15">
        <v>5.6000000000000001E-2</v>
      </c>
      <c r="I1153" s="15">
        <v>0.78</v>
      </c>
      <c r="J1153" s="15">
        <v>0.2</v>
      </c>
      <c r="K1153" s="15">
        <v>0</v>
      </c>
      <c r="L1153" s="15"/>
      <c r="M1153" s="15"/>
    </row>
    <row r="1154" spans="1:13" x14ac:dyDescent="0.25">
      <c r="A1154" s="15" t="s">
        <v>3496</v>
      </c>
      <c r="B1154" s="15" t="s">
        <v>3497</v>
      </c>
      <c r="C1154" s="15" t="s">
        <v>3498</v>
      </c>
      <c r="D1154" s="15">
        <v>37812</v>
      </c>
      <c r="E1154" s="15">
        <v>16</v>
      </c>
      <c r="F1154" s="15">
        <v>3</v>
      </c>
      <c r="G1154" s="15">
        <v>3</v>
      </c>
      <c r="H1154" s="15">
        <v>0.13</v>
      </c>
      <c r="I1154" s="15">
        <v>0.76</v>
      </c>
      <c r="J1154" s="15">
        <v>0.09</v>
      </c>
      <c r="K1154" s="15">
        <v>0</v>
      </c>
      <c r="L1154" s="15"/>
      <c r="M1154" s="15"/>
    </row>
    <row r="1155" spans="1:13" x14ac:dyDescent="0.25">
      <c r="A1155" s="15" t="s">
        <v>3499</v>
      </c>
      <c r="B1155" s="15" t="s">
        <v>3500</v>
      </c>
      <c r="C1155" s="15" t="s">
        <v>3501</v>
      </c>
      <c r="D1155" s="15">
        <v>135850</v>
      </c>
      <c r="E1155" s="15">
        <v>15</v>
      </c>
      <c r="F1155" s="15">
        <v>3</v>
      </c>
      <c r="G1155" s="15">
        <v>3</v>
      </c>
      <c r="H1155" s="15">
        <v>1.6E-2</v>
      </c>
      <c r="I1155" s="15">
        <v>0.49</v>
      </c>
      <c r="J1155" s="15">
        <v>0.3</v>
      </c>
      <c r="K1155" s="15">
        <v>0</v>
      </c>
      <c r="L1155" s="15"/>
      <c r="M1155" s="15"/>
    </row>
    <row r="1156" spans="1:13" x14ac:dyDescent="0.25">
      <c r="A1156" s="15" t="s">
        <v>3502</v>
      </c>
      <c r="B1156" s="15" t="s">
        <v>3503</v>
      </c>
      <c r="C1156" s="15" t="s">
        <v>3504</v>
      </c>
      <c r="D1156" s="15">
        <v>104472</v>
      </c>
      <c r="E1156" s="15">
        <v>15</v>
      </c>
      <c r="F1156" s="15">
        <v>1</v>
      </c>
      <c r="G1156" s="15">
        <v>2</v>
      </c>
      <c r="H1156" s="15">
        <v>5.0000000000000001E-3</v>
      </c>
      <c r="I1156" s="15">
        <v>0.47</v>
      </c>
      <c r="J1156" s="15">
        <v>0.15</v>
      </c>
      <c r="K1156" s="15">
        <v>0</v>
      </c>
      <c r="L1156" s="15"/>
      <c r="M1156" s="15"/>
    </row>
    <row r="1157" spans="1:13" x14ac:dyDescent="0.25">
      <c r="A1157" s="15" t="s">
        <v>3505</v>
      </c>
      <c r="B1157" s="15" t="s">
        <v>3506</v>
      </c>
      <c r="C1157" s="15" t="s">
        <v>3507</v>
      </c>
      <c r="D1157" s="15">
        <v>193122</v>
      </c>
      <c r="E1157" s="15">
        <v>16</v>
      </c>
      <c r="F1157" s="15">
        <v>3</v>
      </c>
      <c r="G1157" s="15">
        <v>3</v>
      </c>
      <c r="H1157" s="15">
        <v>8.6999999999999994E-2</v>
      </c>
      <c r="I1157" s="15">
        <v>0.88</v>
      </c>
      <c r="J1157" s="15">
        <v>0.09</v>
      </c>
      <c r="K1157" s="15">
        <v>0</v>
      </c>
      <c r="L1157" s="15"/>
      <c r="M1157" s="15"/>
    </row>
    <row r="1158" spans="1:13" x14ac:dyDescent="0.25">
      <c r="A1158" s="15" t="s">
        <v>3508</v>
      </c>
      <c r="B1158" s="15" t="s">
        <v>3509</v>
      </c>
      <c r="C1158" s="15" t="s">
        <v>3510</v>
      </c>
      <c r="D1158" s="15">
        <v>29074</v>
      </c>
      <c r="E1158" s="15">
        <v>16</v>
      </c>
      <c r="F1158" s="15">
        <v>3</v>
      </c>
      <c r="G1158" s="15">
        <v>3</v>
      </c>
      <c r="H1158" s="15">
        <v>0.108</v>
      </c>
      <c r="I1158" s="15">
        <v>1.19</v>
      </c>
      <c r="J1158" s="15">
        <v>0.35</v>
      </c>
      <c r="K1158" s="15">
        <v>0</v>
      </c>
      <c r="L1158" s="15"/>
      <c r="M1158" s="15"/>
    </row>
    <row r="1159" spans="1:13" x14ac:dyDescent="0.25">
      <c r="A1159" s="15" t="s">
        <v>3511</v>
      </c>
      <c r="B1159" s="15" t="s">
        <v>3512</v>
      </c>
      <c r="C1159" s="15" t="s">
        <v>3513</v>
      </c>
      <c r="D1159" s="15">
        <v>70843</v>
      </c>
      <c r="E1159" s="15">
        <v>16</v>
      </c>
      <c r="F1159" s="15">
        <v>3</v>
      </c>
      <c r="G1159" s="15">
        <v>3</v>
      </c>
      <c r="H1159" s="15">
        <v>0.115</v>
      </c>
      <c r="I1159" s="15">
        <v>1.1499999999999999</v>
      </c>
      <c r="J1159" s="15">
        <v>0.36</v>
      </c>
      <c r="K1159" s="15">
        <v>0</v>
      </c>
      <c r="L1159" s="15"/>
      <c r="M1159" s="15"/>
    </row>
    <row r="1160" spans="1:13" x14ac:dyDescent="0.25">
      <c r="A1160" s="15" t="s">
        <v>3514</v>
      </c>
      <c r="B1160" s="15" t="s">
        <v>3515</v>
      </c>
      <c r="C1160" s="15" t="s">
        <v>2848</v>
      </c>
      <c r="D1160" s="15">
        <v>59739</v>
      </c>
      <c r="E1160" s="15">
        <v>16</v>
      </c>
      <c r="F1160" s="15">
        <v>3</v>
      </c>
      <c r="G1160" s="15">
        <v>3</v>
      </c>
      <c r="H1160" s="15">
        <v>7.8E-2</v>
      </c>
      <c r="I1160" s="15">
        <v>0.97</v>
      </c>
      <c r="J1160" s="15">
        <v>0.11</v>
      </c>
      <c r="K1160" s="15">
        <v>0</v>
      </c>
      <c r="L1160" s="15"/>
      <c r="M1160" s="15"/>
    </row>
    <row r="1161" spans="1:13" x14ac:dyDescent="0.25">
      <c r="A1161" s="15" t="s">
        <v>3516</v>
      </c>
      <c r="B1161" s="15" t="s">
        <v>3517</v>
      </c>
      <c r="C1161" s="15" t="s">
        <v>3518</v>
      </c>
      <c r="D1161" s="15">
        <v>22907</v>
      </c>
      <c r="E1161" s="15">
        <v>16</v>
      </c>
      <c r="F1161" s="15">
        <v>3</v>
      </c>
      <c r="G1161" s="15">
        <v>3</v>
      </c>
      <c r="H1161" s="15">
        <v>4.5999999999999999E-2</v>
      </c>
      <c r="I1161" s="15">
        <v>0.42</v>
      </c>
      <c r="J1161" s="15">
        <v>0.03</v>
      </c>
      <c r="K1161" s="15">
        <v>0</v>
      </c>
      <c r="L1161" s="15"/>
      <c r="M1161" s="15"/>
    </row>
    <row r="1162" spans="1:13" x14ac:dyDescent="0.25">
      <c r="A1162" s="15" t="s">
        <v>3519</v>
      </c>
      <c r="B1162" s="15" t="s">
        <v>3520</v>
      </c>
      <c r="C1162" s="15" t="s">
        <v>3521</v>
      </c>
      <c r="D1162" s="15">
        <v>17471</v>
      </c>
      <c r="E1162" s="15">
        <v>15</v>
      </c>
      <c r="F1162" s="15">
        <v>1</v>
      </c>
      <c r="G1162" s="15">
        <v>3</v>
      </c>
      <c r="H1162" s="15">
        <v>4.1000000000000002E-2</v>
      </c>
      <c r="I1162" s="15">
        <v>0.9</v>
      </c>
      <c r="J1162" s="15">
        <v>0.41</v>
      </c>
      <c r="K1162" s="15">
        <v>0</v>
      </c>
      <c r="L1162" s="15"/>
      <c r="M1162" s="15"/>
    </row>
    <row r="1163" spans="1:13" x14ac:dyDescent="0.25">
      <c r="A1163" s="15" t="s">
        <v>3522</v>
      </c>
      <c r="B1163" s="15" t="s">
        <v>3523</v>
      </c>
      <c r="C1163" s="15" t="s">
        <v>3524</v>
      </c>
      <c r="D1163" s="15">
        <v>71057</v>
      </c>
      <c r="E1163" s="15">
        <v>16</v>
      </c>
      <c r="F1163" s="15">
        <v>3</v>
      </c>
      <c r="G1163" s="15">
        <v>3</v>
      </c>
      <c r="H1163" s="15">
        <v>0.32800000000000001</v>
      </c>
      <c r="I1163" s="15">
        <v>0.86</v>
      </c>
      <c r="J1163" s="15">
        <v>0.15</v>
      </c>
      <c r="K1163" s="15">
        <v>0</v>
      </c>
      <c r="L1163" s="15"/>
      <c r="M1163" s="15"/>
    </row>
    <row r="1164" spans="1:13" x14ac:dyDescent="0.25">
      <c r="A1164" s="15" t="s">
        <v>3525</v>
      </c>
      <c r="B1164" s="15" t="s">
        <v>3526</v>
      </c>
      <c r="C1164" s="15" t="s">
        <v>3527</v>
      </c>
      <c r="D1164" s="15">
        <v>45331</v>
      </c>
      <c r="E1164" s="15">
        <v>16</v>
      </c>
      <c r="F1164" s="15">
        <v>3</v>
      </c>
      <c r="G1164" s="15">
        <v>3</v>
      </c>
      <c r="H1164" s="15">
        <v>0.127</v>
      </c>
      <c r="I1164" s="15">
        <v>0.77</v>
      </c>
      <c r="J1164" s="15">
        <v>7.0000000000000007E-2</v>
      </c>
      <c r="K1164" s="15">
        <v>0</v>
      </c>
      <c r="L1164" s="15"/>
      <c r="M1164" s="15"/>
    </row>
    <row r="1165" spans="1:13" x14ac:dyDescent="0.25">
      <c r="A1165" s="15" t="s">
        <v>3528</v>
      </c>
      <c r="B1165" s="15" t="s">
        <v>3529</v>
      </c>
      <c r="C1165" s="15" t="s">
        <v>3530</v>
      </c>
      <c r="D1165" s="15">
        <v>145794</v>
      </c>
      <c r="E1165" s="15">
        <v>14</v>
      </c>
      <c r="F1165" s="15">
        <v>3</v>
      </c>
      <c r="G1165" s="15">
        <v>3</v>
      </c>
      <c r="H1165" s="15">
        <v>2.3E-2</v>
      </c>
      <c r="I1165" s="15">
        <v>0.73</v>
      </c>
      <c r="J1165" s="15">
        <v>0.39</v>
      </c>
      <c r="K1165" s="15">
        <v>0</v>
      </c>
      <c r="L1165" s="15"/>
      <c r="M1165" s="15"/>
    </row>
    <row r="1166" spans="1:13" x14ac:dyDescent="0.25">
      <c r="A1166" s="15" t="s">
        <v>3531</v>
      </c>
      <c r="B1166" s="15" t="s">
        <v>3532</v>
      </c>
      <c r="C1166" s="15" t="s">
        <v>3533</v>
      </c>
      <c r="D1166" s="15">
        <v>145630</v>
      </c>
      <c r="E1166" s="15">
        <v>16</v>
      </c>
      <c r="F1166" s="15">
        <v>3</v>
      </c>
      <c r="G1166" s="15">
        <v>3</v>
      </c>
      <c r="H1166" s="15">
        <v>6.8000000000000005E-2</v>
      </c>
      <c r="I1166" s="15">
        <v>0.67</v>
      </c>
      <c r="J1166" s="15">
        <v>0</v>
      </c>
      <c r="K1166" s="15">
        <v>0</v>
      </c>
      <c r="L1166" s="15"/>
      <c r="M1166" s="15"/>
    </row>
    <row r="1167" spans="1:13" x14ac:dyDescent="0.25">
      <c r="A1167" s="15" t="s">
        <v>3534</v>
      </c>
      <c r="B1167" s="15" t="s">
        <v>3535</v>
      </c>
      <c r="C1167" s="15" t="s">
        <v>3536</v>
      </c>
      <c r="D1167" s="15">
        <v>72431</v>
      </c>
      <c r="E1167" s="15">
        <v>16</v>
      </c>
      <c r="F1167" s="15">
        <v>3</v>
      </c>
      <c r="G1167" s="15">
        <v>3</v>
      </c>
      <c r="H1167" s="15">
        <v>2.1999999999999999E-2</v>
      </c>
      <c r="I1167" s="15">
        <v>0.51</v>
      </c>
      <c r="J1167" s="15">
        <v>0.01</v>
      </c>
      <c r="K1167" s="15">
        <v>0</v>
      </c>
      <c r="L1167" s="15"/>
      <c r="M1167" s="15"/>
    </row>
    <row r="1168" spans="1:13" x14ac:dyDescent="0.25">
      <c r="A1168" s="15" t="s">
        <v>3537</v>
      </c>
      <c r="B1168" s="15" t="s">
        <v>3538</v>
      </c>
      <c r="C1168" s="15" t="s">
        <v>3539</v>
      </c>
      <c r="D1168" s="15">
        <v>63302</v>
      </c>
      <c r="E1168" s="15">
        <v>16</v>
      </c>
      <c r="F1168" s="15">
        <v>2</v>
      </c>
      <c r="G1168" s="15">
        <v>2</v>
      </c>
      <c r="H1168" s="15">
        <v>0.14799999999999999</v>
      </c>
      <c r="I1168" s="15">
        <v>0.89</v>
      </c>
      <c r="J1168" s="15">
        <v>0.03</v>
      </c>
      <c r="K1168" s="15">
        <v>0</v>
      </c>
      <c r="L1168" s="15"/>
      <c r="M1168" s="15"/>
    </row>
    <row r="1169" spans="1:13" x14ac:dyDescent="0.25">
      <c r="A1169" s="15" t="s">
        <v>3540</v>
      </c>
      <c r="B1169" s="15" t="s">
        <v>3541</v>
      </c>
      <c r="C1169" s="15" t="s">
        <v>3542</v>
      </c>
      <c r="D1169" s="15">
        <v>60429</v>
      </c>
      <c r="E1169" s="15">
        <v>16</v>
      </c>
      <c r="F1169" s="15">
        <v>3</v>
      </c>
      <c r="G1169" s="15">
        <v>3</v>
      </c>
      <c r="H1169" s="15">
        <v>4.2000000000000003E-2</v>
      </c>
      <c r="I1169" s="15">
        <v>0.84</v>
      </c>
      <c r="J1169" s="15">
        <v>0.13</v>
      </c>
      <c r="K1169" s="15">
        <v>0</v>
      </c>
      <c r="L1169" s="15"/>
      <c r="M1169" s="15"/>
    </row>
    <row r="1170" spans="1:13" x14ac:dyDescent="0.25">
      <c r="A1170" s="15" t="s">
        <v>3543</v>
      </c>
      <c r="B1170" s="15" t="s">
        <v>3544</v>
      </c>
      <c r="C1170" s="15" t="s">
        <v>3545</v>
      </c>
      <c r="D1170" s="15">
        <v>46675</v>
      </c>
      <c r="E1170" s="15">
        <v>16</v>
      </c>
      <c r="F1170" s="15">
        <v>3</v>
      </c>
      <c r="G1170" s="15">
        <v>3</v>
      </c>
      <c r="H1170" s="15">
        <v>0.21299999999999999</v>
      </c>
      <c r="I1170" s="15">
        <v>0.84</v>
      </c>
      <c r="J1170" s="15">
        <v>0.24</v>
      </c>
      <c r="K1170" s="15">
        <v>0</v>
      </c>
      <c r="L1170" s="15"/>
      <c r="M1170" s="15"/>
    </row>
    <row r="1171" spans="1:13" x14ac:dyDescent="0.25">
      <c r="A1171" s="15" t="s">
        <v>3546</v>
      </c>
      <c r="B1171" s="15" t="s">
        <v>3547</v>
      </c>
      <c r="C1171" s="15" t="s">
        <v>3548</v>
      </c>
      <c r="D1171" s="15">
        <v>58431</v>
      </c>
      <c r="E1171" s="15">
        <v>16</v>
      </c>
      <c r="F1171" s="15">
        <v>3</v>
      </c>
      <c r="G1171" s="15">
        <v>3</v>
      </c>
      <c r="H1171" s="15">
        <v>0.03</v>
      </c>
      <c r="I1171" s="15">
        <v>0.99</v>
      </c>
      <c r="J1171" s="15">
        <v>0.35</v>
      </c>
      <c r="K1171" s="15">
        <v>0</v>
      </c>
      <c r="L1171" s="15"/>
      <c r="M1171" s="15"/>
    </row>
    <row r="1172" spans="1:13" x14ac:dyDescent="0.25">
      <c r="A1172" s="15" t="s">
        <v>3549</v>
      </c>
      <c r="B1172" s="15" t="s">
        <v>3550</v>
      </c>
      <c r="C1172" s="15" t="s">
        <v>3551</v>
      </c>
      <c r="D1172" s="15">
        <v>50594</v>
      </c>
      <c r="E1172" s="15">
        <v>14</v>
      </c>
      <c r="F1172" s="15">
        <v>0</v>
      </c>
      <c r="G1172" s="15">
        <v>2</v>
      </c>
      <c r="H1172" s="15">
        <v>7.0000000000000001E-3</v>
      </c>
      <c r="I1172" s="15">
        <v>0.99</v>
      </c>
      <c r="J1172" s="15">
        <v>0.28000000000000003</v>
      </c>
      <c r="K1172" s="15">
        <v>0</v>
      </c>
      <c r="L1172" s="15"/>
      <c r="M1172" s="15"/>
    </row>
    <row r="1173" spans="1:13" x14ac:dyDescent="0.25">
      <c r="A1173" s="15" t="s">
        <v>3552</v>
      </c>
      <c r="B1173" s="15" t="s">
        <v>3553</v>
      </c>
      <c r="C1173" s="15" t="s">
        <v>3554</v>
      </c>
      <c r="D1173" s="15">
        <v>25961</v>
      </c>
      <c r="E1173" s="15">
        <v>16</v>
      </c>
      <c r="F1173" s="15">
        <v>2</v>
      </c>
      <c r="G1173" s="15">
        <v>2</v>
      </c>
      <c r="H1173" s="15">
        <v>7.2999999999999995E-2</v>
      </c>
      <c r="I1173" s="15">
        <v>0.89</v>
      </c>
      <c r="J1173" s="15">
        <v>0.04</v>
      </c>
      <c r="K1173" s="15">
        <v>0</v>
      </c>
      <c r="L1173" s="15"/>
      <c r="M1173" s="15"/>
    </row>
    <row r="1174" spans="1:13" x14ac:dyDescent="0.25">
      <c r="A1174" s="15" t="s">
        <v>3555</v>
      </c>
      <c r="B1174" s="15" t="s">
        <v>3556</v>
      </c>
      <c r="C1174" s="15" t="s">
        <v>3557</v>
      </c>
      <c r="D1174" s="15">
        <v>74867</v>
      </c>
      <c r="E1174" s="15">
        <v>16</v>
      </c>
      <c r="F1174" s="15">
        <v>2</v>
      </c>
      <c r="G1174" s="15">
        <v>2</v>
      </c>
      <c r="H1174" s="15">
        <v>1.9E-2</v>
      </c>
      <c r="I1174" s="15">
        <v>0.77</v>
      </c>
      <c r="J1174" s="15">
        <v>0.12</v>
      </c>
      <c r="K1174" s="15">
        <v>0</v>
      </c>
      <c r="L1174" s="15"/>
      <c r="M1174" s="15"/>
    </row>
    <row r="1175" spans="1:13" x14ac:dyDescent="0.25">
      <c r="A1175" s="15" t="s">
        <v>3558</v>
      </c>
      <c r="B1175" s="15" t="s">
        <v>3559</v>
      </c>
      <c r="C1175" s="15" t="s">
        <v>3560</v>
      </c>
      <c r="D1175" s="15">
        <v>42843</v>
      </c>
      <c r="E1175" s="15">
        <v>16</v>
      </c>
      <c r="F1175" s="15">
        <v>2</v>
      </c>
      <c r="G1175" s="15">
        <v>3</v>
      </c>
      <c r="H1175" s="15">
        <v>3.3000000000000002E-2</v>
      </c>
      <c r="I1175" s="15">
        <v>0.65</v>
      </c>
      <c r="J1175" s="15">
        <v>0.18</v>
      </c>
      <c r="K1175" s="15">
        <v>0</v>
      </c>
      <c r="L1175" s="15"/>
      <c r="M1175" s="15"/>
    </row>
    <row r="1176" spans="1:13" x14ac:dyDescent="0.25">
      <c r="A1176" s="15" t="s">
        <v>3561</v>
      </c>
      <c r="B1176" s="15" t="s">
        <v>3562</v>
      </c>
      <c r="C1176" s="15" t="s">
        <v>3563</v>
      </c>
      <c r="D1176" s="15">
        <v>18898</v>
      </c>
      <c r="E1176" s="15">
        <v>16</v>
      </c>
      <c r="F1176" s="15">
        <v>3</v>
      </c>
      <c r="G1176" s="15">
        <v>3</v>
      </c>
      <c r="H1176" s="15">
        <v>0.34200000000000003</v>
      </c>
      <c r="I1176" s="15">
        <v>0.92</v>
      </c>
      <c r="J1176" s="15">
        <v>0.03</v>
      </c>
      <c r="K1176" s="15">
        <v>0</v>
      </c>
      <c r="L1176" s="15"/>
      <c r="M1176" s="15"/>
    </row>
    <row r="1177" spans="1:13" x14ac:dyDescent="0.25">
      <c r="A1177" s="15" t="s">
        <v>3564</v>
      </c>
      <c r="B1177" s="15" t="s">
        <v>3565</v>
      </c>
      <c r="C1177" s="15" t="s">
        <v>3566</v>
      </c>
      <c r="D1177" s="15">
        <v>24314</v>
      </c>
      <c r="E1177" s="15">
        <v>14</v>
      </c>
      <c r="F1177" s="15">
        <v>2</v>
      </c>
      <c r="G1177" s="15">
        <v>2</v>
      </c>
      <c r="H1177" s="15">
        <v>3.9E-2</v>
      </c>
      <c r="I1177" s="15">
        <v>0.74</v>
      </c>
      <c r="J1177" s="15">
        <v>0.25</v>
      </c>
      <c r="K1177" s="15">
        <v>0</v>
      </c>
      <c r="L1177" s="15"/>
      <c r="M1177" s="15"/>
    </row>
    <row r="1178" spans="1:13" x14ac:dyDescent="0.25">
      <c r="A1178" s="15" t="s">
        <v>3567</v>
      </c>
      <c r="B1178" s="15" t="s">
        <v>3568</v>
      </c>
      <c r="C1178" s="15" t="s">
        <v>3410</v>
      </c>
      <c r="D1178" s="15">
        <v>17764</v>
      </c>
      <c r="E1178" s="15">
        <v>16</v>
      </c>
      <c r="F1178" s="15">
        <v>0</v>
      </c>
      <c r="G1178" s="15">
        <v>3</v>
      </c>
      <c r="H1178" s="15">
        <v>2.9000000000000001E-2</v>
      </c>
      <c r="I1178" s="15">
        <v>0.49</v>
      </c>
      <c r="J1178" s="15">
        <v>0.09</v>
      </c>
      <c r="K1178" s="15">
        <v>0</v>
      </c>
      <c r="L1178" s="15"/>
      <c r="M1178" s="15"/>
    </row>
    <row r="1179" spans="1:13" x14ac:dyDescent="0.25">
      <c r="A1179" s="15" t="s">
        <v>3569</v>
      </c>
      <c r="B1179" s="15" t="s">
        <v>3570</v>
      </c>
      <c r="C1179" s="15" t="s">
        <v>3571</v>
      </c>
      <c r="D1179" s="15">
        <v>53952</v>
      </c>
      <c r="E1179" s="15">
        <v>16</v>
      </c>
      <c r="F1179" s="15">
        <v>3</v>
      </c>
      <c r="G1179" s="15">
        <v>3</v>
      </c>
      <c r="H1179" s="15">
        <v>9.5000000000000001E-2</v>
      </c>
      <c r="I1179" s="15">
        <v>0.78</v>
      </c>
      <c r="J1179" s="15">
        <v>0.03</v>
      </c>
      <c r="K1179" s="15">
        <v>0</v>
      </c>
      <c r="L1179" s="15"/>
      <c r="M1179" s="15"/>
    </row>
    <row r="1180" spans="1:13" x14ac:dyDescent="0.25">
      <c r="A1180" s="15" t="s">
        <v>3572</v>
      </c>
      <c r="B1180" s="15" t="s">
        <v>3573</v>
      </c>
      <c r="C1180" s="15" t="s">
        <v>3574</v>
      </c>
      <c r="D1180" s="15">
        <v>65609</v>
      </c>
      <c r="E1180" s="15">
        <v>10</v>
      </c>
      <c r="F1180" s="15">
        <v>0</v>
      </c>
      <c r="G1180" s="15">
        <v>2</v>
      </c>
      <c r="H1180" s="15">
        <v>5.0000000000000001E-3</v>
      </c>
      <c r="I1180" s="15">
        <v>0.28000000000000003</v>
      </c>
      <c r="J1180" s="15">
        <v>0.02</v>
      </c>
      <c r="K1180" s="15">
        <v>0</v>
      </c>
      <c r="L1180" s="15"/>
      <c r="M1180" s="15"/>
    </row>
    <row r="1181" spans="1:13" x14ac:dyDescent="0.25">
      <c r="A1181" s="15" t="s">
        <v>3575</v>
      </c>
      <c r="B1181" s="15" t="s">
        <v>3576</v>
      </c>
      <c r="C1181" s="15" t="s">
        <v>3577</v>
      </c>
      <c r="D1181" s="15">
        <v>42769</v>
      </c>
      <c r="E1181" s="15">
        <v>16</v>
      </c>
      <c r="F1181" s="15">
        <v>3</v>
      </c>
      <c r="G1181" s="15">
        <v>3</v>
      </c>
      <c r="H1181" s="15">
        <v>0.27700000000000002</v>
      </c>
      <c r="I1181" s="15">
        <v>0.87</v>
      </c>
      <c r="J1181" s="15">
        <v>0</v>
      </c>
      <c r="K1181" s="15">
        <v>0</v>
      </c>
      <c r="L1181" s="15"/>
      <c r="M1181" s="15"/>
    </row>
    <row r="1182" spans="1:13" x14ac:dyDescent="0.25">
      <c r="A1182" s="15" t="s">
        <v>3578</v>
      </c>
      <c r="B1182" s="15" t="s">
        <v>3579</v>
      </c>
      <c r="C1182" s="15" t="s">
        <v>839</v>
      </c>
      <c r="D1182" s="15">
        <v>127160</v>
      </c>
      <c r="E1182" s="15">
        <v>10</v>
      </c>
      <c r="F1182" s="15">
        <v>1</v>
      </c>
      <c r="G1182" s="15">
        <v>2</v>
      </c>
      <c r="H1182" s="15">
        <v>4.0000000000000001E-3</v>
      </c>
      <c r="I1182" s="15">
        <v>0.68</v>
      </c>
      <c r="J1182" s="15">
        <v>0.41</v>
      </c>
      <c r="K1182" s="15">
        <v>0</v>
      </c>
      <c r="L1182" s="15"/>
      <c r="M1182" s="15"/>
    </row>
    <row r="1183" spans="1:13" x14ac:dyDescent="0.25">
      <c r="A1183" s="15" t="s">
        <v>3580</v>
      </c>
      <c r="B1183" s="15" t="s">
        <v>3581</v>
      </c>
      <c r="C1183" s="15" t="s">
        <v>3582</v>
      </c>
      <c r="D1183" s="15">
        <v>38570</v>
      </c>
      <c r="E1183" s="15">
        <v>16</v>
      </c>
      <c r="F1183" s="15">
        <v>3</v>
      </c>
      <c r="G1183" s="15">
        <v>3</v>
      </c>
      <c r="H1183" s="15">
        <v>9.5000000000000001E-2</v>
      </c>
      <c r="I1183" s="15">
        <v>0.69</v>
      </c>
      <c r="J1183" s="15">
        <v>0.1</v>
      </c>
      <c r="K1183" s="15">
        <v>0</v>
      </c>
      <c r="L1183" s="15"/>
      <c r="M1183" s="15"/>
    </row>
    <row r="1184" spans="1:13" x14ac:dyDescent="0.25">
      <c r="A1184" s="15" t="s">
        <v>3583</v>
      </c>
      <c r="B1184" s="15" t="s">
        <v>3584</v>
      </c>
      <c r="C1184" s="15" t="s">
        <v>3585</v>
      </c>
      <c r="D1184" s="15">
        <v>143703</v>
      </c>
      <c r="E1184" s="15">
        <v>10</v>
      </c>
      <c r="F1184" s="15">
        <v>0</v>
      </c>
      <c r="G1184" s="15">
        <v>2</v>
      </c>
      <c r="H1184" s="15">
        <v>3.0000000000000001E-3</v>
      </c>
      <c r="I1184" s="15">
        <v>0.7</v>
      </c>
      <c r="J1184" s="15">
        <v>0.34</v>
      </c>
      <c r="K1184" s="15">
        <v>0</v>
      </c>
      <c r="L1184" s="15"/>
      <c r="M1184" s="15"/>
    </row>
    <row r="1185" spans="1:13" x14ac:dyDescent="0.25">
      <c r="A1185" s="15" t="s">
        <v>3586</v>
      </c>
      <c r="B1185" s="15" t="s">
        <v>3587</v>
      </c>
      <c r="C1185" s="15" t="s">
        <v>3588</v>
      </c>
      <c r="D1185" s="15">
        <v>35805</v>
      </c>
      <c r="E1185" s="15">
        <v>16</v>
      </c>
      <c r="F1185" s="15">
        <v>3</v>
      </c>
      <c r="G1185" s="15">
        <v>3</v>
      </c>
      <c r="H1185" s="15">
        <v>7.8E-2</v>
      </c>
      <c r="I1185" s="15">
        <v>0.82</v>
      </c>
      <c r="J1185" s="15">
        <v>0.08</v>
      </c>
      <c r="K1185" s="15">
        <v>0</v>
      </c>
      <c r="L1185" s="15"/>
      <c r="M1185" s="15"/>
    </row>
    <row r="1186" spans="1:13" x14ac:dyDescent="0.25">
      <c r="A1186" s="15" t="s">
        <v>3589</v>
      </c>
      <c r="B1186" s="15" t="s">
        <v>3590</v>
      </c>
      <c r="C1186" s="15" t="s">
        <v>2848</v>
      </c>
      <c r="D1186" s="15">
        <v>57739</v>
      </c>
      <c r="E1186" s="15">
        <v>16</v>
      </c>
      <c r="F1186" s="15">
        <v>3</v>
      </c>
      <c r="G1186" s="15">
        <v>3</v>
      </c>
      <c r="H1186" s="15">
        <v>5.3999999999999999E-2</v>
      </c>
      <c r="I1186" s="15">
        <v>0.98</v>
      </c>
      <c r="J1186" s="15">
        <v>0.22</v>
      </c>
      <c r="K1186" s="15">
        <v>0</v>
      </c>
      <c r="L1186" s="15"/>
      <c r="M1186" s="15"/>
    </row>
    <row r="1187" spans="1:13" x14ac:dyDescent="0.25">
      <c r="A1187" s="15" t="s">
        <v>3591</v>
      </c>
      <c r="B1187" s="15" t="s">
        <v>3592</v>
      </c>
      <c r="C1187" s="15" t="s">
        <v>3593</v>
      </c>
      <c r="D1187" s="15">
        <v>120939</v>
      </c>
      <c r="E1187" s="15">
        <v>16</v>
      </c>
      <c r="F1187" s="15">
        <v>1</v>
      </c>
      <c r="G1187" s="15">
        <v>2</v>
      </c>
      <c r="H1187" s="15">
        <v>6.0000000000000001E-3</v>
      </c>
      <c r="I1187" s="15">
        <v>0.38</v>
      </c>
      <c r="J1187" s="15">
        <v>0.4</v>
      </c>
      <c r="K1187" s="15">
        <v>0</v>
      </c>
      <c r="L1187" s="15"/>
      <c r="M1187" s="15"/>
    </row>
    <row r="1188" spans="1:13" x14ac:dyDescent="0.25">
      <c r="A1188" s="15" t="s">
        <v>3594</v>
      </c>
      <c r="B1188" s="15" t="s">
        <v>3595</v>
      </c>
      <c r="C1188" s="15" t="s">
        <v>3596</v>
      </c>
      <c r="D1188" s="15">
        <v>45815</v>
      </c>
      <c r="E1188" s="15">
        <v>16</v>
      </c>
      <c r="F1188" s="15">
        <v>1</v>
      </c>
      <c r="G1188" s="15">
        <v>2</v>
      </c>
      <c r="H1188" s="15">
        <v>0.02</v>
      </c>
      <c r="I1188" s="15">
        <v>0.83</v>
      </c>
      <c r="J1188" s="15">
        <v>0.35</v>
      </c>
      <c r="K1188" s="15">
        <v>0</v>
      </c>
      <c r="L1188" s="15"/>
      <c r="M1188" s="15"/>
    </row>
    <row r="1189" spans="1:13" x14ac:dyDescent="0.25">
      <c r="A1189" s="15" t="s">
        <v>3597</v>
      </c>
      <c r="B1189" s="15" t="s">
        <v>3598</v>
      </c>
      <c r="C1189" s="15" t="s">
        <v>3599</v>
      </c>
      <c r="D1189" s="15">
        <v>59192</v>
      </c>
      <c r="E1189" s="15">
        <v>16</v>
      </c>
      <c r="F1189" s="15">
        <v>3</v>
      </c>
      <c r="G1189" s="15">
        <v>3</v>
      </c>
      <c r="H1189" s="15">
        <v>0.10299999999999999</v>
      </c>
      <c r="I1189" s="15">
        <v>1.25</v>
      </c>
      <c r="J1189" s="15">
        <v>0.36</v>
      </c>
      <c r="K1189" s="15">
        <v>0</v>
      </c>
      <c r="L1189" s="15"/>
      <c r="M1189" s="15"/>
    </row>
    <row r="1190" spans="1:13" x14ac:dyDescent="0.25">
      <c r="A1190" s="15" t="s">
        <v>3600</v>
      </c>
      <c r="B1190" s="15" t="s">
        <v>3601</v>
      </c>
      <c r="C1190" s="15" t="s">
        <v>3602</v>
      </c>
      <c r="D1190" s="15">
        <v>88318</v>
      </c>
      <c r="E1190" s="15">
        <v>16</v>
      </c>
      <c r="F1190" s="15">
        <v>3</v>
      </c>
      <c r="G1190" s="15">
        <v>3</v>
      </c>
      <c r="H1190" s="15">
        <v>6.6000000000000003E-2</v>
      </c>
      <c r="I1190" s="15">
        <v>1.04</v>
      </c>
      <c r="J1190" s="15">
        <v>0.22</v>
      </c>
      <c r="K1190" s="15">
        <v>0</v>
      </c>
      <c r="L1190" s="15"/>
      <c r="M1190" s="15"/>
    </row>
    <row r="1191" spans="1:13" x14ac:dyDescent="0.25">
      <c r="A1191" s="15" t="s">
        <v>3603</v>
      </c>
      <c r="B1191" s="15" t="s">
        <v>3604</v>
      </c>
      <c r="C1191" s="15" t="s">
        <v>3605</v>
      </c>
      <c r="D1191" s="15">
        <v>27458</v>
      </c>
      <c r="E1191" s="15">
        <v>16</v>
      </c>
      <c r="F1191" s="15">
        <v>3</v>
      </c>
      <c r="G1191" s="15">
        <v>3</v>
      </c>
      <c r="H1191" s="15">
        <v>4.4999999999999998E-2</v>
      </c>
      <c r="I1191" s="15">
        <v>0.86</v>
      </c>
      <c r="J1191" s="15">
        <v>0.23</v>
      </c>
      <c r="K1191" s="15">
        <v>0</v>
      </c>
      <c r="L1191" s="15"/>
      <c r="M1191" s="15"/>
    </row>
    <row r="1192" spans="1:13" x14ac:dyDescent="0.25">
      <c r="A1192" s="15" t="s">
        <v>3606</v>
      </c>
      <c r="B1192" s="15" t="s">
        <v>3607</v>
      </c>
      <c r="C1192" s="15" t="s">
        <v>3608</v>
      </c>
      <c r="D1192" s="15">
        <v>46870</v>
      </c>
      <c r="E1192" s="15">
        <v>10</v>
      </c>
      <c r="F1192" s="15">
        <v>2</v>
      </c>
      <c r="G1192" s="15">
        <v>3</v>
      </c>
      <c r="H1192" s="15">
        <v>1.9E-2</v>
      </c>
      <c r="I1192" s="15">
        <v>0.57999999999999996</v>
      </c>
      <c r="J1192" s="15">
        <v>0.72</v>
      </c>
      <c r="K1192" s="15">
        <v>0</v>
      </c>
      <c r="L1192" s="15"/>
      <c r="M1192" s="15"/>
    </row>
    <row r="1193" spans="1:13" x14ac:dyDescent="0.25">
      <c r="A1193" s="15" t="s">
        <v>3609</v>
      </c>
      <c r="B1193" s="15" t="s">
        <v>3610</v>
      </c>
      <c r="C1193" s="15" t="s">
        <v>3611</v>
      </c>
      <c r="D1193" s="15">
        <v>55152</v>
      </c>
      <c r="E1193" s="15">
        <v>16</v>
      </c>
      <c r="F1193" s="15">
        <v>3</v>
      </c>
      <c r="G1193" s="15">
        <v>3</v>
      </c>
      <c r="H1193" s="15">
        <v>0.13</v>
      </c>
      <c r="I1193" s="15">
        <v>1.17</v>
      </c>
      <c r="J1193" s="15">
        <v>0.3</v>
      </c>
      <c r="K1193" s="15">
        <v>0</v>
      </c>
      <c r="L1193" s="15"/>
      <c r="M1193" s="15"/>
    </row>
    <row r="1194" spans="1:13" x14ac:dyDescent="0.25">
      <c r="A1194" s="15" t="s">
        <v>3612</v>
      </c>
      <c r="B1194" s="15" t="s">
        <v>3613</v>
      </c>
      <c r="C1194" s="15" t="s">
        <v>3614</v>
      </c>
      <c r="D1194" s="15">
        <v>85593</v>
      </c>
      <c r="E1194" s="15">
        <v>10</v>
      </c>
      <c r="F1194" s="15">
        <v>0</v>
      </c>
      <c r="G1194" s="15">
        <v>2</v>
      </c>
      <c r="H1194" s="15">
        <v>4.0000000000000001E-3</v>
      </c>
      <c r="I1194" s="15">
        <v>0.55000000000000004</v>
      </c>
      <c r="J1194" s="15">
        <v>0.4</v>
      </c>
      <c r="K1194" s="15">
        <v>0</v>
      </c>
      <c r="L1194" s="15"/>
      <c r="M1194" s="15"/>
    </row>
    <row r="1195" spans="1:13" x14ac:dyDescent="0.25">
      <c r="A1195" s="15" t="s">
        <v>3615</v>
      </c>
      <c r="B1195" s="15" t="s">
        <v>3616</v>
      </c>
      <c r="C1195" s="15" t="s">
        <v>3617</v>
      </c>
      <c r="D1195" s="15">
        <v>51427</v>
      </c>
      <c r="E1195" s="15">
        <v>16</v>
      </c>
      <c r="F1195" s="15">
        <v>2</v>
      </c>
      <c r="G1195" s="15">
        <v>2</v>
      </c>
      <c r="H1195" s="15">
        <v>2.8000000000000001E-2</v>
      </c>
      <c r="I1195" s="15">
        <v>0.69</v>
      </c>
      <c r="J1195" s="15">
        <v>0.05</v>
      </c>
      <c r="K1195" s="15">
        <v>0</v>
      </c>
      <c r="L1195" s="15"/>
      <c r="M1195" s="15"/>
    </row>
    <row r="1196" spans="1:13" x14ac:dyDescent="0.25">
      <c r="A1196" s="15" t="s">
        <v>3618</v>
      </c>
      <c r="B1196" s="15" t="s">
        <v>3619</v>
      </c>
      <c r="C1196" s="15" t="s">
        <v>3620</v>
      </c>
      <c r="D1196" s="15">
        <v>65090</v>
      </c>
      <c r="E1196" s="15">
        <v>16</v>
      </c>
      <c r="F1196" s="15">
        <v>3</v>
      </c>
      <c r="G1196" s="15">
        <v>3</v>
      </c>
      <c r="H1196" s="15">
        <v>5.8999999999999997E-2</v>
      </c>
      <c r="I1196" s="15">
        <v>1.22</v>
      </c>
      <c r="J1196" s="15">
        <v>0.36</v>
      </c>
      <c r="K1196" s="15">
        <v>0</v>
      </c>
      <c r="L1196" s="15"/>
      <c r="M1196" s="15"/>
    </row>
    <row r="1197" spans="1:13" x14ac:dyDescent="0.25">
      <c r="A1197" s="15" t="s">
        <v>3621</v>
      </c>
      <c r="B1197" s="15" t="s">
        <v>3622</v>
      </c>
      <c r="C1197" s="15" t="s">
        <v>3623</v>
      </c>
      <c r="D1197" s="15">
        <v>12118</v>
      </c>
      <c r="E1197" s="15">
        <v>15</v>
      </c>
      <c r="F1197" s="15">
        <v>0</v>
      </c>
      <c r="G1197" s="15">
        <v>2</v>
      </c>
      <c r="H1197" s="15">
        <v>4.4999999999999998E-2</v>
      </c>
      <c r="I1197" s="15">
        <v>0.61</v>
      </c>
      <c r="J1197" s="15">
        <v>0.19</v>
      </c>
      <c r="K1197" s="15">
        <v>0</v>
      </c>
      <c r="L1197" s="15"/>
      <c r="M1197" s="15"/>
    </row>
    <row r="1198" spans="1:13" x14ac:dyDescent="0.25">
      <c r="A1198" s="15" t="s">
        <v>3624</v>
      </c>
      <c r="B1198" s="15" t="s">
        <v>3625</v>
      </c>
      <c r="C1198" s="15" t="s">
        <v>3626</v>
      </c>
      <c r="D1198" s="15">
        <v>64872</v>
      </c>
      <c r="E1198" s="15">
        <v>16</v>
      </c>
      <c r="F1198" s="15">
        <v>3</v>
      </c>
      <c r="G1198" s="15">
        <v>3</v>
      </c>
      <c r="H1198" s="15">
        <v>4.8000000000000001E-2</v>
      </c>
      <c r="I1198" s="15">
        <v>0.87</v>
      </c>
      <c r="J1198" s="15">
        <v>7.0000000000000007E-2</v>
      </c>
      <c r="K1198" s="15">
        <v>0</v>
      </c>
      <c r="L1198" s="15"/>
      <c r="M1198" s="15"/>
    </row>
    <row r="1199" spans="1:13" x14ac:dyDescent="0.25">
      <c r="A1199" s="15" t="s">
        <v>3627</v>
      </c>
      <c r="B1199" s="15" t="s">
        <v>3628</v>
      </c>
      <c r="C1199" s="15" t="s">
        <v>3629</v>
      </c>
      <c r="D1199" s="15">
        <v>61242</v>
      </c>
      <c r="E1199" s="15">
        <v>16</v>
      </c>
      <c r="F1199" s="15">
        <v>3</v>
      </c>
      <c r="G1199" s="15">
        <v>3</v>
      </c>
      <c r="H1199" s="15">
        <v>0.155</v>
      </c>
      <c r="I1199" s="15">
        <v>0.73</v>
      </c>
      <c r="J1199" s="15">
        <v>0.34</v>
      </c>
      <c r="K1199" s="15">
        <v>0</v>
      </c>
      <c r="L1199" s="15"/>
      <c r="M1199" s="15"/>
    </row>
    <row r="1200" spans="1:13" x14ac:dyDescent="0.25">
      <c r="A1200" s="15" t="s">
        <v>3630</v>
      </c>
      <c r="B1200" s="15" t="s">
        <v>3631</v>
      </c>
      <c r="C1200" s="15" t="s">
        <v>3632</v>
      </c>
      <c r="D1200" s="15">
        <v>61414</v>
      </c>
      <c r="E1200" s="15">
        <v>16</v>
      </c>
      <c r="F1200" s="15">
        <v>3</v>
      </c>
      <c r="G1200" s="15">
        <v>3</v>
      </c>
      <c r="H1200" s="15">
        <v>7.8E-2</v>
      </c>
      <c r="I1200" s="15">
        <v>1.1200000000000001</v>
      </c>
      <c r="J1200" s="15">
        <v>0.26</v>
      </c>
      <c r="K1200" s="15">
        <v>0</v>
      </c>
      <c r="L1200" s="15"/>
      <c r="M1200" s="15"/>
    </row>
    <row r="1201" spans="1:13" x14ac:dyDescent="0.25">
      <c r="A1201" s="15" t="s">
        <v>3633</v>
      </c>
      <c r="B1201" s="15" t="s">
        <v>3634</v>
      </c>
      <c r="C1201" s="15" t="s">
        <v>3635</v>
      </c>
      <c r="D1201" s="15">
        <v>34337</v>
      </c>
      <c r="E1201" s="15">
        <v>16</v>
      </c>
      <c r="F1201" s="15">
        <v>3</v>
      </c>
      <c r="G1201" s="15">
        <v>3</v>
      </c>
      <c r="H1201" s="15">
        <v>6.4000000000000001E-2</v>
      </c>
      <c r="I1201" s="15">
        <v>0.56999999999999995</v>
      </c>
      <c r="J1201" s="15">
        <v>0.22</v>
      </c>
      <c r="K1201" s="15">
        <v>0</v>
      </c>
      <c r="L1201" s="15"/>
      <c r="M1201" s="15"/>
    </row>
    <row r="1202" spans="1:13" x14ac:dyDescent="0.25">
      <c r="A1202" s="15" t="s">
        <v>3636</v>
      </c>
      <c r="B1202" s="15" t="s">
        <v>3637</v>
      </c>
      <c r="C1202" s="15" t="s">
        <v>3638</v>
      </c>
      <c r="D1202" s="15">
        <v>50049</v>
      </c>
      <c r="E1202" s="15">
        <v>16</v>
      </c>
      <c r="F1202" s="15">
        <v>3</v>
      </c>
      <c r="G1202" s="15">
        <v>3</v>
      </c>
      <c r="H1202" s="15">
        <v>0.03</v>
      </c>
      <c r="I1202" s="15">
        <v>0.97</v>
      </c>
      <c r="J1202" s="15">
        <v>0.26</v>
      </c>
      <c r="K1202" s="15">
        <v>0</v>
      </c>
      <c r="L1202" s="15"/>
      <c r="M1202" s="15"/>
    </row>
    <row r="1203" spans="1:13" x14ac:dyDescent="0.25">
      <c r="A1203" s="15" t="s">
        <v>3639</v>
      </c>
      <c r="B1203" s="15" t="s">
        <v>3640</v>
      </c>
      <c r="C1203" s="15" t="s">
        <v>3641</v>
      </c>
      <c r="D1203" s="15">
        <v>31151</v>
      </c>
      <c r="E1203" s="15">
        <v>15</v>
      </c>
      <c r="F1203" s="15">
        <v>1</v>
      </c>
      <c r="G1203" s="15">
        <v>2</v>
      </c>
      <c r="H1203" s="15">
        <v>1.7000000000000001E-2</v>
      </c>
      <c r="I1203" s="15">
        <v>1.22</v>
      </c>
      <c r="J1203" s="15">
        <v>0.25</v>
      </c>
      <c r="K1203" s="15">
        <v>0</v>
      </c>
      <c r="L1203" s="15"/>
      <c r="M1203" s="15"/>
    </row>
    <row r="1204" spans="1:13" x14ac:dyDescent="0.25">
      <c r="A1204" s="15" t="s">
        <v>3642</v>
      </c>
      <c r="B1204" s="15" t="s">
        <v>3643</v>
      </c>
      <c r="C1204" s="15" t="s">
        <v>3644</v>
      </c>
      <c r="D1204" s="15">
        <v>53139</v>
      </c>
      <c r="E1204" s="15">
        <v>16</v>
      </c>
      <c r="F1204" s="15">
        <v>3</v>
      </c>
      <c r="G1204" s="15">
        <v>3</v>
      </c>
      <c r="H1204" s="15">
        <v>0.06</v>
      </c>
      <c r="I1204" s="15">
        <v>0.57999999999999996</v>
      </c>
      <c r="J1204" s="15">
        <v>0.42</v>
      </c>
      <c r="K1204" s="15">
        <v>0</v>
      </c>
      <c r="L1204" s="15"/>
      <c r="M1204" s="15"/>
    </row>
    <row r="1205" spans="1:13" x14ac:dyDescent="0.25">
      <c r="A1205" s="15" t="s">
        <v>3645</v>
      </c>
      <c r="B1205" s="15" t="s">
        <v>3646</v>
      </c>
      <c r="C1205" s="15" t="s">
        <v>3647</v>
      </c>
      <c r="D1205" s="15">
        <v>92944</v>
      </c>
      <c r="E1205" s="15">
        <v>15</v>
      </c>
      <c r="F1205" s="15">
        <v>3</v>
      </c>
      <c r="G1205" s="15">
        <v>3</v>
      </c>
      <c r="H1205" s="15">
        <v>2.4E-2</v>
      </c>
      <c r="I1205" s="15">
        <v>0.94</v>
      </c>
      <c r="J1205" s="15">
        <v>0.49</v>
      </c>
      <c r="K1205" s="15">
        <v>0</v>
      </c>
      <c r="L1205" s="15"/>
      <c r="M1205" s="15"/>
    </row>
    <row r="1206" spans="1:13" x14ac:dyDescent="0.25">
      <c r="A1206" s="15" t="s">
        <v>3648</v>
      </c>
      <c r="B1206" s="15" t="s">
        <v>3649</v>
      </c>
      <c r="C1206" s="15" t="s">
        <v>3650</v>
      </c>
      <c r="D1206" s="15">
        <v>117615</v>
      </c>
      <c r="E1206" s="15">
        <v>15</v>
      </c>
      <c r="F1206" s="15">
        <v>0</v>
      </c>
      <c r="G1206" s="15">
        <v>2</v>
      </c>
      <c r="H1206" s="15">
        <v>3.0000000000000001E-3</v>
      </c>
      <c r="I1206" s="15">
        <v>0.59</v>
      </c>
      <c r="J1206" s="15">
        <v>0.04</v>
      </c>
      <c r="K1206" s="15">
        <v>0</v>
      </c>
      <c r="L1206" s="15"/>
      <c r="M1206" s="15"/>
    </row>
    <row r="1207" spans="1:13" x14ac:dyDescent="0.25">
      <c r="A1207" s="15" t="s">
        <v>3651</v>
      </c>
      <c r="B1207" s="15" t="s">
        <v>3652</v>
      </c>
      <c r="C1207" s="15" t="s">
        <v>3653</v>
      </c>
      <c r="D1207" s="15">
        <v>26356</v>
      </c>
      <c r="E1207" s="15">
        <v>16</v>
      </c>
      <c r="F1207" s="15">
        <v>1</v>
      </c>
      <c r="G1207" s="15">
        <v>3</v>
      </c>
      <c r="H1207" s="15">
        <v>2.5999999999999999E-2</v>
      </c>
      <c r="I1207" s="15">
        <v>0.57999999999999996</v>
      </c>
      <c r="J1207" s="15">
        <v>0.05</v>
      </c>
      <c r="K1207" s="15">
        <v>0</v>
      </c>
      <c r="L1207" s="15"/>
      <c r="M1207" s="15"/>
    </row>
    <row r="1208" spans="1:13" x14ac:dyDescent="0.25">
      <c r="A1208" s="15" t="s">
        <v>3654</v>
      </c>
      <c r="B1208" s="15" t="s">
        <v>3655</v>
      </c>
      <c r="C1208" s="15" t="s">
        <v>3656</v>
      </c>
      <c r="D1208" s="15">
        <v>13870</v>
      </c>
      <c r="E1208" s="15">
        <v>16</v>
      </c>
      <c r="F1208" s="15">
        <v>2</v>
      </c>
      <c r="G1208" s="15">
        <v>3</v>
      </c>
      <c r="H1208" s="15">
        <v>7.6999999999999999E-2</v>
      </c>
      <c r="I1208" s="15">
        <v>0.42</v>
      </c>
      <c r="J1208" s="15">
        <v>0.5</v>
      </c>
      <c r="K1208" s="15">
        <v>0</v>
      </c>
      <c r="L1208" s="15"/>
      <c r="M1208" s="15"/>
    </row>
    <row r="1209" spans="1:13" x14ac:dyDescent="0.25">
      <c r="A1209" s="15" t="s">
        <v>3657</v>
      </c>
      <c r="B1209" s="15" t="s">
        <v>3658</v>
      </c>
      <c r="C1209" s="15" t="s">
        <v>2738</v>
      </c>
      <c r="D1209" s="15">
        <v>87585</v>
      </c>
      <c r="E1209" s="15">
        <v>16</v>
      </c>
      <c r="F1209" s="15">
        <v>3</v>
      </c>
      <c r="G1209" s="15">
        <v>3</v>
      </c>
      <c r="H1209" s="15">
        <v>0.04</v>
      </c>
      <c r="I1209" s="15">
        <v>1.1499999999999999</v>
      </c>
      <c r="J1209" s="15">
        <v>0.43</v>
      </c>
      <c r="K1209" s="15">
        <v>0</v>
      </c>
      <c r="L1209" s="15"/>
      <c r="M1209" s="15"/>
    </row>
    <row r="1210" spans="1:13" x14ac:dyDescent="0.25">
      <c r="A1210" s="15" t="s">
        <v>3659</v>
      </c>
      <c r="B1210" s="15" t="s">
        <v>3660</v>
      </c>
      <c r="C1210" s="15" t="s">
        <v>3661</v>
      </c>
      <c r="D1210" s="15">
        <v>40797</v>
      </c>
      <c r="E1210" s="15">
        <v>16</v>
      </c>
      <c r="F1210" s="15">
        <v>2</v>
      </c>
      <c r="G1210" s="15">
        <v>3</v>
      </c>
      <c r="H1210" s="15">
        <v>2.5999999999999999E-2</v>
      </c>
      <c r="I1210" s="15">
        <v>0.64</v>
      </c>
      <c r="J1210" s="15">
        <v>0.03</v>
      </c>
      <c r="K1210" s="15">
        <v>0</v>
      </c>
      <c r="L1210" s="15"/>
      <c r="M1210" s="15"/>
    </row>
    <row r="1211" spans="1:13" x14ac:dyDescent="0.25">
      <c r="A1211" s="15" t="s">
        <v>3662</v>
      </c>
      <c r="B1211" s="15" t="s">
        <v>283</v>
      </c>
      <c r="C1211" s="15" t="s">
        <v>3663</v>
      </c>
      <c r="D1211" s="15">
        <v>28683</v>
      </c>
      <c r="E1211" s="15">
        <v>15</v>
      </c>
      <c r="F1211" s="15">
        <v>3</v>
      </c>
      <c r="G1211" s="15">
        <v>3</v>
      </c>
      <c r="H1211" s="15">
        <v>4.9000000000000002E-2</v>
      </c>
      <c r="I1211" s="15">
        <v>0.8</v>
      </c>
      <c r="J1211" s="15">
        <v>0.2</v>
      </c>
      <c r="K1211" s="15">
        <v>0</v>
      </c>
      <c r="L1211" s="15"/>
      <c r="M1211" s="15"/>
    </row>
    <row r="1212" spans="1:13" x14ac:dyDescent="0.25">
      <c r="A1212" s="15" t="s">
        <v>3664</v>
      </c>
      <c r="B1212" s="15" t="s">
        <v>3665</v>
      </c>
      <c r="C1212" s="15" t="s">
        <v>3666</v>
      </c>
      <c r="D1212" s="15">
        <v>23820</v>
      </c>
      <c r="E1212" s="15">
        <v>14</v>
      </c>
      <c r="F1212" s="15">
        <v>2</v>
      </c>
      <c r="G1212" s="15">
        <v>2</v>
      </c>
      <c r="H1212" s="15">
        <v>3.6999999999999998E-2</v>
      </c>
      <c r="I1212" s="15">
        <v>1.38</v>
      </c>
      <c r="J1212" s="15">
        <v>0.34</v>
      </c>
      <c r="K1212" s="15">
        <v>0</v>
      </c>
      <c r="L1212" s="15"/>
      <c r="M1212" s="15"/>
    </row>
    <row r="1213" spans="1:13" x14ac:dyDescent="0.25">
      <c r="A1213" s="15" t="s">
        <v>3667</v>
      </c>
      <c r="B1213" s="15" t="s">
        <v>3668</v>
      </c>
      <c r="C1213" s="15" t="s">
        <v>3669</v>
      </c>
      <c r="D1213" s="15">
        <v>38365</v>
      </c>
      <c r="E1213" s="15">
        <v>16</v>
      </c>
      <c r="F1213" s="15">
        <v>2</v>
      </c>
      <c r="G1213" s="15">
        <v>2</v>
      </c>
      <c r="H1213" s="15">
        <v>4.2000000000000003E-2</v>
      </c>
      <c r="I1213" s="15">
        <v>1.02</v>
      </c>
      <c r="J1213" s="15">
        <v>0.27</v>
      </c>
      <c r="K1213" s="15">
        <v>0</v>
      </c>
      <c r="L1213" s="15"/>
      <c r="M1213" s="15"/>
    </row>
    <row r="1214" spans="1:13" x14ac:dyDescent="0.25">
      <c r="A1214" s="15" t="s">
        <v>3670</v>
      </c>
      <c r="B1214" s="15" t="s">
        <v>3671</v>
      </c>
      <c r="C1214" s="15" t="s">
        <v>1519</v>
      </c>
      <c r="D1214" s="15">
        <v>34744</v>
      </c>
      <c r="E1214" s="15">
        <v>9</v>
      </c>
      <c r="F1214" s="15">
        <v>1</v>
      </c>
      <c r="G1214" s="15">
        <v>2</v>
      </c>
      <c r="H1214" s="15">
        <v>1.6E-2</v>
      </c>
      <c r="I1214" s="15">
        <v>0.51</v>
      </c>
      <c r="J1214" s="15">
        <v>0.2</v>
      </c>
      <c r="K1214" s="15">
        <v>0</v>
      </c>
      <c r="L1214" s="15"/>
      <c r="M1214" s="15"/>
    </row>
    <row r="1215" spans="1:13" x14ac:dyDescent="0.25">
      <c r="A1215" s="15" t="s">
        <v>3672</v>
      </c>
      <c r="B1215" s="15" t="s">
        <v>3673</v>
      </c>
      <c r="C1215" s="15" t="s">
        <v>3674</v>
      </c>
      <c r="D1215" s="15">
        <v>89133</v>
      </c>
      <c r="E1215" s="15">
        <v>16</v>
      </c>
      <c r="F1215" s="15">
        <v>3</v>
      </c>
      <c r="G1215" s="15">
        <v>3</v>
      </c>
      <c r="H1215" s="15">
        <v>3.5000000000000003E-2</v>
      </c>
      <c r="I1215" s="15">
        <v>1.1100000000000001</v>
      </c>
      <c r="J1215" s="15">
        <v>0.31</v>
      </c>
      <c r="K1215" s="15">
        <v>0</v>
      </c>
      <c r="L1215" s="15"/>
      <c r="M1215" s="15"/>
    </row>
    <row r="1216" spans="1:13" x14ac:dyDescent="0.25">
      <c r="A1216" s="15" t="s">
        <v>3675</v>
      </c>
      <c r="B1216" s="15" t="s">
        <v>3676</v>
      </c>
      <c r="C1216" s="15" t="s">
        <v>3677</v>
      </c>
      <c r="D1216" s="15">
        <v>151088</v>
      </c>
      <c r="E1216" s="15">
        <v>10</v>
      </c>
      <c r="F1216" s="15">
        <v>0</v>
      </c>
      <c r="G1216" s="15">
        <v>2</v>
      </c>
      <c r="H1216" s="15">
        <v>3.0000000000000001E-3</v>
      </c>
      <c r="I1216" s="15">
        <v>0.99</v>
      </c>
      <c r="J1216" s="15">
        <v>0.31</v>
      </c>
      <c r="K1216" s="15">
        <v>0</v>
      </c>
      <c r="L1216" s="15"/>
      <c r="M1216" s="15"/>
    </row>
    <row r="1217" spans="1:13" x14ac:dyDescent="0.25">
      <c r="A1217" s="15" t="s">
        <v>3678</v>
      </c>
      <c r="B1217" s="15" t="s">
        <v>3679</v>
      </c>
      <c r="C1217" s="15" t="s">
        <v>3680</v>
      </c>
      <c r="D1217" s="15">
        <v>42379</v>
      </c>
      <c r="E1217" s="15">
        <v>16</v>
      </c>
      <c r="F1217" s="15">
        <v>3</v>
      </c>
      <c r="G1217" s="15">
        <v>3</v>
      </c>
      <c r="H1217" s="15">
        <v>8.6999999999999994E-2</v>
      </c>
      <c r="I1217" s="15">
        <v>0.91</v>
      </c>
      <c r="J1217" s="15">
        <v>0.02</v>
      </c>
      <c r="K1217" s="15">
        <v>0</v>
      </c>
      <c r="L1217" s="15"/>
      <c r="M1217" s="15"/>
    </row>
    <row r="1218" spans="1:13" x14ac:dyDescent="0.25">
      <c r="A1218" s="15" t="s">
        <v>3681</v>
      </c>
      <c r="B1218" s="15" t="s">
        <v>3682</v>
      </c>
      <c r="C1218" s="15" t="s">
        <v>3683</v>
      </c>
      <c r="D1218" s="15">
        <v>58552</v>
      </c>
      <c r="E1218" s="15">
        <v>16</v>
      </c>
      <c r="F1218" s="15">
        <v>3</v>
      </c>
      <c r="G1218" s="15">
        <v>3</v>
      </c>
      <c r="H1218" s="15">
        <v>3.5000000000000003E-2</v>
      </c>
      <c r="I1218" s="15">
        <v>0.86</v>
      </c>
      <c r="J1218" s="15">
        <v>0.24</v>
      </c>
      <c r="K1218" s="15">
        <v>0</v>
      </c>
      <c r="L1218" s="15"/>
      <c r="M1218" s="15"/>
    </row>
    <row r="1219" spans="1:13" x14ac:dyDescent="0.25">
      <c r="A1219" s="15" t="s">
        <v>3684</v>
      </c>
      <c r="B1219" s="15" t="s">
        <v>3685</v>
      </c>
      <c r="C1219" s="15" t="s">
        <v>3686</v>
      </c>
      <c r="D1219" s="15">
        <v>54883</v>
      </c>
      <c r="E1219" s="15">
        <v>15</v>
      </c>
      <c r="F1219" s="15">
        <v>1</v>
      </c>
      <c r="G1219" s="15">
        <v>3</v>
      </c>
      <c r="H1219" s="15">
        <v>1.2999999999999999E-2</v>
      </c>
      <c r="I1219" s="15">
        <v>0.68</v>
      </c>
      <c r="J1219" s="15">
        <v>0.32</v>
      </c>
      <c r="K1219" s="15">
        <v>0</v>
      </c>
      <c r="L1219" s="15"/>
      <c r="M1219" s="15"/>
    </row>
    <row r="1220" spans="1:13" x14ac:dyDescent="0.25">
      <c r="A1220" s="15" t="s">
        <v>3687</v>
      </c>
      <c r="B1220" s="15" t="s">
        <v>3688</v>
      </c>
      <c r="C1220" s="15" t="s">
        <v>3689</v>
      </c>
      <c r="D1220" s="15">
        <v>72539</v>
      </c>
      <c r="E1220" s="15">
        <v>16</v>
      </c>
      <c r="F1220" s="15">
        <v>3</v>
      </c>
      <c r="G1220" s="15">
        <v>3</v>
      </c>
      <c r="H1220" s="15">
        <v>3.5999999999999997E-2</v>
      </c>
      <c r="I1220" s="15">
        <v>0.73</v>
      </c>
      <c r="J1220" s="15">
        <v>0.01</v>
      </c>
      <c r="K1220" s="15">
        <v>0</v>
      </c>
      <c r="L1220" s="15"/>
      <c r="M1220" s="15"/>
    </row>
    <row r="1221" spans="1:13" x14ac:dyDescent="0.25">
      <c r="A1221" s="15" t="s">
        <v>3690</v>
      </c>
      <c r="B1221" s="15" t="s">
        <v>3691</v>
      </c>
      <c r="C1221" s="15" t="s">
        <v>3692</v>
      </c>
      <c r="D1221" s="15">
        <v>50109</v>
      </c>
      <c r="E1221" s="15">
        <v>16</v>
      </c>
      <c r="F1221" s="15">
        <v>0</v>
      </c>
      <c r="G1221" s="15">
        <v>3</v>
      </c>
      <c r="H1221" s="15">
        <v>0.01</v>
      </c>
      <c r="I1221" s="15">
        <v>0.3</v>
      </c>
      <c r="J1221" s="15">
        <v>0.41</v>
      </c>
      <c r="K1221" s="15">
        <v>0</v>
      </c>
      <c r="L1221" s="15"/>
      <c r="M1221" s="15"/>
    </row>
    <row r="1222" spans="1:13" x14ac:dyDescent="0.25">
      <c r="A1222" s="15" t="s">
        <v>3693</v>
      </c>
      <c r="B1222" s="15" t="s">
        <v>3694</v>
      </c>
      <c r="C1222" s="15" t="s">
        <v>3695</v>
      </c>
      <c r="D1222" s="15">
        <v>105674</v>
      </c>
      <c r="E1222" s="15">
        <v>15</v>
      </c>
      <c r="F1222" s="15">
        <v>1</v>
      </c>
      <c r="G1222" s="15">
        <v>2</v>
      </c>
      <c r="H1222" s="15">
        <v>1.4999999999999999E-2</v>
      </c>
      <c r="I1222" s="15">
        <v>0.74</v>
      </c>
      <c r="J1222" s="15">
        <v>0.17</v>
      </c>
      <c r="K1222" s="15">
        <v>0</v>
      </c>
      <c r="L1222" s="15"/>
      <c r="M1222" s="15"/>
    </row>
    <row r="1223" spans="1:13" x14ac:dyDescent="0.25">
      <c r="A1223" s="15" t="s">
        <v>3696</v>
      </c>
      <c r="B1223" s="15" t="s">
        <v>3697</v>
      </c>
      <c r="C1223" s="15" t="s">
        <v>3698</v>
      </c>
      <c r="D1223" s="15">
        <v>17946</v>
      </c>
      <c r="E1223" s="15">
        <v>16</v>
      </c>
      <c r="F1223" s="15">
        <v>2</v>
      </c>
      <c r="G1223" s="15">
        <v>3</v>
      </c>
      <c r="H1223" s="15">
        <v>0.05</v>
      </c>
      <c r="I1223" s="15">
        <v>0.43</v>
      </c>
      <c r="J1223" s="15">
        <v>0.01</v>
      </c>
      <c r="K1223" s="15">
        <v>0</v>
      </c>
      <c r="L1223" s="15"/>
      <c r="M1223" s="15"/>
    </row>
    <row r="1224" spans="1:13" x14ac:dyDescent="0.25">
      <c r="A1224" s="15" t="s">
        <v>3699</v>
      </c>
      <c r="B1224" s="15" t="s">
        <v>3700</v>
      </c>
      <c r="C1224" s="15" t="s">
        <v>3701</v>
      </c>
      <c r="D1224" s="15">
        <v>71247</v>
      </c>
      <c r="E1224" s="15">
        <v>16</v>
      </c>
      <c r="F1224" s="15">
        <v>3</v>
      </c>
      <c r="G1224" s="15">
        <v>3</v>
      </c>
      <c r="H1224" s="15">
        <v>2.3E-2</v>
      </c>
      <c r="I1224" s="15">
        <v>0.56999999999999995</v>
      </c>
      <c r="J1224" s="15">
        <v>0.42</v>
      </c>
      <c r="K1224" s="15">
        <v>0</v>
      </c>
      <c r="L1224" s="15"/>
      <c r="M1224" s="15"/>
    </row>
    <row r="1225" spans="1:13" x14ac:dyDescent="0.25">
      <c r="A1225" s="15" t="s">
        <v>3702</v>
      </c>
      <c r="B1225" s="15" t="s">
        <v>3703</v>
      </c>
      <c r="C1225" s="15" t="s">
        <v>321</v>
      </c>
      <c r="D1225" s="15">
        <v>174882</v>
      </c>
      <c r="E1225" s="15">
        <v>13</v>
      </c>
      <c r="F1225" s="15">
        <v>1</v>
      </c>
      <c r="G1225" s="15">
        <v>3</v>
      </c>
      <c r="H1225" s="15">
        <v>5.0000000000000001E-3</v>
      </c>
      <c r="I1225" s="15">
        <v>0.26</v>
      </c>
      <c r="J1225" s="15">
        <v>0.05</v>
      </c>
      <c r="K1225" s="15">
        <v>0</v>
      </c>
      <c r="L1225" s="15"/>
      <c r="M1225" s="15"/>
    </row>
    <row r="1226" spans="1:13" x14ac:dyDescent="0.25">
      <c r="A1226" s="15" t="s">
        <v>3704</v>
      </c>
      <c r="B1226" s="15" t="s">
        <v>3705</v>
      </c>
      <c r="C1226" s="15" t="s">
        <v>3706</v>
      </c>
      <c r="D1226" s="15">
        <v>46481</v>
      </c>
      <c r="E1226" s="15">
        <v>14</v>
      </c>
      <c r="F1226" s="15">
        <v>0</v>
      </c>
      <c r="G1226" s="15">
        <v>2</v>
      </c>
      <c r="H1226" s="15">
        <v>8.0000000000000002E-3</v>
      </c>
      <c r="I1226" s="15">
        <v>0.73</v>
      </c>
      <c r="J1226" s="15">
        <v>0.13</v>
      </c>
      <c r="K1226" s="15">
        <v>0</v>
      </c>
      <c r="L1226" s="15"/>
      <c r="M1226" s="15"/>
    </row>
    <row r="1227" spans="1:13" x14ac:dyDescent="0.25">
      <c r="A1227" s="15" t="s">
        <v>3707</v>
      </c>
      <c r="B1227" s="15" t="s">
        <v>3708</v>
      </c>
      <c r="C1227" s="15" t="s">
        <v>3709</v>
      </c>
      <c r="D1227" s="15">
        <v>42952</v>
      </c>
      <c r="E1227" s="15">
        <v>16</v>
      </c>
      <c r="F1227" s="15">
        <v>3</v>
      </c>
      <c r="G1227" s="15">
        <v>3</v>
      </c>
      <c r="H1227" s="15">
        <v>0.188</v>
      </c>
      <c r="I1227" s="15">
        <v>1.0900000000000001</v>
      </c>
      <c r="J1227" s="15">
        <v>0.28000000000000003</v>
      </c>
      <c r="K1227" s="15">
        <v>0</v>
      </c>
      <c r="L1227" s="15"/>
      <c r="M1227" s="15"/>
    </row>
    <row r="1228" spans="1:13" x14ac:dyDescent="0.25">
      <c r="A1228" s="15" t="s">
        <v>3710</v>
      </c>
      <c r="B1228" s="15" t="s">
        <v>3711</v>
      </c>
      <c r="C1228" s="15" t="s">
        <v>3712</v>
      </c>
      <c r="D1228" s="15">
        <v>153592</v>
      </c>
      <c r="E1228" s="15">
        <v>16</v>
      </c>
      <c r="F1228" s="15">
        <v>3</v>
      </c>
      <c r="G1228" s="15">
        <v>3</v>
      </c>
      <c r="H1228" s="15">
        <v>5.5E-2</v>
      </c>
      <c r="I1228" s="15">
        <v>0.92</v>
      </c>
      <c r="J1228" s="15">
        <v>0.03</v>
      </c>
      <c r="K1228" s="15">
        <v>0</v>
      </c>
      <c r="L1228" s="15"/>
      <c r="M1228" s="15"/>
    </row>
    <row r="1229" spans="1:13" x14ac:dyDescent="0.25">
      <c r="A1229" s="15" t="s">
        <v>3713</v>
      </c>
      <c r="B1229" s="15" t="s">
        <v>3714</v>
      </c>
      <c r="C1229" s="15" t="s">
        <v>3715</v>
      </c>
      <c r="D1229" s="15">
        <v>16522</v>
      </c>
      <c r="E1229" s="15">
        <v>13</v>
      </c>
      <c r="F1229" s="15">
        <v>0</v>
      </c>
      <c r="G1229" s="15">
        <v>2</v>
      </c>
      <c r="H1229" s="15">
        <v>2.1999999999999999E-2</v>
      </c>
      <c r="I1229" s="15">
        <v>0.84</v>
      </c>
      <c r="J1229" s="15">
        <v>0.27</v>
      </c>
      <c r="K1229" s="15">
        <v>0</v>
      </c>
      <c r="L1229" s="15"/>
      <c r="M1229" s="15"/>
    </row>
    <row r="1230" spans="1:13" x14ac:dyDescent="0.25">
      <c r="A1230" s="15" t="s">
        <v>3716</v>
      </c>
      <c r="B1230" s="15" t="s">
        <v>3717</v>
      </c>
      <c r="C1230" s="15" t="s">
        <v>3307</v>
      </c>
      <c r="D1230" s="15">
        <v>57459</v>
      </c>
      <c r="E1230" s="15">
        <v>16</v>
      </c>
      <c r="F1230" s="15">
        <v>3</v>
      </c>
      <c r="G1230" s="15">
        <v>3</v>
      </c>
      <c r="H1230" s="15">
        <v>6.9000000000000006E-2</v>
      </c>
      <c r="I1230" s="15">
        <v>0.77</v>
      </c>
      <c r="J1230" s="15">
        <v>0.09</v>
      </c>
      <c r="K1230" s="15">
        <v>0</v>
      </c>
      <c r="L1230" s="15"/>
      <c r="M1230" s="15"/>
    </row>
    <row r="1231" spans="1:13" x14ac:dyDescent="0.25">
      <c r="A1231" s="15" t="s">
        <v>3718</v>
      </c>
      <c r="B1231" s="15" t="s">
        <v>3719</v>
      </c>
      <c r="C1231" s="15" t="s">
        <v>3720</v>
      </c>
      <c r="D1231" s="15">
        <v>18620</v>
      </c>
      <c r="E1231" s="15">
        <v>16</v>
      </c>
      <c r="F1231" s="15">
        <v>3</v>
      </c>
      <c r="G1231" s="15">
        <v>3</v>
      </c>
      <c r="H1231" s="15">
        <v>6.8000000000000005E-2</v>
      </c>
      <c r="I1231" s="15">
        <v>0.49</v>
      </c>
      <c r="J1231" s="15">
        <v>0.83</v>
      </c>
      <c r="K1231" s="15">
        <v>0</v>
      </c>
      <c r="L1231" s="15"/>
      <c r="M1231" s="15"/>
    </row>
    <row r="1232" spans="1:13" x14ac:dyDescent="0.25">
      <c r="A1232" s="15" t="s">
        <v>3721</v>
      </c>
      <c r="B1232" s="15" t="s">
        <v>3722</v>
      </c>
      <c r="C1232" s="15" t="s">
        <v>3723</v>
      </c>
      <c r="D1232" s="15">
        <v>38959</v>
      </c>
      <c r="E1232" s="15">
        <v>16</v>
      </c>
      <c r="F1232" s="15">
        <v>1</v>
      </c>
      <c r="G1232" s="15">
        <v>3</v>
      </c>
      <c r="H1232" s="15">
        <v>1.7999999999999999E-2</v>
      </c>
      <c r="I1232" s="15">
        <v>0.31</v>
      </c>
      <c r="J1232" s="15">
        <v>0.61</v>
      </c>
      <c r="K1232" s="15">
        <v>0</v>
      </c>
      <c r="L1232" s="15"/>
      <c r="M1232" s="15"/>
    </row>
    <row r="1233" spans="1:13" x14ac:dyDescent="0.25">
      <c r="A1233" s="15" t="s">
        <v>3724</v>
      </c>
      <c r="B1233" s="15" t="s">
        <v>3725</v>
      </c>
      <c r="C1233" s="15" t="s">
        <v>3726</v>
      </c>
      <c r="D1233" s="15">
        <v>17782</v>
      </c>
      <c r="E1233" s="15">
        <v>15</v>
      </c>
      <c r="F1233" s="15">
        <v>2</v>
      </c>
      <c r="G1233" s="15">
        <v>2</v>
      </c>
      <c r="H1233" s="15">
        <v>5.0999999999999997E-2</v>
      </c>
      <c r="I1233" s="15">
        <v>1.4</v>
      </c>
      <c r="J1233" s="15">
        <v>0.22</v>
      </c>
      <c r="K1233" s="15">
        <v>0</v>
      </c>
      <c r="L1233" s="15"/>
      <c r="M1233" s="15"/>
    </row>
    <row r="1234" spans="1:13" x14ac:dyDescent="0.25">
      <c r="A1234" s="15" t="s">
        <v>3727</v>
      </c>
      <c r="B1234" s="15" t="s">
        <v>3728</v>
      </c>
      <c r="C1234" s="15" t="s">
        <v>3729</v>
      </c>
      <c r="D1234" s="15">
        <v>32641</v>
      </c>
      <c r="E1234" s="15">
        <v>16</v>
      </c>
      <c r="F1234" s="15">
        <v>2</v>
      </c>
      <c r="G1234" s="15">
        <v>3</v>
      </c>
      <c r="H1234" s="15">
        <v>4.8000000000000001E-2</v>
      </c>
      <c r="I1234" s="15">
        <v>1.05</v>
      </c>
      <c r="J1234" s="15">
        <v>0.24</v>
      </c>
      <c r="K1234" s="15">
        <v>0</v>
      </c>
      <c r="L1234" s="15"/>
      <c r="M1234" s="15"/>
    </row>
    <row r="1235" spans="1:13" x14ac:dyDescent="0.25">
      <c r="A1235" s="15" t="s">
        <v>3730</v>
      </c>
      <c r="B1235" s="15" t="s">
        <v>3731</v>
      </c>
      <c r="C1235" s="15" t="s">
        <v>3732</v>
      </c>
      <c r="D1235" s="15">
        <v>51817</v>
      </c>
      <c r="E1235" s="15">
        <v>16</v>
      </c>
      <c r="F1235" s="15">
        <v>3</v>
      </c>
      <c r="G1235" s="15">
        <v>3</v>
      </c>
      <c r="H1235" s="15">
        <v>0.11799999999999999</v>
      </c>
      <c r="I1235" s="15">
        <v>1.1599999999999999</v>
      </c>
      <c r="J1235" s="15">
        <v>0.28999999999999998</v>
      </c>
      <c r="K1235" s="15">
        <v>0</v>
      </c>
      <c r="L1235" s="15"/>
      <c r="M1235" s="15"/>
    </row>
    <row r="1236" spans="1:13" x14ac:dyDescent="0.25">
      <c r="A1236" s="15" t="s">
        <v>3733</v>
      </c>
      <c r="B1236" s="15" t="s">
        <v>3734</v>
      </c>
      <c r="C1236" s="15" t="s">
        <v>3735</v>
      </c>
      <c r="D1236" s="15">
        <v>86082</v>
      </c>
      <c r="E1236" s="15">
        <v>12</v>
      </c>
      <c r="F1236" s="15">
        <v>0</v>
      </c>
      <c r="G1236" s="15">
        <v>2</v>
      </c>
      <c r="H1236" s="15">
        <v>4.0000000000000001E-3</v>
      </c>
      <c r="I1236" s="15">
        <v>0.52</v>
      </c>
      <c r="J1236" s="15">
        <v>0.1</v>
      </c>
      <c r="K1236" s="15">
        <v>0</v>
      </c>
      <c r="L1236" s="15"/>
      <c r="M1236" s="15"/>
    </row>
    <row r="1237" spans="1:13" x14ac:dyDescent="0.25">
      <c r="A1237" s="15" t="s">
        <v>3736</v>
      </c>
      <c r="B1237" s="15" t="s">
        <v>3737</v>
      </c>
      <c r="C1237" s="15" t="s">
        <v>3738</v>
      </c>
      <c r="D1237" s="15">
        <v>134881</v>
      </c>
      <c r="E1237" s="15">
        <v>16</v>
      </c>
      <c r="F1237" s="15">
        <v>3</v>
      </c>
      <c r="G1237" s="15">
        <v>3</v>
      </c>
      <c r="H1237" s="15">
        <v>8.9999999999999993E-3</v>
      </c>
      <c r="I1237" s="15">
        <v>0.85</v>
      </c>
      <c r="J1237" s="15">
        <v>0.22</v>
      </c>
      <c r="K1237" s="15">
        <v>0</v>
      </c>
      <c r="L1237" s="15"/>
      <c r="M1237" s="15"/>
    </row>
    <row r="1238" spans="1:13" x14ac:dyDescent="0.25">
      <c r="A1238" s="15" t="s">
        <v>3739</v>
      </c>
      <c r="B1238" s="15" t="s">
        <v>3740</v>
      </c>
      <c r="C1238" s="15" t="s">
        <v>3741</v>
      </c>
      <c r="D1238" s="15">
        <v>85964</v>
      </c>
      <c r="E1238" s="15">
        <v>12</v>
      </c>
      <c r="F1238" s="15">
        <v>3</v>
      </c>
      <c r="G1238" s="15">
        <v>3</v>
      </c>
      <c r="H1238" s="15">
        <v>1.7999999999999999E-2</v>
      </c>
      <c r="I1238" s="15">
        <v>0.93</v>
      </c>
      <c r="J1238" s="15">
        <v>0.51</v>
      </c>
      <c r="K1238" s="15">
        <v>0</v>
      </c>
      <c r="L1238" s="15"/>
      <c r="M1238" s="15"/>
    </row>
    <row r="1239" spans="1:13" x14ac:dyDescent="0.25">
      <c r="A1239" s="15" t="s">
        <v>3742</v>
      </c>
      <c r="B1239" s="15" t="s">
        <v>3743</v>
      </c>
      <c r="C1239" s="15" t="s">
        <v>3744</v>
      </c>
      <c r="D1239" s="15">
        <v>115091</v>
      </c>
      <c r="E1239" s="15">
        <v>16</v>
      </c>
      <c r="F1239" s="15">
        <v>3</v>
      </c>
      <c r="G1239" s="15">
        <v>3</v>
      </c>
      <c r="H1239" s="15">
        <v>1.6E-2</v>
      </c>
      <c r="I1239" s="15">
        <v>0.5</v>
      </c>
      <c r="J1239" s="15">
        <v>0.32</v>
      </c>
      <c r="K1239" s="15">
        <v>0</v>
      </c>
      <c r="L1239" s="15"/>
      <c r="M1239" s="15"/>
    </row>
    <row r="1240" spans="1:13" x14ac:dyDescent="0.25">
      <c r="A1240" s="15" t="s">
        <v>3745</v>
      </c>
      <c r="B1240" s="15" t="s">
        <v>3746</v>
      </c>
      <c r="C1240" s="15" t="s">
        <v>3747</v>
      </c>
      <c r="D1240" s="15">
        <v>27152</v>
      </c>
      <c r="E1240" s="15">
        <v>16</v>
      </c>
      <c r="F1240" s="15">
        <v>3</v>
      </c>
      <c r="G1240" s="15">
        <v>3</v>
      </c>
      <c r="H1240" s="15">
        <v>0.35199999999999998</v>
      </c>
      <c r="I1240" s="15">
        <v>0.81</v>
      </c>
      <c r="J1240" s="15">
        <v>0.05</v>
      </c>
      <c r="K1240" s="15">
        <v>0</v>
      </c>
      <c r="L1240" s="15"/>
      <c r="M1240" s="15"/>
    </row>
    <row r="1241" spans="1:13" x14ac:dyDescent="0.25">
      <c r="A1241" s="15" t="s">
        <v>3748</v>
      </c>
      <c r="B1241" s="15" t="s">
        <v>3749</v>
      </c>
      <c r="C1241" s="15" t="s">
        <v>3750</v>
      </c>
      <c r="D1241" s="15">
        <v>26465</v>
      </c>
      <c r="E1241" s="15">
        <v>15</v>
      </c>
      <c r="F1241" s="15">
        <v>0</v>
      </c>
      <c r="G1241" s="15">
        <v>3</v>
      </c>
      <c r="H1241" s="15">
        <v>0.02</v>
      </c>
      <c r="I1241" s="15">
        <v>0.57999999999999996</v>
      </c>
      <c r="J1241" s="15">
        <v>0.15</v>
      </c>
      <c r="K1241" s="15">
        <v>0</v>
      </c>
      <c r="L1241" s="15"/>
      <c r="M1241" s="15"/>
    </row>
    <row r="1242" spans="1:13" x14ac:dyDescent="0.25">
      <c r="A1242" s="15" t="s">
        <v>3751</v>
      </c>
      <c r="B1242" s="15" t="s">
        <v>3752</v>
      </c>
      <c r="C1242" s="15" t="s">
        <v>3753</v>
      </c>
      <c r="D1242" s="15">
        <v>18908</v>
      </c>
      <c r="E1242" s="15">
        <v>16</v>
      </c>
      <c r="F1242" s="15">
        <v>3</v>
      </c>
      <c r="G1242" s="15">
        <v>3</v>
      </c>
      <c r="H1242" s="15">
        <v>0.13600000000000001</v>
      </c>
      <c r="I1242" s="15">
        <v>0.93</v>
      </c>
      <c r="J1242" s="15">
        <v>0.14000000000000001</v>
      </c>
      <c r="K1242" s="15">
        <v>0</v>
      </c>
      <c r="L1242" s="15"/>
      <c r="M1242" s="15"/>
    </row>
    <row r="1243" spans="1:13" x14ac:dyDescent="0.25">
      <c r="A1243" s="15" t="s">
        <v>3754</v>
      </c>
      <c r="B1243" s="15" t="s">
        <v>300</v>
      </c>
      <c r="C1243" s="15" t="s">
        <v>3755</v>
      </c>
      <c r="D1243" s="15">
        <v>32734</v>
      </c>
      <c r="E1243" s="15">
        <v>15</v>
      </c>
      <c r="F1243" s="15">
        <v>3</v>
      </c>
      <c r="G1243" s="15">
        <v>3</v>
      </c>
      <c r="H1243" s="15">
        <v>4.3999999999999997E-2</v>
      </c>
      <c r="I1243" s="15">
        <v>1.1399999999999999</v>
      </c>
      <c r="J1243" s="15">
        <v>0.4</v>
      </c>
      <c r="K1243" s="15">
        <v>0</v>
      </c>
      <c r="L1243" s="15"/>
      <c r="M1243" s="15"/>
    </row>
    <row r="1244" spans="1:13" x14ac:dyDescent="0.25">
      <c r="A1244" s="15" t="s">
        <v>3756</v>
      </c>
      <c r="B1244" s="15" t="s">
        <v>3757</v>
      </c>
      <c r="C1244" s="15" t="s">
        <v>3758</v>
      </c>
      <c r="D1244" s="15">
        <v>62987</v>
      </c>
      <c r="E1244" s="15">
        <v>16</v>
      </c>
      <c r="F1244" s="15">
        <v>3</v>
      </c>
      <c r="G1244" s="15">
        <v>3</v>
      </c>
      <c r="H1244" s="15">
        <v>1.7000000000000001E-2</v>
      </c>
      <c r="I1244" s="15">
        <v>0.53</v>
      </c>
      <c r="J1244" s="15">
        <v>0.06</v>
      </c>
      <c r="K1244" s="15">
        <v>0</v>
      </c>
      <c r="L1244" s="15"/>
      <c r="M1244" s="15"/>
    </row>
    <row r="1245" spans="1:13" x14ac:dyDescent="0.25">
      <c r="A1245" s="15" t="s">
        <v>3759</v>
      </c>
      <c r="B1245" s="15" t="s">
        <v>3760</v>
      </c>
      <c r="C1245" s="15" t="s">
        <v>3761</v>
      </c>
      <c r="D1245" s="15">
        <v>51717</v>
      </c>
      <c r="E1245" s="15">
        <v>16</v>
      </c>
      <c r="F1245" s="15">
        <v>3</v>
      </c>
      <c r="G1245" s="15">
        <v>3</v>
      </c>
      <c r="H1245" s="15">
        <v>6.5000000000000002E-2</v>
      </c>
      <c r="I1245" s="15">
        <v>1.17</v>
      </c>
      <c r="J1245" s="15">
        <v>0.39</v>
      </c>
      <c r="K1245" s="15">
        <v>0</v>
      </c>
      <c r="L1245" s="15"/>
      <c r="M1245" s="15"/>
    </row>
    <row r="1246" spans="1:13" x14ac:dyDescent="0.25">
      <c r="A1246" s="15" t="s">
        <v>3762</v>
      </c>
      <c r="B1246" s="15" t="s">
        <v>3763</v>
      </c>
      <c r="C1246" s="15" t="s">
        <v>3764</v>
      </c>
      <c r="D1246" s="15">
        <v>111874</v>
      </c>
      <c r="E1246" s="15">
        <v>15</v>
      </c>
      <c r="F1246" s="15">
        <v>0</v>
      </c>
      <c r="G1246" s="15">
        <v>2</v>
      </c>
      <c r="H1246" s="15">
        <v>3.0000000000000001E-3</v>
      </c>
      <c r="I1246" s="15">
        <v>0.34</v>
      </c>
      <c r="J1246" s="15">
        <v>0.06</v>
      </c>
      <c r="K1246" s="15">
        <v>0</v>
      </c>
      <c r="L1246" s="15"/>
      <c r="M1246" s="15"/>
    </row>
    <row r="1247" spans="1:13" x14ac:dyDescent="0.25">
      <c r="A1247" s="15" t="s">
        <v>3765</v>
      </c>
      <c r="B1247" s="15" t="s">
        <v>3766</v>
      </c>
      <c r="C1247" s="15" t="s">
        <v>3767</v>
      </c>
      <c r="D1247" s="15">
        <v>52931</v>
      </c>
      <c r="E1247" s="15">
        <v>16</v>
      </c>
      <c r="F1247" s="15">
        <v>3</v>
      </c>
      <c r="G1247" s="15">
        <v>3</v>
      </c>
      <c r="H1247" s="15">
        <v>6.2E-2</v>
      </c>
      <c r="I1247" s="15">
        <v>0.97</v>
      </c>
      <c r="J1247" s="15">
        <v>0.17</v>
      </c>
      <c r="K1247" s="15">
        <v>0</v>
      </c>
      <c r="L1247" s="15"/>
      <c r="M1247" s="15"/>
    </row>
    <row r="1248" spans="1:13" x14ac:dyDescent="0.25">
      <c r="A1248" s="15" t="s">
        <v>3768</v>
      </c>
      <c r="B1248" s="15" t="s">
        <v>3769</v>
      </c>
      <c r="C1248" s="15" t="s">
        <v>3770</v>
      </c>
      <c r="D1248" s="15">
        <v>187457</v>
      </c>
      <c r="E1248" s="15">
        <v>15</v>
      </c>
      <c r="F1248" s="15">
        <v>3</v>
      </c>
      <c r="G1248" s="15">
        <v>3</v>
      </c>
      <c r="H1248" s="15">
        <v>1.7000000000000001E-2</v>
      </c>
      <c r="I1248" s="15">
        <v>0.84</v>
      </c>
      <c r="J1248" s="15">
        <v>0.47</v>
      </c>
      <c r="K1248" s="15">
        <v>0</v>
      </c>
      <c r="L1248" s="15"/>
      <c r="M1248" s="15"/>
    </row>
    <row r="1249" spans="1:13" x14ac:dyDescent="0.25">
      <c r="A1249" s="15" t="s">
        <v>3771</v>
      </c>
      <c r="B1249" s="15" t="s">
        <v>3772</v>
      </c>
      <c r="C1249" s="15" t="s">
        <v>1567</v>
      </c>
      <c r="D1249" s="15">
        <v>65985</v>
      </c>
      <c r="E1249" s="15">
        <v>16</v>
      </c>
      <c r="F1249" s="15">
        <v>3</v>
      </c>
      <c r="G1249" s="15">
        <v>3</v>
      </c>
      <c r="H1249" s="15">
        <v>2.3E-2</v>
      </c>
      <c r="I1249" s="15">
        <v>0.84</v>
      </c>
      <c r="J1249" s="15">
        <v>0.35</v>
      </c>
      <c r="K1249" s="15">
        <v>0</v>
      </c>
      <c r="L1249" s="15"/>
      <c r="M1249" s="15"/>
    </row>
    <row r="1250" spans="1:13" x14ac:dyDescent="0.25">
      <c r="A1250" s="15" t="s">
        <v>3773</v>
      </c>
      <c r="B1250" s="15" t="s">
        <v>3774</v>
      </c>
      <c r="C1250" s="15" t="s">
        <v>3775</v>
      </c>
      <c r="D1250" s="15">
        <v>66719</v>
      </c>
      <c r="E1250" s="15">
        <v>14</v>
      </c>
      <c r="F1250" s="15">
        <v>0</v>
      </c>
      <c r="G1250" s="15">
        <v>2</v>
      </c>
      <c r="H1250" s="15">
        <v>5.0000000000000001E-3</v>
      </c>
      <c r="I1250" s="15">
        <v>1.03</v>
      </c>
      <c r="J1250" s="15">
        <v>0.23</v>
      </c>
      <c r="K1250" s="15">
        <v>0</v>
      </c>
      <c r="L1250" s="15"/>
      <c r="M1250" s="15"/>
    </row>
    <row r="1251" spans="1:13" x14ac:dyDescent="0.25">
      <c r="A1251" s="15" t="s">
        <v>3776</v>
      </c>
      <c r="B1251" s="15" t="s">
        <v>3777</v>
      </c>
      <c r="C1251" s="15" t="s">
        <v>3778</v>
      </c>
      <c r="D1251" s="15">
        <v>63772</v>
      </c>
      <c r="E1251" s="15">
        <v>16</v>
      </c>
      <c r="F1251" s="15">
        <v>3</v>
      </c>
      <c r="G1251" s="15">
        <v>3</v>
      </c>
      <c r="H1251" s="15">
        <v>0.17299999999999999</v>
      </c>
      <c r="I1251" s="15">
        <v>0.91</v>
      </c>
      <c r="J1251" s="15">
        <v>0.04</v>
      </c>
      <c r="K1251" s="15">
        <v>0</v>
      </c>
      <c r="L1251" s="15"/>
      <c r="M1251" s="15"/>
    </row>
    <row r="1252" spans="1:13" x14ac:dyDescent="0.25">
      <c r="A1252" s="15" t="s">
        <v>3779</v>
      </c>
      <c r="B1252" s="15" t="s">
        <v>3780</v>
      </c>
      <c r="C1252" s="15" t="s">
        <v>831</v>
      </c>
      <c r="D1252" s="15">
        <v>117565</v>
      </c>
      <c r="E1252" s="15">
        <v>13</v>
      </c>
      <c r="F1252" s="15">
        <v>2</v>
      </c>
      <c r="G1252" s="15">
        <v>2</v>
      </c>
      <c r="H1252" s="15">
        <v>8.9999999999999993E-3</v>
      </c>
      <c r="I1252" s="15">
        <v>1.0900000000000001</v>
      </c>
      <c r="J1252" s="15">
        <v>0.38</v>
      </c>
      <c r="K1252" s="15">
        <v>0</v>
      </c>
      <c r="L1252" s="15"/>
      <c r="M1252" s="15"/>
    </row>
    <row r="1253" spans="1:13" x14ac:dyDescent="0.25">
      <c r="A1253" s="15" t="s">
        <v>3781</v>
      </c>
      <c r="B1253" s="15" t="s">
        <v>3782</v>
      </c>
      <c r="C1253" s="15" t="s">
        <v>3783</v>
      </c>
      <c r="D1253" s="15">
        <v>85681</v>
      </c>
      <c r="E1253" s="15">
        <v>15</v>
      </c>
      <c r="F1253" s="15">
        <v>0</v>
      </c>
      <c r="G1253" s="15">
        <v>2</v>
      </c>
      <c r="H1253" s="15">
        <v>4.0000000000000001E-3</v>
      </c>
      <c r="I1253" s="15">
        <v>0.84</v>
      </c>
      <c r="J1253" s="15">
        <v>0.22</v>
      </c>
      <c r="K1253" s="15">
        <v>0</v>
      </c>
      <c r="L1253" s="15"/>
      <c r="M1253" s="15"/>
    </row>
    <row r="1254" spans="1:13" x14ac:dyDescent="0.25">
      <c r="A1254" s="15" t="s">
        <v>3784</v>
      </c>
      <c r="B1254" s="15" t="s">
        <v>3785</v>
      </c>
      <c r="C1254" s="15" t="s">
        <v>3786</v>
      </c>
      <c r="D1254" s="15">
        <v>187434</v>
      </c>
      <c r="E1254" s="15">
        <v>15</v>
      </c>
      <c r="F1254" s="15">
        <v>3</v>
      </c>
      <c r="G1254" s="15">
        <v>3</v>
      </c>
      <c r="H1254" s="15">
        <v>1.2999999999999999E-2</v>
      </c>
      <c r="I1254" s="15">
        <v>0.6</v>
      </c>
      <c r="J1254" s="15">
        <v>0.14000000000000001</v>
      </c>
      <c r="K1254" s="15">
        <v>0</v>
      </c>
      <c r="L1254" s="15"/>
      <c r="M1254" s="15"/>
    </row>
    <row r="1255" spans="1:13" x14ac:dyDescent="0.25">
      <c r="A1255" s="15" t="s">
        <v>3787</v>
      </c>
      <c r="B1255" s="15" t="s">
        <v>3788</v>
      </c>
      <c r="C1255" s="15" t="s">
        <v>3789</v>
      </c>
      <c r="D1255" s="15">
        <v>30380</v>
      </c>
      <c r="E1255" s="15">
        <v>15</v>
      </c>
      <c r="F1255" s="15">
        <v>3</v>
      </c>
      <c r="G1255" s="15">
        <v>3</v>
      </c>
      <c r="H1255" s="15">
        <v>0.41199999999999998</v>
      </c>
      <c r="I1255" s="15">
        <v>1.26</v>
      </c>
      <c r="J1255" s="15">
        <v>0.35</v>
      </c>
      <c r="K1255" s="15">
        <v>0</v>
      </c>
      <c r="L1255" s="15"/>
      <c r="M1255" s="15"/>
    </row>
    <row r="1256" spans="1:13" x14ac:dyDescent="0.25">
      <c r="A1256" s="15" t="s">
        <v>3790</v>
      </c>
      <c r="B1256" s="15" t="s">
        <v>3791</v>
      </c>
      <c r="C1256" s="15" t="s">
        <v>3792</v>
      </c>
      <c r="D1256" s="15">
        <v>79918</v>
      </c>
      <c r="E1256" s="15">
        <v>16</v>
      </c>
      <c r="F1256" s="15">
        <v>3</v>
      </c>
      <c r="G1256" s="15">
        <v>3</v>
      </c>
      <c r="H1256" s="15">
        <v>7.0999999999999994E-2</v>
      </c>
      <c r="I1256" s="15">
        <v>0.63</v>
      </c>
      <c r="J1256" s="15">
        <v>0.27</v>
      </c>
      <c r="K1256" s="15">
        <v>0</v>
      </c>
      <c r="L1256" s="15"/>
      <c r="M1256" s="15"/>
    </row>
    <row r="1257" spans="1:13" x14ac:dyDescent="0.25">
      <c r="A1257" s="15" t="s">
        <v>3793</v>
      </c>
      <c r="B1257" s="15" t="s">
        <v>3794</v>
      </c>
      <c r="C1257" s="15" t="s">
        <v>3795</v>
      </c>
      <c r="D1257" s="15">
        <v>17085</v>
      </c>
      <c r="E1257" s="15">
        <v>16</v>
      </c>
      <c r="F1257" s="15">
        <v>3</v>
      </c>
      <c r="G1257" s="15">
        <v>3</v>
      </c>
      <c r="H1257" s="15">
        <v>0.191</v>
      </c>
      <c r="I1257" s="15">
        <v>0.61</v>
      </c>
      <c r="J1257" s="15">
        <v>0.69</v>
      </c>
      <c r="K1257" s="15">
        <v>0</v>
      </c>
      <c r="L1257" s="15"/>
      <c r="M1257" s="15"/>
    </row>
    <row r="1258" spans="1:13" x14ac:dyDescent="0.25">
      <c r="A1258" s="15" t="s">
        <v>3796</v>
      </c>
      <c r="B1258" s="15" t="s">
        <v>3797</v>
      </c>
      <c r="C1258" s="15" t="s">
        <v>3798</v>
      </c>
      <c r="D1258" s="15">
        <v>25496</v>
      </c>
      <c r="E1258" s="15">
        <v>16</v>
      </c>
      <c r="F1258" s="15">
        <v>1</v>
      </c>
      <c r="G1258" s="15">
        <v>3</v>
      </c>
      <c r="H1258" s="15">
        <v>2.7E-2</v>
      </c>
      <c r="I1258" s="15">
        <v>0.93</v>
      </c>
      <c r="J1258" s="15">
        <v>0.35</v>
      </c>
      <c r="K1258" s="15">
        <v>0</v>
      </c>
      <c r="L1258" s="15"/>
      <c r="M1258" s="15"/>
    </row>
    <row r="1259" spans="1:13" x14ac:dyDescent="0.25">
      <c r="A1259" s="15" t="s">
        <v>3799</v>
      </c>
      <c r="B1259" s="15" t="s">
        <v>3800</v>
      </c>
      <c r="C1259" s="15" t="s">
        <v>3801</v>
      </c>
      <c r="D1259" s="15">
        <v>50547</v>
      </c>
      <c r="E1259" s="15">
        <v>16</v>
      </c>
      <c r="F1259" s="15">
        <v>3</v>
      </c>
      <c r="G1259" s="15">
        <v>3</v>
      </c>
      <c r="H1259" s="15">
        <v>0.185</v>
      </c>
      <c r="I1259" s="15">
        <v>1.23</v>
      </c>
      <c r="J1259" s="15">
        <v>0.34</v>
      </c>
      <c r="K1259" s="15">
        <v>0</v>
      </c>
      <c r="L1259" s="15"/>
      <c r="M1259" s="15"/>
    </row>
    <row r="1260" spans="1:13" x14ac:dyDescent="0.25">
      <c r="A1260" s="15" t="s">
        <v>3802</v>
      </c>
      <c r="B1260" s="15" t="s">
        <v>3803</v>
      </c>
      <c r="C1260" s="15" t="s">
        <v>3804</v>
      </c>
      <c r="D1260" s="15">
        <v>28190</v>
      </c>
      <c r="E1260" s="15">
        <v>16</v>
      </c>
      <c r="F1260" s="15">
        <v>0</v>
      </c>
      <c r="G1260" s="15">
        <v>2</v>
      </c>
      <c r="H1260" s="15">
        <v>1.2E-2</v>
      </c>
      <c r="I1260" s="15">
        <v>0.31</v>
      </c>
      <c r="J1260" s="15">
        <v>1.04</v>
      </c>
      <c r="K1260" s="15">
        <v>0</v>
      </c>
      <c r="L1260" s="15"/>
      <c r="M1260" s="15"/>
    </row>
    <row r="1261" spans="1:13" x14ac:dyDescent="0.25">
      <c r="A1261" s="15" t="s">
        <v>3805</v>
      </c>
      <c r="B1261" s="15" t="s">
        <v>3806</v>
      </c>
      <c r="C1261" s="15" t="s">
        <v>3807</v>
      </c>
      <c r="D1261" s="15">
        <v>60717</v>
      </c>
      <c r="E1261" s="15">
        <v>16</v>
      </c>
      <c r="F1261" s="15">
        <v>3</v>
      </c>
      <c r="G1261" s="15">
        <v>3</v>
      </c>
      <c r="H1261" s="15">
        <v>0.06</v>
      </c>
      <c r="I1261" s="15">
        <v>0.76</v>
      </c>
      <c r="J1261" s="15">
        <v>0.2</v>
      </c>
      <c r="K1261" s="15">
        <v>0</v>
      </c>
      <c r="L1261" s="15"/>
      <c r="M1261" s="15"/>
    </row>
    <row r="1262" spans="1:13" x14ac:dyDescent="0.25">
      <c r="A1262" s="15" t="s">
        <v>3808</v>
      </c>
      <c r="B1262" s="15" t="s">
        <v>3809</v>
      </c>
      <c r="C1262" s="15" t="s">
        <v>3810</v>
      </c>
      <c r="D1262" s="15">
        <v>132861</v>
      </c>
      <c r="E1262" s="15">
        <v>15</v>
      </c>
      <c r="F1262" s="15">
        <v>2</v>
      </c>
      <c r="G1262" s="15">
        <v>3</v>
      </c>
      <c r="H1262" s="15">
        <v>8.0000000000000002E-3</v>
      </c>
      <c r="I1262" s="15">
        <v>0.91</v>
      </c>
      <c r="J1262" s="15">
        <v>0.34</v>
      </c>
      <c r="K1262" s="15">
        <v>0</v>
      </c>
      <c r="L1262" s="15"/>
      <c r="M1262" s="15"/>
    </row>
    <row r="1263" spans="1:13" x14ac:dyDescent="0.25">
      <c r="A1263" s="15" t="s">
        <v>3811</v>
      </c>
      <c r="B1263" s="15" t="s">
        <v>3812</v>
      </c>
      <c r="C1263" s="15" t="s">
        <v>831</v>
      </c>
      <c r="D1263" s="15">
        <v>24488</v>
      </c>
      <c r="E1263" s="15">
        <v>16</v>
      </c>
      <c r="F1263" s="15">
        <v>3</v>
      </c>
      <c r="G1263" s="15">
        <v>3</v>
      </c>
      <c r="H1263" s="15">
        <v>0.187</v>
      </c>
      <c r="I1263" s="15">
        <v>0.82</v>
      </c>
      <c r="J1263" s="15">
        <v>0.26</v>
      </c>
      <c r="K1263" s="15">
        <v>0</v>
      </c>
      <c r="L1263" s="15"/>
      <c r="M1263" s="15"/>
    </row>
    <row r="1264" spans="1:13" x14ac:dyDescent="0.25">
      <c r="A1264" s="15" t="s">
        <v>3813</v>
      </c>
      <c r="B1264" s="15" t="s">
        <v>3814</v>
      </c>
      <c r="C1264" s="15" t="s">
        <v>3815</v>
      </c>
      <c r="D1264" s="15">
        <v>35650</v>
      </c>
      <c r="E1264" s="15">
        <v>15</v>
      </c>
      <c r="F1264" s="15">
        <v>1</v>
      </c>
      <c r="G1264" s="15">
        <v>2</v>
      </c>
      <c r="H1264" s="15">
        <v>1.4999999999999999E-2</v>
      </c>
      <c r="I1264" s="15">
        <v>1.18</v>
      </c>
      <c r="J1264" s="15">
        <v>0.26</v>
      </c>
      <c r="K1264" s="15">
        <v>0</v>
      </c>
      <c r="L1264" s="15"/>
      <c r="M1264" s="15"/>
    </row>
    <row r="1265" spans="1:13" x14ac:dyDescent="0.25">
      <c r="A1265" s="15" t="s">
        <v>3816</v>
      </c>
      <c r="B1265" s="15" t="s">
        <v>3817</v>
      </c>
      <c r="C1265" s="15" t="s">
        <v>3818</v>
      </c>
      <c r="D1265" s="15">
        <v>211855</v>
      </c>
      <c r="E1265" s="15">
        <v>15</v>
      </c>
      <c r="F1265" s="15">
        <v>3</v>
      </c>
      <c r="G1265" s="15">
        <v>3</v>
      </c>
      <c r="H1265" s="15">
        <v>0.08</v>
      </c>
      <c r="I1265" s="15">
        <v>1.1000000000000001</v>
      </c>
      <c r="J1265" s="15">
        <v>0.33</v>
      </c>
      <c r="K1265" s="15">
        <v>0</v>
      </c>
      <c r="L1265" s="15"/>
      <c r="M1265" s="15"/>
    </row>
    <row r="1266" spans="1:13" x14ac:dyDescent="0.25">
      <c r="A1266" s="15" t="s">
        <v>3819</v>
      </c>
      <c r="B1266" s="15" t="s">
        <v>3820</v>
      </c>
      <c r="C1266" s="15" t="s">
        <v>3821</v>
      </c>
      <c r="D1266" s="15">
        <v>38301</v>
      </c>
      <c r="E1266" s="15">
        <v>16</v>
      </c>
      <c r="F1266" s="15">
        <v>2</v>
      </c>
      <c r="G1266" s="15">
        <v>3</v>
      </c>
      <c r="H1266" s="15">
        <v>3.2000000000000001E-2</v>
      </c>
      <c r="I1266" s="15">
        <v>0.87</v>
      </c>
      <c r="J1266" s="15">
        <v>0.21</v>
      </c>
      <c r="K1266" s="15">
        <v>0</v>
      </c>
      <c r="L1266" s="15"/>
      <c r="M1266" s="15"/>
    </row>
    <row r="1267" spans="1:13" x14ac:dyDescent="0.25">
      <c r="A1267" s="15" t="s">
        <v>3822</v>
      </c>
      <c r="B1267" s="15" t="s">
        <v>3823</v>
      </c>
      <c r="C1267" s="15" t="s">
        <v>3824</v>
      </c>
      <c r="D1267" s="15">
        <v>43228</v>
      </c>
      <c r="E1267" s="15">
        <v>16</v>
      </c>
      <c r="F1267" s="15">
        <v>3</v>
      </c>
      <c r="G1267" s="15">
        <v>3</v>
      </c>
      <c r="H1267" s="15">
        <v>0.14299999999999999</v>
      </c>
      <c r="I1267" s="15">
        <v>0.95</v>
      </c>
      <c r="J1267" s="15">
        <v>0.35</v>
      </c>
      <c r="K1267" s="15">
        <v>0</v>
      </c>
      <c r="L1267" s="15"/>
      <c r="M1267" s="15"/>
    </row>
    <row r="1268" spans="1:13" x14ac:dyDescent="0.25">
      <c r="A1268" s="15" t="s">
        <v>3825</v>
      </c>
      <c r="B1268" s="15" t="s">
        <v>3826</v>
      </c>
      <c r="C1268" s="15" t="s">
        <v>3827</v>
      </c>
      <c r="D1268" s="15">
        <v>24186</v>
      </c>
      <c r="E1268" s="15">
        <v>16</v>
      </c>
      <c r="F1268" s="15">
        <v>3</v>
      </c>
      <c r="G1268" s="15">
        <v>3</v>
      </c>
      <c r="H1268" s="15">
        <v>8.5000000000000006E-2</v>
      </c>
      <c r="I1268" s="15">
        <v>0.79</v>
      </c>
      <c r="J1268" s="15">
        <v>0.23</v>
      </c>
      <c r="K1268" s="15">
        <v>0</v>
      </c>
      <c r="L1268" s="15"/>
      <c r="M1268" s="15"/>
    </row>
    <row r="1269" spans="1:13" x14ac:dyDescent="0.25">
      <c r="A1269" s="15" t="s">
        <v>3828</v>
      </c>
      <c r="B1269" s="15" t="s">
        <v>3829</v>
      </c>
      <c r="C1269" s="15" t="s">
        <v>3830</v>
      </c>
      <c r="D1269" s="15">
        <v>86247</v>
      </c>
      <c r="E1269" s="15">
        <v>16</v>
      </c>
      <c r="F1269" s="15">
        <v>1</v>
      </c>
      <c r="G1269" s="15">
        <v>2</v>
      </c>
      <c r="H1269" s="15">
        <v>7.0000000000000001E-3</v>
      </c>
      <c r="I1269" s="15">
        <v>0.71</v>
      </c>
      <c r="J1269" s="15">
        <v>7.0000000000000007E-2</v>
      </c>
      <c r="K1269" s="15">
        <v>0</v>
      </c>
      <c r="L1269" s="15"/>
      <c r="M1269" s="15"/>
    </row>
    <row r="1270" spans="1:13" x14ac:dyDescent="0.25">
      <c r="A1270" s="15" t="s">
        <v>3831</v>
      </c>
      <c r="B1270" s="15" t="s">
        <v>3832</v>
      </c>
      <c r="C1270" s="15" t="s">
        <v>1801</v>
      </c>
      <c r="D1270" s="15">
        <v>49379</v>
      </c>
      <c r="E1270" s="15">
        <v>16</v>
      </c>
      <c r="F1270" s="15">
        <v>3</v>
      </c>
      <c r="G1270" s="15">
        <v>3</v>
      </c>
      <c r="H1270" s="15">
        <v>0.12</v>
      </c>
      <c r="I1270" s="15">
        <v>1.02</v>
      </c>
      <c r="J1270" s="15">
        <v>0.13</v>
      </c>
      <c r="K1270" s="15">
        <v>0</v>
      </c>
      <c r="L1270" s="15"/>
      <c r="M1270" s="15"/>
    </row>
    <row r="1271" spans="1:13" x14ac:dyDescent="0.25">
      <c r="A1271" s="15" t="s">
        <v>3833</v>
      </c>
      <c r="B1271" s="15" t="s">
        <v>3834</v>
      </c>
      <c r="C1271" s="15" t="s">
        <v>3835</v>
      </c>
      <c r="D1271" s="15">
        <v>29913</v>
      </c>
      <c r="E1271" s="15">
        <v>16</v>
      </c>
      <c r="F1271" s="15">
        <v>3</v>
      </c>
      <c r="G1271" s="15">
        <v>3</v>
      </c>
      <c r="H1271" s="15">
        <v>0.221</v>
      </c>
      <c r="I1271" s="15">
        <v>0.7</v>
      </c>
      <c r="J1271" s="15">
        <v>0.06</v>
      </c>
      <c r="K1271" s="15">
        <v>0</v>
      </c>
      <c r="L1271" s="15"/>
      <c r="M1271" s="15"/>
    </row>
    <row r="1272" spans="1:13" x14ac:dyDescent="0.25">
      <c r="A1272" s="15" t="s">
        <v>3836</v>
      </c>
      <c r="B1272" s="15" t="s">
        <v>3837</v>
      </c>
      <c r="C1272" s="15" t="s">
        <v>3838</v>
      </c>
      <c r="D1272" s="15">
        <v>16490</v>
      </c>
      <c r="E1272" s="15">
        <v>16</v>
      </c>
      <c r="F1272" s="15">
        <v>3</v>
      </c>
      <c r="G1272" s="15">
        <v>3</v>
      </c>
      <c r="H1272" s="15">
        <v>0.14099999999999999</v>
      </c>
      <c r="I1272" s="15">
        <v>0.55000000000000004</v>
      </c>
      <c r="J1272" s="15">
        <v>0.65</v>
      </c>
      <c r="K1272" s="15">
        <v>0</v>
      </c>
      <c r="L1272" s="15"/>
      <c r="M1272" s="15"/>
    </row>
    <row r="1273" spans="1:13" x14ac:dyDescent="0.25">
      <c r="A1273" s="15" t="s">
        <v>3839</v>
      </c>
      <c r="B1273" s="15" t="s">
        <v>3840</v>
      </c>
      <c r="C1273" s="15" t="s">
        <v>3841</v>
      </c>
      <c r="D1273" s="15">
        <v>12231</v>
      </c>
      <c r="E1273" s="15">
        <v>16</v>
      </c>
      <c r="F1273" s="15">
        <v>2</v>
      </c>
      <c r="G1273" s="15">
        <v>2</v>
      </c>
      <c r="H1273" s="15">
        <v>7.1999999999999995E-2</v>
      </c>
      <c r="I1273" s="15">
        <v>0.83</v>
      </c>
      <c r="J1273" s="15">
        <v>0.06</v>
      </c>
      <c r="K1273" s="15">
        <v>0</v>
      </c>
      <c r="L1273" s="15"/>
      <c r="M1273" s="15"/>
    </row>
    <row r="1274" spans="1:13" x14ac:dyDescent="0.25">
      <c r="A1274" s="15" t="s">
        <v>3842</v>
      </c>
      <c r="B1274" s="15" t="s">
        <v>3843</v>
      </c>
      <c r="C1274" s="15" t="s">
        <v>3844</v>
      </c>
      <c r="D1274" s="15">
        <v>135399</v>
      </c>
      <c r="E1274" s="15">
        <v>16</v>
      </c>
      <c r="F1274" s="15">
        <v>3</v>
      </c>
      <c r="G1274" s="15">
        <v>3</v>
      </c>
      <c r="H1274" s="15">
        <v>4.1000000000000002E-2</v>
      </c>
      <c r="I1274" s="15">
        <v>1.06</v>
      </c>
      <c r="J1274" s="15">
        <v>0.18</v>
      </c>
      <c r="K1274" s="15">
        <v>0</v>
      </c>
      <c r="L1274" s="15"/>
      <c r="M1274" s="15"/>
    </row>
    <row r="1275" spans="1:13" x14ac:dyDescent="0.25">
      <c r="A1275" s="15" t="s">
        <v>3845</v>
      </c>
      <c r="B1275" s="15" t="s">
        <v>3846</v>
      </c>
      <c r="C1275" s="15" t="s">
        <v>3847</v>
      </c>
      <c r="D1275" s="15">
        <v>99309</v>
      </c>
      <c r="E1275" s="15">
        <v>16</v>
      </c>
      <c r="F1275" s="15">
        <v>1</v>
      </c>
      <c r="G1275" s="15">
        <v>3</v>
      </c>
      <c r="H1275" s="15">
        <v>7.0000000000000001E-3</v>
      </c>
      <c r="I1275" s="15">
        <v>0.52</v>
      </c>
      <c r="J1275" s="15">
        <v>0.03</v>
      </c>
      <c r="K1275" s="15">
        <v>0</v>
      </c>
      <c r="L1275" s="15"/>
      <c r="M1275" s="15"/>
    </row>
    <row r="1276" spans="1:13" x14ac:dyDescent="0.25">
      <c r="A1276" s="15" t="s">
        <v>3848</v>
      </c>
      <c r="B1276" s="15" t="s">
        <v>3849</v>
      </c>
      <c r="C1276" s="15" t="s">
        <v>3850</v>
      </c>
      <c r="D1276" s="15">
        <v>114229</v>
      </c>
      <c r="E1276" s="15">
        <v>15</v>
      </c>
      <c r="F1276" s="15">
        <v>2</v>
      </c>
      <c r="G1276" s="15">
        <v>2</v>
      </c>
      <c r="H1276" s="15">
        <v>8.0000000000000002E-3</v>
      </c>
      <c r="I1276" s="15">
        <v>0.53</v>
      </c>
      <c r="J1276" s="15">
        <v>0.19</v>
      </c>
      <c r="K1276" s="15">
        <v>0</v>
      </c>
      <c r="L1276" s="15"/>
      <c r="M1276" s="15"/>
    </row>
    <row r="1277" spans="1:13" x14ac:dyDescent="0.25">
      <c r="A1277" s="15" t="s">
        <v>3851</v>
      </c>
      <c r="B1277" s="15" t="s">
        <v>3852</v>
      </c>
      <c r="C1277" s="15" t="s">
        <v>3853</v>
      </c>
      <c r="D1277" s="15">
        <v>54979</v>
      </c>
      <c r="E1277" s="15">
        <v>16</v>
      </c>
      <c r="F1277" s="15">
        <v>3</v>
      </c>
      <c r="G1277" s="15">
        <v>3</v>
      </c>
      <c r="H1277" s="15">
        <v>4.7E-2</v>
      </c>
      <c r="I1277" s="15">
        <v>0.95</v>
      </c>
      <c r="J1277" s="15">
        <v>0.14000000000000001</v>
      </c>
      <c r="K1277" s="15">
        <v>0</v>
      </c>
      <c r="L1277" s="15"/>
      <c r="M1277" s="15"/>
    </row>
    <row r="1278" spans="1:13" x14ac:dyDescent="0.25">
      <c r="A1278" s="15" t="s">
        <v>3854</v>
      </c>
      <c r="B1278" s="15" t="s">
        <v>3855</v>
      </c>
      <c r="C1278" s="15" t="s">
        <v>3856</v>
      </c>
      <c r="D1278" s="15">
        <v>51685</v>
      </c>
      <c r="E1278" s="15">
        <v>16</v>
      </c>
      <c r="F1278" s="15">
        <v>3</v>
      </c>
      <c r="G1278" s="15">
        <v>3</v>
      </c>
      <c r="H1278" s="15">
        <v>5.8000000000000003E-2</v>
      </c>
      <c r="I1278" s="15">
        <v>0.93</v>
      </c>
      <c r="J1278" s="15">
        <v>0.12</v>
      </c>
      <c r="K1278" s="15">
        <v>0</v>
      </c>
      <c r="L1278" s="15"/>
      <c r="M1278" s="15"/>
    </row>
    <row r="1279" spans="1:13" x14ac:dyDescent="0.25">
      <c r="A1279" s="15" t="s">
        <v>3857</v>
      </c>
      <c r="B1279" s="15" t="s">
        <v>3858</v>
      </c>
      <c r="C1279" s="15" t="s">
        <v>3859</v>
      </c>
      <c r="D1279" s="15">
        <v>53344</v>
      </c>
      <c r="E1279" s="15">
        <v>16</v>
      </c>
      <c r="F1279" s="15">
        <v>3</v>
      </c>
      <c r="G1279" s="15">
        <v>3</v>
      </c>
      <c r="H1279" s="15">
        <v>0.214</v>
      </c>
      <c r="I1279" s="15">
        <v>0.87</v>
      </c>
      <c r="J1279" s="15">
        <v>0.05</v>
      </c>
      <c r="K1279" s="15">
        <v>0</v>
      </c>
      <c r="L1279" s="15"/>
      <c r="M1279" s="15"/>
    </row>
    <row r="1280" spans="1:13" x14ac:dyDescent="0.25">
      <c r="A1280" s="15" t="s">
        <v>3860</v>
      </c>
      <c r="B1280" s="15" t="s">
        <v>3861</v>
      </c>
      <c r="C1280" s="15" t="s">
        <v>3862</v>
      </c>
      <c r="D1280" s="15">
        <v>33784</v>
      </c>
      <c r="E1280" s="15">
        <v>16</v>
      </c>
      <c r="F1280" s="15">
        <v>3</v>
      </c>
      <c r="G1280" s="15">
        <v>3</v>
      </c>
      <c r="H1280" s="15">
        <v>0.04</v>
      </c>
      <c r="I1280" s="15">
        <v>0.84</v>
      </c>
      <c r="J1280" s="15">
        <v>0.15</v>
      </c>
      <c r="K1280" s="15">
        <v>0</v>
      </c>
      <c r="L1280" s="15"/>
      <c r="M1280" s="15"/>
    </row>
    <row r="1281" spans="1:13" x14ac:dyDescent="0.25">
      <c r="A1281" s="15" t="s">
        <v>3863</v>
      </c>
      <c r="B1281" s="15" t="s">
        <v>3864</v>
      </c>
      <c r="C1281" s="15" t="s">
        <v>3865</v>
      </c>
      <c r="D1281" s="15">
        <v>34100</v>
      </c>
      <c r="E1281" s="15">
        <v>16</v>
      </c>
      <c r="F1281" s="15">
        <v>3</v>
      </c>
      <c r="G1281" s="15">
        <v>3</v>
      </c>
      <c r="H1281" s="15">
        <v>5.0999999999999997E-2</v>
      </c>
      <c r="I1281" s="15">
        <v>0.7</v>
      </c>
      <c r="J1281" s="15">
        <v>0.05</v>
      </c>
      <c r="K1281" s="15">
        <v>0</v>
      </c>
      <c r="L1281" s="15"/>
      <c r="M1281" s="15"/>
    </row>
    <row r="1282" spans="1:13" x14ac:dyDescent="0.25">
      <c r="A1282" s="15" t="s">
        <v>3866</v>
      </c>
      <c r="B1282" s="15" t="s">
        <v>3867</v>
      </c>
      <c r="C1282" s="15" t="s">
        <v>3868</v>
      </c>
      <c r="D1282" s="15">
        <v>47205</v>
      </c>
      <c r="E1282" s="15">
        <v>16</v>
      </c>
      <c r="F1282" s="15">
        <v>2</v>
      </c>
      <c r="G1282" s="15">
        <v>2</v>
      </c>
      <c r="H1282" s="15">
        <v>0.22700000000000001</v>
      </c>
      <c r="I1282" s="15">
        <v>0.98</v>
      </c>
      <c r="J1282" s="15">
        <v>0.24</v>
      </c>
      <c r="K1282" s="15">
        <v>0</v>
      </c>
      <c r="L1282" s="15"/>
      <c r="M1282" s="15"/>
    </row>
    <row r="1283" spans="1:13" x14ac:dyDescent="0.25">
      <c r="A1283" s="15" t="s">
        <v>3869</v>
      </c>
      <c r="B1283" s="15" t="s">
        <v>3870</v>
      </c>
      <c r="C1283" s="15" t="s">
        <v>3871</v>
      </c>
      <c r="D1283" s="15">
        <v>15025</v>
      </c>
      <c r="E1283" s="15">
        <v>16</v>
      </c>
      <c r="F1283" s="15">
        <v>3</v>
      </c>
      <c r="G1283" s="15">
        <v>3</v>
      </c>
      <c r="H1283" s="15">
        <v>0.182</v>
      </c>
      <c r="I1283" s="15">
        <v>0.7</v>
      </c>
      <c r="J1283" s="15">
        <v>0.06</v>
      </c>
      <c r="K1283" s="15">
        <v>0</v>
      </c>
      <c r="L1283" s="15"/>
      <c r="M1283" s="15"/>
    </row>
    <row r="1284" spans="1:13" x14ac:dyDescent="0.25">
      <c r="A1284" s="15" t="s">
        <v>3872</v>
      </c>
      <c r="B1284" s="15" t="s">
        <v>3873</v>
      </c>
      <c r="C1284" s="15" t="s">
        <v>3874</v>
      </c>
      <c r="D1284" s="15">
        <v>13784</v>
      </c>
      <c r="E1284" s="15">
        <v>16</v>
      </c>
      <c r="F1284" s="15">
        <v>0</v>
      </c>
      <c r="G1284" s="15">
        <v>2</v>
      </c>
      <c r="H1284" s="15">
        <v>2.5999999999999999E-2</v>
      </c>
      <c r="I1284" s="15">
        <v>0.86</v>
      </c>
      <c r="J1284" s="15">
        <v>0.11</v>
      </c>
      <c r="K1284" s="15">
        <v>0</v>
      </c>
      <c r="L1284" s="15"/>
      <c r="M1284" s="15"/>
    </row>
    <row r="1285" spans="1:13" x14ac:dyDescent="0.25">
      <c r="A1285" s="15" t="s">
        <v>3875</v>
      </c>
      <c r="B1285" s="15" t="s">
        <v>3876</v>
      </c>
      <c r="C1285" s="15" t="s">
        <v>3877</v>
      </c>
      <c r="D1285" s="15">
        <v>24139</v>
      </c>
      <c r="E1285" s="15">
        <v>15</v>
      </c>
      <c r="F1285" s="15">
        <v>0</v>
      </c>
      <c r="G1285" s="15">
        <v>2</v>
      </c>
      <c r="H1285" s="15">
        <v>1.4E-2</v>
      </c>
      <c r="I1285" s="15">
        <v>0.68</v>
      </c>
      <c r="J1285" s="15">
        <v>0.04</v>
      </c>
      <c r="K1285" s="15">
        <v>0</v>
      </c>
      <c r="L1285" s="15"/>
      <c r="M1285" s="15"/>
    </row>
    <row r="1286" spans="1:13" x14ac:dyDescent="0.25">
      <c r="A1286" s="15" t="s">
        <v>3878</v>
      </c>
      <c r="B1286" s="15" t="s">
        <v>3879</v>
      </c>
      <c r="C1286" s="15" t="s">
        <v>3880</v>
      </c>
      <c r="D1286" s="15">
        <v>58870</v>
      </c>
      <c r="E1286" s="15">
        <v>16</v>
      </c>
      <c r="F1286" s="15">
        <v>3</v>
      </c>
      <c r="G1286" s="15">
        <v>3</v>
      </c>
      <c r="H1286" s="15">
        <v>2.4E-2</v>
      </c>
      <c r="I1286" s="15">
        <v>0.5</v>
      </c>
      <c r="J1286" s="15">
        <v>0.27</v>
      </c>
      <c r="K1286" s="15">
        <v>0</v>
      </c>
      <c r="L1286" s="15"/>
      <c r="M1286" s="15"/>
    </row>
    <row r="1287" spans="1:13" x14ac:dyDescent="0.25">
      <c r="A1287" s="15" t="s">
        <v>3881</v>
      </c>
      <c r="B1287" s="15" t="s">
        <v>3882</v>
      </c>
      <c r="C1287" s="15" t="s">
        <v>3883</v>
      </c>
      <c r="D1287" s="15">
        <v>52201</v>
      </c>
      <c r="E1287" s="15">
        <v>12</v>
      </c>
      <c r="F1287" s="15">
        <v>0</v>
      </c>
      <c r="G1287" s="15">
        <v>2</v>
      </c>
      <c r="H1287" s="15">
        <v>7.0000000000000001E-3</v>
      </c>
      <c r="I1287" s="15">
        <v>0.73</v>
      </c>
      <c r="J1287" s="15">
        <v>0.3</v>
      </c>
      <c r="K1287" s="15">
        <v>0</v>
      </c>
      <c r="L1287" s="15"/>
      <c r="M1287" s="15"/>
    </row>
    <row r="1288" spans="1:13" x14ac:dyDescent="0.25">
      <c r="A1288" s="15" t="s">
        <v>3884</v>
      </c>
      <c r="B1288" s="15" t="s">
        <v>3885</v>
      </c>
      <c r="C1288" s="15" t="s">
        <v>3886</v>
      </c>
      <c r="D1288" s="15">
        <v>74255</v>
      </c>
      <c r="E1288" s="15">
        <v>16</v>
      </c>
      <c r="F1288" s="15">
        <v>0</v>
      </c>
      <c r="G1288" s="15">
        <v>2</v>
      </c>
      <c r="H1288" s="15">
        <v>5.0000000000000001E-3</v>
      </c>
      <c r="I1288" s="15">
        <v>0.28000000000000003</v>
      </c>
      <c r="J1288" s="15">
        <v>0.66</v>
      </c>
      <c r="K1288" s="15">
        <v>0</v>
      </c>
      <c r="L1288" s="15"/>
      <c r="M1288" s="15"/>
    </row>
    <row r="1289" spans="1:13" x14ac:dyDescent="0.25">
      <c r="A1289" s="15" t="s">
        <v>3887</v>
      </c>
      <c r="B1289" s="15" t="s">
        <v>3888</v>
      </c>
      <c r="C1289" s="15" t="s">
        <v>3889</v>
      </c>
      <c r="D1289" s="15">
        <v>25696</v>
      </c>
      <c r="E1289" s="15">
        <v>15</v>
      </c>
      <c r="F1289" s="15">
        <v>0</v>
      </c>
      <c r="G1289" s="15">
        <v>3</v>
      </c>
      <c r="H1289" s="15">
        <v>2.1000000000000001E-2</v>
      </c>
      <c r="I1289" s="15">
        <v>0.73</v>
      </c>
      <c r="J1289" s="15">
        <v>0.31</v>
      </c>
      <c r="K1289" s="15">
        <v>0</v>
      </c>
      <c r="L1289" s="15"/>
      <c r="M1289" s="15"/>
    </row>
    <row r="1290" spans="1:13" x14ac:dyDescent="0.25">
      <c r="A1290" s="15" t="s">
        <v>3890</v>
      </c>
      <c r="B1290" s="15" t="s">
        <v>3891</v>
      </c>
      <c r="C1290" s="15" t="s">
        <v>2608</v>
      </c>
      <c r="D1290" s="15">
        <v>38882</v>
      </c>
      <c r="E1290" s="15">
        <v>14</v>
      </c>
      <c r="F1290" s="15">
        <v>2</v>
      </c>
      <c r="G1290" s="15">
        <v>2</v>
      </c>
      <c r="H1290" s="15">
        <v>1.7999999999999999E-2</v>
      </c>
      <c r="I1290" s="15">
        <v>0.53</v>
      </c>
      <c r="J1290" s="15">
        <v>0.02</v>
      </c>
      <c r="K1290" s="15">
        <v>0</v>
      </c>
      <c r="L1290" s="15"/>
      <c r="M1290" s="15"/>
    </row>
    <row r="1291" spans="1:13" x14ac:dyDescent="0.25">
      <c r="A1291" s="15" t="s">
        <v>3892</v>
      </c>
      <c r="B1291" s="15" t="s">
        <v>3893</v>
      </c>
      <c r="C1291" s="15" t="s">
        <v>3894</v>
      </c>
      <c r="D1291" s="15">
        <v>22304</v>
      </c>
      <c r="E1291" s="15">
        <v>16</v>
      </c>
      <c r="F1291" s="15">
        <v>3</v>
      </c>
      <c r="G1291" s="15">
        <v>3</v>
      </c>
      <c r="H1291" s="15">
        <v>7.1999999999999995E-2</v>
      </c>
      <c r="I1291" s="15">
        <v>0.96</v>
      </c>
      <c r="J1291" s="15">
        <v>0.2</v>
      </c>
      <c r="K1291" s="15">
        <v>0</v>
      </c>
      <c r="L1291" s="15"/>
      <c r="M1291" s="15"/>
    </row>
    <row r="1292" spans="1:13" x14ac:dyDescent="0.25">
      <c r="A1292" s="15" t="s">
        <v>3895</v>
      </c>
      <c r="B1292" s="15" t="s">
        <v>3896</v>
      </c>
      <c r="C1292" s="15" t="s">
        <v>3897</v>
      </c>
      <c r="D1292" s="15">
        <v>15493</v>
      </c>
      <c r="E1292" s="15">
        <v>16</v>
      </c>
      <c r="F1292" s="15">
        <v>2</v>
      </c>
      <c r="G1292" s="15">
        <v>3</v>
      </c>
      <c r="H1292" s="15">
        <v>6.0999999999999999E-2</v>
      </c>
      <c r="I1292" s="15">
        <v>0.53</v>
      </c>
      <c r="J1292" s="15">
        <v>0.25</v>
      </c>
      <c r="K1292" s="15">
        <v>0</v>
      </c>
      <c r="L1292" s="15"/>
      <c r="M1292" s="15"/>
    </row>
    <row r="1293" spans="1:13" x14ac:dyDescent="0.25">
      <c r="A1293" s="15" t="s">
        <v>3898</v>
      </c>
      <c r="B1293" s="15" t="s">
        <v>3899</v>
      </c>
      <c r="C1293" s="15" t="s">
        <v>3900</v>
      </c>
      <c r="D1293" s="15">
        <v>68346</v>
      </c>
      <c r="E1293" s="15">
        <v>16</v>
      </c>
      <c r="F1293" s="15">
        <v>3</v>
      </c>
      <c r="G1293" s="15">
        <v>3</v>
      </c>
      <c r="H1293" s="15">
        <v>3.4000000000000002E-2</v>
      </c>
      <c r="I1293" s="15">
        <v>0.83</v>
      </c>
      <c r="J1293" s="15">
        <v>0.14000000000000001</v>
      </c>
      <c r="K1293" s="15">
        <v>0</v>
      </c>
      <c r="L1293" s="15"/>
      <c r="M1293" s="15"/>
    </row>
    <row r="1294" spans="1:13" x14ac:dyDescent="0.25">
      <c r="A1294" s="15" t="s">
        <v>3901</v>
      </c>
      <c r="B1294" s="15" t="s">
        <v>3902</v>
      </c>
      <c r="C1294" s="15" t="s">
        <v>3903</v>
      </c>
      <c r="D1294" s="15">
        <v>51598</v>
      </c>
      <c r="E1294" s="15">
        <v>16</v>
      </c>
      <c r="F1294" s="15">
        <v>3</v>
      </c>
      <c r="G1294" s="15">
        <v>3</v>
      </c>
      <c r="H1294" s="15">
        <v>6.4000000000000001E-2</v>
      </c>
      <c r="I1294" s="15">
        <v>0.75</v>
      </c>
      <c r="J1294" s="15">
        <v>0.04</v>
      </c>
      <c r="K1294" s="15">
        <v>0</v>
      </c>
      <c r="L1294" s="15"/>
      <c r="M1294" s="15"/>
    </row>
    <row r="1295" spans="1:13" x14ac:dyDescent="0.25">
      <c r="A1295" s="15" t="s">
        <v>3904</v>
      </c>
      <c r="B1295" s="15" t="s">
        <v>3905</v>
      </c>
      <c r="C1295" s="15" t="s">
        <v>3906</v>
      </c>
      <c r="D1295" s="15">
        <v>152273</v>
      </c>
      <c r="E1295" s="15">
        <v>16</v>
      </c>
      <c r="F1295" s="15">
        <v>3</v>
      </c>
      <c r="G1295" s="15">
        <v>3</v>
      </c>
      <c r="H1295" s="15">
        <v>1.6E-2</v>
      </c>
      <c r="I1295" s="15">
        <v>0.88</v>
      </c>
      <c r="J1295" s="15">
        <v>0.12</v>
      </c>
      <c r="K1295" s="15">
        <v>0</v>
      </c>
      <c r="L1295" s="15"/>
      <c r="M1295" s="15"/>
    </row>
    <row r="1296" spans="1:13" x14ac:dyDescent="0.25">
      <c r="A1296" s="15" t="s">
        <v>3907</v>
      </c>
      <c r="B1296" s="15" t="s">
        <v>3908</v>
      </c>
      <c r="C1296" s="15" t="s">
        <v>3909</v>
      </c>
      <c r="D1296" s="15">
        <v>11997</v>
      </c>
      <c r="E1296" s="15">
        <v>15</v>
      </c>
      <c r="F1296" s="15">
        <v>1</v>
      </c>
      <c r="G1296" s="15">
        <v>2</v>
      </c>
      <c r="H1296" s="15">
        <v>4.3999999999999997E-2</v>
      </c>
      <c r="I1296" s="15">
        <v>1.03</v>
      </c>
      <c r="J1296" s="15">
        <v>0.16</v>
      </c>
      <c r="K1296" s="15">
        <v>0</v>
      </c>
      <c r="L1296" s="15"/>
      <c r="M1296" s="15"/>
    </row>
    <row r="1297" spans="1:13" x14ac:dyDescent="0.25">
      <c r="A1297" s="15" t="s">
        <v>3910</v>
      </c>
      <c r="B1297" s="15" t="s">
        <v>3911</v>
      </c>
      <c r="C1297" s="15" t="s">
        <v>3912</v>
      </c>
      <c r="D1297" s="15">
        <v>58525</v>
      </c>
      <c r="E1297" s="15">
        <v>15</v>
      </c>
      <c r="F1297" s="15">
        <v>1</v>
      </c>
      <c r="G1297" s="15">
        <v>3</v>
      </c>
      <c r="H1297" s="15">
        <v>1.2E-2</v>
      </c>
      <c r="I1297" s="15">
        <v>0.74</v>
      </c>
      <c r="J1297" s="15">
        <v>0.25</v>
      </c>
      <c r="K1297" s="15">
        <v>0</v>
      </c>
      <c r="L1297" s="15"/>
      <c r="M1297" s="15"/>
    </row>
    <row r="1298" spans="1:13" x14ac:dyDescent="0.25">
      <c r="A1298" s="15" t="s">
        <v>3913</v>
      </c>
      <c r="B1298" s="15" t="s">
        <v>3914</v>
      </c>
      <c r="C1298" s="15" t="s">
        <v>3915</v>
      </c>
      <c r="D1298" s="15">
        <v>94146</v>
      </c>
      <c r="E1298" s="15">
        <v>16</v>
      </c>
      <c r="F1298" s="15">
        <v>3</v>
      </c>
      <c r="G1298" s="15">
        <v>3</v>
      </c>
      <c r="H1298" s="15">
        <v>2.1000000000000001E-2</v>
      </c>
      <c r="I1298" s="15">
        <v>0.72</v>
      </c>
      <c r="J1298" s="15">
        <v>0.18</v>
      </c>
      <c r="K1298" s="15">
        <v>0</v>
      </c>
      <c r="L1298" s="15"/>
      <c r="M1298" s="15"/>
    </row>
    <row r="1299" spans="1:13" x14ac:dyDescent="0.25">
      <c r="A1299" s="15" t="s">
        <v>3916</v>
      </c>
      <c r="B1299" s="15" t="s">
        <v>3917</v>
      </c>
      <c r="C1299" s="15" t="s">
        <v>3918</v>
      </c>
      <c r="D1299" s="15">
        <v>44254</v>
      </c>
      <c r="E1299" s="15">
        <v>16</v>
      </c>
      <c r="F1299" s="15">
        <v>1</v>
      </c>
      <c r="G1299" s="15">
        <v>3</v>
      </c>
      <c r="H1299" s="15">
        <v>1.6E-2</v>
      </c>
      <c r="I1299" s="15">
        <v>0.53</v>
      </c>
      <c r="J1299" s="15">
        <v>0.04</v>
      </c>
      <c r="K1299" s="15">
        <v>0</v>
      </c>
      <c r="L1299" s="15"/>
      <c r="M1299" s="15"/>
    </row>
    <row r="1300" spans="1:13" x14ac:dyDescent="0.25">
      <c r="A1300" s="15" t="s">
        <v>3919</v>
      </c>
      <c r="B1300" s="15" t="s">
        <v>3920</v>
      </c>
      <c r="C1300" s="15" t="s">
        <v>3921</v>
      </c>
      <c r="D1300" s="15">
        <v>53812</v>
      </c>
      <c r="E1300" s="15">
        <v>16</v>
      </c>
      <c r="F1300" s="15">
        <v>3</v>
      </c>
      <c r="G1300" s="15">
        <v>3</v>
      </c>
      <c r="H1300" s="15">
        <v>5.5E-2</v>
      </c>
      <c r="I1300" s="15">
        <v>1.01</v>
      </c>
      <c r="J1300" s="15">
        <v>0.26</v>
      </c>
      <c r="K1300" s="15">
        <v>0</v>
      </c>
      <c r="L1300" s="15"/>
      <c r="M1300" s="15"/>
    </row>
    <row r="1301" spans="1:13" x14ac:dyDescent="0.25">
      <c r="A1301" s="15" t="s">
        <v>3922</v>
      </c>
      <c r="B1301" s="15" t="s">
        <v>3923</v>
      </c>
      <c r="C1301" s="15" t="s">
        <v>3924</v>
      </c>
      <c r="D1301" s="15">
        <v>72341</v>
      </c>
      <c r="E1301" s="15">
        <v>15</v>
      </c>
      <c r="F1301" s="15">
        <v>0</v>
      </c>
      <c r="G1301" s="15">
        <v>2</v>
      </c>
      <c r="H1301" s="15">
        <v>5.0000000000000001E-3</v>
      </c>
      <c r="I1301" s="15">
        <v>0.68</v>
      </c>
      <c r="J1301" s="15">
        <v>0.02</v>
      </c>
      <c r="K1301" s="15">
        <v>0</v>
      </c>
      <c r="L1301" s="15"/>
      <c r="M1301" s="15"/>
    </row>
    <row r="1302" spans="1:13" x14ac:dyDescent="0.25">
      <c r="A1302" s="15" t="s">
        <v>3925</v>
      </c>
      <c r="B1302" s="15" t="s">
        <v>3926</v>
      </c>
      <c r="C1302" s="15" t="s">
        <v>3927</v>
      </c>
      <c r="D1302" s="15">
        <v>10969</v>
      </c>
      <c r="E1302" s="15">
        <v>16</v>
      </c>
      <c r="F1302" s="15">
        <v>0</v>
      </c>
      <c r="G1302" s="15">
        <v>3</v>
      </c>
      <c r="H1302" s="15">
        <v>4.8000000000000001E-2</v>
      </c>
      <c r="I1302" s="15">
        <v>0.76</v>
      </c>
      <c r="J1302" s="15">
        <v>0.57999999999999996</v>
      </c>
      <c r="K1302" s="15">
        <v>0</v>
      </c>
      <c r="L1302" s="15"/>
      <c r="M1302" s="15"/>
    </row>
    <row r="1303" spans="1:13" x14ac:dyDescent="0.25">
      <c r="A1303" s="15" t="s">
        <v>3928</v>
      </c>
      <c r="B1303" s="15" t="s">
        <v>3929</v>
      </c>
      <c r="C1303" s="15" t="s">
        <v>3930</v>
      </c>
      <c r="D1303" s="15">
        <v>64153</v>
      </c>
      <c r="E1303" s="15">
        <v>16</v>
      </c>
      <c r="F1303" s="15">
        <v>3</v>
      </c>
      <c r="G1303" s="15">
        <v>3</v>
      </c>
      <c r="H1303" s="15">
        <v>1.9E-2</v>
      </c>
      <c r="I1303" s="15">
        <v>0.65</v>
      </c>
      <c r="J1303" s="15">
        <v>0.2</v>
      </c>
      <c r="K1303" s="15">
        <v>0</v>
      </c>
      <c r="L1303" s="15"/>
      <c r="M1303" s="15"/>
    </row>
    <row r="1304" spans="1:13" x14ac:dyDescent="0.25">
      <c r="A1304" s="15" t="s">
        <v>3931</v>
      </c>
      <c r="B1304" s="15" t="s">
        <v>3932</v>
      </c>
      <c r="C1304" s="15" t="s">
        <v>3933</v>
      </c>
      <c r="D1304" s="15">
        <v>108413</v>
      </c>
      <c r="E1304" s="15">
        <v>16</v>
      </c>
      <c r="F1304" s="15">
        <v>3</v>
      </c>
      <c r="G1304" s="15">
        <v>3</v>
      </c>
      <c r="H1304" s="15">
        <v>0.04</v>
      </c>
      <c r="I1304" s="15">
        <v>0.95</v>
      </c>
      <c r="J1304" s="15">
        <v>0.16</v>
      </c>
      <c r="K1304" s="15">
        <v>0</v>
      </c>
      <c r="L1304" s="15"/>
      <c r="M1304" s="15"/>
    </row>
    <row r="1305" spans="1:13" x14ac:dyDescent="0.25">
      <c r="A1305" s="15" t="s">
        <v>3934</v>
      </c>
      <c r="B1305" s="15" t="s">
        <v>3935</v>
      </c>
      <c r="C1305" s="15" t="s">
        <v>3936</v>
      </c>
      <c r="D1305" s="15">
        <v>44944</v>
      </c>
      <c r="E1305" s="15">
        <v>14</v>
      </c>
      <c r="F1305" s="15">
        <v>0</v>
      </c>
      <c r="G1305" s="15">
        <v>2</v>
      </c>
      <c r="H1305" s="15">
        <v>8.0000000000000002E-3</v>
      </c>
      <c r="I1305" s="15">
        <v>0.82</v>
      </c>
      <c r="J1305" s="15">
        <v>0.09</v>
      </c>
      <c r="K1305" s="15">
        <v>0</v>
      </c>
      <c r="L1305" s="15"/>
      <c r="M1305" s="15"/>
    </row>
    <row r="1306" spans="1:13" x14ac:dyDescent="0.25">
      <c r="A1306" s="15" t="s">
        <v>3937</v>
      </c>
      <c r="B1306" s="15" t="s">
        <v>3938</v>
      </c>
      <c r="C1306" s="15" t="s">
        <v>3939</v>
      </c>
      <c r="D1306" s="15">
        <v>93946</v>
      </c>
      <c r="E1306" s="15">
        <v>12</v>
      </c>
      <c r="F1306" s="15">
        <v>2</v>
      </c>
      <c r="G1306" s="15">
        <v>3</v>
      </c>
      <c r="H1306" s="15">
        <v>8.9999999999999993E-3</v>
      </c>
      <c r="I1306" s="15">
        <v>0.66</v>
      </c>
      <c r="J1306" s="15">
        <v>0.41</v>
      </c>
      <c r="K1306" s="15">
        <v>0</v>
      </c>
      <c r="L1306" s="15"/>
      <c r="M1306" s="15"/>
    </row>
    <row r="1307" spans="1:13" x14ac:dyDescent="0.25">
      <c r="A1307" s="15" t="s">
        <v>3940</v>
      </c>
      <c r="B1307" s="15" t="s">
        <v>3941</v>
      </c>
      <c r="C1307" s="15" t="s">
        <v>3942</v>
      </c>
      <c r="D1307" s="15">
        <v>27605</v>
      </c>
      <c r="E1307" s="15">
        <v>16</v>
      </c>
      <c r="F1307" s="15">
        <v>3</v>
      </c>
      <c r="G1307" s="15">
        <v>3</v>
      </c>
      <c r="H1307" s="15">
        <v>0.115</v>
      </c>
      <c r="I1307" s="15">
        <v>0.9</v>
      </c>
      <c r="J1307" s="15">
        <v>0.1</v>
      </c>
      <c r="K1307" s="15">
        <v>0</v>
      </c>
      <c r="L1307" s="15"/>
      <c r="M1307" s="15"/>
    </row>
    <row r="1308" spans="1:13" x14ac:dyDescent="0.25">
      <c r="A1308" s="15" t="s">
        <v>3943</v>
      </c>
      <c r="B1308" s="15" t="s">
        <v>3944</v>
      </c>
      <c r="C1308" s="15" t="s">
        <v>3945</v>
      </c>
      <c r="D1308" s="15">
        <v>44992</v>
      </c>
      <c r="E1308" s="15">
        <v>16</v>
      </c>
      <c r="F1308" s="15">
        <v>3</v>
      </c>
      <c r="G1308" s="15">
        <v>3</v>
      </c>
      <c r="H1308" s="15">
        <v>4.5999999999999999E-2</v>
      </c>
      <c r="I1308" s="15">
        <v>0.71</v>
      </c>
      <c r="J1308" s="15">
        <v>0.13</v>
      </c>
      <c r="K1308" s="15">
        <v>0</v>
      </c>
      <c r="L1308" s="15"/>
      <c r="M1308" s="15"/>
    </row>
    <row r="1309" spans="1:13" x14ac:dyDescent="0.25">
      <c r="A1309" s="15" t="s">
        <v>3946</v>
      </c>
      <c r="B1309" s="15" t="s">
        <v>3947</v>
      </c>
      <c r="C1309" s="15" t="s">
        <v>3948</v>
      </c>
      <c r="D1309" s="15">
        <v>115159</v>
      </c>
      <c r="E1309" s="15">
        <v>13</v>
      </c>
      <c r="F1309" s="15">
        <v>0</v>
      </c>
      <c r="G1309" s="15">
        <v>2</v>
      </c>
      <c r="H1309" s="15">
        <v>3.0000000000000001E-3</v>
      </c>
      <c r="I1309" s="15">
        <v>0.74</v>
      </c>
      <c r="J1309" s="15">
        <v>0.22</v>
      </c>
      <c r="K1309" s="15">
        <v>0</v>
      </c>
      <c r="L1309" s="15"/>
      <c r="M1309" s="15"/>
    </row>
    <row r="1310" spans="1:13" x14ac:dyDescent="0.25">
      <c r="A1310" s="15" t="s">
        <v>3949</v>
      </c>
      <c r="B1310" s="15" t="s">
        <v>3950</v>
      </c>
      <c r="C1310" s="15" t="s">
        <v>3951</v>
      </c>
      <c r="D1310" s="15">
        <v>57740</v>
      </c>
      <c r="E1310" s="15">
        <v>16</v>
      </c>
      <c r="F1310" s="15">
        <v>2</v>
      </c>
      <c r="G1310" s="15">
        <v>2</v>
      </c>
      <c r="H1310" s="15">
        <v>1.2E-2</v>
      </c>
      <c r="I1310" s="15">
        <v>0.49</v>
      </c>
      <c r="J1310" s="15">
        <v>0.41</v>
      </c>
      <c r="K1310" s="15">
        <v>0</v>
      </c>
      <c r="L1310" s="15"/>
      <c r="M1310" s="15"/>
    </row>
    <row r="1311" spans="1:13" x14ac:dyDescent="0.25">
      <c r="A1311" s="15" t="s">
        <v>3952</v>
      </c>
      <c r="B1311" s="15" t="s">
        <v>3953</v>
      </c>
      <c r="C1311" s="15" t="s">
        <v>3954</v>
      </c>
      <c r="D1311" s="15">
        <v>62878</v>
      </c>
      <c r="E1311" s="15">
        <v>16</v>
      </c>
      <c r="F1311" s="15">
        <v>3</v>
      </c>
      <c r="G1311" s="15">
        <v>3</v>
      </c>
      <c r="H1311" s="15">
        <v>6.6000000000000003E-2</v>
      </c>
      <c r="I1311" s="15">
        <v>1.1100000000000001</v>
      </c>
      <c r="J1311" s="15">
        <v>0.26</v>
      </c>
      <c r="K1311" s="15">
        <v>0</v>
      </c>
      <c r="L1311" s="15"/>
      <c r="M1311" s="15"/>
    </row>
    <row r="1312" spans="1:13" x14ac:dyDescent="0.25">
      <c r="A1312" s="15" t="s">
        <v>3955</v>
      </c>
      <c r="B1312" s="15" t="s">
        <v>3956</v>
      </c>
      <c r="C1312" s="15" t="s">
        <v>3957</v>
      </c>
      <c r="D1312" s="15">
        <v>25136</v>
      </c>
      <c r="E1312" s="15">
        <v>16</v>
      </c>
      <c r="F1312" s="15">
        <v>3</v>
      </c>
      <c r="G1312" s="15">
        <v>3</v>
      </c>
      <c r="H1312" s="15">
        <v>7.5999999999999998E-2</v>
      </c>
      <c r="I1312" s="15">
        <v>1.08</v>
      </c>
      <c r="J1312" s="15">
        <v>0.28000000000000003</v>
      </c>
      <c r="K1312" s="15">
        <v>0</v>
      </c>
      <c r="L1312" s="15"/>
      <c r="M1312" s="15"/>
    </row>
    <row r="1313" spans="1:13" x14ac:dyDescent="0.25">
      <c r="A1313" s="15" t="s">
        <v>3958</v>
      </c>
      <c r="B1313" s="15" t="s">
        <v>3959</v>
      </c>
      <c r="C1313" s="15" t="s">
        <v>3960</v>
      </c>
      <c r="D1313" s="15">
        <v>28350</v>
      </c>
      <c r="E1313" s="15">
        <v>16</v>
      </c>
      <c r="F1313" s="15">
        <v>3</v>
      </c>
      <c r="G1313" s="15">
        <v>3</v>
      </c>
      <c r="H1313" s="15">
        <v>0.17899999999999999</v>
      </c>
      <c r="I1313" s="15">
        <v>1</v>
      </c>
      <c r="J1313" s="15">
        <v>0.28000000000000003</v>
      </c>
      <c r="K1313" s="15">
        <v>0</v>
      </c>
      <c r="L1313" s="15"/>
      <c r="M1313" s="15"/>
    </row>
    <row r="1314" spans="1:13" x14ac:dyDescent="0.25">
      <c r="A1314" s="15" t="s">
        <v>3961</v>
      </c>
      <c r="B1314" s="15" t="s">
        <v>3962</v>
      </c>
      <c r="C1314" s="15" t="s">
        <v>3963</v>
      </c>
      <c r="D1314" s="15">
        <v>57946</v>
      </c>
      <c r="E1314" s="15">
        <v>16</v>
      </c>
      <c r="F1314" s="15">
        <v>3</v>
      </c>
      <c r="G1314" s="15">
        <v>3</v>
      </c>
      <c r="H1314" s="15">
        <v>5.0999999999999997E-2</v>
      </c>
      <c r="I1314" s="15">
        <v>1.05</v>
      </c>
      <c r="J1314" s="15">
        <v>0.28000000000000003</v>
      </c>
      <c r="K1314" s="15">
        <v>0</v>
      </c>
      <c r="L1314" s="15"/>
      <c r="M1314" s="15"/>
    </row>
    <row r="1315" spans="1:13" x14ac:dyDescent="0.25">
      <c r="A1315" s="15" t="s">
        <v>3964</v>
      </c>
      <c r="B1315" s="15" t="s">
        <v>3965</v>
      </c>
      <c r="C1315" s="15" t="s">
        <v>3966</v>
      </c>
      <c r="D1315" s="15">
        <v>66170</v>
      </c>
      <c r="E1315" s="15">
        <v>16</v>
      </c>
      <c r="F1315" s="15">
        <v>3</v>
      </c>
      <c r="G1315" s="15">
        <v>3</v>
      </c>
      <c r="H1315" s="15">
        <v>5.5E-2</v>
      </c>
      <c r="I1315" s="15">
        <v>1.1000000000000001</v>
      </c>
      <c r="J1315" s="15">
        <v>0.34</v>
      </c>
      <c r="K1315" s="15">
        <v>0</v>
      </c>
      <c r="L1315" s="15"/>
      <c r="M1315" s="15"/>
    </row>
    <row r="1316" spans="1:13" x14ac:dyDescent="0.25">
      <c r="A1316" s="15" t="s">
        <v>3967</v>
      </c>
      <c r="B1316" s="15" t="s">
        <v>3968</v>
      </c>
      <c r="C1316" s="15" t="s">
        <v>3969</v>
      </c>
      <c r="D1316" s="15">
        <v>63286</v>
      </c>
      <c r="E1316" s="15">
        <v>16</v>
      </c>
      <c r="F1316" s="15">
        <v>3</v>
      </c>
      <c r="G1316" s="15">
        <v>3</v>
      </c>
      <c r="H1316" s="15">
        <v>7.6999999999999999E-2</v>
      </c>
      <c r="I1316" s="15">
        <v>0.94</v>
      </c>
      <c r="J1316" s="15">
        <v>0.06</v>
      </c>
      <c r="K1316" s="15">
        <v>0</v>
      </c>
      <c r="L1316" s="15"/>
      <c r="M1316" s="15"/>
    </row>
    <row r="1317" spans="1:13" x14ac:dyDescent="0.25">
      <c r="A1317" s="15" t="s">
        <v>3970</v>
      </c>
      <c r="B1317" s="15" t="s">
        <v>3971</v>
      </c>
      <c r="C1317" s="15" t="s">
        <v>3972</v>
      </c>
      <c r="D1317" s="15">
        <v>98429</v>
      </c>
      <c r="E1317" s="15">
        <v>16</v>
      </c>
      <c r="F1317" s="15">
        <v>3</v>
      </c>
      <c r="G1317" s="15">
        <v>3</v>
      </c>
      <c r="H1317" s="15">
        <v>7.5999999999999998E-2</v>
      </c>
      <c r="I1317" s="15">
        <v>1.07</v>
      </c>
      <c r="J1317" s="15">
        <v>0.22</v>
      </c>
      <c r="K1317" s="15">
        <v>0</v>
      </c>
      <c r="L1317" s="15"/>
      <c r="M1317" s="15"/>
    </row>
    <row r="1318" spans="1:13" x14ac:dyDescent="0.25">
      <c r="A1318" s="15" t="s">
        <v>3973</v>
      </c>
      <c r="B1318" s="15" t="s">
        <v>3974</v>
      </c>
      <c r="C1318" s="15" t="s">
        <v>3975</v>
      </c>
      <c r="D1318" s="15">
        <v>18366</v>
      </c>
      <c r="E1318" s="15">
        <v>16</v>
      </c>
      <c r="F1318" s="15">
        <v>3</v>
      </c>
      <c r="G1318" s="15">
        <v>3</v>
      </c>
      <c r="H1318" s="15">
        <v>0.112</v>
      </c>
      <c r="I1318" s="15">
        <v>0.92</v>
      </c>
      <c r="J1318" s="15">
        <v>0.16</v>
      </c>
      <c r="K1318" s="15">
        <v>0</v>
      </c>
      <c r="L1318" s="15"/>
      <c r="M1318" s="15"/>
    </row>
    <row r="1319" spans="1:13" x14ac:dyDescent="0.25">
      <c r="A1319" s="15" t="s">
        <v>3976</v>
      </c>
      <c r="B1319" s="15" t="s">
        <v>3977</v>
      </c>
      <c r="C1319" s="15" t="s">
        <v>3978</v>
      </c>
      <c r="D1319" s="15">
        <v>39602</v>
      </c>
      <c r="E1319" s="15">
        <v>16</v>
      </c>
      <c r="F1319" s="15">
        <v>3</v>
      </c>
      <c r="G1319" s="15">
        <v>3</v>
      </c>
      <c r="H1319" s="15">
        <v>6.0999999999999999E-2</v>
      </c>
      <c r="I1319" s="15">
        <v>1.05</v>
      </c>
      <c r="J1319" s="15">
        <v>0.23</v>
      </c>
      <c r="K1319" s="15">
        <v>0</v>
      </c>
      <c r="L1319" s="15"/>
      <c r="M1319" s="15"/>
    </row>
    <row r="1320" spans="1:13" x14ac:dyDescent="0.25">
      <c r="A1320" s="15" t="s">
        <v>3979</v>
      </c>
      <c r="B1320" s="15" t="s">
        <v>3980</v>
      </c>
      <c r="C1320" s="15" t="s">
        <v>3981</v>
      </c>
      <c r="D1320" s="15">
        <v>47329</v>
      </c>
      <c r="E1320" s="15">
        <v>16</v>
      </c>
      <c r="F1320" s="15">
        <v>3</v>
      </c>
      <c r="G1320" s="15">
        <v>3</v>
      </c>
      <c r="H1320" s="15">
        <v>5.8999999999999997E-2</v>
      </c>
      <c r="I1320" s="15">
        <v>0.83</v>
      </c>
      <c r="J1320" s="15">
        <v>0.03</v>
      </c>
      <c r="K1320" s="15">
        <v>0</v>
      </c>
      <c r="L1320" s="15"/>
      <c r="M1320" s="15"/>
    </row>
    <row r="1321" spans="1:13" x14ac:dyDescent="0.25">
      <c r="A1321" s="15" t="s">
        <v>3982</v>
      </c>
      <c r="B1321" s="15" t="s">
        <v>3983</v>
      </c>
      <c r="C1321" s="15" t="s">
        <v>3984</v>
      </c>
      <c r="D1321" s="15">
        <v>98090</v>
      </c>
      <c r="E1321" s="15">
        <v>16</v>
      </c>
      <c r="F1321" s="15">
        <v>3</v>
      </c>
      <c r="G1321" s="15">
        <v>3</v>
      </c>
      <c r="H1321" s="15">
        <v>9.0999999999999998E-2</v>
      </c>
      <c r="I1321" s="15">
        <v>1.05</v>
      </c>
      <c r="J1321" s="15">
        <v>0.2</v>
      </c>
      <c r="K1321" s="15">
        <v>0</v>
      </c>
      <c r="L1321" s="15"/>
      <c r="M1321" s="15"/>
    </row>
    <row r="1322" spans="1:13" x14ac:dyDescent="0.25">
      <c r="A1322" s="15" t="s">
        <v>3985</v>
      </c>
      <c r="B1322" s="15" t="s">
        <v>3986</v>
      </c>
      <c r="C1322" s="15" t="s">
        <v>3987</v>
      </c>
      <c r="D1322" s="15">
        <v>27931</v>
      </c>
      <c r="E1322" s="15">
        <v>15</v>
      </c>
      <c r="F1322" s="15">
        <v>2</v>
      </c>
      <c r="G1322" s="15">
        <v>2</v>
      </c>
      <c r="H1322" s="15">
        <v>0.05</v>
      </c>
      <c r="I1322" s="15">
        <v>0.56000000000000005</v>
      </c>
      <c r="J1322" s="15">
        <v>0.02</v>
      </c>
      <c r="K1322" s="15">
        <v>0</v>
      </c>
      <c r="L1322" s="15"/>
      <c r="M1322" s="15"/>
    </row>
    <row r="1323" spans="1:13" x14ac:dyDescent="0.25">
      <c r="A1323" s="15" t="s">
        <v>3988</v>
      </c>
      <c r="B1323" s="15" t="s">
        <v>3989</v>
      </c>
      <c r="C1323" s="15" t="s">
        <v>3990</v>
      </c>
      <c r="D1323" s="15">
        <v>73359</v>
      </c>
      <c r="E1323" s="15">
        <v>16</v>
      </c>
      <c r="F1323" s="15">
        <v>3</v>
      </c>
      <c r="G1323" s="15">
        <v>3</v>
      </c>
      <c r="H1323" s="15">
        <v>0.107</v>
      </c>
      <c r="I1323" s="15">
        <v>1.05</v>
      </c>
      <c r="J1323" s="15">
        <v>0.22</v>
      </c>
      <c r="K1323" s="15">
        <v>0</v>
      </c>
      <c r="L1323" s="15"/>
      <c r="M1323" s="15"/>
    </row>
    <row r="1324" spans="1:13" x14ac:dyDescent="0.25">
      <c r="A1324" s="15" t="s">
        <v>3991</v>
      </c>
      <c r="B1324" s="15" t="s">
        <v>3992</v>
      </c>
      <c r="C1324" s="15" t="s">
        <v>3993</v>
      </c>
      <c r="D1324" s="15">
        <v>73030</v>
      </c>
      <c r="E1324" s="15">
        <v>16</v>
      </c>
      <c r="F1324" s="15">
        <v>3</v>
      </c>
      <c r="G1324" s="15">
        <v>3</v>
      </c>
      <c r="H1324" s="15">
        <v>0.15</v>
      </c>
      <c r="I1324" s="15">
        <v>0.82</v>
      </c>
      <c r="J1324" s="15">
        <v>0.08</v>
      </c>
      <c r="K1324" s="15">
        <v>0</v>
      </c>
      <c r="L1324" s="15"/>
      <c r="M1324" s="15"/>
    </row>
    <row r="1325" spans="1:13" x14ac:dyDescent="0.25">
      <c r="A1325" s="15" t="s">
        <v>3994</v>
      </c>
      <c r="B1325" s="15" t="s">
        <v>3995</v>
      </c>
      <c r="C1325" s="15" t="s">
        <v>3996</v>
      </c>
      <c r="D1325" s="15">
        <v>16569</v>
      </c>
      <c r="E1325" s="15">
        <v>16</v>
      </c>
      <c r="F1325" s="15">
        <v>3</v>
      </c>
      <c r="G1325" s="15">
        <v>3</v>
      </c>
      <c r="H1325" s="15">
        <v>0.105</v>
      </c>
      <c r="I1325" s="15">
        <v>0.66</v>
      </c>
      <c r="J1325" s="15">
        <v>0.06</v>
      </c>
      <c r="K1325" s="15">
        <v>0</v>
      </c>
      <c r="L1325" s="15"/>
      <c r="M1325" s="15"/>
    </row>
    <row r="1326" spans="1:13" x14ac:dyDescent="0.25">
      <c r="A1326" s="15" t="s">
        <v>3997</v>
      </c>
      <c r="B1326" s="15" t="s">
        <v>3998</v>
      </c>
      <c r="C1326" s="15" t="s">
        <v>3999</v>
      </c>
      <c r="D1326" s="15">
        <v>33195</v>
      </c>
      <c r="E1326" s="15">
        <v>16</v>
      </c>
      <c r="F1326" s="15">
        <v>3</v>
      </c>
      <c r="G1326" s="15">
        <v>3</v>
      </c>
      <c r="H1326" s="15">
        <v>5.1999999999999998E-2</v>
      </c>
      <c r="I1326" s="15">
        <v>0.76</v>
      </c>
      <c r="J1326" s="15">
        <v>0.03</v>
      </c>
      <c r="K1326" s="15">
        <v>0</v>
      </c>
      <c r="L1326" s="15"/>
      <c r="M1326" s="15"/>
    </row>
    <row r="1327" spans="1:13" x14ac:dyDescent="0.25">
      <c r="A1327" s="15" t="s">
        <v>4000</v>
      </c>
      <c r="B1327" s="15" t="s">
        <v>4001</v>
      </c>
      <c r="C1327" s="15" t="s">
        <v>4002</v>
      </c>
      <c r="D1327" s="15">
        <v>12103</v>
      </c>
      <c r="E1327" s="15">
        <v>16</v>
      </c>
      <c r="F1327" s="15">
        <v>3</v>
      </c>
      <c r="G1327" s="15">
        <v>3</v>
      </c>
      <c r="H1327" s="15">
        <v>9.8000000000000004E-2</v>
      </c>
      <c r="I1327" s="15">
        <v>1.01</v>
      </c>
      <c r="J1327" s="15">
        <v>0.2</v>
      </c>
      <c r="K1327" s="15">
        <v>0</v>
      </c>
      <c r="L1327" s="15"/>
      <c r="M1327" s="15"/>
    </row>
    <row r="1328" spans="1:13" x14ac:dyDescent="0.25">
      <c r="A1328" s="15" t="s">
        <v>4003</v>
      </c>
      <c r="B1328" s="15" t="s">
        <v>4004</v>
      </c>
      <c r="C1328" s="15" t="s">
        <v>4005</v>
      </c>
      <c r="D1328" s="15">
        <v>71342</v>
      </c>
      <c r="E1328" s="15">
        <v>16</v>
      </c>
      <c r="F1328" s="15">
        <v>3</v>
      </c>
      <c r="G1328" s="15">
        <v>3</v>
      </c>
      <c r="H1328" s="15">
        <v>0.30399999999999999</v>
      </c>
      <c r="I1328" s="15">
        <v>1.1200000000000001</v>
      </c>
      <c r="J1328" s="15">
        <v>0.37</v>
      </c>
      <c r="K1328" s="15">
        <v>0</v>
      </c>
      <c r="L1328" s="15"/>
      <c r="M1328" s="15"/>
    </row>
    <row r="1329" spans="1:13" x14ac:dyDescent="0.25">
      <c r="A1329" s="15" t="s">
        <v>4006</v>
      </c>
      <c r="B1329" s="15" t="s">
        <v>4007</v>
      </c>
      <c r="C1329" s="15" t="s">
        <v>4008</v>
      </c>
      <c r="D1329" s="15">
        <v>71313</v>
      </c>
      <c r="E1329" s="15">
        <v>16</v>
      </c>
      <c r="F1329" s="15">
        <v>3</v>
      </c>
      <c r="G1329" s="15">
        <v>3</v>
      </c>
      <c r="H1329" s="15">
        <v>0.59099999999999997</v>
      </c>
      <c r="I1329" s="15">
        <v>0.91</v>
      </c>
      <c r="J1329" s="15">
        <v>0.12</v>
      </c>
      <c r="K1329" s="15">
        <v>0</v>
      </c>
      <c r="L1329" s="15"/>
      <c r="M1329" s="15"/>
    </row>
    <row r="1330" spans="1:13" x14ac:dyDescent="0.25">
      <c r="A1330" s="15" t="s">
        <v>4009</v>
      </c>
      <c r="B1330" s="15" t="s">
        <v>4010</v>
      </c>
      <c r="C1330" s="15" t="s">
        <v>4011</v>
      </c>
      <c r="D1330" s="15">
        <v>44694</v>
      </c>
      <c r="E1330" s="15">
        <v>16</v>
      </c>
      <c r="F1330" s="15">
        <v>3</v>
      </c>
      <c r="G1330" s="15">
        <v>3</v>
      </c>
      <c r="H1330" s="15">
        <v>0.154</v>
      </c>
      <c r="I1330" s="15">
        <v>0.62</v>
      </c>
      <c r="J1330" s="15">
        <v>0.21</v>
      </c>
      <c r="K1330" s="15">
        <v>0</v>
      </c>
      <c r="L1330" s="15"/>
      <c r="M1330" s="15"/>
    </row>
    <row r="1331" spans="1:13" x14ac:dyDescent="0.25">
      <c r="A1331" s="15" t="s">
        <v>4012</v>
      </c>
      <c r="B1331" s="15" t="s">
        <v>4013</v>
      </c>
      <c r="C1331" s="15" t="s">
        <v>4014</v>
      </c>
      <c r="D1331" s="15">
        <v>40599</v>
      </c>
      <c r="E1331" s="15">
        <v>16</v>
      </c>
      <c r="F1331" s="15">
        <v>3</v>
      </c>
      <c r="G1331" s="15">
        <v>3</v>
      </c>
      <c r="H1331" s="15">
        <v>5.6000000000000001E-2</v>
      </c>
      <c r="I1331" s="15">
        <v>0.98</v>
      </c>
      <c r="J1331" s="15">
        <v>0.25</v>
      </c>
      <c r="K1331" s="15">
        <v>0</v>
      </c>
      <c r="L1331" s="15"/>
      <c r="M1331" s="15"/>
    </row>
    <row r="1332" spans="1:13" x14ac:dyDescent="0.25">
      <c r="A1332" s="15" t="s">
        <v>4015</v>
      </c>
      <c r="B1332" s="15" t="s">
        <v>4016</v>
      </c>
      <c r="C1332" s="15" t="s">
        <v>4017</v>
      </c>
      <c r="D1332" s="15">
        <v>31811</v>
      </c>
      <c r="E1332" s="15">
        <v>12</v>
      </c>
      <c r="F1332" s="15">
        <v>1</v>
      </c>
      <c r="G1332" s="15">
        <v>2</v>
      </c>
      <c r="H1332" s="15">
        <v>1.6E-2</v>
      </c>
      <c r="I1332" s="15">
        <v>0.46</v>
      </c>
      <c r="J1332" s="15">
        <v>0.13</v>
      </c>
      <c r="K1332" s="15">
        <v>0</v>
      </c>
      <c r="L1332" s="15"/>
      <c r="M1332" s="15"/>
    </row>
    <row r="1333" spans="1:13" x14ac:dyDescent="0.25">
      <c r="A1333" s="15" t="s">
        <v>4018</v>
      </c>
      <c r="B1333" s="15" t="s">
        <v>4019</v>
      </c>
      <c r="C1333" s="15" t="s">
        <v>4020</v>
      </c>
      <c r="D1333" s="15">
        <v>71905</v>
      </c>
      <c r="E1333" s="15">
        <v>16</v>
      </c>
      <c r="F1333" s="15">
        <v>2</v>
      </c>
      <c r="G1333" s="15">
        <v>3</v>
      </c>
      <c r="H1333" s="15">
        <v>1.2E-2</v>
      </c>
      <c r="I1333" s="15">
        <v>0.95</v>
      </c>
      <c r="J1333" s="15">
        <v>0.36</v>
      </c>
      <c r="K1333" s="15">
        <v>0</v>
      </c>
      <c r="L1333" s="15"/>
      <c r="M1333" s="15"/>
    </row>
    <row r="1334" spans="1:13" x14ac:dyDescent="0.25">
      <c r="A1334" s="15" t="s">
        <v>4021</v>
      </c>
      <c r="B1334" s="15" t="s">
        <v>4022</v>
      </c>
      <c r="C1334" s="15" t="s">
        <v>4023</v>
      </c>
      <c r="D1334" s="15">
        <v>46494</v>
      </c>
      <c r="E1334" s="15">
        <v>12</v>
      </c>
      <c r="F1334" s="15">
        <v>0</v>
      </c>
      <c r="G1334" s="15">
        <v>2</v>
      </c>
      <c r="H1334" s="15">
        <v>8.0000000000000002E-3</v>
      </c>
      <c r="I1334" s="15">
        <v>0.7</v>
      </c>
      <c r="J1334" s="15">
        <v>0.32</v>
      </c>
      <c r="K1334" s="15">
        <v>0</v>
      </c>
      <c r="L1334" s="15"/>
      <c r="M1334" s="15"/>
    </row>
    <row r="1335" spans="1:13" x14ac:dyDescent="0.25">
      <c r="A1335" s="15" t="s">
        <v>4024</v>
      </c>
      <c r="B1335" s="15" t="s">
        <v>4025</v>
      </c>
      <c r="C1335" s="15" t="s">
        <v>4026</v>
      </c>
      <c r="D1335" s="15">
        <v>119548</v>
      </c>
      <c r="E1335" s="15">
        <v>16</v>
      </c>
      <c r="F1335" s="15">
        <v>3</v>
      </c>
      <c r="G1335" s="15">
        <v>3</v>
      </c>
      <c r="H1335" s="15">
        <v>2.1000000000000001E-2</v>
      </c>
      <c r="I1335" s="15">
        <v>0.36</v>
      </c>
      <c r="J1335" s="15">
        <v>0.7</v>
      </c>
      <c r="K1335" s="15">
        <v>0</v>
      </c>
      <c r="L1335" s="15"/>
      <c r="M1335" s="15"/>
    </row>
    <row r="1336" spans="1:13" x14ac:dyDescent="0.25">
      <c r="A1336" s="15" t="s">
        <v>4027</v>
      </c>
      <c r="B1336" s="15" t="s">
        <v>4028</v>
      </c>
      <c r="C1336" s="15" t="s">
        <v>4029</v>
      </c>
      <c r="D1336" s="15">
        <v>60452</v>
      </c>
      <c r="E1336" s="15">
        <v>15</v>
      </c>
      <c r="F1336" s="15">
        <v>0</v>
      </c>
      <c r="G1336" s="15">
        <v>2</v>
      </c>
      <c r="H1336" s="15">
        <v>6.0000000000000001E-3</v>
      </c>
      <c r="I1336" s="15">
        <v>0.78</v>
      </c>
      <c r="J1336" s="15">
        <v>0.23</v>
      </c>
      <c r="K1336" s="15">
        <v>0</v>
      </c>
      <c r="L1336" s="15"/>
      <c r="M1336" s="15"/>
    </row>
    <row r="1337" spans="1:13" x14ac:dyDescent="0.25">
      <c r="A1337" s="15" t="s">
        <v>4030</v>
      </c>
      <c r="B1337" s="15" t="s">
        <v>4031</v>
      </c>
      <c r="C1337" s="15" t="s">
        <v>4032</v>
      </c>
      <c r="D1337" s="15">
        <v>108168</v>
      </c>
      <c r="E1337" s="15">
        <v>16</v>
      </c>
      <c r="F1337" s="15">
        <v>3</v>
      </c>
      <c r="G1337" s="15">
        <v>3</v>
      </c>
      <c r="H1337" s="15">
        <v>0.10299999999999999</v>
      </c>
      <c r="I1337" s="15">
        <v>1.03</v>
      </c>
      <c r="J1337" s="15">
        <v>0.16</v>
      </c>
      <c r="K1337" s="15">
        <v>0</v>
      </c>
      <c r="L1337" s="15"/>
      <c r="M1337" s="15"/>
    </row>
    <row r="1338" spans="1:13" x14ac:dyDescent="0.25">
      <c r="A1338" s="15" t="s">
        <v>4033</v>
      </c>
      <c r="B1338" s="15" t="s">
        <v>4034</v>
      </c>
      <c r="C1338" s="15" t="s">
        <v>4035</v>
      </c>
      <c r="D1338" s="15">
        <v>44671</v>
      </c>
      <c r="E1338" s="15">
        <v>16</v>
      </c>
      <c r="F1338" s="15">
        <v>3</v>
      </c>
      <c r="G1338" s="15">
        <v>3</v>
      </c>
      <c r="H1338" s="15">
        <v>6.2E-2</v>
      </c>
      <c r="I1338" s="15">
        <v>0.79</v>
      </c>
      <c r="J1338" s="15">
        <v>0.1</v>
      </c>
      <c r="K1338" s="15">
        <v>0</v>
      </c>
      <c r="L1338" s="15"/>
      <c r="M1338" s="15"/>
    </row>
    <row r="1339" spans="1:13" x14ac:dyDescent="0.25">
      <c r="A1339" s="15" t="s">
        <v>4036</v>
      </c>
      <c r="B1339" s="15" t="s">
        <v>4037</v>
      </c>
      <c r="C1339" s="15" t="s">
        <v>4038</v>
      </c>
      <c r="D1339" s="15">
        <v>43128</v>
      </c>
      <c r="E1339" s="15">
        <v>8</v>
      </c>
      <c r="F1339" s="15">
        <v>0</v>
      </c>
      <c r="G1339" s="15">
        <v>2</v>
      </c>
      <c r="H1339" s="15">
        <v>8.0000000000000002E-3</v>
      </c>
      <c r="I1339" s="15">
        <v>0.95</v>
      </c>
      <c r="J1339" s="15">
        <v>0.48</v>
      </c>
      <c r="K1339" s="15">
        <v>0</v>
      </c>
      <c r="L1339" s="15"/>
      <c r="M1339" s="15"/>
    </row>
    <row r="1340" spans="1:13" x14ac:dyDescent="0.25">
      <c r="A1340" s="15" t="s">
        <v>4039</v>
      </c>
      <c r="B1340" s="15" t="s">
        <v>4040</v>
      </c>
      <c r="C1340" s="15" t="s">
        <v>624</v>
      </c>
      <c r="D1340" s="15">
        <v>36129</v>
      </c>
      <c r="E1340" s="15">
        <v>16</v>
      </c>
      <c r="F1340" s="15">
        <v>3</v>
      </c>
      <c r="G1340" s="15">
        <v>3</v>
      </c>
      <c r="H1340" s="15">
        <v>0.12</v>
      </c>
      <c r="I1340" s="15">
        <v>1.23</v>
      </c>
      <c r="J1340" s="15">
        <v>0.34</v>
      </c>
      <c r="K1340" s="15">
        <v>0</v>
      </c>
      <c r="L1340" s="15"/>
      <c r="M1340" s="15"/>
    </row>
    <row r="1341" spans="1:13" x14ac:dyDescent="0.25">
      <c r="A1341" s="15" t="s">
        <v>4041</v>
      </c>
      <c r="B1341" s="15" t="s">
        <v>4042</v>
      </c>
      <c r="C1341" s="15" t="s">
        <v>4043</v>
      </c>
      <c r="D1341" s="15">
        <v>72946</v>
      </c>
      <c r="E1341" s="15">
        <v>16</v>
      </c>
      <c r="F1341" s="15">
        <v>3</v>
      </c>
      <c r="G1341" s="15">
        <v>3</v>
      </c>
      <c r="H1341" s="15">
        <v>0.10100000000000001</v>
      </c>
      <c r="I1341" s="15">
        <v>0.7</v>
      </c>
      <c r="J1341" s="15">
        <v>0.11</v>
      </c>
      <c r="K1341" s="15">
        <v>0</v>
      </c>
      <c r="L1341" s="15"/>
      <c r="M1341" s="15"/>
    </row>
    <row r="1342" spans="1:13" x14ac:dyDescent="0.25">
      <c r="A1342" s="15" t="s">
        <v>4044</v>
      </c>
      <c r="B1342" s="15" t="s">
        <v>4045</v>
      </c>
      <c r="C1342" s="15" t="s">
        <v>4046</v>
      </c>
      <c r="D1342" s="15">
        <v>33359</v>
      </c>
      <c r="E1342" s="15">
        <v>16</v>
      </c>
      <c r="F1342" s="15">
        <v>3</v>
      </c>
      <c r="G1342" s="15">
        <v>3</v>
      </c>
      <c r="H1342" s="15">
        <v>3.6999999999999998E-2</v>
      </c>
      <c r="I1342" s="15">
        <v>1.1000000000000001</v>
      </c>
      <c r="J1342" s="15">
        <v>0.41</v>
      </c>
      <c r="K1342" s="15">
        <v>0</v>
      </c>
      <c r="L1342" s="15"/>
      <c r="M1342" s="15"/>
    </row>
    <row r="1343" spans="1:13" x14ac:dyDescent="0.25">
      <c r="A1343" s="15" t="s">
        <v>4047</v>
      </c>
      <c r="B1343" s="15" t="s">
        <v>4048</v>
      </c>
      <c r="C1343" s="15" t="s">
        <v>4049</v>
      </c>
      <c r="D1343" s="15">
        <v>50805</v>
      </c>
      <c r="E1343" s="15">
        <v>15</v>
      </c>
      <c r="F1343" s="15">
        <v>1</v>
      </c>
      <c r="G1343" s="15">
        <v>2</v>
      </c>
      <c r="H1343" s="15">
        <v>1.9E-2</v>
      </c>
      <c r="I1343" s="15">
        <v>0.76</v>
      </c>
      <c r="J1343" s="15">
        <v>0.12</v>
      </c>
      <c r="K1343" s="15">
        <v>0</v>
      </c>
      <c r="L1343" s="15"/>
      <c r="M1343" s="15"/>
    </row>
    <row r="1344" spans="1:13" x14ac:dyDescent="0.25">
      <c r="A1344" s="15" t="s">
        <v>4050</v>
      </c>
      <c r="B1344" s="15" t="s">
        <v>4051</v>
      </c>
      <c r="C1344" s="15" t="s">
        <v>4052</v>
      </c>
      <c r="D1344" s="15">
        <v>50485</v>
      </c>
      <c r="E1344" s="15">
        <v>16</v>
      </c>
      <c r="F1344" s="15">
        <v>1</v>
      </c>
      <c r="G1344" s="15">
        <v>2</v>
      </c>
      <c r="H1344" s="15">
        <v>1.0999999999999999E-2</v>
      </c>
      <c r="I1344" s="15">
        <v>0.9</v>
      </c>
      <c r="J1344" s="15">
        <v>0.08</v>
      </c>
      <c r="K1344" s="15">
        <v>0</v>
      </c>
      <c r="L1344" s="15"/>
      <c r="M1344" s="15"/>
    </row>
    <row r="1345" spans="1:13" x14ac:dyDescent="0.25">
      <c r="A1345" s="15" t="s">
        <v>4053</v>
      </c>
      <c r="B1345" s="15" t="s">
        <v>4054</v>
      </c>
      <c r="C1345" s="15" t="s">
        <v>4055</v>
      </c>
      <c r="D1345" s="15">
        <v>28144</v>
      </c>
      <c r="E1345" s="15">
        <v>16</v>
      </c>
      <c r="F1345" s="15">
        <v>3</v>
      </c>
      <c r="G1345" s="15">
        <v>3</v>
      </c>
      <c r="H1345" s="15">
        <v>0.20599999999999999</v>
      </c>
      <c r="I1345" s="15">
        <v>0.97</v>
      </c>
      <c r="J1345" s="15">
        <v>0.17</v>
      </c>
      <c r="K1345" s="15">
        <v>0</v>
      </c>
      <c r="L1345" s="15"/>
      <c r="M1345" s="15"/>
    </row>
    <row r="1346" spans="1:13" x14ac:dyDescent="0.25">
      <c r="A1346" s="15" t="s">
        <v>4056</v>
      </c>
      <c r="B1346" s="15" t="s">
        <v>4057</v>
      </c>
      <c r="C1346" s="15" t="s">
        <v>4058</v>
      </c>
      <c r="D1346" s="15">
        <v>27958</v>
      </c>
      <c r="E1346" s="15">
        <v>16</v>
      </c>
      <c r="F1346" s="15">
        <v>3</v>
      </c>
      <c r="G1346" s="15">
        <v>3</v>
      </c>
      <c r="H1346" s="15">
        <v>0.22</v>
      </c>
      <c r="I1346" s="15">
        <v>1.1000000000000001</v>
      </c>
      <c r="J1346" s="15">
        <v>0.28000000000000003</v>
      </c>
      <c r="K1346" s="15">
        <v>0</v>
      </c>
      <c r="L1346" s="15"/>
      <c r="M1346" s="15"/>
    </row>
    <row r="1347" spans="1:13" x14ac:dyDescent="0.25">
      <c r="A1347" s="15" t="s">
        <v>4059</v>
      </c>
      <c r="B1347" s="15" t="s">
        <v>4060</v>
      </c>
      <c r="C1347" s="15" t="s">
        <v>4061</v>
      </c>
      <c r="D1347" s="15">
        <v>140949</v>
      </c>
      <c r="E1347" s="15">
        <v>12</v>
      </c>
      <c r="F1347" s="15">
        <v>2</v>
      </c>
      <c r="G1347" s="15">
        <v>2</v>
      </c>
      <c r="H1347" s="15">
        <v>5.0000000000000001E-3</v>
      </c>
      <c r="I1347" s="15">
        <v>0.39</v>
      </c>
      <c r="J1347" s="15">
        <v>0.03</v>
      </c>
      <c r="K1347" s="15">
        <v>0</v>
      </c>
      <c r="L1347" s="15"/>
      <c r="M1347" s="15"/>
    </row>
    <row r="1348" spans="1:13" x14ac:dyDescent="0.25">
      <c r="A1348" s="15" t="s">
        <v>4062</v>
      </c>
      <c r="B1348" s="15" t="s">
        <v>4063</v>
      </c>
      <c r="C1348" s="15" t="s">
        <v>4064</v>
      </c>
      <c r="D1348" s="15">
        <v>78994</v>
      </c>
      <c r="E1348" s="15">
        <v>16</v>
      </c>
      <c r="F1348" s="15">
        <v>3</v>
      </c>
      <c r="G1348" s="15">
        <v>3</v>
      </c>
      <c r="H1348" s="15">
        <v>3.2000000000000001E-2</v>
      </c>
      <c r="I1348" s="15">
        <v>0.81</v>
      </c>
      <c r="J1348" s="15">
        <v>0.15</v>
      </c>
      <c r="K1348" s="15">
        <v>0</v>
      </c>
      <c r="L1348" s="15"/>
      <c r="M1348" s="15"/>
    </row>
    <row r="1349" spans="1:13" x14ac:dyDescent="0.25">
      <c r="A1349" s="15" t="s">
        <v>4065</v>
      </c>
      <c r="B1349" s="15" t="s">
        <v>4066</v>
      </c>
      <c r="C1349" s="15" t="s">
        <v>4067</v>
      </c>
      <c r="D1349" s="15">
        <v>22715</v>
      </c>
      <c r="E1349" s="15">
        <v>16</v>
      </c>
      <c r="F1349" s="15">
        <v>3</v>
      </c>
      <c r="G1349" s="15">
        <v>3</v>
      </c>
      <c r="H1349" s="15">
        <v>7.0000000000000007E-2</v>
      </c>
      <c r="I1349" s="15">
        <v>0.63</v>
      </c>
      <c r="J1349" s="15">
        <v>0.08</v>
      </c>
      <c r="K1349" s="15">
        <v>0</v>
      </c>
      <c r="L1349" s="15"/>
      <c r="M1349" s="15"/>
    </row>
    <row r="1350" spans="1:13" x14ac:dyDescent="0.25">
      <c r="A1350" s="15" t="s">
        <v>4068</v>
      </c>
      <c r="B1350" s="15" t="s">
        <v>4069</v>
      </c>
      <c r="C1350" s="15" t="s">
        <v>4070</v>
      </c>
      <c r="D1350" s="15">
        <v>48307</v>
      </c>
      <c r="E1350" s="15">
        <v>16</v>
      </c>
      <c r="F1350" s="15">
        <v>3</v>
      </c>
      <c r="G1350" s="15">
        <v>3</v>
      </c>
      <c r="H1350" s="15">
        <v>7.4999999999999997E-2</v>
      </c>
      <c r="I1350" s="15">
        <v>0.78</v>
      </c>
      <c r="J1350" s="15">
        <v>0.06</v>
      </c>
      <c r="K1350" s="15">
        <v>0</v>
      </c>
      <c r="L1350" s="15"/>
      <c r="M1350" s="15"/>
    </row>
    <row r="1351" spans="1:13" x14ac:dyDescent="0.25">
      <c r="A1351" s="15" t="s">
        <v>4071</v>
      </c>
      <c r="B1351" s="15" t="s">
        <v>4072</v>
      </c>
      <c r="C1351" s="15" t="s">
        <v>4073</v>
      </c>
      <c r="D1351" s="15">
        <v>66842</v>
      </c>
      <c r="E1351" s="15">
        <v>15</v>
      </c>
      <c r="F1351" s="15">
        <v>0</v>
      </c>
      <c r="G1351" s="15">
        <v>3</v>
      </c>
      <c r="H1351" s="15">
        <v>8.0000000000000002E-3</v>
      </c>
      <c r="I1351" s="15">
        <v>0.48</v>
      </c>
      <c r="J1351" s="15">
        <v>0.24</v>
      </c>
      <c r="K1351" s="15">
        <v>0</v>
      </c>
      <c r="L1351" s="15"/>
      <c r="M1351" s="15"/>
    </row>
    <row r="1352" spans="1:13" x14ac:dyDescent="0.25">
      <c r="A1352" s="15" t="s">
        <v>4074</v>
      </c>
      <c r="B1352" s="15" t="s">
        <v>4075</v>
      </c>
      <c r="C1352" s="15" t="s">
        <v>4076</v>
      </c>
      <c r="D1352" s="15">
        <v>64372</v>
      </c>
      <c r="E1352" s="15">
        <v>16</v>
      </c>
      <c r="F1352" s="15">
        <v>3</v>
      </c>
      <c r="G1352" s="15">
        <v>3</v>
      </c>
      <c r="H1352" s="15">
        <v>6.5000000000000002E-2</v>
      </c>
      <c r="I1352" s="15">
        <v>0.92</v>
      </c>
      <c r="J1352" s="15">
        <v>0.18</v>
      </c>
      <c r="K1352" s="15">
        <v>0</v>
      </c>
      <c r="L1352" s="15"/>
      <c r="M1352" s="15"/>
    </row>
    <row r="1353" spans="1:13" x14ac:dyDescent="0.25">
      <c r="A1353" s="15" t="s">
        <v>4077</v>
      </c>
      <c r="B1353" s="15" t="s">
        <v>4078</v>
      </c>
      <c r="C1353" s="15" t="s">
        <v>4079</v>
      </c>
      <c r="D1353" s="15">
        <v>33374</v>
      </c>
      <c r="E1353" s="15">
        <v>14</v>
      </c>
      <c r="F1353" s="15">
        <v>1</v>
      </c>
      <c r="G1353" s="15">
        <v>2</v>
      </c>
      <c r="H1353" s="15">
        <v>1.6E-2</v>
      </c>
      <c r="I1353" s="15">
        <v>1.38</v>
      </c>
      <c r="J1353" s="15">
        <v>0.32</v>
      </c>
      <c r="K1353" s="15">
        <v>0</v>
      </c>
      <c r="L1353" s="15"/>
      <c r="M1353" s="15"/>
    </row>
    <row r="1354" spans="1:13" x14ac:dyDescent="0.25">
      <c r="A1354" s="15" t="s">
        <v>4080</v>
      </c>
      <c r="B1354" s="15" t="s">
        <v>4081</v>
      </c>
      <c r="C1354" s="15" t="s">
        <v>4082</v>
      </c>
      <c r="D1354" s="15">
        <v>54130</v>
      </c>
      <c r="E1354" s="15">
        <v>16</v>
      </c>
      <c r="F1354" s="15">
        <v>3</v>
      </c>
      <c r="G1354" s="15">
        <v>3</v>
      </c>
      <c r="H1354" s="15">
        <v>0.05</v>
      </c>
      <c r="I1354" s="15">
        <v>0.83</v>
      </c>
      <c r="J1354" s="15">
        <v>7.0000000000000007E-2</v>
      </c>
      <c r="K1354" s="15">
        <v>0</v>
      </c>
      <c r="L1354" s="15"/>
      <c r="M1354" s="15"/>
    </row>
    <row r="1355" spans="1:13" x14ac:dyDescent="0.25">
      <c r="A1355" s="15" t="s">
        <v>4083</v>
      </c>
      <c r="B1355" s="15" t="s">
        <v>4084</v>
      </c>
      <c r="C1355" s="15" t="s">
        <v>4085</v>
      </c>
      <c r="D1355" s="15">
        <v>40305</v>
      </c>
      <c r="E1355" s="15">
        <v>16</v>
      </c>
      <c r="F1355" s="15">
        <v>1</v>
      </c>
      <c r="G1355" s="15">
        <v>2</v>
      </c>
      <c r="H1355" s="15">
        <v>1.2999999999999999E-2</v>
      </c>
      <c r="I1355" s="15">
        <v>0.66</v>
      </c>
      <c r="J1355" s="15">
        <v>0.13</v>
      </c>
      <c r="K1355" s="15">
        <v>0</v>
      </c>
      <c r="L1355" s="15"/>
      <c r="M1355" s="15"/>
    </row>
    <row r="1356" spans="1:13" x14ac:dyDescent="0.25">
      <c r="A1356" s="15" t="s">
        <v>4086</v>
      </c>
      <c r="B1356" s="15" t="s">
        <v>4087</v>
      </c>
      <c r="C1356" s="15" t="s">
        <v>4088</v>
      </c>
      <c r="D1356" s="15">
        <v>67842</v>
      </c>
      <c r="E1356" s="15">
        <v>11</v>
      </c>
      <c r="F1356" s="15">
        <v>2</v>
      </c>
      <c r="G1356" s="15">
        <v>3</v>
      </c>
      <c r="H1356" s="15">
        <v>1.2999999999999999E-2</v>
      </c>
      <c r="I1356" s="15">
        <v>0.84</v>
      </c>
      <c r="J1356" s="15">
        <v>0.53</v>
      </c>
      <c r="K1356" s="15">
        <v>0</v>
      </c>
      <c r="L1356" s="15"/>
      <c r="M1356" s="15"/>
    </row>
    <row r="1357" spans="1:13" x14ac:dyDescent="0.25">
      <c r="A1357" s="15" t="s">
        <v>4089</v>
      </c>
      <c r="B1357" s="15" t="s">
        <v>4090</v>
      </c>
      <c r="C1357" s="15" t="s">
        <v>4091</v>
      </c>
      <c r="D1357" s="15">
        <v>11249</v>
      </c>
      <c r="E1357" s="15">
        <v>16</v>
      </c>
      <c r="F1357" s="15">
        <v>2</v>
      </c>
      <c r="G1357" s="15">
        <v>3</v>
      </c>
      <c r="H1357" s="15">
        <v>7.9000000000000001E-2</v>
      </c>
      <c r="I1357" s="15">
        <v>0.6</v>
      </c>
      <c r="J1357" s="15">
        <v>0.23</v>
      </c>
      <c r="K1357" s="15">
        <v>0</v>
      </c>
      <c r="L1357" s="15"/>
      <c r="M1357" s="15"/>
    </row>
    <row r="1358" spans="1:13" x14ac:dyDescent="0.25">
      <c r="A1358" s="15" t="s">
        <v>4092</v>
      </c>
      <c r="B1358" s="15" t="s">
        <v>4093</v>
      </c>
      <c r="C1358" s="15" t="s">
        <v>4094</v>
      </c>
      <c r="D1358" s="15">
        <v>41914</v>
      </c>
      <c r="E1358" s="15">
        <v>16</v>
      </c>
      <c r="F1358" s="15">
        <v>3</v>
      </c>
      <c r="G1358" s="15">
        <v>3</v>
      </c>
      <c r="H1358" s="15">
        <v>5.5E-2</v>
      </c>
      <c r="I1358" s="15">
        <v>0.59</v>
      </c>
      <c r="J1358" s="15">
        <v>0.14000000000000001</v>
      </c>
      <c r="K1358" s="15">
        <v>0</v>
      </c>
      <c r="L1358" s="15"/>
      <c r="M1358" s="15"/>
    </row>
    <row r="1359" spans="1:13" x14ac:dyDescent="0.25">
      <c r="A1359" s="15" t="s">
        <v>4095</v>
      </c>
      <c r="B1359" s="15" t="s">
        <v>4096</v>
      </c>
      <c r="C1359" s="15" t="s">
        <v>4097</v>
      </c>
      <c r="D1359" s="15">
        <v>41297</v>
      </c>
      <c r="E1359" s="15">
        <v>15</v>
      </c>
      <c r="F1359" s="15">
        <v>1</v>
      </c>
      <c r="G1359" s="15">
        <v>2</v>
      </c>
      <c r="H1359" s="15">
        <v>1.2999999999999999E-2</v>
      </c>
      <c r="I1359" s="15">
        <v>0.67</v>
      </c>
      <c r="J1359" s="15">
        <v>0.01</v>
      </c>
      <c r="K1359" s="15">
        <v>0</v>
      </c>
      <c r="L1359" s="15"/>
      <c r="M1359" s="15"/>
    </row>
    <row r="1360" spans="1:13" x14ac:dyDescent="0.25">
      <c r="A1360" s="15" t="s">
        <v>4098</v>
      </c>
      <c r="B1360" s="15" t="s">
        <v>4099</v>
      </c>
      <c r="C1360" s="15" t="s">
        <v>4100</v>
      </c>
      <c r="D1360" s="15">
        <v>77726</v>
      </c>
      <c r="E1360" s="15">
        <v>10</v>
      </c>
      <c r="F1360" s="15">
        <v>2</v>
      </c>
      <c r="G1360" s="15">
        <v>3</v>
      </c>
      <c r="H1360" s="15">
        <v>1.6E-2</v>
      </c>
      <c r="I1360" s="15">
        <v>0.75</v>
      </c>
      <c r="J1360" s="15">
        <v>0.5</v>
      </c>
      <c r="K1360" s="15">
        <v>0</v>
      </c>
      <c r="L1360" s="15"/>
      <c r="M1360" s="15"/>
    </row>
    <row r="1361" spans="1:13" x14ac:dyDescent="0.25">
      <c r="A1361" s="15" t="s">
        <v>4101</v>
      </c>
      <c r="B1361" s="15" t="s">
        <v>4102</v>
      </c>
      <c r="C1361" s="15" t="s">
        <v>4103</v>
      </c>
      <c r="D1361" s="15">
        <v>71052</v>
      </c>
      <c r="E1361" s="15">
        <v>16</v>
      </c>
      <c r="F1361" s="15">
        <v>0</v>
      </c>
      <c r="G1361" s="15">
        <v>2</v>
      </c>
      <c r="H1361" s="15">
        <v>5.0000000000000001E-3</v>
      </c>
      <c r="I1361" s="15">
        <v>0.23</v>
      </c>
      <c r="J1361" s="15">
        <v>0.48</v>
      </c>
      <c r="K1361" s="15">
        <v>0</v>
      </c>
      <c r="L1361" s="15"/>
      <c r="M1361" s="15"/>
    </row>
    <row r="1362" spans="1:13" x14ac:dyDescent="0.25">
      <c r="A1362" s="15" t="s">
        <v>4104</v>
      </c>
      <c r="B1362" s="15" t="s">
        <v>4105</v>
      </c>
      <c r="C1362" s="15" t="s">
        <v>4106</v>
      </c>
      <c r="D1362" s="15">
        <v>66936</v>
      </c>
      <c r="E1362" s="15">
        <v>16</v>
      </c>
      <c r="F1362" s="15">
        <v>3</v>
      </c>
      <c r="G1362" s="15">
        <v>3</v>
      </c>
      <c r="H1362" s="15">
        <v>1.9E-2</v>
      </c>
      <c r="I1362" s="15">
        <v>0.54</v>
      </c>
      <c r="J1362" s="15">
        <v>0.15</v>
      </c>
      <c r="K1362" s="15">
        <v>0</v>
      </c>
      <c r="L1362" s="15"/>
      <c r="M1362" s="15"/>
    </row>
    <row r="1363" spans="1:13" x14ac:dyDescent="0.25">
      <c r="A1363" s="15" t="s">
        <v>4107</v>
      </c>
      <c r="B1363" s="15" t="s">
        <v>4108</v>
      </c>
      <c r="C1363" s="15" t="s">
        <v>4109</v>
      </c>
      <c r="D1363" s="15">
        <v>47670</v>
      </c>
      <c r="E1363" s="15">
        <v>16</v>
      </c>
      <c r="F1363" s="15">
        <v>3</v>
      </c>
      <c r="G1363" s="15">
        <v>3</v>
      </c>
      <c r="H1363" s="15">
        <v>0.157</v>
      </c>
      <c r="I1363" s="15">
        <v>0.75</v>
      </c>
      <c r="J1363" s="15">
        <v>0.45</v>
      </c>
      <c r="K1363" s="15">
        <v>0</v>
      </c>
      <c r="L1363" s="15"/>
      <c r="M1363" s="15"/>
    </row>
    <row r="1364" spans="1:13" x14ac:dyDescent="0.25">
      <c r="A1364" s="15" t="s">
        <v>4110</v>
      </c>
      <c r="B1364" s="15" t="s">
        <v>4111</v>
      </c>
      <c r="C1364" s="15" t="s">
        <v>4112</v>
      </c>
      <c r="D1364" s="15">
        <v>26305</v>
      </c>
      <c r="E1364" s="15">
        <v>14</v>
      </c>
      <c r="F1364" s="15">
        <v>1</v>
      </c>
      <c r="G1364" s="15">
        <v>2</v>
      </c>
      <c r="H1364" s="15">
        <v>2.1000000000000001E-2</v>
      </c>
      <c r="I1364" s="15">
        <v>0.89</v>
      </c>
      <c r="J1364" s="15">
        <v>7.0000000000000007E-2</v>
      </c>
      <c r="K1364" s="15">
        <v>0</v>
      </c>
      <c r="L1364" s="15"/>
      <c r="M1364" s="15"/>
    </row>
    <row r="1365" spans="1:13" x14ac:dyDescent="0.25">
      <c r="A1365" s="15" t="s">
        <v>4113</v>
      </c>
      <c r="B1365" s="15" t="s">
        <v>4114</v>
      </c>
      <c r="C1365" s="15" t="s">
        <v>4115</v>
      </c>
      <c r="D1365" s="15">
        <v>41720</v>
      </c>
      <c r="E1365" s="15">
        <v>16</v>
      </c>
      <c r="F1365" s="15">
        <v>3</v>
      </c>
      <c r="G1365" s="15">
        <v>3</v>
      </c>
      <c r="H1365" s="15">
        <v>0.17899999999999999</v>
      </c>
      <c r="I1365" s="15">
        <v>0.83</v>
      </c>
      <c r="J1365" s="15">
        <v>0</v>
      </c>
      <c r="K1365" s="15">
        <v>0</v>
      </c>
      <c r="L1365" s="15"/>
      <c r="M1365" s="15"/>
    </row>
    <row r="1366" spans="1:13" x14ac:dyDescent="0.25">
      <c r="A1366" s="15" t="s">
        <v>4116</v>
      </c>
      <c r="B1366" s="15" t="s">
        <v>4117</v>
      </c>
      <c r="C1366" s="15" t="s">
        <v>4118</v>
      </c>
      <c r="D1366" s="15">
        <v>69222</v>
      </c>
      <c r="E1366" s="15">
        <v>16</v>
      </c>
      <c r="F1366" s="15">
        <v>3</v>
      </c>
      <c r="G1366" s="15">
        <v>3</v>
      </c>
      <c r="H1366" s="15">
        <v>3.9E-2</v>
      </c>
      <c r="I1366" s="15">
        <v>1.1000000000000001</v>
      </c>
      <c r="J1366" s="15">
        <v>0.35</v>
      </c>
      <c r="K1366" s="15">
        <v>0</v>
      </c>
      <c r="L1366" s="15"/>
      <c r="M1366" s="15"/>
    </row>
    <row r="1367" spans="1:13" x14ac:dyDescent="0.25">
      <c r="A1367" s="15" t="s">
        <v>4119</v>
      </c>
      <c r="B1367" s="15" t="s">
        <v>4120</v>
      </c>
      <c r="C1367" s="15" t="s">
        <v>4121</v>
      </c>
      <c r="D1367" s="15">
        <v>178102</v>
      </c>
      <c r="E1367" s="15">
        <v>14</v>
      </c>
      <c r="F1367" s="15">
        <v>0</v>
      </c>
      <c r="G1367" s="15">
        <v>2</v>
      </c>
      <c r="H1367" s="15">
        <v>2E-3</v>
      </c>
      <c r="I1367" s="15">
        <v>1.06</v>
      </c>
      <c r="J1367" s="15">
        <v>0.35</v>
      </c>
      <c r="K1367" s="15">
        <v>0</v>
      </c>
      <c r="L1367" s="15"/>
      <c r="M1367" s="15"/>
    </row>
    <row r="1368" spans="1:13" x14ac:dyDescent="0.25">
      <c r="A1368" s="15" t="s">
        <v>4122</v>
      </c>
      <c r="B1368" s="15" t="s">
        <v>4123</v>
      </c>
      <c r="C1368" s="15" t="s">
        <v>4124</v>
      </c>
      <c r="D1368" s="15">
        <v>76604</v>
      </c>
      <c r="E1368" s="15">
        <v>15</v>
      </c>
      <c r="F1368" s="15">
        <v>1</v>
      </c>
      <c r="G1368" s="15">
        <v>2</v>
      </c>
      <c r="H1368" s="15">
        <v>7.0000000000000001E-3</v>
      </c>
      <c r="I1368" s="15">
        <v>0.69</v>
      </c>
      <c r="J1368" s="15">
        <v>0.04</v>
      </c>
      <c r="K1368" s="15">
        <v>0</v>
      </c>
      <c r="L1368" s="15"/>
      <c r="M1368" s="15"/>
    </row>
    <row r="1369" spans="1:13" x14ac:dyDescent="0.25">
      <c r="A1369" s="15" t="s">
        <v>4125</v>
      </c>
      <c r="B1369" s="15" t="s">
        <v>4126</v>
      </c>
      <c r="C1369" s="15" t="s">
        <v>4127</v>
      </c>
      <c r="D1369" s="15">
        <v>40064</v>
      </c>
      <c r="E1369" s="15">
        <v>16</v>
      </c>
      <c r="F1369" s="15">
        <v>3</v>
      </c>
      <c r="G1369" s="15">
        <v>3</v>
      </c>
      <c r="H1369" s="15">
        <v>0.14499999999999999</v>
      </c>
      <c r="I1369" s="15">
        <v>1.06</v>
      </c>
      <c r="J1369" s="15">
        <v>0.23</v>
      </c>
      <c r="K1369" s="15">
        <v>0</v>
      </c>
      <c r="L1369" s="15"/>
      <c r="M1369" s="15"/>
    </row>
    <row r="1370" spans="1:13" x14ac:dyDescent="0.25">
      <c r="A1370" s="15" t="s">
        <v>4128</v>
      </c>
      <c r="B1370" s="15" t="s">
        <v>4129</v>
      </c>
      <c r="C1370" s="15" t="s">
        <v>4130</v>
      </c>
      <c r="D1370" s="15">
        <v>54162</v>
      </c>
      <c r="E1370" s="15">
        <v>16</v>
      </c>
      <c r="F1370" s="15">
        <v>3</v>
      </c>
      <c r="G1370" s="15">
        <v>3</v>
      </c>
      <c r="H1370" s="15">
        <v>5.6000000000000001E-2</v>
      </c>
      <c r="I1370" s="15">
        <v>0.93</v>
      </c>
      <c r="J1370" s="15">
        <v>0.19</v>
      </c>
      <c r="K1370" s="15">
        <v>0</v>
      </c>
      <c r="L1370" s="15"/>
      <c r="M1370" s="15"/>
    </row>
    <row r="1371" spans="1:13" x14ac:dyDescent="0.25">
      <c r="A1371" s="15" t="s">
        <v>4131</v>
      </c>
      <c r="B1371" s="15" t="s">
        <v>4132</v>
      </c>
      <c r="C1371" s="15" t="s">
        <v>839</v>
      </c>
      <c r="D1371" s="15">
        <v>75317</v>
      </c>
      <c r="E1371" s="15">
        <v>9</v>
      </c>
      <c r="F1371" s="15">
        <v>1</v>
      </c>
      <c r="G1371" s="15">
        <v>2</v>
      </c>
      <c r="H1371" s="15">
        <v>7.0000000000000001E-3</v>
      </c>
      <c r="I1371" s="15">
        <v>0.66</v>
      </c>
      <c r="J1371" s="15">
        <v>0.42</v>
      </c>
      <c r="K1371" s="15">
        <v>0</v>
      </c>
      <c r="L1371" s="15"/>
      <c r="M1371" s="15"/>
    </row>
    <row r="1372" spans="1:13" x14ac:dyDescent="0.25">
      <c r="A1372" s="15" t="s">
        <v>4133</v>
      </c>
      <c r="B1372" s="15" t="s">
        <v>4134</v>
      </c>
      <c r="C1372" s="15" t="s">
        <v>4135</v>
      </c>
      <c r="D1372" s="15">
        <v>42383</v>
      </c>
      <c r="E1372" s="15">
        <v>15</v>
      </c>
      <c r="F1372" s="15">
        <v>2</v>
      </c>
      <c r="G1372" s="15">
        <v>3</v>
      </c>
      <c r="H1372" s="15">
        <v>2.1000000000000001E-2</v>
      </c>
      <c r="I1372" s="15">
        <v>0.91</v>
      </c>
      <c r="J1372" s="15">
        <v>0.46</v>
      </c>
      <c r="K1372" s="15">
        <v>0</v>
      </c>
      <c r="L1372" s="15"/>
      <c r="M1372" s="15"/>
    </row>
    <row r="1373" spans="1:13" x14ac:dyDescent="0.25">
      <c r="A1373" s="15" t="s">
        <v>4136</v>
      </c>
      <c r="B1373" s="15" t="s">
        <v>4137</v>
      </c>
      <c r="C1373" s="15" t="s">
        <v>4138</v>
      </c>
      <c r="D1373" s="15">
        <v>29193</v>
      </c>
      <c r="E1373" s="15">
        <v>16</v>
      </c>
      <c r="F1373" s="15">
        <v>3</v>
      </c>
      <c r="G1373" s="15">
        <v>3</v>
      </c>
      <c r="H1373" s="15">
        <v>0.158</v>
      </c>
      <c r="I1373" s="15">
        <v>1.1000000000000001</v>
      </c>
      <c r="J1373" s="15">
        <v>0.31</v>
      </c>
      <c r="K1373" s="15">
        <v>0</v>
      </c>
      <c r="L1373" s="15"/>
      <c r="M1373" s="15"/>
    </row>
    <row r="1374" spans="1:13" x14ac:dyDescent="0.25">
      <c r="A1374" s="15" t="s">
        <v>4139</v>
      </c>
      <c r="B1374" s="15" t="s">
        <v>4140</v>
      </c>
      <c r="C1374" s="15" t="s">
        <v>4141</v>
      </c>
      <c r="D1374" s="15">
        <v>23022</v>
      </c>
      <c r="E1374" s="15">
        <v>16</v>
      </c>
      <c r="F1374" s="15">
        <v>3</v>
      </c>
      <c r="G1374" s="15">
        <v>3</v>
      </c>
      <c r="H1374" s="15">
        <v>0.218</v>
      </c>
      <c r="I1374" s="15">
        <v>0.77</v>
      </c>
      <c r="J1374" s="15">
        <v>0.19</v>
      </c>
      <c r="K1374" s="15">
        <v>0</v>
      </c>
      <c r="L1374" s="15"/>
      <c r="M1374" s="15"/>
    </row>
    <row r="1375" spans="1:13" x14ac:dyDescent="0.25">
      <c r="A1375" s="15" t="s">
        <v>4142</v>
      </c>
      <c r="B1375" s="15" t="s">
        <v>4143</v>
      </c>
      <c r="C1375" s="15" t="s">
        <v>4144</v>
      </c>
      <c r="D1375" s="15">
        <v>53083</v>
      </c>
      <c r="E1375" s="15">
        <v>16</v>
      </c>
      <c r="F1375" s="15">
        <v>3</v>
      </c>
      <c r="G1375" s="15">
        <v>3</v>
      </c>
      <c r="H1375" s="15">
        <v>6.6000000000000003E-2</v>
      </c>
      <c r="I1375" s="15">
        <v>1</v>
      </c>
      <c r="J1375" s="15">
        <v>0.42</v>
      </c>
      <c r="K1375" s="15">
        <v>0</v>
      </c>
      <c r="L1375" s="15"/>
      <c r="M1375" s="15"/>
    </row>
    <row r="1376" spans="1:13" x14ac:dyDescent="0.25">
      <c r="A1376" s="15" t="s">
        <v>4145</v>
      </c>
      <c r="B1376" s="15" t="s">
        <v>4146</v>
      </c>
      <c r="C1376" s="15" t="s">
        <v>4147</v>
      </c>
      <c r="D1376" s="15">
        <v>27262</v>
      </c>
      <c r="E1376" s="15">
        <v>16</v>
      </c>
      <c r="F1376" s="15">
        <v>3</v>
      </c>
      <c r="G1376" s="15">
        <v>3</v>
      </c>
      <c r="H1376" s="15">
        <v>0.66</v>
      </c>
      <c r="I1376" s="15">
        <v>0.74</v>
      </c>
      <c r="J1376" s="15">
        <v>0.04</v>
      </c>
      <c r="K1376" s="15">
        <v>0</v>
      </c>
      <c r="L1376" s="15"/>
      <c r="M1376" s="15"/>
    </row>
    <row r="1377" spans="1:13" x14ac:dyDescent="0.25">
      <c r="A1377" s="15" t="s">
        <v>4148</v>
      </c>
      <c r="B1377" s="15" t="s">
        <v>4149</v>
      </c>
      <c r="C1377" s="15" t="s">
        <v>4150</v>
      </c>
      <c r="D1377" s="15">
        <v>65803</v>
      </c>
      <c r="E1377" s="15">
        <v>16</v>
      </c>
      <c r="F1377" s="15">
        <v>2</v>
      </c>
      <c r="G1377" s="15">
        <v>3</v>
      </c>
      <c r="H1377" s="15">
        <v>1.6E-2</v>
      </c>
      <c r="I1377" s="15">
        <v>0.32</v>
      </c>
      <c r="J1377" s="15">
        <v>0.03</v>
      </c>
      <c r="K1377" s="15">
        <v>0</v>
      </c>
      <c r="L1377" s="15"/>
      <c r="M1377" s="15"/>
    </row>
    <row r="1378" spans="1:13" x14ac:dyDescent="0.25">
      <c r="A1378" s="15" t="s">
        <v>4151</v>
      </c>
      <c r="B1378" s="15" t="s">
        <v>4152</v>
      </c>
      <c r="C1378" s="15" t="s">
        <v>4153</v>
      </c>
      <c r="D1378" s="15">
        <v>30163</v>
      </c>
      <c r="E1378" s="15">
        <v>16</v>
      </c>
      <c r="F1378" s="15">
        <v>3</v>
      </c>
      <c r="G1378" s="15">
        <v>3</v>
      </c>
      <c r="H1378" s="15">
        <v>0.214</v>
      </c>
      <c r="I1378" s="15">
        <v>0.77</v>
      </c>
      <c r="J1378" s="15">
        <v>0.04</v>
      </c>
      <c r="K1378" s="15">
        <v>0</v>
      </c>
      <c r="L1378" s="15"/>
      <c r="M1378" s="15"/>
    </row>
    <row r="1379" spans="1:13" x14ac:dyDescent="0.25">
      <c r="A1379" s="15" t="s">
        <v>4154</v>
      </c>
      <c r="B1379" s="15" t="s">
        <v>4155</v>
      </c>
      <c r="C1379" s="15" t="s">
        <v>4156</v>
      </c>
      <c r="D1379" s="15">
        <v>22047</v>
      </c>
      <c r="E1379" s="15">
        <v>16</v>
      </c>
      <c r="F1379" s="15">
        <v>1</v>
      </c>
      <c r="G1379" s="15">
        <v>3</v>
      </c>
      <c r="H1379" s="15">
        <v>3.3000000000000002E-2</v>
      </c>
      <c r="I1379" s="15">
        <v>0.65</v>
      </c>
      <c r="J1379" s="15">
        <v>0.03</v>
      </c>
      <c r="K1379" s="15">
        <v>0</v>
      </c>
      <c r="L1379" s="15"/>
      <c r="M1379" s="15"/>
    </row>
    <row r="1380" spans="1:13" x14ac:dyDescent="0.25">
      <c r="A1380" s="15" t="s">
        <v>4157</v>
      </c>
      <c r="B1380" s="15" t="s">
        <v>4158</v>
      </c>
      <c r="C1380" s="15" t="s">
        <v>4159</v>
      </c>
      <c r="D1380" s="15">
        <v>29594</v>
      </c>
      <c r="E1380" s="15">
        <v>16</v>
      </c>
      <c r="F1380" s="15">
        <v>3</v>
      </c>
      <c r="G1380" s="15">
        <v>3</v>
      </c>
      <c r="H1380" s="15">
        <v>0.95899999999999996</v>
      </c>
      <c r="I1380" s="15">
        <v>0.6</v>
      </c>
      <c r="J1380" s="15">
        <v>0.26</v>
      </c>
      <c r="K1380" s="15">
        <v>0</v>
      </c>
      <c r="L1380" s="15"/>
      <c r="M1380" s="15"/>
    </row>
    <row r="1381" spans="1:13" x14ac:dyDescent="0.25">
      <c r="A1381" s="15" t="s">
        <v>4160</v>
      </c>
      <c r="B1381" s="15" t="s">
        <v>4161</v>
      </c>
      <c r="C1381" s="15" t="s">
        <v>4162</v>
      </c>
      <c r="D1381" s="15">
        <v>38560</v>
      </c>
      <c r="E1381" s="15">
        <v>16</v>
      </c>
      <c r="F1381" s="15">
        <v>0</v>
      </c>
      <c r="G1381" s="15">
        <v>2</v>
      </c>
      <c r="H1381" s="15">
        <v>8.9999999999999993E-3</v>
      </c>
      <c r="I1381" s="15">
        <v>0.56000000000000005</v>
      </c>
      <c r="J1381" s="15">
        <v>0.03</v>
      </c>
      <c r="K1381" s="15">
        <v>0</v>
      </c>
      <c r="L1381" s="15"/>
      <c r="M1381" s="15"/>
    </row>
    <row r="1382" spans="1:13" x14ac:dyDescent="0.25">
      <c r="A1382" s="15" t="s">
        <v>4163</v>
      </c>
      <c r="B1382" s="15" t="s">
        <v>4164</v>
      </c>
      <c r="C1382" s="15" t="s">
        <v>4165</v>
      </c>
      <c r="D1382" s="15">
        <v>38109</v>
      </c>
      <c r="E1382" s="15">
        <v>16</v>
      </c>
      <c r="F1382" s="15">
        <v>3</v>
      </c>
      <c r="G1382" s="15">
        <v>3</v>
      </c>
      <c r="H1382" s="15">
        <v>0.20399999999999999</v>
      </c>
      <c r="I1382" s="15">
        <v>0.95</v>
      </c>
      <c r="J1382" s="15">
        <v>0.06</v>
      </c>
      <c r="K1382" s="15">
        <v>0</v>
      </c>
      <c r="L1382" s="15"/>
      <c r="M1382" s="15"/>
    </row>
    <row r="1383" spans="1:13" x14ac:dyDescent="0.25">
      <c r="A1383" s="15" t="s">
        <v>4166</v>
      </c>
      <c r="B1383" s="15" t="s">
        <v>4167</v>
      </c>
      <c r="C1383" s="15" t="s">
        <v>4168</v>
      </c>
      <c r="D1383" s="15">
        <v>37964</v>
      </c>
      <c r="E1383" s="15">
        <v>15</v>
      </c>
      <c r="F1383" s="15">
        <v>2</v>
      </c>
      <c r="G1383" s="15">
        <v>2</v>
      </c>
      <c r="H1383" s="15">
        <v>6.5000000000000002E-2</v>
      </c>
      <c r="I1383" s="15">
        <v>0.93</v>
      </c>
      <c r="J1383" s="15">
        <v>0.08</v>
      </c>
      <c r="K1383" s="15">
        <v>0</v>
      </c>
      <c r="L1383" s="15"/>
      <c r="M1383" s="15"/>
    </row>
    <row r="1384" spans="1:13" x14ac:dyDescent="0.25">
      <c r="A1384" s="15" t="s">
        <v>4169</v>
      </c>
      <c r="B1384" s="15" t="s">
        <v>4170</v>
      </c>
      <c r="C1384" s="15" t="s">
        <v>4171</v>
      </c>
      <c r="D1384" s="15">
        <v>57030</v>
      </c>
      <c r="E1384" s="15">
        <v>16</v>
      </c>
      <c r="F1384" s="15">
        <v>3</v>
      </c>
      <c r="G1384" s="15">
        <v>3</v>
      </c>
      <c r="H1384" s="15">
        <v>0.13700000000000001</v>
      </c>
      <c r="I1384" s="15">
        <v>0.9</v>
      </c>
      <c r="J1384" s="15">
        <v>0.08</v>
      </c>
      <c r="K1384" s="15">
        <v>0</v>
      </c>
      <c r="L1384" s="15"/>
      <c r="M1384" s="15"/>
    </row>
    <row r="1385" spans="1:13" x14ac:dyDescent="0.25">
      <c r="A1385" s="15" t="s">
        <v>4172</v>
      </c>
      <c r="B1385" s="15" t="s">
        <v>4173</v>
      </c>
      <c r="C1385" s="15" t="s">
        <v>4174</v>
      </c>
      <c r="D1385" s="15">
        <v>84304</v>
      </c>
      <c r="E1385" s="15">
        <v>16</v>
      </c>
      <c r="F1385" s="15">
        <v>3</v>
      </c>
      <c r="G1385" s="15">
        <v>3</v>
      </c>
      <c r="H1385" s="15">
        <v>0.17799999999999999</v>
      </c>
      <c r="I1385" s="15">
        <v>0.81</v>
      </c>
      <c r="J1385" s="15">
        <v>0.47</v>
      </c>
      <c r="K1385" s="15">
        <v>0</v>
      </c>
      <c r="L1385" s="15"/>
      <c r="M1385" s="15"/>
    </row>
    <row r="1386" spans="1:13" x14ac:dyDescent="0.25">
      <c r="A1386" s="15" t="s">
        <v>4175</v>
      </c>
      <c r="B1386" s="15" t="s">
        <v>4176</v>
      </c>
      <c r="C1386" s="15" t="s">
        <v>4177</v>
      </c>
      <c r="D1386" s="15">
        <v>44496</v>
      </c>
      <c r="E1386" s="15">
        <v>16</v>
      </c>
      <c r="F1386" s="15">
        <v>2</v>
      </c>
      <c r="G1386" s="15">
        <v>2</v>
      </c>
      <c r="H1386" s="15">
        <v>3.1E-2</v>
      </c>
      <c r="I1386" s="15">
        <v>0.79</v>
      </c>
      <c r="J1386" s="15">
        <v>0</v>
      </c>
      <c r="K1386" s="15">
        <v>0</v>
      </c>
      <c r="L1386" s="15"/>
      <c r="M1386" s="15"/>
    </row>
    <row r="1387" spans="1:13" x14ac:dyDescent="0.25">
      <c r="A1387" s="15" t="s">
        <v>4178</v>
      </c>
      <c r="B1387" s="15" t="s">
        <v>4179</v>
      </c>
      <c r="C1387" s="15" t="s">
        <v>2030</v>
      </c>
      <c r="D1387" s="15">
        <v>16607</v>
      </c>
      <c r="E1387" s="15">
        <v>16</v>
      </c>
      <c r="F1387" s="15">
        <v>3</v>
      </c>
      <c r="G1387" s="15">
        <v>3</v>
      </c>
      <c r="H1387" s="15">
        <v>0.14299999999999999</v>
      </c>
      <c r="I1387" s="15">
        <v>0.98</v>
      </c>
      <c r="J1387" s="15">
        <v>0.14000000000000001</v>
      </c>
      <c r="K1387" s="15">
        <v>0</v>
      </c>
      <c r="L1387" s="15"/>
      <c r="M1387" s="15"/>
    </row>
    <row r="1388" spans="1:13" x14ac:dyDescent="0.25">
      <c r="A1388" s="15" t="s">
        <v>4180</v>
      </c>
      <c r="B1388" s="15" t="s">
        <v>4181</v>
      </c>
      <c r="C1388" s="15" t="s">
        <v>4182</v>
      </c>
      <c r="D1388" s="15">
        <v>29084</v>
      </c>
      <c r="E1388" s="15">
        <v>16</v>
      </c>
      <c r="F1388" s="15">
        <v>3</v>
      </c>
      <c r="G1388" s="15">
        <v>3</v>
      </c>
      <c r="H1388" s="15">
        <v>7.0999999999999994E-2</v>
      </c>
      <c r="I1388" s="15">
        <v>0.88</v>
      </c>
      <c r="J1388" s="15">
        <v>0.11</v>
      </c>
      <c r="K1388" s="15">
        <v>0</v>
      </c>
      <c r="L1388" s="15"/>
      <c r="M1388" s="15"/>
    </row>
    <row r="1389" spans="1:13" x14ac:dyDescent="0.25">
      <c r="A1389" s="15" t="s">
        <v>4183</v>
      </c>
      <c r="B1389" s="15" t="s">
        <v>4184</v>
      </c>
      <c r="C1389" s="15" t="s">
        <v>2204</v>
      </c>
      <c r="D1389" s="15">
        <v>46568</v>
      </c>
      <c r="E1389" s="15">
        <v>15</v>
      </c>
      <c r="F1389" s="15">
        <v>0</v>
      </c>
      <c r="G1389" s="15">
        <v>2</v>
      </c>
      <c r="H1389" s="15">
        <v>8.0000000000000002E-3</v>
      </c>
      <c r="I1389" s="15">
        <v>0.3</v>
      </c>
      <c r="J1389" s="15">
        <v>0.11</v>
      </c>
      <c r="K1389" s="15">
        <v>0</v>
      </c>
      <c r="L1389" s="15"/>
      <c r="M1389" s="15"/>
    </row>
    <row r="1390" spans="1:13" x14ac:dyDescent="0.25">
      <c r="A1390" s="15" t="s">
        <v>4185</v>
      </c>
      <c r="B1390" s="15" t="s">
        <v>4186</v>
      </c>
      <c r="C1390" s="15" t="s">
        <v>1791</v>
      </c>
      <c r="D1390" s="15">
        <v>35571</v>
      </c>
      <c r="E1390" s="15">
        <v>16</v>
      </c>
      <c r="F1390" s="15">
        <v>3</v>
      </c>
      <c r="G1390" s="15">
        <v>3</v>
      </c>
      <c r="H1390" s="15">
        <v>0.13200000000000001</v>
      </c>
      <c r="I1390" s="15">
        <v>0.97</v>
      </c>
      <c r="J1390" s="15">
        <v>0.09</v>
      </c>
      <c r="K1390" s="15">
        <v>0</v>
      </c>
      <c r="L1390" s="15"/>
      <c r="M1390" s="15"/>
    </row>
    <row r="1391" spans="1:13" x14ac:dyDescent="0.25">
      <c r="A1391" s="15" t="s">
        <v>4187</v>
      </c>
      <c r="B1391" s="15" t="s">
        <v>4188</v>
      </c>
      <c r="C1391" s="15" t="s">
        <v>3186</v>
      </c>
      <c r="D1391" s="15">
        <v>24186</v>
      </c>
      <c r="E1391" s="15">
        <v>16</v>
      </c>
      <c r="F1391" s="15">
        <v>3</v>
      </c>
      <c r="G1391" s="15">
        <v>3</v>
      </c>
      <c r="H1391" s="15">
        <v>0.20100000000000001</v>
      </c>
      <c r="I1391" s="15">
        <v>0.95</v>
      </c>
      <c r="J1391" s="15">
        <v>0.06</v>
      </c>
      <c r="K1391" s="15">
        <v>0</v>
      </c>
      <c r="L1391" s="15"/>
      <c r="M1391" s="15"/>
    </row>
    <row r="1392" spans="1:13" x14ac:dyDescent="0.25">
      <c r="A1392" s="15" t="s">
        <v>4189</v>
      </c>
      <c r="B1392" s="15" t="s">
        <v>4190</v>
      </c>
      <c r="C1392" s="15" t="s">
        <v>4191</v>
      </c>
      <c r="D1392" s="15">
        <v>44239</v>
      </c>
      <c r="E1392" s="15">
        <v>16</v>
      </c>
      <c r="F1392" s="15">
        <v>3</v>
      </c>
      <c r="G1392" s="15">
        <v>3</v>
      </c>
      <c r="H1392" s="15">
        <v>0.25600000000000001</v>
      </c>
      <c r="I1392" s="15">
        <v>0.97</v>
      </c>
      <c r="J1392" s="15">
        <v>0.05</v>
      </c>
      <c r="K1392" s="15">
        <v>0</v>
      </c>
      <c r="L1392" s="15"/>
      <c r="M1392" s="15"/>
    </row>
    <row r="1393" spans="1:13" x14ac:dyDescent="0.25">
      <c r="A1393" s="15" t="s">
        <v>4192</v>
      </c>
      <c r="B1393" s="15" t="s">
        <v>4193</v>
      </c>
      <c r="C1393" s="15" t="s">
        <v>4194</v>
      </c>
      <c r="D1393" s="15">
        <v>31891</v>
      </c>
      <c r="E1393" s="15">
        <v>16</v>
      </c>
      <c r="F1393" s="15">
        <v>0</v>
      </c>
      <c r="G1393" s="15">
        <v>3</v>
      </c>
      <c r="H1393" s="15">
        <v>1.6E-2</v>
      </c>
      <c r="I1393" s="15">
        <v>0.23</v>
      </c>
      <c r="J1393" s="15">
        <v>0.98</v>
      </c>
      <c r="K1393" s="15">
        <v>0</v>
      </c>
      <c r="L1393" s="15"/>
      <c r="M1393" s="15"/>
    </row>
    <row r="1394" spans="1:13" x14ac:dyDescent="0.25">
      <c r="A1394" s="15" t="s">
        <v>4195</v>
      </c>
      <c r="B1394" s="15" t="s">
        <v>4196</v>
      </c>
      <c r="C1394" s="15" t="s">
        <v>4197</v>
      </c>
      <c r="D1394" s="15">
        <v>49622</v>
      </c>
      <c r="E1394" s="15">
        <v>16</v>
      </c>
      <c r="F1394" s="15">
        <v>3</v>
      </c>
      <c r="G1394" s="15">
        <v>3</v>
      </c>
      <c r="H1394" s="15">
        <v>0.18099999999999999</v>
      </c>
      <c r="I1394" s="15">
        <v>0.91</v>
      </c>
      <c r="J1394" s="15">
        <v>0.01</v>
      </c>
      <c r="K1394" s="15">
        <v>0</v>
      </c>
      <c r="L1394" s="15"/>
      <c r="M1394" s="15"/>
    </row>
    <row r="1395" spans="1:13" x14ac:dyDescent="0.25">
      <c r="A1395" s="15" t="s">
        <v>4198</v>
      </c>
      <c r="B1395" s="15" t="s">
        <v>4199</v>
      </c>
      <c r="C1395" s="15" t="s">
        <v>4200</v>
      </c>
      <c r="D1395" s="15">
        <v>47218</v>
      </c>
      <c r="E1395" s="15">
        <v>16</v>
      </c>
      <c r="F1395" s="15">
        <v>1</v>
      </c>
      <c r="G1395" s="15">
        <v>2</v>
      </c>
      <c r="H1395" s="15">
        <v>1.0999999999999999E-2</v>
      </c>
      <c r="I1395" s="15">
        <v>0.51</v>
      </c>
      <c r="J1395" s="15">
        <v>0.12</v>
      </c>
      <c r="K1395" s="15">
        <v>0</v>
      </c>
      <c r="L1395" s="15"/>
      <c r="M1395" s="15"/>
    </row>
    <row r="1396" spans="1:13" x14ac:dyDescent="0.25">
      <c r="A1396" s="15" t="s">
        <v>4201</v>
      </c>
      <c r="B1396" s="15" t="s">
        <v>4202</v>
      </c>
      <c r="C1396" s="15" t="s">
        <v>4203</v>
      </c>
      <c r="D1396" s="15">
        <v>25260</v>
      </c>
      <c r="E1396" s="15">
        <v>16</v>
      </c>
      <c r="F1396" s="15">
        <v>3</v>
      </c>
      <c r="G1396" s="15">
        <v>3</v>
      </c>
      <c r="H1396" s="15">
        <v>0.11600000000000001</v>
      </c>
      <c r="I1396" s="15">
        <v>0.91</v>
      </c>
      <c r="J1396" s="15">
        <v>0.08</v>
      </c>
      <c r="K1396" s="15">
        <v>0</v>
      </c>
      <c r="L1396" s="15"/>
      <c r="M1396" s="15"/>
    </row>
    <row r="1397" spans="1:13" x14ac:dyDescent="0.25">
      <c r="A1397" s="15" t="s">
        <v>4204</v>
      </c>
      <c r="B1397" s="15" t="s">
        <v>4205</v>
      </c>
      <c r="C1397" s="15" t="s">
        <v>4206</v>
      </c>
      <c r="D1397" s="15">
        <v>35964</v>
      </c>
      <c r="E1397" s="15">
        <v>16</v>
      </c>
      <c r="F1397" s="15">
        <v>2</v>
      </c>
      <c r="G1397" s="15">
        <v>2</v>
      </c>
      <c r="H1397" s="15">
        <v>0.02</v>
      </c>
      <c r="I1397" s="15">
        <v>0.47</v>
      </c>
      <c r="J1397" s="15">
        <v>0.4</v>
      </c>
      <c r="K1397" s="15">
        <v>0</v>
      </c>
      <c r="L1397" s="15"/>
      <c r="M1397" s="15"/>
    </row>
    <row r="1398" spans="1:13" x14ac:dyDescent="0.25">
      <c r="A1398" s="15" t="s">
        <v>4207</v>
      </c>
      <c r="B1398" s="15" t="s">
        <v>4208</v>
      </c>
      <c r="C1398" s="15" t="s">
        <v>4209</v>
      </c>
      <c r="D1398" s="15">
        <v>81635</v>
      </c>
      <c r="E1398" s="15">
        <v>14</v>
      </c>
      <c r="F1398" s="15">
        <v>3</v>
      </c>
      <c r="G1398" s="15">
        <v>3</v>
      </c>
      <c r="H1398" s="15">
        <v>2.5000000000000001E-2</v>
      </c>
      <c r="I1398" s="15">
        <v>0.83</v>
      </c>
      <c r="J1398" s="15">
        <v>0.57999999999999996</v>
      </c>
      <c r="K1398" s="15">
        <v>0</v>
      </c>
      <c r="L1398" s="15"/>
      <c r="M1398" s="15"/>
    </row>
    <row r="1399" spans="1:13" x14ac:dyDescent="0.25">
      <c r="A1399" s="15" t="s">
        <v>4210</v>
      </c>
      <c r="B1399" s="15" t="s">
        <v>4211</v>
      </c>
      <c r="C1399" s="15" t="s">
        <v>4212</v>
      </c>
      <c r="D1399" s="15">
        <v>24978</v>
      </c>
      <c r="E1399" s="15">
        <v>16</v>
      </c>
      <c r="F1399" s="15">
        <v>3</v>
      </c>
      <c r="G1399" s="15">
        <v>3</v>
      </c>
      <c r="H1399" s="15">
        <v>6.5000000000000002E-2</v>
      </c>
      <c r="I1399" s="15">
        <v>0.66</v>
      </c>
      <c r="J1399" s="15">
        <v>0.02</v>
      </c>
      <c r="K1399" s="15">
        <v>0</v>
      </c>
      <c r="L1399" s="15"/>
      <c r="M1399" s="15"/>
    </row>
    <row r="1400" spans="1:13" x14ac:dyDescent="0.25">
      <c r="A1400" s="15" t="s">
        <v>4213</v>
      </c>
      <c r="B1400" s="15" t="s">
        <v>4214</v>
      </c>
      <c r="C1400" s="15" t="s">
        <v>4215</v>
      </c>
      <c r="D1400" s="15">
        <v>26785</v>
      </c>
      <c r="E1400" s="15">
        <v>16</v>
      </c>
      <c r="F1400" s="15">
        <v>3</v>
      </c>
      <c r="G1400" s="15">
        <v>3</v>
      </c>
      <c r="H1400" s="15">
        <v>0.107</v>
      </c>
      <c r="I1400" s="15">
        <v>0.83</v>
      </c>
      <c r="J1400" s="15">
        <v>0.15</v>
      </c>
      <c r="K1400" s="15">
        <v>0</v>
      </c>
      <c r="L1400" s="15"/>
      <c r="M1400" s="15"/>
    </row>
    <row r="1401" spans="1:13" x14ac:dyDescent="0.25">
      <c r="A1401" s="15" t="s">
        <v>4216</v>
      </c>
      <c r="B1401" s="15" t="s">
        <v>4217</v>
      </c>
      <c r="C1401" s="15" t="s">
        <v>4218</v>
      </c>
      <c r="D1401" s="15">
        <v>92939</v>
      </c>
      <c r="E1401" s="15">
        <v>16</v>
      </c>
      <c r="F1401" s="15">
        <v>3</v>
      </c>
      <c r="G1401" s="15">
        <v>3</v>
      </c>
      <c r="H1401" s="15">
        <v>6.7000000000000004E-2</v>
      </c>
      <c r="I1401" s="15">
        <v>0.7</v>
      </c>
      <c r="J1401" s="15">
        <v>0.01</v>
      </c>
      <c r="K1401" s="15">
        <v>0</v>
      </c>
      <c r="L1401" s="15"/>
      <c r="M1401" s="15"/>
    </row>
    <row r="1402" spans="1:13" x14ac:dyDescent="0.25">
      <c r="A1402" s="15" t="s">
        <v>4219</v>
      </c>
      <c r="B1402" s="15" t="s">
        <v>4220</v>
      </c>
      <c r="C1402" s="15" t="s">
        <v>2848</v>
      </c>
      <c r="D1402" s="15">
        <v>57250</v>
      </c>
      <c r="E1402" s="15">
        <v>16</v>
      </c>
      <c r="F1402" s="15">
        <v>3</v>
      </c>
      <c r="G1402" s="15">
        <v>3</v>
      </c>
      <c r="H1402" s="15">
        <v>0.13900000000000001</v>
      </c>
      <c r="I1402" s="15">
        <v>0.99</v>
      </c>
      <c r="J1402" s="15">
        <v>7.0000000000000007E-2</v>
      </c>
      <c r="K1402" s="15">
        <v>0</v>
      </c>
      <c r="L1402" s="15"/>
      <c r="M1402" s="15"/>
    </row>
    <row r="1403" spans="1:13" x14ac:dyDescent="0.25">
      <c r="A1403" s="15" t="s">
        <v>4221</v>
      </c>
      <c r="B1403" s="15" t="s">
        <v>4222</v>
      </c>
      <c r="C1403" s="15" t="s">
        <v>4223</v>
      </c>
      <c r="D1403" s="15">
        <v>67883</v>
      </c>
      <c r="E1403" s="15">
        <v>16</v>
      </c>
      <c r="F1403" s="15">
        <v>2</v>
      </c>
      <c r="G1403" s="15">
        <v>3</v>
      </c>
      <c r="H1403" s="15">
        <v>2.3E-2</v>
      </c>
      <c r="I1403" s="15">
        <v>0.56999999999999995</v>
      </c>
      <c r="J1403" s="15">
        <v>0.1</v>
      </c>
      <c r="K1403" s="15">
        <v>0</v>
      </c>
      <c r="L1403" s="15"/>
      <c r="M1403" s="15"/>
    </row>
    <row r="1404" spans="1:13" x14ac:dyDescent="0.25">
      <c r="A1404" s="15" t="s">
        <v>4224</v>
      </c>
      <c r="B1404" s="15" t="s">
        <v>4225</v>
      </c>
      <c r="C1404" s="15" t="s">
        <v>4226</v>
      </c>
      <c r="D1404" s="15">
        <v>91320</v>
      </c>
      <c r="E1404" s="15">
        <v>15</v>
      </c>
      <c r="F1404" s="15">
        <v>3</v>
      </c>
      <c r="G1404" s="15">
        <v>3</v>
      </c>
      <c r="H1404" s="15">
        <v>1.7000000000000001E-2</v>
      </c>
      <c r="I1404" s="15">
        <v>0.98</v>
      </c>
      <c r="J1404" s="15">
        <v>0.45</v>
      </c>
      <c r="K1404" s="15">
        <v>0</v>
      </c>
      <c r="L1404" s="15"/>
      <c r="M1404" s="15"/>
    </row>
    <row r="1405" spans="1:13" x14ac:dyDescent="0.25">
      <c r="A1405" s="15" t="s">
        <v>4227</v>
      </c>
      <c r="B1405" s="15" t="s">
        <v>4228</v>
      </c>
      <c r="C1405" s="15" t="s">
        <v>4229</v>
      </c>
      <c r="D1405" s="15">
        <v>50292</v>
      </c>
      <c r="E1405" s="15">
        <v>14</v>
      </c>
      <c r="F1405" s="15">
        <v>3</v>
      </c>
      <c r="G1405" s="15">
        <v>3</v>
      </c>
      <c r="H1405" s="15">
        <v>2.1000000000000001E-2</v>
      </c>
      <c r="I1405" s="15">
        <v>1</v>
      </c>
      <c r="J1405" s="15">
        <v>0.49</v>
      </c>
      <c r="K1405" s="15">
        <v>0</v>
      </c>
      <c r="L1405" s="15"/>
      <c r="M1405" s="15"/>
    </row>
    <row r="1406" spans="1:13" x14ac:dyDescent="0.25">
      <c r="A1406" s="15" t="s">
        <v>4230</v>
      </c>
      <c r="B1406" s="15" t="s">
        <v>4231</v>
      </c>
      <c r="C1406" s="15" t="s">
        <v>4232</v>
      </c>
      <c r="D1406" s="15">
        <v>32329</v>
      </c>
      <c r="E1406" s="15">
        <v>16</v>
      </c>
      <c r="F1406" s="15">
        <v>3</v>
      </c>
      <c r="G1406" s="15">
        <v>3</v>
      </c>
      <c r="H1406" s="15">
        <v>0.13100000000000001</v>
      </c>
      <c r="I1406" s="15">
        <v>0.78</v>
      </c>
      <c r="J1406" s="15">
        <v>0.2</v>
      </c>
      <c r="K1406" s="15">
        <v>0</v>
      </c>
      <c r="L1406" s="15"/>
      <c r="M1406" s="15"/>
    </row>
    <row r="1407" spans="1:13" x14ac:dyDescent="0.25">
      <c r="A1407" s="15" t="s">
        <v>4233</v>
      </c>
      <c r="B1407" s="15" t="s">
        <v>4234</v>
      </c>
      <c r="C1407" s="15" t="s">
        <v>4235</v>
      </c>
      <c r="D1407" s="15">
        <v>112078</v>
      </c>
      <c r="E1407" s="15">
        <v>12</v>
      </c>
      <c r="F1407" s="15">
        <v>1</v>
      </c>
      <c r="G1407" s="15">
        <v>3</v>
      </c>
      <c r="H1407" s="15">
        <v>6.0000000000000001E-3</v>
      </c>
      <c r="I1407" s="15">
        <v>0.86</v>
      </c>
      <c r="J1407" s="15">
        <v>0.39</v>
      </c>
      <c r="K1407" s="15">
        <v>0</v>
      </c>
      <c r="L1407" s="15"/>
      <c r="M1407" s="15"/>
    </row>
    <row r="1408" spans="1:13" x14ac:dyDescent="0.25">
      <c r="A1408" s="15" t="s">
        <v>4236</v>
      </c>
      <c r="B1408" s="15" t="s">
        <v>4237</v>
      </c>
      <c r="C1408" s="15" t="s">
        <v>4238</v>
      </c>
      <c r="D1408" s="15">
        <v>15723</v>
      </c>
      <c r="E1408" s="15">
        <v>16</v>
      </c>
      <c r="F1408" s="15">
        <v>3</v>
      </c>
      <c r="G1408" s="15">
        <v>3</v>
      </c>
      <c r="H1408" s="15">
        <v>6.6000000000000003E-2</v>
      </c>
      <c r="I1408" s="15">
        <v>0.93</v>
      </c>
      <c r="J1408" s="15">
        <v>0.26</v>
      </c>
      <c r="K1408" s="15">
        <v>0</v>
      </c>
      <c r="L1408" s="15"/>
      <c r="M1408" s="15"/>
    </row>
    <row r="1409" spans="1:13" x14ac:dyDescent="0.25">
      <c r="A1409" s="15" t="s">
        <v>4239</v>
      </c>
      <c r="B1409" s="15" t="s">
        <v>254</v>
      </c>
      <c r="C1409" s="15" t="s">
        <v>4240</v>
      </c>
      <c r="D1409" s="15">
        <v>48516</v>
      </c>
      <c r="E1409" s="15">
        <v>15</v>
      </c>
      <c r="F1409" s="15">
        <v>1</v>
      </c>
      <c r="G1409" s="15">
        <v>3</v>
      </c>
      <c r="H1409" s="15">
        <v>1.7000000000000001E-2</v>
      </c>
      <c r="I1409" s="15">
        <v>0.91</v>
      </c>
      <c r="J1409" s="15">
        <v>0.37</v>
      </c>
      <c r="K1409" s="15">
        <v>0</v>
      </c>
      <c r="L1409" s="15"/>
      <c r="M1409" s="15"/>
    </row>
    <row r="1410" spans="1:13" x14ac:dyDescent="0.25">
      <c r="A1410" s="15" t="s">
        <v>4241</v>
      </c>
      <c r="B1410" s="15" t="s">
        <v>4242</v>
      </c>
      <c r="C1410" s="15" t="s">
        <v>4243</v>
      </c>
      <c r="D1410" s="15">
        <v>34332</v>
      </c>
      <c r="E1410" s="15">
        <v>16</v>
      </c>
      <c r="F1410" s="15">
        <v>1</v>
      </c>
      <c r="G1410" s="15">
        <v>2</v>
      </c>
      <c r="H1410" s="15">
        <v>0.02</v>
      </c>
      <c r="I1410" s="15">
        <v>0.52</v>
      </c>
      <c r="J1410" s="15">
        <v>0.7</v>
      </c>
      <c r="K1410" s="15">
        <v>0</v>
      </c>
      <c r="L1410" s="15"/>
      <c r="M1410" s="15"/>
    </row>
    <row r="1411" spans="1:13" x14ac:dyDescent="0.25">
      <c r="A1411" s="15" t="s">
        <v>4244</v>
      </c>
      <c r="B1411" s="15" t="s">
        <v>4245</v>
      </c>
      <c r="C1411" s="15" t="s">
        <v>4246</v>
      </c>
      <c r="D1411" s="15">
        <v>147978</v>
      </c>
      <c r="E1411" s="15">
        <v>16</v>
      </c>
      <c r="F1411" s="15">
        <v>3</v>
      </c>
      <c r="G1411" s="15">
        <v>3</v>
      </c>
      <c r="H1411" s="15">
        <v>6.2E-2</v>
      </c>
      <c r="I1411" s="15">
        <v>0.8</v>
      </c>
      <c r="J1411" s="15">
        <v>0.15</v>
      </c>
      <c r="K1411" s="15">
        <v>0</v>
      </c>
      <c r="L1411" s="15"/>
      <c r="M1411" s="15"/>
    </row>
    <row r="1412" spans="1:13" x14ac:dyDescent="0.25">
      <c r="A1412" s="15" t="s">
        <v>4247</v>
      </c>
      <c r="B1412" s="15" t="s">
        <v>4248</v>
      </c>
      <c r="C1412" s="15" t="s">
        <v>4249</v>
      </c>
      <c r="D1412" s="15">
        <v>60144</v>
      </c>
      <c r="E1412" s="15">
        <v>16</v>
      </c>
      <c r="F1412" s="15">
        <v>3</v>
      </c>
      <c r="G1412" s="15">
        <v>3</v>
      </c>
      <c r="H1412" s="15">
        <v>3.4000000000000002E-2</v>
      </c>
      <c r="I1412" s="15">
        <v>0.88</v>
      </c>
      <c r="J1412" s="15">
        <v>0.12</v>
      </c>
      <c r="K1412" s="15">
        <v>0</v>
      </c>
      <c r="L1412" s="15"/>
      <c r="M1412" s="15"/>
    </row>
    <row r="1413" spans="1:13" x14ac:dyDescent="0.25">
      <c r="A1413" s="15" t="s">
        <v>4250</v>
      </c>
      <c r="B1413" s="15" t="s">
        <v>4251</v>
      </c>
      <c r="C1413" s="15" t="s">
        <v>2848</v>
      </c>
      <c r="D1413" s="15">
        <v>60301</v>
      </c>
      <c r="E1413" s="15">
        <v>16</v>
      </c>
      <c r="F1413" s="15">
        <v>3</v>
      </c>
      <c r="G1413" s="15">
        <v>3</v>
      </c>
      <c r="H1413" s="15">
        <v>6.3E-2</v>
      </c>
      <c r="I1413" s="15">
        <v>0.74</v>
      </c>
      <c r="J1413" s="15">
        <v>0.08</v>
      </c>
      <c r="K1413" s="15">
        <v>0</v>
      </c>
      <c r="L1413" s="15"/>
      <c r="M1413" s="15"/>
    </row>
    <row r="1414" spans="1:13" x14ac:dyDescent="0.25">
      <c r="A1414" s="15" t="s">
        <v>4252</v>
      </c>
      <c r="B1414" s="15" t="s">
        <v>4253</v>
      </c>
      <c r="C1414" s="15" t="s">
        <v>4254</v>
      </c>
      <c r="D1414" s="15">
        <v>81013</v>
      </c>
      <c r="E1414" s="15">
        <v>16</v>
      </c>
      <c r="F1414" s="15">
        <v>3</v>
      </c>
      <c r="G1414" s="15">
        <v>3</v>
      </c>
      <c r="H1414" s="15">
        <v>0.08</v>
      </c>
      <c r="I1414" s="15">
        <v>0.96</v>
      </c>
      <c r="J1414" s="15">
        <v>7.0000000000000007E-2</v>
      </c>
      <c r="K1414" s="15">
        <v>0</v>
      </c>
      <c r="L1414" s="15"/>
      <c r="M1414" s="15"/>
    </row>
    <row r="1415" spans="1:13" x14ac:dyDescent="0.25">
      <c r="A1415" s="15" t="s">
        <v>4255</v>
      </c>
      <c r="B1415" s="15" t="s">
        <v>4256</v>
      </c>
      <c r="C1415" s="15" t="s">
        <v>4257</v>
      </c>
      <c r="D1415" s="15">
        <v>80951</v>
      </c>
      <c r="E1415" s="15">
        <v>16</v>
      </c>
      <c r="F1415" s="15">
        <v>2</v>
      </c>
      <c r="G1415" s="15">
        <v>2</v>
      </c>
      <c r="H1415" s="15">
        <v>1.0999999999999999E-2</v>
      </c>
      <c r="I1415" s="15">
        <v>0.74</v>
      </c>
      <c r="J1415" s="15">
        <v>0.02</v>
      </c>
      <c r="K1415" s="15">
        <v>0</v>
      </c>
      <c r="L1415" s="15"/>
      <c r="M1415" s="15"/>
    </row>
    <row r="1416" spans="1:13" x14ac:dyDescent="0.25">
      <c r="A1416" s="15" t="s">
        <v>4258</v>
      </c>
      <c r="B1416" s="15" t="s">
        <v>4259</v>
      </c>
      <c r="C1416" s="15" t="s">
        <v>4260</v>
      </c>
      <c r="D1416" s="15">
        <v>80885</v>
      </c>
      <c r="E1416" s="15">
        <v>16</v>
      </c>
      <c r="F1416" s="15">
        <v>3</v>
      </c>
      <c r="G1416" s="15">
        <v>3</v>
      </c>
      <c r="H1416" s="15">
        <v>8.1000000000000003E-2</v>
      </c>
      <c r="I1416" s="15">
        <v>0.76</v>
      </c>
      <c r="J1416" s="15">
        <v>0.57999999999999996</v>
      </c>
      <c r="K1416" s="15">
        <v>0</v>
      </c>
      <c r="L1416" s="15"/>
      <c r="M1416" s="15"/>
    </row>
    <row r="1417" spans="1:13" x14ac:dyDescent="0.25">
      <c r="A1417" s="15" t="s">
        <v>4261</v>
      </c>
      <c r="B1417" s="15" t="s">
        <v>4262</v>
      </c>
      <c r="C1417" s="15" t="s">
        <v>4263</v>
      </c>
      <c r="D1417" s="15">
        <v>109096</v>
      </c>
      <c r="E1417" s="15">
        <v>16</v>
      </c>
      <c r="F1417" s="15">
        <v>3</v>
      </c>
      <c r="G1417" s="15">
        <v>3</v>
      </c>
      <c r="H1417" s="15">
        <v>1.6E-2</v>
      </c>
      <c r="I1417" s="15">
        <v>0.75</v>
      </c>
      <c r="J1417" s="15">
        <v>0.1</v>
      </c>
      <c r="K1417" s="15">
        <v>0</v>
      </c>
      <c r="L1417" s="15"/>
      <c r="M1417" s="15"/>
    </row>
    <row r="1418" spans="1:13" x14ac:dyDescent="0.25">
      <c r="A1418" s="15" t="s">
        <v>4264</v>
      </c>
      <c r="B1418" s="15" t="s">
        <v>4265</v>
      </c>
      <c r="C1418" s="15" t="s">
        <v>3452</v>
      </c>
      <c r="D1418" s="15">
        <v>58719</v>
      </c>
      <c r="E1418" s="15">
        <v>16</v>
      </c>
      <c r="F1418" s="15">
        <v>3</v>
      </c>
      <c r="G1418" s="15">
        <v>3</v>
      </c>
      <c r="H1418" s="15">
        <v>9.2999999999999999E-2</v>
      </c>
      <c r="I1418" s="15">
        <v>0.99</v>
      </c>
      <c r="J1418" s="15">
        <v>0.26</v>
      </c>
      <c r="K1418" s="15">
        <v>0</v>
      </c>
      <c r="L1418" s="15"/>
      <c r="M1418" s="15"/>
    </row>
    <row r="1419" spans="1:13" x14ac:dyDescent="0.25">
      <c r="A1419" s="15" t="s">
        <v>4266</v>
      </c>
      <c r="B1419" s="15" t="s">
        <v>4267</v>
      </c>
      <c r="C1419" s="15" t="s">
        <v>4268</v>
      </c>
      <c r="D1419" s="15">
        <v>60233</v>
      </c>
      <c r="E1419" s="15">
        <v>15</v>
      </c>
      <c r="F1419" s="15">
        <v>1</v>
      </c>
      <c r="G1419" s="15">
        <v>2</v>
      </c>
      <c r="H1419" s="15">
        <v>8.9999999999999993E-3</v>
      </c>
      <c r="I1419" s="15">
        <v>0.5</v>
      </c>
      <c r="J1419" s="15">
        <v>0.17</v>
      </c>
      <c r="K1419" s="15">
        <v>0</v>
      </c>
      <c r="L1419" s="15"/>
      <c r="M1419" s="15"/>
    </row>
    <row r="1420" spans="1:13" x14ac:dyDescent="0.25">
      <c r="A1420" s="15" t="s">
        <v>4269</v>
      </c>
      <c r="B1420" s="15" t="s">
        <v>4270</v>
      </c>
      <c r="C1420" s="15" t="s">
        <v>4271</v>
      </c>
      <c r="D1420" s="15">
        <v>51596</v>
      </c>
      <c r="E1420" s="15">
        <v>16</v>
      </c>
      <c r="F1420" s="15">
        <v>3</v>
      </c>
      <c r="G1420" s="15">
        <v>3</v>
      </c>
      <c r="H1420" s="15">
        <v>7.0000000000000007E-2</v>
      </c>
      <c r="I1420" s="15">
        <v>1.04</v>
      </c>
      <c r="J1420" s="15">
        <v>0.17</v>
      </c>
      <c r="K1420" s="15">
        <v>0</v>
      </c>
      <c r="L1420" s="15"/>
      <c r="M1420" s="15"/>
    </row>
    <row r="1421" spans="1:13" x14ac:dyDescent="0.25">
      <c r="A1421" s="15" t="s">
        <v>4272</v>
      </c>
      <c r="B1421" s="15" t="s">
        <v>4273</v>
      </c>
      <c r="C1421" s="15" t="s">
        <v>4274</v>
      </c>
      <c r="D1421" s="15">
        <v>15899</v>
      </c>
      <c r="E1421" s="15">
        <v>14</v>
      </c>
      <c r="F1421" s="15">
        <v>1</v>
      </c>
      <c r="G1421" s="15">
        <v>2</v>
      </c>
      <c r="H1421" s="15">
        <v>5.1999999999999998E-2</v>
      </c>
      <c r="I1421" s="15">
        <v>0.85</v>
      </c>
      <c r="J1421" s="15">
        <v>0</v>
      </c>
      <c r="K1421" s="15">
        <v>0</v>
      </c>
      <c r="L1421" s="15"/>
      <c r="M1421" s="15"/>
    </row>
    <row r="1422" spans="1:13" x14ac:dyDescent="0.25">
      <c r="A1422" s="15" t="s">
        <v>4275</v>
      </c>
      <c r="B1422" s="15" t="s">
        <v>4276</v>
      </c>
      <c r="C1422" s="15" t="s">
        <v>4277</v>
      </c>
      <c r="D1422" s="15">
        <v>9108</v>
      </c>
      <c r="E1422" s="15">
        <v>15</v>
      </c>
      <c r="F1422" s="15">
        <v>0</v>
      </c>
      <c r="G1422" s="15">
        <v>3</v>
      </c>
      <c r="H1422" s="15">
        <v>5.8999999999999997E-2</v>
      </c>
      <c r="I1422" s="15">
        <v>0.91</v>
      </c>
      <c r="J1422" s="15">
        <v>0.43</v>
      </c>
      <c r="K1422" s="15">
        <v>0</v>
      </c>
      <c r="L1422" s="15"/>
      <c r="M1422" s="15"/>
    </row>
    <row r="1423" spans="1:13" x14ac:dyDescent="0.25">
      <c r="A1423" s="15" t="s">
        <v>4278</v>
      </c>
      <c r="B1423" s="15" t="s">
        <v>4279</v>
      </c>
      <c r="C1423" s="15" t="s">
        <v>3461</v>
      </c>
      <c r="D1423" s="15">
        <v>14038</v>
      </c>
      <c r="E1423" s="15">
        <v>16</v>
      </c>
      <c r="F1423" s="15">
        <v>3</v>
      </c>
      <c r="G1423" s="15">
        <v>3</v>
      </c>
      <c r="H1423" s="15">
        <v>0.115</v>
      </c>
      <c r="I1423" s="15">
        <v>0.43</v>
      </c>
      <c r="J1423" s="15">
        <v>0.39</v>
      </c>
      <c r="K1423" s="15">
        <v>0</v>
      </c>
      <c r="L1423" s="15"/>
      <c r="M1423" s="15"/>
    </row>
    <row r="1424" spans="1:13" x14ac:dyDescent="0.25">
      <c r="A1424" s="15" t="s">
        <v>4280</v>
      </c>
      <c r="B1424" s="15" t="s">
        <v>4281</v>
      </c>
      <c r="C1424" s="15" t="s">
        <v>831</v>
      </c>
      <c r="D1424" s="15">
        <v>180370</v>
      </c>
      <c r="E1424" s="15">
        <v>14</v>
      </c>
      <c r="F1424" s="15">
        <v>0</v>
      </c>
      <c r="G1424" s="15">
        <v>3</v>
      </c>
      <c r="H1424" s="15">
        <v>3.0000000000000001E-3</v>
      </c>
      <c r="I1424" s="15">
        <v>0.47</v>
      </c>
      <c r="J1424" s="15">
        <v>0.11</v>
      </c>
      <c r="K1424" s="15">
        <v>0</v>
      </c>
      <c r="L1424" s="15"/>
      <c r="M1424" s="15"/>
    </row>
    <row r="1425" spans="1:13" x14ac:dyDescent="0.25">
      <c r="A1425" s="15" t="s">
        <v>4282</v>
      </c>
      <c r="B1425" s="15" t="s">
        <v>4283</v>
      </c>
      <c r="C1425" s="15" t="s">
        <v>4284</v>
      </c>
      <c r="D1425" s="15">
        <v>19989</v>
      </c>
      <c r="E1425" s="15">
        <v>16</v>
      </c>
      <c r="F1425" s="15">
        <v>3</v>
      </c>
      <c r="G1425" s="15">
        <v>3</v>
      </c>
      <c r="H1425" s="15">
        <v>0.156</v>
      </c>
      <c r="I1425" s="15">
        <v>1.22</v>
      </c>
      <c r="J1425" s="15">
        <v>0.37</v>
      </c>
      <c r="K1425" s="15">
        <v>0</v>
      </c>
      <c r="L1425" s="15"/>
      <c r="M1425" s="15"/>
    </row>
    <row r="1426" spans="1:13" x14ac:dyDescent="0.25">
      <c r="A1426" s="15" t="s">
        <v>4285</v>
      </c>
      <c r="B1426" s="15" t="s">
        <v>4286</v>
      </c>
      <c r="C1426" s="15" t="s">
        <v>4287</v>
      </c>
      <c r="D1426" s="15">
        <v>15410</v>
      </c>
      <c r="E1426" s="15">
        <v>15</v>
      </c>
      <c r="F1426" s="15">
        <v>0</v>
      </c>
      <c r="G1426" s="15">
        <v>2</v>
      </c>
      <c r="H1426" s="15">
        <v>2.4E-2</v>
      </c>
      <c r="I1426" s="15">
        <v>0.5</v>
      </c>
      <c r="J1426" s="15">
        <v>0.31</v>
      </c>
      <c r="K1426" s="15">
        <v>0</v>
      </c>
      <c r="L1426" s="15"/>
      <c r="M1426" s="15"/>
    </row>
    <row r="1427" spans="1:13" x14ac:dyDescent="0.25">
      <c r="A1427" s="15" t="s">
        <v>4288</v>
      </c>
      <c r="B1427" s="15" t="s">
        <v>4289</v>
      </c>
      <c r="C1427" s="15" t="s">
        <v>4290</v>
      </c>
      <c r="D1427" s="15">
        <v>58350</v>
      </c>
      <c r="E1427" s="15">
        <v>16</v>
      </c>
      <c r="F1427" s="15">
        <v>2</v>
      </c>
      <c r="G1427" s="15">
        <v>3</v>
      </c>
      <c r="H1427" s="15">
        <v>1.7999999999999999E-2</v>
      </c>
      <c r="I1427" s="15">
        <v>0.4</v>
      </c>
      <c r="J1427" s="15">
        <v>0.14000000000000001</v>
      </c>
      <c r="K1427" s="15">
        <v>0</v>
      </c>
      <c r="L1427" s="15"/>
      <c r="M1427" s="15"/>
    </row>
    <row r="1428" spans="1:13" x14ac:dyDescent="0.25">
      <c r="A1428" s="15" t="s">
        <v>4291</v>
      </c>
      <c r="B1428" s="15" t="s">
        <v>4292</v>
      </c>
      <c r="C1428" s="15" t="s">
        <v>4293</v>
      </c>
      <c r="D1428" s="15">
        <v>50603</v>
      </c>
      <c r="E1428" s="15">
        <v>16</v>
      </c>
      <c r="F1428" s="15">
        <v>3</v>
      </c>
      <c r="G1428" s="15">
        <v>3</v>
      </c>
      <c r="H1428" s="15">
        <v>0.17199999999999999</v>
      </c>
      <c r="I1428" s="15">
        <v>1.04</v>
      </c>
      <c r="J1428" s="15">
        <v>0.19</v>
      </c>
      <c r="K1428" s="15">
        <v>0</v>
      </c>
      <c r="L1428" s="15"/>
      <c r="M1428" s="15"/>
    </row>
    <row r="1429" spans="1:13" x14ac:dyDescent="0.25">
      <c r="A1429" s="15" t="s">
        <v>4294</v>
      </c>
      <c r="B1429" s="15" t="s">
        <v>4295</v>
      </c>
      <c r="C1429" s="15" t="s">
        <v>2303</v>
      </c>
      <c r="D1429" s="15">
        <v>27441</v>
      </c>
      <c r="E1429" s="15">
        <v>16</v>
      </c>
      <c r="F1429" s="15">
        <v>2</v>
      </c>
      <c r="G1429" s="15">
        <v>2</v>
      </c>
      <c r="H1429" s="15">
        <v>8.8999999999999996E-2</v>
      </c>
      <c r="I1429" s="15">
        <v>0.67</v>
      </c>
      <c r="J1429" s="15">
        <v>0.1</v>
      </c>
      <c r="K1429" s="15">
        <v>0</v>
      </c>
      <c r="L1429" s="15"/>
      <c r="M1429" s="15"/>
    </row>
    <row r="1430" spans="1:13" x14ac:dyDescent="0.25">
      <c r="A1430" s="15" t="s">
        <v>4296</v>
      </c>
      <c r="B1430" s="15" t="s">
        <v>4297</v>
      </c>
      <c r="C1430" s="15" t="s">
        <v>4298</v>
      </c>
      <c r="D1430" s="15">
        <v>81130</v>
      </c>
      <c r="E1430" s="15">
        <v>14</v>
      </c>
      <c r="F1430" s="15">
        <v>0</v>
      </c>
      <c r="G1430" s="15">
        <v>2</v>
      </c>
      <c r="H1430" s="15">
        <v>5.0000000000000001E-3</v>
      </c>
      <c r="I1430" s="15">
        <v>0.46</v>
      </c>
      <c r="J1430" s="15">
        <v>0.08</v>
      </c>
      <c r="K1430" s="15">
        <v>0</v>
      </c>
      <c r="L1430" s="15"/>
      <c r="M1430" s="15"/>
    </row>
    <row r="1431" spans="1:13" x14ac:dyDescent="0.25">
      <c r="A1431" s="15" t="s">
        <v>4299</v>
      </c>
      <c r="B1431" s="15" t="s">
        <v>4300</v>
      </c>
      <c r="C1431" s="15" t="s">
        <v>4301</v>
      </c>
      <c r="D1431" s="15">
        <v>39090</v>
      </c>
      <c r="E1431" s="15">
        <v>16</v>
      </c>
      <c r="F1431" s="15">
        <v>3</v>
      </c>
      <c r="G1431" s="15">
        <v>3</v>
      </c>
      <c r="H1431" s="15">
        <v>8.1000000000000003E-2</v>
      </c>
      <c r="I1431" s="15">
        <v>0.72</v>
      </c>
      <c r="J1431" s="15">
        <v>0.12</v>
      </c>
      <c r="K1431" s="15">
        <v>0</v>
      </c>
      <c r="L1431" s="15"/>
      <c r="M1431" s="15"/>
    </row>
    <row r="1432" spans="1:13" x14ac:dyDescent="0.25">
      <c r="A1432" s="15" t="s">
        <v>4302</v>
      </c>
      <c r="B1432" s="15" t="s">
        <v>4303</v>
      </c>
      <c r="C1432" s="15" t="s">
        <v>4304</v>
      </c>
      <c r="D1432" s="15">
        <v>28588</v>
      </c>
      <c r="E1432" s="15">
        <v>16</v>
      </c>
      <c r="F1432" s="15">
        <v>3</v>
      </c>
      <c r="G1432" s="15">
        <v>3</v>
      </c>
      <c r="H1432" s="15">
        <v>0.27600000000000002</v>
      </c>
      <c r="I1432" s="15">
        <v>0.75</v>
      </c>
      <c r="J1432" s="15">
        <v>0.2</v>
      </c>
      <c r="K1432" s="15">
        <v>0</v>
      </c>
      <c r="L1432" s="15"/>
      <c r="M1432" s="15"/>
    </row>
    <row r="1433" spans="1:13" x14ac:dyDescent="0.25">
      <c r="A1433" s="15" t="s">
        <v>4305</v>
      </c>
      <c r="B1433" s="15" t="s">
        <v>4306</v>
      </c>
      <c r="C1433" s="15" t="s">
        <v>4307</v>
      </c>
      <c r="D1433" s="15">
        <v>11749</v>
      </c>
      <c r="E1433" s="15">
        <v>15</v>
      </c>
      <c r="F1433" s="15">
        <v>3</v>
      </c>
      <c r="G1433" s="15">
        <v>3</v>
      </c>
      <c r="H1433" s="15">
        <v>0.13</v>
      </c>
      <c r="I1433" s="15">
        <v>1.0900000000000001</v>
      </c>
      <c r="J1433" s="15">
        <v>0.28999999999999998</v>
      </c>
      <c r="K1433" s="15">
        <v>0</v>
      </c>
      <c r="L1433" s="15"/>
      <c r="M1433" s="15"/>
    </row>
    <row r="1434" spans="1:13" x14ac:dyDescent="0.25">
      <c r="A1434" s="15" t="s">
        <v>4308</v>
      </c>
      <c r="B1434" s="15" t="s">
        <v>244</v>
      </c>
      <c r="C1434" s="15" t="s">
        <v>4309</v>
      </c>
      <c r="D1434" s="15">
        <v>68130</v>
      </c>
      <c r="E1434" s="15">
        <v>14</v>
      </c>
      <c r="F1434" s="15">
        <v>2</v>
      </c>
      <c r="G1434" s="15">
        <v>3</v>
      </c>
      <c r="H1434" s="15">
        <v>1.6E-2</v>
      </c>
      <c r="I1434" s="15">
        <v>0.76</v>
      </c>
      <c r="J1434" s="15">
        <v>0.49</v>
      </c>
      <c r="K1434" s="15">
        <v>0</v>
      </c>
      <c r="L1434" s="15"/>
      <c r="M1434" s="15"/>
    </row>
    <row r="1435" spans="1:13" x14ac:dyDescent="0.25">
      <c r="A1435" s="15" t="s">
        <v>4310</v>
      </c>
      <c r="B1435" s="15" t="s">
        <v>4311</v>
      </c>
      <c r="C1435" s="15" t="s">
        <v>4312</v>
      </c>
      <c r="D1435" s="15">
        <v>187504</v>
      </c>
      <c r="E1435" s="15">
        <v>12</v>
      </c>
      <c r="F1435" s="15">
        <v>3</v>
      </c>
      <c r="G1435" s="15">
        <v>3</v>
      </c>
      <c r="H1435" s="15">
        <v>1.9E-2</v>
      </c>
      <c r="I1435" s="15">
        <v>0.27</v>
      </c>
      <c r="J1435" s="15">
        <v>0.09</v>
      </c>
      <c r="K1435" s="15">
        <v>0</v>
      </c>
      <c r="L1435" s="15"/>
      <c r="M1435" s="15"/>
    </row>
    <row r="1436" spans="1:13" x14ac:dyDescent="0.25">
      <c r="A1436" s="15" t="s">
        <v>4313</v>
      </c>
      <c r="B1436" s="15" t="s">
        <v>4314</v>
      </c>
      <c r="C1436" s="15" t="s">
        <v>4315</v>
      </c>
      <c r="D1436" s="15">
        <v>23396</v>
      </c>
      <c r="E1436" s="15">
        <v>16</v>
      </c>
      <c r="F1436" s="15">
        <v>0</v>
      </c>
      <c r="G1436" s="15">
        <v>2</v>
      </c>
      <c r="H1436" s="15">
        <v>1.4999999999999999E-2</v>
      </c>
      <c r="I1436" s="15">
        <v>0.42</v>
      </c>
      <c r="J1436" s="15">
        <v>0.28999999999999998</v>
      </c>
      <c r="K1436" s="15">
        <v>0</v>
      </c>
      <c r="L1436" s="15"/>
      <c r="M1436" s="15"/>
    </row>
    <row r="1437" spans="1:13" x14ac:dyDescent="0.25">
      <c r="A1437" s="15" t="s">
        <v>4316</v>
      </c>
      <c r="B1437" s="15" t="s">
        <v>4317</v>
      </c>
      <c r="C1437" s="15" t="s">
        <v>4318</v>
      </c>
      <c r="D1437" s="15">
        <v>13101</v>
      </c>
      <c r="E1437" s="15">
        <v>16</v>
      </c>
      <c r="F1437" s="15">
        <v>3</v>
      </c>
      <c r="G1437" s="15">
        <v>3</v>
      </c>
      <c r="H1437" s="15">
        <v>0.24399999999999999</v>
      </c>
      <c r="I1437" s="15">
        <v>0.72</v>
      </c>
      <c r="J1437" s="15">
        <v>0.11</v>
      </c>
      <c r="K1437" s="15">
        <v>0</v>
      </c>
      <c r="L1437" s="15"/>
      <c r="M1437" s="15"/>
    </row>
    <row r="1438" spans="1:13" x14ac:dyDescent="0.25">
      <c r="A1438" s="15" t="s">
        <v>4319</v>
      </c>
      <c r="B1438" s="15" t="s">
        <v>4320</v>
      </c>
      <c r="C1438" s="15" t="s">
        <v>4321</v>
      </c>
      <c r="D1438" s="15">
        <v>35652</v>
      </c>
      <c r="E1438" s="15">
        <v>16</v>
      </c>
      <c r="F1438" s="15">
        <v>3</v>
      </c>
      <c r="G1438" s="15">
        <v>3</v>
      </c>
      <c r="H1438" s="15">
        <v>0.188</v>
      </c>
      <c r="I1438" s="15">
        <v>0.69</v>
      </c>
      <c r="J1438" s="15">
        <v>7.0000000000000007E-2</v>
      </c>
      <c r="K1438" s="15">
        <v>0</v>
      </c>
      <c r="L1438" s="15"/>
      <c r="M1438" s="15"/>
    </row>
    <row r="1439" spans="1:13" x14ac:dyDescent="0.25">
      <c r="A1439" s="15" t="s">
        <v>4322</v>
      </c>
      <c r="B1439" s="15" t="s">
        <v>4323</v>
      </c>
      <c r="C1439" s="15" t="s">
        <v>3942</v>
      </c>
      <c r="D1439" s="15">
        <v>27492</v>
      </c>
      <c r="E1439" s="15">
        <v>15</v>
      </c>
      <c r="F1439" s="15">
        <v>0</v>
      </c>
      <c r="G1439" s="15">
        <v>2</v>
      </c>
      <c r="H1439" s="15">
        <v>1.2999999999999999E-2</v>
      </c>
      <c r="I1439" s="15">
        <v>0.78</v>
      </c>
      <c r="J1439" s="15">
        <v>0.12</v>
      </c>
      <c r="K1439" s="15">
        <v>0</v>
      </c>
      <c r="L1439" s="15"/>
      <c r="M1439" s="15"/>
    </row>
    <row r="1440" spans="1:13" x14ac:dyDescent="0.25">
      <c r="A1440" s="15" t="s">
        <v>4324</v>
      </c>
      <c r="B1440" s="15" t="s">
        <v>4325</v>
      </c>
      <c r="C1440" s="15" t="s">
        <v>4326</v>
      </c>
      <c r="D1440" s="15">
        <v>40673</v>
      </c>
      <c r="E1440" s="15">
        <v>16</v>
      </c>
      <c r="F1440" s="15">
        <v>3</v>
      </c>
      <c r="G1440" s="15">
        <v>3</v>
      </c>
      <c r="H1440" s="15">
        <v>5.8999999999999997E-2</v>
      </c>
      <c r="I1440" s="15">
        <v>0.75</v>
      </c>
      <c r="J1440" s="15">
        <v>0.1</v>
      </c>
      <c r="K1440" s="15">
        <v>0</v>
      </c>
      <c r="L1440" s="15"/>
      <c r="M1440" s="15"/>
    </row>
    <row r="1441" spans="1:13" x14ac:dyDescent="0.25">
      <c r="A1441" s="15" t="s">
        <v>4327</v>
      </c>
      <c r="B1441" s="15" t="s">
        <v>4328</v>
      </c>
      <c r="C1441" s="15" t="s">
        <v>4329</v>
      </c>
      <c r="D1441" s="15">
        <v>50091</v>
      </c>
      <c r="E1441" s="15">
        <v>16</v>
      </c>
      <c r="F1441" s="15">
        <v>3</v>
      </c>
      <c r="G1441" s="15">
        <v>3</v>
      </c>
      <c r="H1441" s="15">
        <v>7.0999999999999994E-2</v>
      </c>
      <c r="I1441" s="15">
        <v>0.65</v>
      </c>
      <c r="J1441" s="15">
        <v>0.1</v>
      </c>
      <c r="K1441" s="15">
        <v>0</v>
      </c>
      <c r="L1441" s="15"/>
      <c r="M1441" s="15"/>
    </row>
    <row r="1442" spans="1:13" x14ac:dyDescent="0.25">
      <c r="A1442" s="15" t="s">
        <v>4330</v>
      </c>
      <c r="B1442" s="15" t="s">
        <v>4331</v>
      </c>
      <c r="C1442" s="15" t="s">
        <v>4332</v>
      </c>
      <c r="D1442" s="15">
        <v>54439</v>
      </c>
      <c r="E1442" s="15">
        <v>16</v>
      </c>
      <c r="F1442" s="15">
        <v>0</v>
      </c>
      <c r="G1442" s="15">
        <v>3</v>
      </c>
      <c r="H1442" s="15">
        <v>0.01</v>
      </c>
      <c r="I1442" s="15">
        <v>0.74</v>
      </c>
      <c r="J1442" s="15">
        <v>0.35</v>
      </c>
      <c r="K1442" s="15">
        <v>0</v>
      </c>
      <c r="L1442" s="15"/>
      <c r="M1442" s="15"/>
    </row>
    <row r="1443" spans="1:13" x14ac:dyDescent="0.25">
      <c r="A1443" s="15" t="s">
        <v>4333</v>
      </c>
      <c r="B1443" s="15" t="s">
        <v>4334</v>
      </c>
      <c r="C1443" s="15" t="s">
        <v>4335</v>
      </c>
      <c r="D1443" s="15">
        <v>49791</v>
      </c>
      <c r="E1443" s="15">
        <v>16</v>
      </c>
      <c r="F1443" s="15">
        <v>3</v>
      </c>
      <c r="G1443" s="15">
        <v>3</v>
      </c>
      <c r="H1443" s="15">
        <v>0.249</v>
      </c>
      <c r="I1443" s="15">
        <v>0.86</v>
      </c>
      <c r="J1443" s="15">
        <v>0.06</v>
      </c>
      <c r="K1443" s="15">
        <v>0</v>
      </c>
      <c r="L1443" s="15"/>
      <c r="M1443" s="15"/>
    </row>
    <row r="1444" spans="1:13" x14ac:dyDescent="0.25">
      <c r="A1444" s="15" t="s">
        <v>4336</v>
      </c>
      <c r="B1444" s="15" t="s">
        <v>4337</v>
      </c>
      <c r="C1444" s="15" t="s">
        <v>3897</v>
      </c>
      <c r="D1444" s="15">
        <v>15465</v>
      </c>
      <c r="E1444" s="15">
        <v>15</v>
      </c>
      <c r="F1444" s="15">
        <v>0</v>
      </c>
      <c r="G1444" s="15">
        <v>2</v>
      </c>
      <c r="H1444" s="15">
        <v>2.5000000000000001E-2</v>
      </c>
      <c r="I1444" s="15">
        <v>0.52</v>
      </c>
      <c r="J1444" s="15">
        <v>0.11</v>
      </c>
      <c r="K1444" s="15">
        <v>0</v>
      </c>
      <c r="L1444" s="15"/>
      <c r="M1444" s="15"/>
    </row>
    <row r="1445" spans="1:13" x14ac:dyDescent="0.25">
      <c r="A1445" s="15" t="s">
        <v>4338</v>
      </c>
      <c r="B1445" s="15" t="s">
        <v>4339</v>
      </c>
      <c r="C1445" s="15" t="s">
        <v>4340</v>
      </c>
      <c r="D1445" s="15">
        <v>181097</v>
      </c>
      <c r="E1445" s="15">
        <v>12</v>
      </c>
      <c r="F1445" s="15">
        <v>0</v>
      </c>
      <c r="G1445" s="15">
        <v>2</v>
      </c>
      <c r="H1445" s="15">
        <v>2E-3</v>
      </c>
      <c r="I1445" s="15">
        <v>0.17</v>
      </c>
      <c r="J1445" s="15">
        <v>0.38</v>
      </c>
      <c r="K1445" s="15">
        <v>0</v>
      </c>
      <c r="L1445" s="15"/>
      <c r="M1445" s="15"/>
    </row>
    <row r="1446" spans="1:13" x14ac:dyDescent="0.25">
      <c r="A1446" s="15" t="s">
        <v>4341</v>
      </c>
      <c r="B1446" s="15" t="s">
        <v>4342</v>
      </c>
      <c r="C1446" s="15" t="s">
        <v>4343</v>
      </c>
      <c r="D1446" s="15">
        <v>35830</v>
      </c>
      <c r="E1446" s="15">
        <v>13</v>
      </c>
      <c r="F1446" s="15">
        <v>0</v>
      </c>
      <c r="G1446" s="15">
        <v>2</v>
      </c>
      <c r="H1446" s="15">
        <v>0.01</v>
      </c>
      <c r="I1446" s="15">
        <v>0.92</v>
      </c>
      <c r="J1446" s="15">
        <v>0.19</v>
      </c>
      <c r="K1446" s="15">
        <v>0</v>
      </c>
      <c r="L1446" s="15"/>
      <c r="M1446" s="15"/>
    </row>
    <row r="1447" spans="1:13" x14ac:dyDescent="0.25">
      <c r="A1447" s="15" t="s">
        <v>4344</v>
      </c>
      <c r="B1447" s="15" t="s">
        <v>4345</v>
      </c>
      <c r="C1447" s="15" t="s">
        <v>4346</v>
      </c>
      <c r="D1447" s="15">
        <v>17546</v>
      </c>
      <c r="E1447" s="15">
        <v>16</v>
      </c>
      <c r="F1447" s="15">
        <v>2</v>
      </c>
      <c r="G1447" s="15">
        <v>3</v>
      </c>
      <c r="H1447" s="15">
        <v>5.8000000000000003E-2</v>
      </c>
      <c r="I1447" s="15">
        <v>0.6</v>
      </c>
      <c r="J1447" s="15">
        <v>0.12</v>
      </c>
      <c r="K1447" s="15">
        <v>0</v>
      </c>
      <c r="L1447" s="15"/>
      <c r="M1447" s="15"/>
    </row>
    <row r="1448" spans="1:13" x14ac:dyDescent="0.25">
      <c r="A1448" s="15" t="s">
        <v>4347</v>
      </c>
      <c r="B1448" s="15" t="s">
        <v>4348</v>
      </c>
      <c r="C1448" s="15" t="s">
        <v>3475</v>
      </c>
      <c r="D1448" s="15">
        <v>23575</v>
      </c>
      <c r="E1448" s="15">
        <v>16</v>
      </c>
      <c r="F1448" s="15">
        <v>2</v>
      </c>
      <c r="G1448" s="15">
        <v>2</v>
      </c>
      <c r="H1448" s="15">
        <v>5.6000000000000001E-2</v>
      </c>
      <c r="I1448" s="15">
        <v>0.93</v>
      </c>
      <c r="J1448" s="15">
        <v>0.21</v>
      </c>
      <c r="K1448" s="15">
        <v>0</v>
      </c>
      <c r="L1448" s="15"/>
      <c r="M1448" s="15"/>
    </row>
    <row r="1449" spans="1:13" x14ac:dyDescent="0.25">
      <c r="A1449" s="15" t="s">
        <v>4349</v>
      </c>
      <c r="B1449" s="15" t="s">
        <v>4350</v>
      </c>
      <c r="C1449" s="15" t="s">
        <v>4351</v>
      </c>
      <c r="D1449" s="15">
        <v>21452</v>
      </c>
      <c r="E1449" s="15">
        <v>16</v>
      </c>
      <c r="F1449" s="15">
        <v>3</v>
      </c>
      <c r="G1449" s="15">
        <v>3</v>
      </c>
      <c r="H1449" s="15">
        <v>6.5000000000000002E-2</v>
      </c>
      <c r="I1449" s="15">
        <v>0.99</v>
      </c>
      <c r="J1449" s="15">
        <v>0.32</v>
      </c>
      <c r="K1449" s="15">
        <v>0</v>
      </c>
      <c r="L1449" s="15"/>
      <c r="M1449" s="15"/>
    </row>
    <row r="1450" spans="1:13" x14ac:dyDescent="0.25">
      <c r="A1450" s="15" t="s">
        <v>4352</v>
      </c>
      <c r="B1450" s="15" t="s">
        <v>4353</v>
      </c>
      <c r="C1450" s="15" t="s">
        <v>4354</v>
      </c>
      <c r="D1450" s="15">
        <v>118641</v>
      </c>
      <c r="E1450" s="15">
        <v>15</v>
      </c>
      <c r="F1450" s="15">
        <v>3</v>
      </c>
      <c r="G1450" s="15">
        <v>3</v>
      </c>
      <c r="H1450" s="15">
        <v>0.01</v>
      </c>
      <c r="I1450" s="15">
        <v>0.57999999999999996</v>
      </c>
      <c r="J1450" s="15">
        <v>0.09</v>
      </c>
      <c r="K1450" s="15">
        <v>0</v>
      </c>
      <c r="L1450" s="15"/>
      <c r="M1450" s="15"/>
    </row>
    <row r="1451" spans="1:13" x14ac:dyDescent="0.25">
      <c r="A1451" s="15" t="s">
        <v>4355</v>
      </c>
      <c r="B1451" s="15" t="s">
        <v>4356</v>
      </c>
      <c r="C1451" s="15" t="s">
        <v>4357</v>
      </c>
      <c r="D1451" s="15">
        <v>76950</v>
      </c>
      <c r="E1451" s="15">
        <v>16</v>
      </c>
      <c r="F1451" s="15">
        <v>2</v>
      </c>
      <c r="G1451" s="15">
        <v>2</v>
      </c>
      <c r="H1451" s="15">
        <v>0.04</v>
      </c>
      <c r="I1451" s="15">
        <v>0.87</v>
      </c>
      <c r="J1451" s="15">
        <v>0.21</v>
      </c>
      <c r="K1451" s="15">
        <v>0</v>
      </c>
      <c r="L1451" s="15"/>
      <c r="M1451" s="15"/>
    </row>
    <row r="1452" spans="1:13" x14ac:dyDescent="0.25">
      <c r="A1452" s="15" t="s">
        <v>4358</v>
      </c>
      <c r="B1452" s="15" t="s">
        <v>4359</v>
      </c>
      <c r="C1452" s="15" t="s">
        <v>4360</v>
      </c>
      <c r="D1452" s="15">
        <v>39151</v>
      </c>
      <c r="E1452" s="15">
        <v>16</v>
      </c>
      <c r="F1452" s="15">
        <v>3</v>
      </c>
      <c r="G1452" s="15">
        <v>3</v>
      </c>
      <c r="H1452" s="15">
        <v>0.11</v>
      </c>
      <c r="I1452" s="15">
        <v>0.9</v>
      </c>
      <c r="J1452" s="15">
        <v>0</v>
      </c>
      <c r="K1452" s="15">
        <v>0</v>
      </c>
      <c r="L1452" s="15"/>
      <c r="M1452" s="15"/>
    </row>
    <row r="1453" spans="1:13" x14ac:dyDescent="0.25">
      <c r="A1453" s="15" t="s">
        <v>4361</v>
      </c>
      <c r="B1453" s="15" t="s">
        <v>4362</v>
      </c>
      <c r="C1453" s="15" t="s">
        <v>4363</v>
      </c>
      <c r="D1453" s="15">
        <v>37005</v>
      </c>
      <c r="E1453" s="15">
        <v>14</v>
      </c>
      <c r="F1453" s="15">
        <v>1</v>
      </c>
      <c r="G1453" s="15">
        <v>2</v>
      </c>
      <c r="H1453" s="15">
        <v>1.4E-2</v>
      </c>
      <c r="I1453" s="15">
        <v>0.99</v>
      </c>
      <c r="J1453" s="15">
        <v>0.18</v>
      </c>
      <c r="K1453" s="15">
        <v>0</v>
      </c>
      <c r="L1453" s="15"/>
      <c r="M1453" s="15"/>
    </row>
    <row r="1454" spans="1:13" x14ac:dyDescent="0.25">
      <c r="A1454" s="15" t="s">
        <v>4364</v>
      </c>
      <c r="B1454" s="15" t="s">
        <v>4365</v>
      </c>
      <c r="C1454" s="15" t="s">
        <v>4366</v>
      </c>
      <c r="D1454" s="15">
        <v>32809</v>
      </c>
      <c r="E1454" s="15">
        <v>16</v>
      </c>
      <c r="F1454" s="15">
        <v>3</v>
      </c>
      <c r="G1454" s="15">
        <v>3</v>
      </c>
      <c r="H1454" s="15">
        <v>0.17199999999999999</v>
      </c>
      <c r="I1454" s="15">
        <v>0.93</v>
      </c>
      <c r="J1454" s="15">
        <v>0.14000000000000001</v>
      </c>
      <c r="K1454" s="15">
        <v>0</v>
      </c>
      <c r="L1454" s="15"/>
      <c r="M1454" s="15"/>
    </row>
    <row r="1455" spans="1:13" x14ac:dyDescent="0.25">
      <c r="A1455" s="15" t="s">
        <v>4367</v>
      </c>
      <c r="B1455" s="15" t="s">
        <v>4368</v>
      </c>
      <c r="C1455" s="15" t="s">
        <v>4369</v>
      </c>
      <c r="D1455" s="15">
        <v>80585</v>
      </c>
      <c r="E1455" s="15">
        <v>16</v>
      </c>
      <c r="F1455" s="15">
        <v>3</v>
      </c>
      <c r="G1455" s="15">
        <v>3</v>
      </c>
      <c r="H1455" s="15">
        <v>5.7000000000000002E-2</v>
      </c>
      <c r="I1455" s="15">
        <v>0.81</v>
      </c>
      <c r="J1455" s="15">
        <v>0.16</v>
      </c>
      <c r="K1455" s="15">
        <v>0</v>
      </c>
      <c r="L1455" s="15"/>
      <c r="M1455" s="15"/>
    </row>
    <row r="1456" spans="1:13" x14ac:dyDescent="0.25">
      <c r="A1456" s="15" t="s">
        <v>4370</v>
      </c>
      <c r="B1456" s="15" t="s">
        <v>4371</v>
      </c>
      <c r="C1456" s="15" t="s">
        <v>4372</v>
      </c>
      <c r="D1456" s="15">
        <v>63481</v>
      </c>
      <c r="E1456" s="15">
        <v>16</v>
      </c>
      <c r="F1456" s="15">
        <v>3</v>
      </c>
      <c r="G1456" s="15">
        <v>3</v>
      </c>
      <c r="H1456" s="15">
        <v>5.2999999999999999E-2</v>
      </c>
      <c r="I1456" s="15">
        <v>0.94</v>
      </c>
      <c r="J1456" s="15">
        <v>0.16</v>
      </c>
      <c r="K1456" s="15">
        <v>0</v>
      </c>
      <c r="L1456" s="15"/>
      <c r="M1456" s="15"/>
    </row>
    <row r="1457" spans="1:13" x14ac:dyDescent="0.25">
      <c r="A1457" s="15" t="s">
        <v>4373</v>
      </c>
      <c r="B1457" s="15" t="s">
        <v>4374</v>
      </c>
      <c r="C1457" s="15" t="s">
        <v>4088</v>
      </c>
      <c r="D1457" s="15">
        <v>24261</v>
      </c>
      <c r="E1457" s="15">
        <v>15</v>
      </c>
      <c r="F1457" s="15">
        <v>3</v>
      </c>
      <c r="G1457" s="15">
        <v>3</v>
      </c>
      <c r="H1457" s="15">
        <v>0.14499999999999999</v>
      </c>
      <c r="I1457" s="15">
        <v>1.07</v>
      </c>
      <c r="J1457" s="15">
        <v>0.41</v>
      </c>
      <c r="K1457" s="15">
        <v>0</v>
      </c>
      <c r="L1457" s="15"/>
      <c r="M1457" s="15"/>
    </row>
    <row r="1458" spans="1:13" x14ac:dyDescent="0.25">
      <c r="A1458" s="15" t="s">
        <v>4375</v>
      </c>
      <c r="B1458" s="15" t="s">
        <v>4376</v>
      </c>
      <c r="C1458" s="15" t="s">
        <v>4377</v>
      </c>
      <c r="D1458" s="15">
        <v>241745</v>
      </c>
      <c r="E1458" s="15">
        <v>16</v>
      </c>
      <c r="F1458" s="15">
        <v>3</v>
      </c>
      <c r="G1458" s="15">
        <v>3</v>
      </c>
      <c r="H1458" s="15">
        <v>1.7999999999999999E-2</v>
      </c>
      <c r="I1458" s="15">
        <v>0.82</v>
      </c>
      <c r="J1458" s="15">
        <v>0.28000000000000003</v>
      </c>
      <c r="K1458" s="15">
        <v>0</v>
      </c>
      <c r="L1458" s="15"/>
      <c r="M1458" s="15"/>
    </row>
    <row r="1459" spans="1:13" x14ac:dyDescent="0.25">
      <c r="A1459" s="15" t="s">
        <v>4378</v>
      </c>
      <c r="B1459" s="15" t="s">
        <v>4379</v>
      </c>
      <c r="C1459" s="15" t="s">
        <v>4380</v>
      </c>
      <c r="D1459" s="15">
        <v>96197</v>
      </c>
      <c r="E1459" s="15">
        <v>16</v>
      </c>
      <c r="F1459" s="15">
        <v>3</v>
      </c>
      <c r="G1459" s="15">
        <v>3</v>
      </c>
      <c r="H1459" s="15">
        <v>1.7999999999999999E-2</v>
      </c>
      <c r="I1459" s="15">
        <v>0.99</v>
      </c>
      <c r="J1459" s="15">
        <v>0.37</v>
      </c>
      <c r="K1459" s="15">
        <v>0</v>
      </c>
      <c r="L1459" s="15"/>
      <c r="M1459" s="15"/>
    </row>
    <row r="1460" spans="1:13" x14ac:dyDescent="0.25">
      <c r="A1460" s="15" t="s">
        <v>4381</v>
      </c>
      <c r="B1460" s="15" t="s">
        <v>4382</v>
      </c>
      <c r="C1460" s="15" t="s">
        <v>4383</v>
      </c>
      <c r="D1460" s="15">
        <v>80014</v>
      </c>
      <c r="E1460" s="15">
        <v>16</v>
      </c>
      <c r="F1460" s="15">
        <v>3</v>
      </c>
      <c r="G1460" s="15">
        <v>3</v>
      </c>
      <c r="H1460" s="15">
        <v>0.23300000000000001</v>
      </c>
      <c r="I1460" s="15">
        <v>0.94</v>
      </c>
      <c r="J1460" s="15">
        <v>0.16</v>
      </c>
      <c r="K1460" s="15">
        <v>0</v>
      </c>
      <c r="L1460" s="15"/>
      <c r="M1460" s="15"/>
    </row>
    <row r="1461" spans="1:13" x14ac:dyDescent="0.25">
      <c r="A1461" s="15" t="s">
        <v>4384</v>
      </c>
      <c r="B1461" s="15" t="s">
        <v>4385</v>
      </c>
      <c r="C1461" s="15" t="s">
        <v>3307</v>
      </c>
      <c r="D1461" s="15">
        <v>54376</v>
      </c>
      <c r="E1461" s="15">
        <v>16</v>
      </c>
      <c r="F1461" s="15">
        <v>3</v>
      </c>
      <c r="G1461" s="15">
        <v>3</v>
      </c>
      <c r="H1461" s="15">
        <v>5.0999999999999997E-2</v>
      </c>
      <c r="I1461" s="15">
        <v>1.02</v>
      </c>
      <c r="J1461" s="15">
        <v>0.23</v>
      </c>
      <c r="K1461" s="15">
        <v>0</v>
      </c>
      <c r="L1461" s="15"/>
      <c r="M1461" s="15"/>
    </row>
    <row r="1462" spans="1:13" x14ac:dyDescent="0.25">
      <c r="A1462" s="15" t="s">
        <v>4386</v>
      </c>
      <c r="B1462" s="15" t="s">
        <v>4387</v>
      </c>
      <c r="C1462" s="15" t="s">
        <v>4388</v>
      </c>
      <c r="D1462" s="15">
        <v>63285</v>
      </c>
      <c r="E1462" s="15">
        <v>16</v>
      </c>
      <c r="F1462" s="15">
        <v>3</v>
      </c>
      <c r="G1462" s="15">
        <v>3</v>
      </c>
      <c r="H1462" s="15">
        <v>7.4999999999999997E-2</v>
      </c>
      <c r="I1462" s="15">
        <v>0.85</v>
      </c>
      <c r="J1462" s="15">
        <v>0.22</v>
      </c>
      <c r="K1462" s="15">
        <v>0</v>
      </c>
      <c r="L1462" s="15"/>
      <c r="M1462" s="15"/>
    </row>
    <row r="1463" spans="1:13" x14ac:dyDescent="0.25">
      <c r="A1463" s="15" t="s">
        <v>4389</v>
      </c>
      <c r="B1463" s="15" t="s">
        <v>4390</v>
      </c>
      <c r="C1463" s="15" t="s">
        <v>4391</v>
      </c>
      <c r="D1463" s="15">
        <v>63743</v>
      </c>
      <c r="E1463" s="15">
        <v>16</v>
      </c>
      <c r="F1463" s="15">
        <v>3</v>
      </c>
      <c r="G1463" s="15">
        <v>3</v>
      </c>
      <c r="H1463" s="15">
        <v>3.9E-2</v>
      </c>
      <c r="I1463" s="15">
        <v>0.78</v>
      </c>
      <c r="J1463" s="15">
        <v>0.02</v>
      </c>
      <c r="K1463" s="15">
        <v>0</v>
      </c>
      <c r="L1463" s="15"/>
      <c r="M1463" s="15"/>
    </row>
    <row r="1464" spans="1:13" x14ac:dyDescent="0.25">
      <c r="A1464" s="15" t="s">
        <v>4392</v>
      </c>
      <c r="B1464" s="15" t="s">
        <v>4393</v>
      </c>
      <c r="C1464" s="15" t="s">
        <v>4394</v>
      </c>
      <c r="D1464" s="15">
        <v>11856</v>
      </c>
      <c r="E1464" s="15">
        <v>16</v>
      </c>
      <c r="F1464" s="15">
        <v>0</v>
      </c>
      <c r="G1464" s="15">
        <v>3</v>
      </c>
      <c r="H1464" s="15">
        <v>9.2999999999999999E-2</v>
      </c>
      <c r="I1464" s="15">
        <v>1.02</v>
      </c>
      <c r="J1464" s="15">
        <v>0.31</v>
      </c>
      <c r="K1464" s="15">
        <v>0</v>
      </c>
      <c r="L1464" s="15"/>
      <c r="M1464" s="15"/>
    </row>
    <row r="1465" spans="1:13" x14ac:dyDescent="0.25">
      <c r="A1465" s="15" t="s">
        <v>4395</v>
      </c>
      <c r="B1465" s="15" t="s">
        <v>4396</v>
      </c>
      <c r="C1465" s="15" t="s">
        <v>1134</v>
      </c>
      <c r="D1465" s="15">
        <v>107608</v>
      </c>
      <c r="E1465" s="15">
        <v>9</v>
      </c>
      <c r="F1465" s="15">
        <v>0</v>
      </c>
      <c r="G1465" s="15">
        <v>2</v>
      </c>
      <c r="H1465" s="15">
        <v>4.0000000000000001E-3</v>
      </c>
      <c r="I1465" s="15">
        <v>0.24</v>
      </c>
      <c r="J1465" s="15">
        <v>0.77</v>
      </c>
      <c r="K1465" s="15">
        <v>0</v>
      </c>
      <c r="L1465" s="15"/>
      <c r="M1465" s="15"/>
    </row>
    <row r="1466" spans="1:13" x14ac:dyDescent="0.25">
      <c r="A1466" s="15" t="s">
        <v>4397</v>
      </c>
      <c r="B1466" s="15" t="s">
        <v>4398</v>
      </c>
      <c r="C1466" s="15" t="s">
        <v>4399</v>
      </c>
      <c r="D1466" s="15">
        <v>45723</v>
      </c>
      <c r="E1466" s="15">
        <v>16</v>
      </c>
      <c r="F1466" s="15">
        <v>0</v>
      </c>
      <c r="G1466" s="15">
        <v>2</v>
      </c>
      <c r="H1466" s="15">
        <v>1.2E-2</v>
      </c>
      <c r="I1466" s="15">
        <v>0.52</v>
      </c>
      <c r="J1466" s="15">
        <v>0.15</v>
      </c>
      <c r="K1466" s="15">
        <v>0</v>
      </c>
      <c r="L1466" s="15"/>
      <c r="M1466" s="15"/>
    </row>
    <row r="1467" spans="1:13" x14ac:dyDescent="0.25">
      <c r="A1467" s="15" t="s">
        <v>4400</v>
      </c>
      <c r="B1467" s="15" t="s">
        <v>4401</v>
      </c>
      <c r="C1467" s="15" t="s">
        <v>4402</v>
      </c>
      <c r="D1467" s="15">
        <v>48286</v>
      </c>
      <c r="E1467" s="15">
        <v>15</v>
      </c>
      <c r="F1467" s="15">
        <v>0</v>
      </c>
      <c r="G1467" s="15">
        <v>3</v>
      </c>
      <c r="H1467" s="15">
        <v>1.0999999999999999E-2</v>
      </c>
      <c r="I1467" s="15">
        <v>0.64</v>
      </c>
      <c r="J1467" s="15">
        <v>0.45</v>
      </c>
      <c r="K1467" s="15">
        <v>0</v>
      </c>
      <c r="L1467" s="15"/>
      <c r="M1467" s="15"/>
    </row>
    <row r="1468" spans="1:13" x14ac:dyDescent="0.25">
      <c r="A1468" s="15" t="s">
        <v>4403</v>
      </c>
      <c r="B1468" s="15" t="s">
        <v>4404</v>
      </c>
      <c r="C1468" s="15" t="s">
        <v>4405</v>
      </c>
      <c r="D1468" s="15">
        <v>15912</v>
      </c>
      <c r="E1468" s="15">
        <v>16</v>
      </c>
      <c r="F1468" s="15">
        <v>1</v>
      </c>
      <c r="G1468" s="15">
        <v>3</v>
      </c>
      <c r="H1468" s="15">
        <v>4.5999999999999999E-2</v>
      </c>
      <c r="I1468" s="15">
        <v>0.65</v>
      </c>
      <c r="J1468" s="15">
        <v>0.18</v>
      </c>
      <c r="K1468" s="15">
        <v>0</v>
      </c>
      <c r="L1468" s="15"/>
      <c r="M1468" s="15"/>
    </row>
    <row r="1469" spans="1:13" x14ac:dyDescent="0.25">
      <c r="A1469" s="15" t="s">
        <v>4406</v>
      </c>
      <c r="B1469" s="15" t="s">
        <v>4407</v>
      </c>
      <c r="C1469" s="15" t="s">
        <v>4408</v>
      </c>
      <c r="D1469" s="15">
        <v>52392</v>
      </c>
      <c r="E1469" s="15">
        <v>15</v>
      </c>
      <c r="F1469" s="15">
        <v>0</v>
      </c>
      <c r="G1469" s="15">
        <v>2</v>
      </c>
      <c r="H1469" s="15">
        <v>7.0000000000000001E-3</v>
      </c>
      <c r="I1469" s="15">
        <v>0.99</v>
      </c>
      <c r="J1469" s="15">
        <v>0.28999999999999998</v>
      </c>
      <c r="K1469" s="15">
        <v>0</v>
      </c>
      <c r="L1469" s="15"/>
      <c r="M1469" s="15"/>
    </row>
    <row r="1470" spans="1:13" x14ac:dyDescent="0.25">
      <c r="A1470" s="15" t="s">
        <v>4409</v>
      </c>
      <c r="B1470" s="15" t="s">
        <v>4410</v>
      </c>
      <c r="C1470" s="15" t="s">
        <v>472</v>
      </c>
      <c r="D1470" s="15">
        <v>145132</v>
      </c>
      <c r="E1470" s="15">
        <v>10</v>
      </c>
      <c r="F1470" s="15">
        <v>0</v>
      </c>
      <c r="G1470" s="15">
        <v>3</v>
      </c>
      <c r="H1470" s="15">
        <v>4.0000000000000001E-3</v>
      </c>
      <c r="I1470" s="15">
        <v>0.49</v>
      </c>
      <c r="J1470" s="15">
        <v>0.36</v>
      </c>
      <c r="K1470" s="15">
        <v>0</v>
      </c>
      <c r="L1470" s="15"/>
      <c r="M1470" s="15"/>
    </row>
    <row r="1471" spans="1:13" x14ac:dyDescent="0.25">
      <c r="A1471" s="15" t="s">
        <v>4411</v>
      </c>
      <c r="B1471" s="15" t="s">
        <v>4412</v>
      </c>
      <c r="C1471" s="15" t="s">
        <v>4413</v>
      </c>
      <c r="D1471" s="15">
        <v>51535</v>
      </c>
      <c r="E1471" s="15">
        <v>16</v>
      </c>
      <c r="F1471" s="15">
        <v>3</v>
      </c>
      <c r="G1471" s="15">
        <v>3</v>
      </c>
      <c r="H1471" s="15">
        <v>2.9000000000000001E-2</v>
      </c>
      <c r="I1471" s="15">
        <v>1.05</v>
      </c>
      <c r="J1471" s="15">
        <v>0.32</v>
      </c>
      <c r="K1471" s="15">
        <v>0</v>
      </c>
      <c r="L1471" s="15"/>
      <c r="M1471" s="15"/>
    </row>
    <row r="1472" spans="1:13" x14ac:dyDescent="0.25">
      <c r="A1472" s="15" t="s">
        <v>4414</v>
      </c>
      <c r="B1472" s="15" t="s">
        <v>4415</v>
      </c>
      <c r="C1472" s="15" t="s">
        <v>4416</v>
      </c>
      <c r="D1472" s="15">
        <v>50701</v>
      </c>
      <c r="E1472" s="15">
        <v>16</v>
      </c>
      <c r="F1472" s="15">
        <v>3</v>
      </c>
      <c r="G1472" s="15">
        <v>3</v>
      </c>
      <c r="H1472" s="15">
        <v>0.24199999999999999</v>
      </c>
      <c r="I1472" s="15">
        <v>0.87</v>
      </c>
      <c r="J1472" s="15">
        <v>0.04</v>
      </c>
      <c r="K1472" s="15">
        <v>0</v>
      </c>
      <c r="L1472" s="15"/>
      <c r="M1472" s="15"/>
    </row>
    <row r="1473" spans="1:13" x14ac:dyDescent="0.25">
      <c r="A1473" s="15" t="s">
        <v>4417</v>
      </c>
      <c r="B1473" s="15" t="s">
        <v>4418</v>
      </c>
      <c r="C1473" s="15" t="s">
        <v>3307</v>
      </c>
      <c r="D1473" s="15">
        <v>54982</v>
      </c>
      <c r="E1473" s="15">
        <v>16</v>
      </c>
      <c r="F1473" s="15">
        <v>2</v>
      </c>
      <c r="G1473" s="15">
        <v>3</v>
      </c>
      <c r="H1473" s="15">
        <v>2.5000000000000001E-2</v>
      </c>
      <c r="I1473" s="15">
        <v>0.98</v>
      </c>
      <c r="J1473" s="15">
        <v>0.32</v>
      </c>
      <c r="K1473" s="15">
        <v>0</v>
      </c>
      <c r="L1473" s="15"/>
      <c r="M1473" s="15"/>
    </row>
    <row r="1474" spans="1:13" x14ac:dyDescent="0.25">
      <c r="A1474" s="15" t="s">
        <v>4419</v>
      </c>
      <c r="B1474" s="15" t="s">
        <v>4420</v>
      </c>
      <c r="C1474" s="15" t="s">
        <v>4421</v>
      </c>
      <c r="D1474" s="15">
        <v>48926</v>
      </c>
      <c r="E1474" s="15">
        <v>13</v>
      </c>
      <c r="F1474" s="15">
        <v>0</v>
      </c>
      <c r="G1474" s="15">
        <v>2</v>
      </c>
      <c r="H1474" s="15">
        <v>7.0000000000000001E-3</v>
      </c>
      <c r="I1474" s="15">
        <v>0.99</v>
      </c>
      <c r="J1474" s="15">
        <v>0.31</v>
      </c>
      <c r="K1474" s="15">
        <v>0</v>
      </c>
      <c r="L1474" s="15"/>
      <c r="M1474" s="15"/>
    </row>
    <row r="1475" spans="1:13" x14ac:dyDescent="0.25">
      <c r="A1475" s="15" t="s">
        <v>4422</v>
      </c>
      <c r="B1475" s="15" t="s">
        <v>4423</v>
      </c>
      <c r="C1475" s="15" t="s">
        <v>4424</v>
      </c>
      <c r="D1475" s="15">
        <v>69989</v>
      </c>
      <c r="E1475" s="15">
        <v>13</v>
      </c>
      <c r="F1475" s="15">
        <v>1</v>
      </c>
      <c r="G1475" s="15">
        <v>2</v>
      </c>
      <c r="H1475" s="15">
        <v>7.0000000000000001E-3</v>
      </c>
      <c r="I1475" s="15">
        <v>0.72</v>
      </c>
      <c r="J1475" s="15">
        <v>0.01</v>
      </c>
      <c r="K1475" s="15">
        <v>0</v>
      </c>
      <c r="L1475" s="15"/>
      <c r="M1475" s="15"/>
    </row>
    <row r="1476" spans="1:13" x14ac:dyDescent="0.25">
      <c r="A1476" s="15" t="s">
        <v>4425</v>
      </c>
      <c r="B1476" s="15" t="s">
        <v>4426</v>
      </c>
      <c r="C1476" s="15" t="s">
        <v>4427</v>
      </c>
      <c r="D1476" s="15">
        <v>69612</v>
      </c>
      <c r="E1476" s="15">
        <v>16</v>
      </c>
      <c r="F1476" s="15">
        <v>3</v>
      </c>
      <c r="G1476" s="15">
        <v>3</v>
      </c>
      <c r="H1476" s="15">
        <v>2.8000000000000001E-2</v>
      </c>
      <c r="I1476" s="15">
        <v>0.8</v>
      </c>
      <c r="J1476" s="15">
        <v>0.01</v>
      </c>
      <c r="K1476" s="15">
        <v>0</v>
      </c>
      <c r="L1476" s="15"/>
      <c r="M1476" s="15"/>
    </row>
    <row r="1477" spans="1:13" x14ac:dyDescent="0.25">
      <c r="A1477" s="15" t="s">
        <v>4428</v>
      </c>
      <c r="B1477" s="15" t="s">
        <v>4429</v>
      </c>
      <c r="C1477" s="15" t="s">
        <v>4430</v>
      </c>
      <c r="D1477" s="15">
        <v>33110</v>
      </c>
      <c r="E1477" s="15">
        <v>16</v>
      </c>
      <c r="F1477" s="15">
        <v>3</v>
      </c>
      <c r="G1477" s="15">
        <v>3</v>
      </c>
      <c r="H1477" s="15">
        <v>0.16900000000000001</v>
      </c>
      <c r="I1477" s="15">
        <v>1</v>
      </c>
      <c r="J1477" s="15">
        <v>0.26</v>
      </c>
      <c r="K1477" s="15">
        <v>0</v>
      </c>
      <c r="L1477" s="15"/>
      <c r="M1477" s="15"/>
    </row>
    <row r="1478" spans="1:13" x14ac:dyDescent="0.25">
      <c r="A1478" s="15" t="s">
        <v>4431</v>
      </c>
      <c r="B1478" s="15" t="s">
        <v>4432</v>
      </c>
      <c r="C1478" s="15" t="s">
        <v>4433</v>
      </c>
      <c r="D1478" s="15">
        <v>64983</v>
      </c>
      <c r="E1478" s="15">
        <v>14</v>
      </c>
      <c r="F1478" s="15">
        <v>2</v>
      </c>
      <c r="G1478" s="15">
        <v>3</v>
      </c>
      <c r="H1478" s="15">
        <v>2.1999999999999999E-2</v>
      </c>
      <c r="I1478" s="15">
        <v>0.15</v>
      </c>
      <c r="J1478" s="15">
        <v>0.19</v>
      </c>
      <c r="K1478" s="15">
        <v>0</v>
      </c>
      <c r="L1478" s="15"/>
      <c r="M1478" s="15"/>
    </row>
  </sheetData>
  <mergeCells count="1">
    <mergeCell ref="F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19D53-8DB8-40E5-8518-3228CE5265E9}">
  <dimension ref="A1:R182"/>
  <sheetViews>
    <sheetView tabSelected="1" zoomScale="85" zoomScaleNormal="85" workbookViewId="0">
      <selection activeCell="B12" sqref="B12"/>
    </sheetView>
  </sheetViews>
  <sheetFormatPr defaultColWidth="9.33203125" defaultRowHeight="12" x14ac:dyDescent="0.25"/>
  <cols>
    <col min="1" max="1" width="16.33203125" style="11" customWidth="1"/>
    <col min="2" max="2" width="11.109375" style="11" bestFit="1" customWidth="1"/>
    <col min="3" max="3" width="102.33203125" style="11" bestFit="1" customWidth="1"/>
    <col min="4" max="4" width="10.6640625" style="11" bestFit="1" customWidth="1"/>
    <col min="5" max="7" width="9.33203125" style="11" bestFit="1"/>
    <col min="8" max="8" width="11" style="11" bestFit="1" customWidth="1"/>
    <col min="9" max="9" width="9.33203125" style="11"/>
    <col min="10" max="10" width="20.109375" style="11" bestFit="1" customWidth="1"/>
    <col min="11" max="11" width="17.44140625" style="11" customWidth="1"/>
    <col min="12" max="15" width="9.33203125" style="11"/>
    <col min="16" max="16" width="20.109375" style="11" bestFit="1" customWidth="1"/>
    <col min="17" max="17" width="9.33203125" style="11"/>
    <col min="18" max="18" width="36.109375" style="11" bestFit="1" customWidth="1"/>
    <col min="19" max="22" width="9.33203125" style="11"/>
    <col min="23" max="23" width="9.33203125" style="11" customWidth="1"/>
    <col min="24" max="16384" width="9.33203125" style="11"/>
  </cols>
  <sheetData>
    <row r="1" spans="1:18" x14ac:dyDescent="0.25">
      <c r="A1" s="10"/>
      <c r="B1" s="10"/>
      <c r="C1" s="10"/>
      <c r="D1" s="10"/>
      <c r="E1" s="38" t="s">
        <v>4434</v>
      </c>
      <c r="F1" s="38"/>
      <c r="G1" s="38"/>
      <c r="H1" s="38"/>
      <c r="I1" s="38"/>
      <c r="J1" s="38"/>
      <c r="K1" s="38" t="s">
        <v>4435</v>
      </c>
      <c r="L1" s="38"/>
      <c r="M1" s="38"/>
      <c r="N1" s="38"/>
      <c r="O1" s="38"/>
      <c r="P1" s="38"/>
    </row>
    <row r="2" spans="1:18" x14ac:dyDescent="0.25">
      <c r="A2" s="10" t="s">
        <v>324</v>
      </c>
      <c r="B2" s="10" t="s">
        <v>325</v>
      </c>
      <c r="C2" s="10" t="s">
        <v>326</v>
      </c>
      <c r="D2" s="10" t="s">
        <v>327</v>
      </c>
      <c r="E2" s="10" t="s">
        <v>329</v>
      </c>
      <c r="F2" s="10" t="s">
        <v>330</v>
      </c>
      <c r="G2" s="10" t="s">
        <v>331</v>
      </c>
      <c r="H2" s="10" t="s">
        <v>332</v>
      </c>
      <c r="I2" s="10" t="s">
        <v>333</v>
      </c>
      <c r="J2" s="10" t="s">
        <v>334</v>
      </c>
      <c r="K2" s="10" t="s">
        <v>329</v>
      </c>
      <c r="L2" s="10" t="s">
        <v>330</v>
      </c>
      <c r="M2" s="10" t="s">
        <v>331</v>
      </c>
      <c r="N2" s="10" t="s">
        <v>332</v>
      </c>
      <c r="O2" s="10" t="s">
        <v>333</v>
      </c>
      <c r="P2" s="10" t="s">
        <v>334</v>
      </c>
      <c r="R2" s="19" t="s">
        <v>335</v>
      </c>
    </row>
    <row r="3" spans="1:18" x14ac:dyDescent="0.25">
      <c r="A3" s="15" t="s">
        <v>4436</v>
      </c>
      <c r="B3" s="15" t="s">
        <v>4</v>
      </c>
      <c r="C3" s="15" t="s">
        <v>4437</v>
      </c>
      <c r="D3" s="15">
        <v>8837</v>
      </c>
      <c r="E3" s="15">
        <v>3</v>
      </c>
      <c r="F3" s="15">
        <v>3</v>
      </c>
      <c r="G3" s="15">
        <v>0.76100000000000001</v>
      </c>
      <c r="H3" s="15">
        <v>760.78</v>
      </c>
      <c r="I3" s="15">
        <v>325</v>
      </c>
      <c r="J3" s="16">
        <v>247253.5</v>
      </c>
      <c r="K3" s="15">
        <v>3</v>
      </c>
      <c r="L3" s="15">
        <v>3</v>
      </c>
      <c r="M3" s="15">
        <v>0.76100000000000001</v>
      </c>
      <c r="N3" s="15">
        <v>760.78</v>
      </c>
      <c r="O3" s="15">
        <v>275.08999999999997</v>
      </c>
      <c r="P3" s="17">
        <v>209282.97019999998</v>
      </c>
      <c r="R3" s="11" t="s">
        <v>4639</v>
      </c>
    </row>
    <row r="4" spans="1:18" x14ac:dyDescent="0.25">
      <c r="A4" s="15" t="s">
        <v>344</v>
      </c>
      <c r="B4" s="15" t="s">
        <v>9</v>
      </c>
      <c r="C4" s="15" t="s">
        <v>345</v>
      </c>
      <c r="D4" s="15">
        <v>63740</v>
      </c>
      <c r="E4" s="15">
        <v>3</v>
      </c>
      <c r="F4" s="15">
        <v>3</v>
      </c>
      <c r="G4" s="15">
        <v>0.67100000000000004</v>
      </c>
      <c r="H4" s="15">
        <v>670.86</v>
      </c>
      <c r="I4" s="15">
        <v>325</v>
      </c>
      <c r="J4" s="16">
        <v>218029.5</v>
      </c>
      <c r="K4" s="15">
        <v>3</v>
      </c>
      <c r="L4" s="15">
        <v>3</v>
      </c>
      <c r="M4" s="15">
        <v>0.67100000000000004</v>
      </c>
      <c r="N4" s="15">
        <v>670.86</v>
      </c>
      <c r="O4" s="15">
        <v>275.64999999999998</v>
      </c>
      <c r="P4" s="17">
        <v>184922.55899999998</v>
      </c>
    </row>
    <row r="5" spans="1:18" x14ac:dyDescent="0.25">
      <c r="A5" s="15" t="s">
        <v>4438</v>
      </c>
      <c r="B5" s="15" t="s">
        <v>16</v>
      </c>
      <c r="C5" s="15" t="s">
        <v>404</v>
      </c>
      <c r="D5" s="15">
        <v>89606</v>
      </c>
      <c r="E5" s="15">
        <v>3</v>
      </c>
      <c r="F5" s="15">
        <v>3</v>
      </c>
      <c r="G5" s="15">
        <v>0.47699999999999998</v>
      </c>
      <c r="H5" s="15">
        <v>460.83</v>
      </c>
      <c r="I5" s="15">
        <v>325</v>
      </c>
      <c r="J5" s="16">
        <v>149769.75</v>
      </c>
      <c r="K5" s="15">
        <v>3</v>
      </c>
      <c r="L5" s="15">
        <v>3</v>
      </c>
      <c r="M5" s="15">
        <v>0.47699999999999998</v>
      </c>
      <c r="N5" s="15">
        <v>476.89</v>
      </c>
      <c r="O5" s="15">
        <v>248.1</v>
      </c>
      <c r="P5" s="17">
        <v>118316.409</v>
      </c>
    </row>
    <row r="6" spans="1:18" x14ac:dyDescent="0.25">
      <c r="A6" s="15" t="s">
        <v>4439</v>
      </c>
      <c r="B6" s="15" t="s">
        <v>23</v>
      </c>
      <c r="C6" s="15" t="s">
        <v>4440</v>
      </c>
      <c r="D6" s="15">
        <v>89763</v>
      </c>
      <c r="E6" s="15">
        <v>3</v>
      </c>
      <c r="F6" s="15">
        <v>3</v>
      </c>
      <c r="G6" s="15">
        <v>0.36799999999999999</v>
      </c>
      <c r="H6" s="15">
        <v>364.89</v>
      </c>
      <c r="I6" s="15">
        <v>325</v>
      </c>
      <c r="J6" s="16">
        <v>118589.25</v>
      </c>
      <c r="K6" s="15">
        <v>3</v>
      </c>
      <c r="L6" s="15">
        <v>3</v>
      </c>
      <c r="M6" s="15">
        <v>0.36799999999999999</v>
      </c>
      <c r="N6" s="15">
        <v>368.34</v>
      </c>
      <c r="O6" s="15">
        <v>319.14</v>
      </c>
      <c r="P6" s="17">
        <v>117552.02759999999</v>
      </c>
    </row>
    <row r="7" spans="1:18" x14ac:dyDescent="0.25">
      <c r="A7" s="15" t="s">
        <v>4441</v>
      </c>
      <c r="B7" s="15" t="s">
        <v>21</v>
      </c>
      <c r="C7" s="15" t="s">
        <v>4442</v>
      </c>
      <c r="D7" s="15">
        <v>94024</v>
      </c>
      <c r="E7" s="15">
        <v>3</v>
      </c>
      <c r="F7" s="15">
        <v>3</v>
      </c>
      <c r="G7" s="15">
        <v>0.36099999999999999</v>
      </c>
      <c r="H7" s="15">
        <v>358.94</v>
      </c>
      <c r="I7" s="15">
        <v>325</v>
      </c>
      <c r="J7" s="16">
        <v>116655.5</v>
      </c>
      <c r="K7" s="15">
        <v>3</v>
      </c>
      <c r="L7" s="15">
        <v>3</v>
      </c>
      <c r="M7" s="15">
        <v>0.36099999999999999</v>
      </c>
      <c r="N7" s="15">
        <v>360.89</v>
      </c>
      <c r="O7" s="15">
        <v>265.26</v>
      </c>
      <c r="P7" s="17">
        <v>95729.681399999987</v>
      </c>
    </row>
    <row r="8" spans="1:18" x14ac:dyDescent="0.25">
      <c r="A8" s="15" t="s">
        <v>369</v>
      </c>
      <c r="B8" s="15" t="s">
        <v>20</v>
      </c>
      <c r="C8" s="15" t="s">
        <v>370</v>
      </c>
      <c r="D8" s="15">
        <v>118256</v>
      </c>
      <c r="E8" s="15">
        <v>3</v>
      </c>
      <c r="F8" s="15">
        <v>3</v>
      </c>
      <c r="G8" s="15">
        <v>0.374</v>
      </c>
      <c r="H8" s="15">
        <v>374.39</v>
      </c>
      <c r="I8" s="15">
        <v>325</v>
      </c>
      <c r="J8" s="16">
        <v>121676.75</v>
      </c>
      <c r="K8" s="15">
        <v>3</v>
      </c>
      <c r="L8" s="15">
        <v>3</v>
      </c>
      <c r="M8" s="15">
        <v>0.374</v>
      </c>
      <c r="N8" s="15">
        <v>374.39</v>
      </c>
      <c r="O8" s="15">
        <v>221.28</v>
      </c>
      <c r="P8" s="17">
        <v>82845.019199999995</v>
      </c>
    </row>
    <row r="9" spans="1:18" x14ac:dyDescent="0.25">
      <c r="A9" s="15" t="s">
        <v>4549</v>
      </c>
      <c r="B9" s="15" t="s">
        <v>195</v>
      </c>
      <c r="C9" s="15" t="s">
        <v>4550</v>
      </c>
      <c r="D9" s="15">
        <v>8974</v>
      </c>
      <c r="E9" s="15">
        <v>3</v>
      </c>
      <c r="F9" s="15">
        <v>3</v>
      </c>
      <c r="G9" s="15">
        <v>0.437</v>
      </c>
      <c r="H9" s="15">
        <v>120.39</v>
      </c>
      <c r="I9" s="15">
        <v>52.78</v>
      </c>
      <c r="J9" s="16">
        <v>6354.1842000000006</v>
      </c>
      <c r="K9" s="15">
        <v>3</v>
      </c>
      <c r="L9" s="15">
        <v>3</v>
      </c>
      <c r="M9" s="15">
        <v>0.437</v>
      </c>
      <c r="N9" s="15">
        <v>436.66</v>
      </c>
      <c r="O9" s="15">
        <v>174.53</v>
      </c>
      <c r="P9" s="17">
        <v>76210.269800000009</v>
      </c>
    </row>
    <row r="10" spans="1:18" x14ac:dyDescent="0.25">
      <c r="A10" s="15" t="s">
        <v>487</v>
      </c>
      <c r="B10" s="15" t="s">
        <v>38</v>
      </c>
      <c r="C10" s="15" t="s">
        <v>488</v>
      </c>
      <c r="D10" s="15">
        <v>44047</v>
      </c>
      <c r="E10" s="15">
        <v>3</v>
      </c>
      <c r="F10" s="15">
        <v>3</v>
      </c>
      <c r="G10" s="15">
        <v>0.27200000000000002</v>
      </c>
      <c r="H10" s="15">
        <v>271.85000000000002</v>
      </c>
      <c r="I10" s="15">
        <v>325</v>
      </c>
      <c r="J10" s="16">
        <v>88351.250000000015</v>
      </c>
      <c r="K10" s="15">
        <v>3</v>
      </c>
      <c r="L10" s="15">
        <v>3</v>
      </c>
      <c r="M10" s="15">
        <v>0.27200000000000002</v>
      </c>
      <c r="N10" s="15">
        <v>271.85000000000002</v>
      </c>
      <c r="O10" s="15">
        <v>231.75</v>
      </c>
      <c r="P10" s="17">
        <v>63001.237500000003</v>
      </c>
    </row>
    <row r="11" spans="1:18" x14ac:dyDescent="0.25">
      <c r="A11" s="15" t="s">
        <v>4447</v>
      </c>
      <c r="B11" s="15" t="s">
        <v>52</v>
      </c>
      <c r="C11" s="15" t="s">
        <v>4448</v>
      </c>
      <c r="D11" s="15">
        <v>40498</v>
      </c>
      <c r="E11" s="15">
        <v>3</v>
      </c>
      <c r="F11" s="15">
        <v>3</v>
      </c>
      <c r="G11" s="15">
        <v>0.248</v>
      </c>
      <c r="H11" s="15">
        <v>248.15</v>
      </c>
      <c r="I11" s="15">
        <v>325</v>
      </c>
      <c r="J11" s="16">
        <v>80648.75</v>
      </c>
      <c r="K11" s="15">
        <v>3</v>
      </c>
      <c r="L11" s="15">
        <v>3</v>
      </c>
      <c r="M11" s="15">
        <v>0.248</v>
      </c>
      <c r="N11" s="15">
        <v>248.15</v>
      </c>
      <c r="O11" s="15">
        <v>238.5</v>
      </c>
      <c r="P11" s="17">
        <v>59183.775000000001</v>
      </c>
    </row>
    <row r="12" spans="1:18" x14ac:dyDescent="0.25">
      <c r="A12" s="15" t="s">
        <v>4449</v>
      </c>
      <c r="B12" s="15" t="s">
        <v>56</v>
      </c>
      <c r="C12" s="15" t="s">
        <v>4450</v>
      </c>
      <c r="D12" s="15">
        <v>13467</v>
      </c>
      <c r="E12" s="15">
        <v>3</v>
      </c>
      <c r="F12" s="15">
        <v>3</v>
      </c>
      <c r="G12" s="15">
        <v>0.22</v>
      </c>
      <c r="H12" s="15">
        <v>220.42</v>
      </c>
      <c r="I12" s="15">
        <v>325</v>
      </c>
      <c r="J12" s="16">
        <v>71636.5</v>
      </c>
      <c r="K12" s="15">
        <v>3</v>
      </c>
      <c r="L12" s="15">
        <v>3</v>
      </c>
      <c r="M12" s="15">
        <v>0.22</v>
      </c>
      <c r="N12" s="15">
        <v>220.42</v>
      </c>
      <c r="O12" s="15">
        <v>264.27</v>
      </c>
      <c r="P12" s="17">
        <v>58250.393399999994</v>
      </c>
    </row>
    <row r="13" spans="1:18" x14ac:dyDescent="0.25">
      <c r="A13" s="15" t="s">
        <v>405</v>
      </c>
      <c r="B13" s="15" t="s">
        <v>35</v>
      </c>
      <c r="C13" s="15" t="s">
        <v>406</v>
      </c>
      <c r="D13" s="15">
        <v>43527</v>
      </c>
      <c r="E13" s="15">
        <v>3</v>
      </c>
      <c r="F13" s="15">
        <v>3</v>
      </c>
      <c r="G13" s="15">
        <v>0.27400000000000002</v>
      </c>
      <c r="H13" s="15">
        <v>273.69</v>
      </c>
      <c r="I13" s="15">
        <v>325</v>
      </c>
      <c r="J13" s="16">
        <v>88949.25</v>
      </c>
      <c r="K13" s="15">
        <v>3</v>
      </c>
      <c r="L13" s="15">
        <v>3</v>
      </c>
      <c r="M13" s="15">
        <v>0.27400000000000002</v>
      </c>
      <c r="N13" s="15">
        <v>273.69</v>
      </c>
      <c r="O13" s="15">
        <v>187.36</v>
      </c>
      <c r="P13" s="17">
        <v>51278.558400000002</v>
      </c>
    </row>
    <row r="14" spans="1:18" x14ac:dyDescent="0.25">
      <c r="A14" s="15" t="s">
        <v>4453</v>
      </c>
      <c r="B14" s="15" t="s">
        <v>62</v>
      </c>
      <c r="C14" s="15" t="s">
        <v>4454</v>
      </c>
      <c r="D14" s="15">
        <v>30326</v>
      </c>
      <c r="E14" s="15">
        <v>3</v>
      </c>
      <c r="F14" s="15">
        <v>3</v>
      </c>
      <c r="G14" s="15">
        <v>0.20499999999999999</v>
      </c>
      <c r="H14" s="15">
        <v>205.07</v>
      </c>
      <c r="I14" s="15">
        <v>325</v>
      </c>
      <c r="J14" s="16">
        <v>66647.75</v>
      </c>
      <c r="K14" s="15">
        <v>3</v>
      </c>
      <c r="L14" s="15">
        <v>3</v>
      </c>
      <c r="M14" s="15">
        <v>0.20499999999999999</v>
      </c>
      <c r="N14" s="15">
        <v>205.07</v>
      </c>
      <c r="O14" s="15">
        <v>243.91</v>
      </c>
      <c r="P14" s="17">
        <v>50018.623699999996</v>
      </c>
    </row>
    <row r="15" spans="1:18" x14ac:dyDescent="0.25">
      <c r="A15" s="15" t="s">
        <v>342</v>
      </c>
      <c r="B15" s="15" t="s">
        <v>5</v>
      </c>
      <c r="C15" s="15" t="s">
        <v>343</v>
      </c>
      <c r="D15" s="15">
        <v>63117</v>
      </c>
      <c r="E15" s="15">
        <v>3</v>
      </c>
      <c r="F15" s="15">
        <v>3</v>
      </c>
      <c r="G15" s="15">
        <v>1.044</v>
      </c>
      <c r="H15" s="15">
        <v>919.57</v>
      </c>
      <c r="I15" s="15">
        <v>228.25</v>
      </c>
      <c r="J15" s="16">
        <v>209891.85250000001</v>
      </c>
      <c r="K15" s="15">
        <v>3</v>
      </c>
      <c r="L15" s="15">
        <v>3</v>
      </c>
      <c r="M15" s="15">
        <v>1.044</v>
      </c>
      <c r="N15" s="15">
        <v>780.01</v>
      </c>
      <c r="O15" s="15">
        <v>58.32</v>
      </c>
      <c r="P15" s="17">
        <v>45490.183199999999</v>
      </c>
    </row>
    <row r="16" spans="1:18" x14ac:dyDescent="0.25">
      <c r="A16" s="15" t="s">
        <v>4444</v>
      </c>
      <c r="B16" s="15" t="s">
        <v>43</v>
      </c>
      <c r="C16" s="15" t="s">
        <v>349</v>
      </c>
      <c r="D16" s="15">
        <v>15253</v>
      </c>
      <c r="E16" s="15">
        <v>1</v>
      </c>
      <c r="F16" s="15">
        <v>3</v>
      </c>
      <c r="G16" s="15">
        <v>0.26100000000000001</v>
      </c>
      <c r="H16" s="15">
        <v>260.64</v>
      </c>
      <c r="I16" s="15">
        <v>325</v>
      </c>
      <c r="J16" s="16">
        <v>84708</v>
      </c>
      <c r="K16" s="15">
        <v>1</v>
      </c>
      <c r="L16" s="15">
        <v>3</v>
      </c>
      <c r="M16" s="15">
        <v>0.26100000000000001</v>
      </c>
      <c r="N16" s="15">
        <v>260.64</v>
      </c>
      <c r="O16" s="15">
        <v>169.42</v>
      </c>
      <c r="P16" s="17">
        <v>44157.628799999991</v>
      </c>
    </row>
    <row r="17" spans="1:16" x14ac:dyDescent="0.25">
      <c r="A17" s="15" t="s">
        <v>527</v>
      </c>
      <c r="B17" s="15" t="s">
        <v>11</v>
      </c>
      <c r="C17" s="15" t="s">
        <v>311</v>
      </c>
      <c r="D17" s="15">
        <v>39415</v>
      </c>
      <c r="E17" s="15">
        <v>3</v>
      </c>
      <c r="F17" s="15">
        <v>3</v>
      </c>
      <c r="G17" s="15">
        <v>0.52800000000000002</v>
      </c>
      <c r="H17" s="15">
        <v>527.6</v>
      </c>
      <c r="I17" s="15">
        <v>325</v>
      </c>
      <c r="J17" s="16">
        <v>171470</v>
      </c>
      <c r="K17" s="15">
        <v>3</v>
      </c>
      <c r="L17" s="15">
        <v>3</v>
      </c>
      <c r="M17" s="15">
        <v>0.52800000000000002</v>
      </c>
      <c r="N17" s="15">
        <v>482.48</v>
      </c>
      <c r="O17" s="15">
        <v>84.26</v>
      </c>
      <c r="P17" s="17">
        <v>40653.764800000004</v>
      </c>
    </row>
    <row r="18" spans="1:16" x14ac:dyDescent="0.25">
      <c r="A18" s="15" t="s">
        <v>4451</v>
      </c>
      <c r="B18" s="15" t="s">
        <v>58</v>
      </c>
      <c r="C18" s="15" t="s">
        <v>4452</v>
      </c>
      <c r="D18" s="15">
        <v>25348</v>
      </c>
      <c r="E18" s="15">
        <v>3</v>
      </c>
      <c r="F18" s="15">
        <v>3</v>
      </c>
      <c r="G18" s="15">
        <v>0.20699999999999999</v>
      </c>
      <c r="H18" s="15">
        <v>207.48</v>
      </c>
      <c r="I18" s="15">
        <v>325</v>
      </c>
      <c r="J18" s="16">
        <v>67431</v>
      </c>
      <c r="K18" s="15">
        <v>3</v>
      </c>
      <c r="L18" s="15">
        <v>3</v>
      </c>
      <c r="M18" s="15">
        <v>0.20699999999999999</v>
      </c>
      <c r="N18" s="15">
        <v>207.48</v>
      </c>
      <c r="O18" s="15">
        <v>147.69</v>
      </c>
      <c r="P18" s="17">
        <v>30642.721199999996</v>
      </c>
    </row>
    <row r="19" spans="1:16" x14ac:dyDescent="0.25">
      <c r="A19" s="15" t="s">
        <v>4456</v>
      </c>
      <c r="B19" s="15" t="s">
        <v>72</v>
      </c>
      <c r="C19" s="15" t="s">
        <v>4454</v>
      </c>
      <c r="D19" s="15">
        <v>30180</v>
      </c>
      <c r="E19" s="15">
        <v>3</v>
      </c>
      <c r="F19" s="15">
        <v>3</v>
      </c>
      <c r="G19" s="15">
        <v>0.16</v>
      </c>
      <c r="H19" s="15">
        <v>159.6</v>
      </c>
      <c r="I19" s="15">
        <v>325</v>
      </c>
      <c r="J19" s="16">
        <v>51870</v>
      </c>
      <c r="K19" s="15">
        <v>3</v>
      </c>
      <c r="L19" s="15">
        <v>3</v>
      </c>
      <c r="M19" s="15">
        <v>0.16</v>
      </c>
      <c r="N19" s="15">
        <v>159.6</v>
      </c>
      <c r="O19" s="15">
        <v>189.16</v>
      </c>
      <c r="P19" s="17">
        <v>30189.935999999998</v>
      </c>
    </row>
    <row r="20" spans="1:16" x14ac:dyDescent="0.25">
      <c r="A20" s="15" t="s">
        <v>4461</v>
      </c>
      <c r="B20" s="15" t="s">
        <v>83</v>
      </c>
      <c r="C20" s="15" t="s">
        <v>4462</v>
      </c>
      <c r="D20" s="15">
        <v>36344</v>
      </c>
      <c r="E20" s="15">
        <v>3</v>
      </c>
      <c r="F20" s="15">
        <v>3</v>
      </c>
      <c r="G20" s="15">
        <v>0.13500000000000001</v>
      </c>
      <c r="H20" s="15">
        <v>135.44</v>
      </c>
      <c r="I20" s="15">
        <v>325</v>
      </c>
      <c r="J20" s="16">
        <v>44018</v>
      </c>
      <c r="K20" s="15">
        <v>3</v>
      </c>
      <c r="L20" s="15">
        <v>3</v>
      </c>
      <c r="M20" s="15">
        <v>0.13500000000000001</v>
      </c>
      <c r="N20" s="15">
        <v>135.44</v>
      </c>
      <c r="O20" s="15">
        <v>207.17</v>
      </c>
      <c r="P20" s="17">
        <v>28059.104799999997</v>
      </c>
    </row>
    <row r="21" spans="1:16" x14ac:dyDescent="0.25">
      <c r="A21" s="15" t="s">
        <v>4455</v>
      </c>
      <c r="B21" s="15" t="s">
        <v>64</v>
      </c>
      <c r="C21" s="15" t="s">
        <v>310</v>
      </c>
      <c r="D21" s="15">
        <v>15374</v>
      </c>
      <c r="E21" s="15">
        <v>2</v>
      </c>
      <c r="F21" s="15">
        <v>2</v>
      </c>
      <c r="G21" s="15">
        <v>0.183</v>
      </c>
      <c r="H21" s="15">
        <v>170.99</v>
      </c>
      <c r="I21" s="15">
        <v>308.20999999999998</v>
      </c>
      <c r="J21" s="16">
        <v>52700.827899999997</v>
      </c>
      <c r="K21" s="15">
        <v>2</v>
      </c>
      <c r="L21" s="15">
        <v>2</v>
      </c>
      <c r="M21" s="15">
        <v>0.183</v>
      </c>
      <c r="N21" s="15">
        <v>182.59</v>
      </c>
      <c r="O21" s="15">
        <v>147.01</v>
      </c>
      <c r="P21" s="17">
        <v>26842.555899999999</v>
      </c>
    </row>
    <row r="22" spans="1:16" x14ac:dyDescent="0.25">
      <c r="A22" s="15" t="s">
        <v>4467</v>
      </c>
      <c r="B22" s="15" t="s">
        <v>93</v>
      </c>
      <c r="C22" s="15" t="s">
        <v>1791</v>
      </c>
      <c r="D22" s="15">
        <v>35937</v>
      </c>
      <c r="E22" s="15">
        <v>3</v>
      </c>
      <c r="F22" s="15">
        <v>3</v>
      </c>
      <c r="G22" s="15">
        <v>0.13</v>
      </c>
      <c r="H22" s="15">
        <v>129.66</v>
      </c>
      <c r="I22" s="15">
        <v>325</v>
      </c>
      <c r="J22" s="16">
        <v>42139.5</v>
      </c>
      <c r="K22" s="15">
        <v>3</v>
      </c>
      <c r="L22" s="15">
        <v>3</v>
      </c>
      <c r="M22" s="15">
        <v>0.13</v>
      </c>
      <c r="N22" s="15">
        <v>129.66</v>
      </c>
      <c r="O22" s="15">
        <v>206.66</v>
      </c>
      <c r="P22" s="17">
        <v>26795.535599999999</v>
      </c>
    </row>
    <row r="23" spans="1:16" x14ac:dyDescent="0.25">
      <c r="A23" s="15" t="s">
        <v>4463</v>
      </c>
      <c r="B23" s="15" t="s">
        <v>85</v>
      </c>
      <c r="C23" s="15" t="s">
        <v>4464</v>
      </c>
      <c r="D23" s="15">
        <v>62178</v>
      </c>
      <c r="E23" s="15">
        <v>3</v>
      </c>
      <c r="F23" s="15">
        <v>3</v>
      </c>
      <c r="G23" s="15">
        <v>0.13500000000000001</v>
      </c>
      <c r="H23" s="15">
        <v>134.76</v>
      </c>
      <c r="I23" s="15">
        <v>325</v>
      </c>
      <c r="J23" s="16">
        <v>43797</v>
      </c>
      <c r="K23" s="15">
        <v>3</v>
      </c>
      <c r="L23" s="15">
        <v>3</v>
      </c>
      <c r="M23" s="15">
        <v>0.13500000000000001</v>
      </c>
      <c r="N23" s="15">
        <v>134.76</v>
      </c>
      <c r="O23" s="15">
        <v>187.77</v>
      </c>
      <c r="P23" s="17">
        <v>25303.885200000001</v>
      </c>
    </row>
    <row r="24" spans="1:16" x14ac:dyDescent="0.25">
      <c r="A24" s="15" t="s">
        <v>4482</v>
      </c>
      <c r="B24" s="15" t="s">
        <v>113</v>
      </c>
      <c r="C24" s="15" t="s">
        <v>4483</v>
      </c>
      <c r="D24" s="15">
        <v>15235</v>
      </c>
      <c r="E24" s="15">
        <v>0</v>
      </c>
      <c r="F24" s="15">
        <v>3</v>
      </c>
      <c r="G24" s="15">
        <v>9.9000000000000005E-2</v>
      </c>
      <c r="H24" s="15">
        <v>99.1</v>
      </c>
      <c r="I24" s="15">
        <v>325</v>
      </c>
      <c r="J24" s="16">
        <v>32207.499999999996</v>
      </c>
      <c r="K24" s="15">
        <v>0</v>
      </c>
      <c r="L24" s="15">
        <v>3</v>
      </c>
      <c r="M24" s="15">
        <v>9.9000000000000005E-2</v>
      </c>
      <c r="N24" s="15">
        <v>99.1</v>
      </c>
      <c r="O24" s="15">
        <v>255.08</v>
      </c>
      <c r="P24" s="17">
        <v>25278.428</v>
      </c>
    </row>
    <row r="25" spans="1:16" x14ac:dyDescent="0.25">
      <c r="A25" s="15" t="s">
        <v>584</v>
      </c>
      <c r="B25" s="15" t="s">
        <v>99</v>
      </c>
      <c r="C25" s="15" t="s">
        <v>585</v>
      </c>
      <c r="D25" s="15">
        <v>43223</v>
      </c>
      <c r="E25" s="15">
        <v>3</v>
      </c>
      <c r="F25" s="15">
        <v>3</v>
      </c>
      <c r="G25" s="15">
        <v>9.8000000000000004E-2</v>
      </c>
      <c r="H25" s="15">
        <v>97.59</v>
      </c>
      <c r="I25" s="15">
        <v>325</v>
      </c>
      <c r="J25" s="16">
        <v>31716.75</v>
      </c>
      <c r="K25" s="15">
        <v>3</v>
      </c>
      <c r="L25" s="15">
        <v>3</v>
      </c>
      <c r="M25" s="15">
        <v>9.8000000000000004E-2</v>
      </c>
      <c r="N25" s="15">
        <v>97.59</v>
      </c>
      <c r="O25" s="15">
        <v>254.89</v>
      </c>
      <c r="P25" s="17">
        <v>24874.715100000001</v>
      </c>
    </row>
    <row r="26" spans="1:16" x14ac:dyDescent="0.25">
      <c r="A26" s="15" t="s">
        <v>4491</v>
      </c>
      <c r="B26" s="15" t="s">
        <v>124</v>
      </c>
      <c r="C26" s="15" t="s">
        <v>4492</v>
      </c>
      <c r="D26" s="15">
        <v>34490</v>
      </c>
      <c r="E26" s="15">
        <v>3</v>
      </c>
      <c r="F26" s="15">
        <v>3</v>
      </c>
      <c r="G26" s="15">
        <v>8.3000000000000004E-2</v>
      </c>
      <c r="H26" s="15">
        <v>83.01</v>
      </c>
      <c r="I26" s="15">
        <v>325</v>
      </c>
      <c r="J26" s="16">
        <v>26978.25</v>
      </c>
      <c r="K26" s="15">
        <v>3</v>
      </c>
      <c r="L26" s="15">
        <v>3</v>
      </c>
      <c r="M26" s="15">
        <v>8.3000000000000004E-2</v>
      </c>
      <c r="N26" s="15">
        <v>83.01</v>
      </c>
      <c r="O26" s="15">
        <v>252.83</v>
      </c>
      <c r="P26" s="17">
        <v>20987.418300000001</v>
      </c>
    </row>
    <row r="27" spans="1:16" x14ac:dyDescent="0.25">
      <c r="A27" s="15" t="s">
        <v>647</v>
      </c>
      <c r="B27" s="15" t="s">
        <v>167</v>
      </c>
      <c r="C27" s="15" t="s">
        <v>648</v>
      </c>
      <c r="D27" s="15">
        <v>17416</v>
      </c>
      <c r="E27" s="15">
        <v>0</v>
      </c>
      <c r="F27" s="15">
        <v>3</v>
      </c>
      <c r="G27" s="15">
        <v>8.1000000000000003E-2</v>
      </c>
      <c r="H27" s="15">
        <v>71.06</v>
      </c>
      <c r="I27" s="15">
        <v>158.34</v>
      </c>
      <c r="J27" s="16">
        <v>11251.6404</v>
      </c>
      <c r="K27" s="15">
        <v>0</v>
      </c>
      <c r="L27" s="15">
        <v>3</v>
      </c>
      <c r="M27" s="15">
        <v>8.1000000000000003E-2</v>
      </c>
      <c r="N27" s="15">
        <v>80.91</v>
      </c>
      <c r="O27" s="15">
        <v>252.49</v>
      </c>
      <c r="P27" s="17">
        <v>20428.965899999999</v>
      </c>
    </row>
    <row r="28" spans="1:16" x14ac:dyDescent="0.25">
      <c r="A28" s="15" t="s">
        <v>455</v>
      </c>
      <c r="B28" s="15" t="s">
        <v>79</v>
      </c>
      <c r="C28" s="15" t="s">
        <v>456</v>
      </c>
      <c r="D28" s="15">
        <v>22076</v>
      </c>
      <c r="E28" s="15">
        <v>2</v>
      </c>
      <c r="F28" s="15">
        <v>3</v>
      </c>
      <c r="G28" s="15">
        <v>0.13600000000000001</v>
      </c>
      <c r="H28" s="15">
        <v>135.94999999999999</v>
      </c>
      <c r="I28" s="15">
        <v>325</v>
      </c>
      <c r="J28" s="16">
        <v>44183.749999999993</v>
      </c>
      <c r="K28" s="15">
        <v>2</v>
      </c>
      <c r="L28" s="15">
        <v>3</v>
      </c>
      <c r="M28" s="15">
        <v>0.13600000000000001</v>
      </c>
      <c r="N28" s="15">
        <v>135.94999999999999</v>
      </c>
      <c r="O28" s="15">
        <v>143.63999999999999</v>
      </c>
      <c r="P28" s="17">
        <v>19527.857999999997</v>
      </c>
    </row>
    <row r="29" spans="1:16" x14ac:dyDescent="0.25">
      <c r="A29" s="15" t="s">
        <v>4502</v>
      </c>
      <c r="B29" s="15" t="s">
        <v>135</v>
      </c>
      <c r="C29" s="15" t="s">
        <v>4503</v>
      </c>
      <c r="D29" s="15">
        <v>18280</v>
      </c>
      <c r="E29" s="15">
        <v>0</v>
      </c>
      <c r="F29" s="15">
        <v>3</v>
      </c>
      <c r="G29" s="15">
        <v>7.5999999999999998E-2</v>
      </c>
      <c r="H29" s="15">
        <v>73.569999999999993</v>
      </c>
      <c r="I29" s="15">
        <v>315.36</v>
      </c>
      <c r="J29" s="16">
        <v>23201.035199999998</v>
      </c>
      <c r="K29" s="15">
        <v>0</v>
      </c>
      <c r="L29" s="15">
        <v>3</v>
      </c>
      <c r="M29" s="15">
        <v>7.5999999999999998E-2</v>
      </c>
      <c r="N29" s="15">
        <v>76.099999999999994</v>
      </c>
      <c r="O29" s="15">
        <v>251.69</v>
      </c>
      <c r="P29" s="17">
        <v>19153.608999999997</v>
      </c>
    </row>
    <row r="30" spans="1:16" x14ac:dyDescent="0.25">
      <c r="A30" s="15" t="s">
        <v>4472</v>
      </c>
      <c r="B30" s="15" t="s">
        <v>70</v>
      </c>
      <c r="C30" s="15" t="s">
        <v>4473</v>
      </c>
      <c r="D30" s="15">
        <v>33514</v>
      </c>
      <c r="E30" s="15">
        <v>3</v>
      </c>
      <c r="F30" s="15">
        <v>3</v>
      </c>
      <c r="G30" s="15">
        <v>0.114</v>
      </c>
      <c r="H30" s="15">
        <v>113.59</v>
      </c>
      <c r="I30" s="15">
        <v>325</v>
      </c>
      <c r="J30" s="16">
        <v>36916.75</v>
      </c>
      <c r="K30" s="15">
        <v>3</v>
      </c>
      <c r="L30" s="15">
        <v>3</v>
      </c>
      <c r="M30" s="15">
        <v>0.114</v>
      </c>
      <c r="N30" s="15">
        <v>113.59</v>
      </c>
      <c r="O30" s="15">
        <v>160.1</v>
      </c>
      <c r="P30" s="17">
        <v>18185.758999999998</v>
      </c>
    </row>
    <row r="31" spans="1:16" x14ac:dyDescent="0.25">
      <c r="A31" s="15" t="s">
        <v>4500</v>
      </c>
      <c r="B31" s="15" t="s">
        <v>133</v>
      </c>
      <c r="C31" s="15" t="s">
        <v>4501</v>
      </c>
      <c r="D31" s="15">
        <v>20307</v>
      </c>
      <c r="E31" s="15">
        <v>0</v>
      </c>
      <c r="F31" s="15">
        <v>3</v>
      </c>
      <c r="G31" s="15">
        <v>7.1999999999999995E-2</v>
      </c>
      <c r="H31" s="15">
        <v>71.819999999999993</v>
      </c>
      <c r="I31" s="15">
        <v>325</v>
      </c>
      <c r="J31" s="16">
        <v>23341.499999999996</v>
      </c>
      <c r="K31" s="15">
        <v>0</v>
      </c>
      <c r="L31" s="15">
        <v>3</v>
      </c>
      <c r="M31" s="15">
        <v>7.1999999999999995E-2</v>
      </c>
      <c r="N31" s="15">
        <v>71.819999999999993</v>
      </c>
      <c r="O31" s="15">
        <v>250.92</v>
      </c>
      <c r="P31" s="17">
        <v>18021.074399999998</v>
      </c>
    </row>
    <row r="32" spans="1:16" x14ac:dyDescent="0.25">
      <c r="A32" s="15" t="s">
        <v>4484</v>
      </c>
      <c r="B32" s="15" t="s">
        <v>119</v>
      </c>
      <c r="C32" s="15" t="s">
        <v>4485</v>
      </c>
      <c r="D32" s="15">
        <v>58794</v>
      </c>
      <c r="E32" s="15">
        <v>3</v>
      </c>
      <c r="F32" s="15">
        <v>3</v>
      </c>
      <c r="G32" s="15">
        <v>9.1999999999999998E-2</v>
      </c>
      <c r="H32" s="15">
        <v>91.54</v>
      </c>
      <c r="I32" s="15">
        <v>325</v>
      </c>
      <c r="J32" s="16">
        <v>29750.500000000004</v>
      </c>
      <c r="K32" s="15">
        <v>3</v>
      </c>
      <c r="L32" s="15">
        <v>3</v>
      </c>
      <c r="M32" s="15">
        <v>9.1999999999999998E-2</v>
      </c>
      <c r="N32" s="15">
        <v>91.54</v>
      </c>
      <c r="O32" s="15">
        <v>192.69</v>
      </c>
      <c r="P32" s="17">
        <v>17638.8426</v>
      </c>
    </row>
    <row r="33" spans="1:16" x14ac:dyDescent="0.25">
      <c r="A33" s="15" t="s">
        <v>4505</v>
      </c>
      <c r="B33" s="15" t="s">
        <v>137</v>
      </c>
      <c r="C33" s="15" t="s">
        <v>4506</v>
      </c>
      <c r="D33" s="15">
        <v>21337</v>
      </c>
      <c r="E33" s="15">
        <v>0</v>
      </c>
      <c r="F33" s="15">
        <v>3</v>
      </c>
      <c r="G33" s="15">
        <v>6.9000000000000006E-2</v>
      </c>
      <c r="H33" s="15">
        <v>69.099999999999994</v>
      </c>
      <c r="I33" s="15">
        <v>325</v>
      </c>
      <c r="J33" s="16">
        <v>22457.499999999996</v>
      </c>
      <c r="K33" s="15">
        <v>0</v>
      </c>
      <c r="L33" s="15">
        <v>3</v>
      </c>
      <c r="M33" s="15">
        <v>6.9000000000000006E-2</v>
      </c>
      <c r="N33" s="15">
        <v>69.099999999999994</v>
      </c>
      <c r="O33" s="15">
        <v>250.4</v>
      </c>
      <c r="P33" s="17">
        <v>17302.64</v>
      </c>
    </row>
    <row r="34" spans="1:16" x14ac:dyDescent="0.25">
      <c r="A34" s="15" t="s">
        <v>4480</v>
      </c>
      <c r="B34" s="15" t="s">
        <v>111</v>
      </c>
      <c r="C34" s="15" t="s">
        <v>4481</v>
      </c>
      <c r="D34" s="15">
        <v>42281</v>
      </c>
      <c r="E34" s="15">
        <v>3</v>
      </c>
      <c r="F34" s="15">
        <v>3</v>
      </c>
      <c r="G34" s="15">
        <v>9.9000000000000005E-2</v>
      </c>
      <c r="H34" s="15">
        <v>99.34</v>
      </c>
      <c r="I34" s="15">
        <v>325</v>
      </c>
      <c r="J34" s="16">
        <v>32285.5</v>
      </c>
      <c r="K34" s="15">
        <v>3</v>
      </c>
      <c r="L34" s="15">
        <v>3</v>
      </c>
      <c r="M34" s="15">
        <v>9.9000000000000005E-2</v>
      </c>
      <c r="N34" s="15">
        <v>99.34</v>
      </c>
      <c r="O34" s="15">
        <v>168.18</v>
      </c>
      <c r="P34" s="17">
        <v>16707.001200000002</v>
      </c>
    </row>
    <row r="35" spans="1:16" x14ac:dyDescent="0.25">
      <c r="A35" s="15" t="s">
        <v>4512</v>
      </c>
      <c r="B35" s="15" t="s">
        <v>146</v>
      </c>
      <c r="C35" s="15" t="s">
        <v>4452</v>
      </c>
      <c r="D35" s="15">
        <v>24862</v>
      </c>
      <c r="E35" s="15">
        <v>0</v>
      </c>
      <c r="F35" s="15">
        <v>3</v>
      </c>
      <c r="G35" s="15">
        <v>5.8000000000000003E-2</v>
      </c>
      <c r="H35" s="15">
        <v>58.38</v>
      </c>
      <c r="I35" s="15">
        <v>325</v>
      </c>
      <c r="J35" s="16">
        <v>18973.5</v>
      </c>
      <c r="K35" s="15">
        <v>0</v>
      </c>
      <c r="L35" s="15">
        <v>3</v>
      </c>
      <c r="M35" s="15">
        <v>5.8000000000000003E-2</v>
      </c>
      <c r="N35" s="15">
        <v>58.38</v>
      </c>
      <c r="O35" s="15">
        <v>248.07</v>
      </c>
      <c r="P35" s="17">
        <v>14482.3266</v>
      </c>
    </row>
    <row r="36" spans="1:16" x14ac:dyDescent="0.25">
      <c r="A36" s="15" t="s">
        <v>4478</v>
      </c>
      <c r="B36" s="15" t="s">
        <v>108</v>
      </c>
      <c r="C36" s="15" t="s">
        <v>4479</v>
      </c>
      <c r="D36" s="15">
        <v>41147</v>
      </c>
      <c r="E36" s="15">
        <v>3</v>
      </c>
      <c r="F36" s="15">
        <v>3</v>
      </c>
      <c r="G36" s="15">
        <v>0.10100000000000001</v>
      </c>
      <c r="H36" s="15">
        <v>100.67</v>
      </c>
      <c r="I36" s="15">
        <v>325</v>
      </c>
      <c r="J36" s="16">
        <v>32717.75</v>
      </c>
      <c r="K36" s="15">
        <v>3</v>
      </c>
      <c r="L36" s="15">
        <v>3</v>
      </c>
      <c r="M36" s="15">
        <v>0.10100000000000001</v>
      </c>
      <c r="N36" s="15">
        <v>100.67</v>
      </c>
      <c r="O36" s="15">
        <v>140.6</v>
      </c>
      <c r="P36" s="17">
        <v>14154.201999999999</v>
      </c>
    </row>
    <row r="37" spans="1:16" x14ac:dyDescent="0.25">
      <c r="A37" s="15" t="s">
        <v>4515</v>
      </c>
      <c r="B37" s="15" t="s">
        <v>91</v>
      </c>
      <c r="C37" s="15" t="s">
        <v>4516</v>
      </c>
      <c r="D37" s="15">
        <v>25210</v>
      </c>
      <c r="E37" s="15">
        <v>0</v>
      </c>
      <c r="F37" s="15">
        <v>3</v>
      </c>
      <c r="G37" s="15">
        <v>5.6000000000000001E-2</v>
      </c>
      <c r="H37" s="15">
        <v>56.07</v>
      </c>
      <c r="I37" s="15">
        <v>325</v>
      </c>
      <c r="J37" s="16">
        <v>18222.75</v>
      </c>
      <c r="K37" s="15">
        <v>0</v>
      </c>
      <c r="L37" s="15">
        <v>3</v>
      </c>
      <c r="M37" s="15">
        <v>5.6000000000000001E-2</v>
      </c>
      <c r="N37" s="15">
        <v>56.07</v>
      </c>
      <c r="O37" s="15">
        <v>247.5</v>
      </c>
      <c r="P37" s="17">
        <v>13877.325000000001</v>
      </c>
    </row>
    <row r="38" spans="1:16" x14ac:dyDescent="0.25">
      <c r="A38" s="15" t="s">
        <v>4486</v>
      </c>
      <c r="B38" s="15" t="s">
        <v>24</v>
      </c>
      <c r="C38" s="15" t="s">
        <v>4487</v>
      </c>
      <c r="D38" s="15">
        <v>57151</v>
      </c>
      <c r="E38" s="15">
        <v>3</v>
      </c>
      <c r="F38" s="15">
        <v>3</v>
      </c>
      <c r="G38" s="15">
        <v>8.5999999999999993E-2</v>
      </c>
      <c r="H38" s="15">
        <v>86.19</v>
      </c>
      <c r="I38" s="15">
        <v>325</v>
      </c>
      <c r="J38" s="16">
        <v>28011.75</v>
      </c>
      <c r="K38" s="15">
        <v>3</v>
      </c>
      <c r="L38" s="15">
        <v>3</v>
      </c>
      <c r="M38" s="15">
        <v>8.5999999999999993E-2</v>
      </c>
      <c r="N38" s="15">
        <v>86.19</v>
      </c>
      <c r="O38" s="15">
        <v>159.83000000000001</v>
      </c>
      <c r="P38" s="17">
        <v>13775.7477</v>
      </c>
    </row>
    <row r="39" spans="1:16" x14ac:dyDescent="0.25">
      <c r="A39" s="15" t="s">
        <v>4511</v>
      </c>
      <c r="B39" s="15" t="s">
        <v>144</v>
      </c>
      <c r="C39" s="15" t="s">
        <v>3212</v>
      </c>
      <c r="D39" s="15">
        <v>26083</v>
      </c>
      <c r="E39" s="15">
        <v>0</v>
      </c>
      <c r="F39" s="15">
        <v>3</v>
      </c>
      <c r="G39" s="15">
        <v>9.4E-2</v>
      </c>
      <c r="H39" s="15">
        <v>87.07</v>
      </c>
      <c r="I39" s="15">
        <v>220.41</v>
      </c>
      <c r="J39" s="16">
        <v>19191.098699999999</v>
      </c>
      <c r="K39" s="15">
        <v>0</v>
      </c>
      <c r="L39" s="15">
        <v>3</v>
      </c>
      <c r="M39" s="15">
        <v>9.4E-2</v>
      </c>
      <c r="N39" s="15">
        <v>93.66</v>
      </c>
      <c r="O39" s="15">
        <v>144.02000000000001</v>
      </c>
      <c r="P39" s="17">
        <v>13488.913200000001</v>
      </c>
    </row>
    <row r="40" spans="1:16" x14ac:dyDescent="0.25">
      <c r="A40" s="15" t="s">
        <v>420</v>
      </c>
      <c r="B40" s="15" t="s">
        <v>33</v>
      </c>
      <c r="C40" s="15" t="s">
        <v>397</v>
      </c>
      <c r="D40" s="15">
        <v>45543</v>
      </c>
      <c r="E40" s="15">
        <v>3</v>
      </c>
      <c r="F40" s="15">
        <v>3</v>
      </c>
      <c r="G40" s="15">
        <v>7.2999999999999995E-2</v>
      </c>
      <c r="H40" s="15">
        <v>72.73</v>
      </c>
      <c r="I40" s="15">
        <v>325</v>
      </c>
      <c r="J40" s="16">
        <v>23637.25</v>
      </c>
      <c r="K40" s="15">
        <v>3</v>
      </c>
      <c r="L40" s="15">
        <v>3</v>
      </c>
      <c r="M40" s="15">
        <v>7.2999999999999995E-2</v>
      </c>
      <c r="N40" s="15">
        <v>72.73</v>
      </c>
      <c r="O40" s="15">
        <v>180.32</v>
      </c>
      <c r="P40" s="17">
        <v>13114.6736</v>
      </c>
    </row>
    <row r="41" spans="1:16" x14ac:dyDescent="0.25">
      <c r="A41" s="15" t="s">
        <v>4489</v>
      </c>
      <c r="B41" s="15" t="s">
        <v>122</v>
      </c>
      <c r="C41" s="15" t="s">
        <v>4490</v>
      </c>
      <c r="D41" s="15">
        <v>23525</v>
      </c>
      <c r="E41" s="15">
        <v>1</v>
      </c>
      <c r="F41" s="15">
        <v>3</v>
      </c>
      <c r="G41" s="15">
        <v>8.4000000000000005E-2</v>
      </c>
      <c r="H41" s="15">
        <v>84.38</v>
      </c>
      <c r="I41" s="15">
        <v>325</v>
      </c>
      <c r="J41" s="16">
        <v>27423.5</v>
      </c>
      <c r="K41" s="15">
        <v>1</v>
      </c>
      <c r="L41" s="15">
        <v>3</v>
      </c>
      <c r="M41" s="15">
        <v>8.4000000000000005E-2</v>
      </c>
      <c r="N41" s="15">
        <v>84.38</v>
      </c>
      <c r="O41" s="15">
        <v>151.05000000000001</v>
      </c>
      <c r="P41" s="17">
        <v>12745.599</v>
      </c>
    </row>
    <row r="42" spans="1:16" x14ac:dyDescent="0.25">
      <c r="A42" s="15" t="s">
        <v>4497</v>
      </c>
      <c r="B42" s="15" t="s">
        <v>128</v>
      </c>
      <c r="C42" s="15" t="s">
        <v>4498</v>
      </c>
      <c r="D42" s="15">
        <v>31698</v>
      </c>
      <c r="E42" s="15">
        <v>2</v>
      </c>
      <c r="F42" s="15">
        <v>3</v>
      </c>
      <c r="G42" s="15">
        <v>7.4999999999999997E-2</v>
      </c>
      <c r="H42" s="15">
        <v>74.69</v>
      </c>
      <c r="I42" s="15">
        <v>325</v>
      </c>
      <c r="J42" s="16">
        <v>24274.25</v>
      </c>
      <c r="K42" s="15">
        <v>2</v>
      </c>
      <c r="L42" s="15">
        <v>3</v>
      </c>
      <c r="M42" s="15">
        <v>7.4999999999999997E-2</v>
      </c>
      <c r="N42" s="15">
        <v>74.69</v>
      </c>
      <c r="O42" s="15">
        <v>157.94999999999999</v>
      </c>
      <c r="P42" s="17">
        <v>11797.285499999998</v>
      </c>
    </row>
    <row r="43" spans="1:16" x14ac:dyDescent="0.25">
      <c r="A43" s="15" t="s">
        <v>352</v>
      </c>
      <c r="B43" s="15" t="s">
        <v>10</v>
      </c>
      <c r="C43" s="15" t="s">
        <v>353</v>
      </c>
      <c r="D43" s="15">
        <v>55174</v>
      </c>
      <c r="E43" s="15">
        <v>3</v>
      </c>
      <c r="F43" s="15">
        <v>3</v>
      </c>
      <c r="G43" s="15">
        <v>1.137</v>
      </c>
      <c r="H43" s="15">
        <v>279.70999999999998</v>
      </c>
      <c r="I43" s="15">
        <v>22.91</v>
      </c>
      <c r="J43" s="16">
        <v>6408.1560999999992</v>
      </c>
      <c r="K43" s="15">
        <v>3</v>
      </c>
      <c r="L43" s="15">
        <v>3</v>
      </c>
      <c r="M43" s="15">
        <v>1.137</v>
      </c>
      <c r="N43" s="15">
        <v>408.03</v>
      </c>
      <c r="O43" s="15">
        <v>27.17</v>
      </c>
      <c r="P43" s="17">
        <v>11086.1751</v>
      </c>
    </row>
    <row r="44" spans="1:16" x14ac:dyDescent="0.25">
      <c r="A44" s="15" t="s">
        <v>4507</v>
      </c>
      <c r="B44" s="15" t="s">
        <v>87</v>
      </c>
      <c r="C44" s="15" t="s">
        <v>4508</v>
      </c>
      <c r="D44" s="15">
        <v>121907</v>
      </c>
      <c r="E44" s="15">
        <v>3</v>
      </c>
      <c r="F44" s="15">
        <v>3</v>
      </c>
      <c r="G44" s="15">
        <v>6.3E-2</v>
      </c>
      <c r="H44" s="15">
        <v>63.23</v>
      </c>
      <c r="I44" s="15">
        <v>325</v>
      </c>
      <c r="J44" s="16">
        <v>20549.75</v>
      </c>
      <c r="K44" s="15">
        <v>3</v>
      </c>
      <c r="L44" s="15">
        <v>3</v>
      </c>
      <c r="M44" s="15">
        <v>6.3E-2</v>
      </c>
      <c r="N44" s="15">
        <v>63.23</v>
      </c>
      <c r="O44" s="15">
        <v>171.04</v>
      </c>
      <c r="P44" s="17">
        <v>10814.859199999999</v>
      </c>
    </row>
    <row r="45" spans="1:16" x14ac:dyDescent="0.25">
      <c r="A45" s="15" t="s">
        <v>377</v>
      </c>
      <c r="B45" s="15" t="s">
        <v>18</v>
      </c>
      <c r="C45" s="15" t="s">
        <v>378</v>
      </c>
      <c r="D45" s="15">
        <v>28912</v>
      </c>
      <c r="E45" s="15">
        <v>3</v>
      </c>
      <c r="F45" s="15">
        <v>3</v>
      </c>
      <c r="G45" s="15">
        <v>0.2</v>
      </c>
      <c r="H45" s="15">
        <v>193.45</v>
      </c>
      <c r="I45" s="15">
        <v>325</v>
      </c>
      <c r="J45" s="16">
        <v>62871.249999999993</v>
      </c>
      <c r="K45" s="15">
        <v>3</v>
      </c>
      <c r="L45" s="15">
        <v>3</v>
      </c>
      <c r="M45" s="15">
        <v>0.2</v>
      </c>
      <c r="N45" s="15">
        <v>169.24</v>
      </c>
      <c r="O45" s="15">
        <v>63.75</v>
      </c>
      <c r="P45" s="17">
        <v>10789.050000000001</v>
      </c>
    </row>
    <row r="46" spans="1:16" x14ac:dyDescent="0.25">
      <c r="A46" s="15" t="s">
        <v>4499</v>
      </c>
      <c r="B46" s="15" t="s">
        <v>82</v>
      </c>
      <c r="C46" s="15" t="s">
        <v>322</v>
      </c>
      <c r="D46" s="15">
        <v>23611</v>
      </c>
      <c r="E46" s="15">
        <v>1</v>
      </c>
      <c r="F46" s="15">
        <v>3</v>
      </c>
      <c r="G46" s="15">
        <v>7.4999999999999997E-2</v>
      </c>
      <c r="H46" s="15">
        <v>74.63</v>
      </c>
      <c r="I46" s="15">
        <v>325</v>
      </c>
      <c r="J46" s="16">
        <v>24254.75</v>
      </c>
      <c r="K46" s="15">
        <v>1</v>
      </c>
      <c r="L46" s="15">
        <v>3</v>
      </c>
      <c r="M46" s="15">
        <v>7.4999999999999997E-2</v>
      </c>
      <c r="N46" s="15">
        <v>74.63</v>
      </c>
      <c r="O46" s="15">
        <v>144.41</v>
      </c>
      <c r="P46" s="17">
        <v>10777.318299999999</v>
      </c>
    </row>
    <row r="47" spans="1:16" x14ac:dyDescent="0.25">
      <c r="A47" s="15" t="s">
        <v>4521</v>
      </c>
      <c r="B47" s="15" t="s">
        <v>36</v>
      </c>
      <c r="C47" s="15" t="s">
        <v>426</v>
      </c>
      <c r="D47" s="15">
        <v>34112</v>
      </c>
      <c r="E47" s="15">
        <v>0</v>
      </c>
      <c r="F47" s="15">
        <v>3</v>
      </c>
      <c r="G47" s="15">
        <v>4.2999999999999997E-2</v>
      </c>
      <c r="H47" s="15">
        <v>42.9</v>
      </c>
      <c r="I47" s="15">
        <v>325</v>
      </c>
      <c r="J47" s="16">
        <v>13942.5</v>
      </c>
      <c r="K47" s="15">
        <v>0</v>
      </c>
      <c r="L47" s="15">
        <v>3</v>
      </c>
      <c r="M47" s="15">
        <v>4.2999999999999997E-2</v>
      </c>
      <c r="N47" s="15">
        <v>42.9</v>
      </c>
      <c r="O47" s="15">
        <v>243.55</v>
      </c>
      <c r="P47" s="17">
        <v>10448.295</v>
      </c>
    </row>
    <row r="48" spans="1:16" x14ac:dyDescent="0.25">
      <c r="A48" s="15" t="s">
        <v>4524</v>
      </c>
      <c r="B48" s="15" t="s">
        <v>160</v>
      </c>
      <c r="C48" s="15" t="s">
        <v>4525</v>
      </c>
      <c r="D48" s="15">
        <v>35309</v>
      </c>
      <c r="E48" s="15">
        <v>0</v>
      </c>
      <c r="F48" s="15">
        <v>3</v>
      </c>
      <c r="G48" s="15">
        <v>4.1000000000000002E-2</v>
      </c>
      <c r="H48" s="15">
        <v>40.58</v>
      </c>
      <c r="I48" s="15">
        <v>325</v>
      </c>
      <c r="J48" s="16">
        <v>13188.5</v>
      </c>
      <c r="K48" s="15">
        <v>0</v>
      </c>
      <c r="L48" s="15">
        <v>3</v>
      </c>
      <c r="M48" s="15">
        <v>4.1000000000000002E-2</v>
      </c>
      <c r="N48" s="15">
        <v>40.58</v>
      </c>
      <c r="O48" s="15">
        <v>242.7</v>
      </c>
      <c r="P48" s="17">
        <v>9848.7659999999996</v>
      </c>
    </row>
    <row r="49" spans="1:16" x14ac:dyDescent="0.25">
      <c r="A49" s="15" t="s">
        <v>4504</v>
      </c>
      <c r="B49" s="15" t="s">
        <v>84</v>
      </c>
      <c r="C49" s="15" t="s">
        <v>320</v>
      </c>
      <c r="D49" s="15">
        <v>28122</v>
      </c>
      <c r="E49" s="15">
        <v>1</v>
      </c>
      <c r="F49" s="15">
        <v>3</v>
      </c>
      <c r="G49" s="15">
        <v>7.0000000000000007E-2</v>
      </c>
      <c r="H49" s="15">
        <v>70.3</v>
      </c>
      <c r="I49" s="15">
        <v>325</v>
      </c>
      <c r="J49" s="16">
        <v>22847.5</v>
      </c>
      <c r="K49" s="15">
        <v>1</v>
      </c>
      <c r="L49" s="15">
        <v>3</v>
      </c>
      <c r="M49" s="15">
        <v>7.0000000000000007E-2</v>
      </c>
      <c r="N49" s="15">
        <v>70.3</v>
      </c>
      <c r="O49" s="15">
        <v>138.29</v>
      </c>
      <c r="P49" s="17">
        <v>9721.7869999999984</v>
      </c>
    </row>
    <row r="50" spans="1:16" x14ac:dyDescent="0.25">
      <c r="A50" s="15" t="s">
        <v>346</v>
      </c>
      <c r="B50" s="15" t="s">
        <v>3</v>
      </c>
      <c r="C50" s="15" t="s">
        <v>347</v>
      </c>
      <c r="D50" s="15">
        <v>63507</v>
      </c>
      <c r="E50" s="15">
        <v>3</v>
      </c>
      <c r="F50" s="15">
        <v>3</v>
      </c>
      <c r="G50" s="15">
        <v>5.2999999999999999E-2</v>
      </c>
      <c r="H50" s="15">
        <v>53.02</v>
      </c>
      <c r="I50" s="15">
        <v>325</v>
      </c>
      <c r="J50" s="16">
        <v>17231.5</v>
      </c>
      <c r="K50" s="15">
        <v>3</v>
      </c>
      <c r="L50" s="15">
        <v>3</v>
      </c>
      <c r="M50" s="15">
        <v>5.2999999999999999E-2</v>
      </c>
      <c r="N50" s="15">
        <v>53.02</v>
      </c>
      <c r="O50" s="15">
        <v>175.92</v>
      </c>
      <c r="P50" s="17">
        <v>9327.2783999999992</v>
      </c>
    </row>
    <row r="51" spans="1:16" x14ac:dyDescent="0.25">
      <c r="A51" s="15" t="s">
        <v>499</v>
      </c>
      <c r="B51" s="15" t="s">
        <v>51</v>
      </c>
      <c r="C51" s="15" t="s">
        <v>500</v>
      </c>
      <c r="D51" s="15">
        <v>53052</v>
      </c>
      <c r="E51" s="15">
        <v>3</v>
      </c>
      <c r="F51" s="15">
        <v>3</v>
      </c>
      <c r="G51" s="15">
        <v>0.21</v>
      </c>
      <c r="H51" s="15">
        <v>185.89</v>
      </c>
      <c r="I51" s="15">
        <v>163.38</v>
      </c>
      <c r="J51" s="16">
        <v>30370.708199999997</v>
      </c>
      <c r="K51" s="15">
        <v>3</v>
      </c>
      <c r="L51" s="15">
        <v>3</v>
      </c>
      <c r="M51" s="15">
        <v>0.21</v>
      </c>
      <c r="N51" s="15">
        <v>170.6</v>
      </c>
      <c r="O51" s="15">
        <v>54.37</v>
      </c>
      <c r="P51" s="17">
        <v>9275.521999999999</v>
      </c>
    </row>
    <row r="52" spans="1:16" x14ac:dyDescent="0.25">
      <c r="A52" s="15" t="s">
        <v>4561</v>
      </c>
      <c r="B52" s="15" t="s">
        <v>102</v>
      </c>
      <c r="C52" s="15" t="s">
        <v>4562</v>
      </c>
      <c r="D52" s="15">
        <v>30375</v>
      </c>
      <c r="E52" s="15">
        <v>3</v>
      </c>
      <c r="F52" s="15">
        <v>3</v>
      </c>
      <c r="G52" s="15">
        <v>0.61199999999999999</v>
      </c>
      <c r="H52" s="15">
        <v>157.18</v>
      </c>
      <c r="I52" s="15">
        <v>22.72</v>
      </c>
      <c r="J52" s="16">
        <v>3571.1295999999998</v>
      </c>
      <c r="K52" s="15">
        <v>3</v>
      </c>
      <c r="L52" s="15">
        <v>3</v>
      </c>
      <c r="M52" s="15">
        <v>0.61199999999999999</v>
      </c>
      <c r="N52" s="15">
        <v>250.46</v>
      </c>
      <c r="O52" s="15">
        <v>36.159999999999997</v>
      </c>
      <c r="P52" s="17">
        <v>9056.6335999999992</v>
      </c>
    </row>
    <row r="53" spans="1:16" s="14" customFormat="1" x14ac:dyDescent="0.25">
      <c r="A53" s="18" t="s">
        <v>4445</v>
      </c>
      <c r="B53" s="18" t="s">
        <v>49</v>
      </c>
      <c r="C53" s="18" t="s">
        <v>4446</v>
      </c>
      <c r="D53" s="18">
        <v>58175</v>
      </c>
      <c r="E53" s="18">
        <v>3</v>
      </c>
      <c r="F53" s="18">
        <v>3</v>
      </c>
      <c r="G53" s="18">
        <v>0.252</v>
      </c>
      <c r="H53" s="18">
        <v>248.42</v>
      </c>
      <c r="I53" s="18">
        <v>325</v>
      </c>
      <c r="J53" s="16">
        <v>80736.5</v>
      </c>
      <c r="K53" s="18">
        <v>3</v>
      </c>
      <c r="L53" s="18">
        <v>3</v>
      </c>
      <c r="M53" s="18">
        <v>0.252</v>
      </c>
      <c r="N53" s="18">
        <v>184.23</v>
      </c>
      <c r="O53" s="18">
        <v>45.82</v>
      </c>
      <c r="P53" s="16">
        <v>8441.4185999999991</v>
      </c>
    </row>
    <row r="54" spans="1:16" x14ac:dyDescent="0.25">
      <c r="A54" s="15" t="s">
        <v>4530</v>
      </c>
      <c r="B54" s="15" t="s">
        <v>170</v>
      </c>
      <c r="C54" s="15" t="s">
        <v>2813</v>
      </c>
      <c r="D54" s="15">
        <v>45874</v>
      </c>
      <c r="E54" s="15">
        <v>0</v>
      </c>
      <c r="F54" s="15">
        <v>3</v>
      </c>
      <c r="G54" s="15">
        <v>3.3000000000000002E-2</v>
      </c>
      <c r="H54" s="15">
        <v>32.700000000000003</v>
      </c>
      <c r="I54" s="15">
        <v>325</v>
      </c>
      <c r="J54" s="16">
        <v>10627.500000000002</v>
      </c>
      <c r="K54" s="15">
        <v>0</v>
      </c>
      <c r="L54" s="15">
        <v>3</v>
      </c>
      <c r="M54" s="15">
        <v>3.3000000000000002E-2</v>
      </c>
      <c r="N54" s="15">
        <v>32.700000000000003</v>
      </c>
      <c r="O54" s="15">
        <v>239.25</v>
      </c>
      <c r="P54" s="17">
        <v>7823.4750000000004</v>
      </c>
    </row>
    <row r="55" spans="1:16" x14ac:dyDescent="0.25">
      <c r="A55" s="15" t="s">
        <v>376</v>
      </c>
      <c r="B55" s="15" t="s">
        <v>61</v>
      </c>
      <c r="C55" s="15" t="s">
        <v>308</v>
      </c>
      <c r="D55" s="15">
        <v>38540</v>
      </c>
      <c r="E55" s="15">
        <v>1</v>
      </c>
      <c r="F55" s="15">
        <v>3</v>
      </c>
      <c r="G55" s="15">
        <v>0.05</v>
      </c>
      <c r="H55" s="15">
        <v>50.48</v>
      </c>
      <c r="I55" s="15">
        <v>325</v>
      </c>
      <c r="J55" s="16">
        <v>16406</v>
      </c>
      <c r="K55" s="15">
        <v>1</v>
      </c>
      <c r="L55" s="15">
        <v>3</v>
      </c>
      <c r="M55" s="15">
        <v>0.05</v>
      </c>
      <c r="N55" s="15">
        <v>50.48</v>
      </c>
      <c r="O55" s="15">
        <v>143.94999999999999</v>
      </c>
      <c r="P55" s="17">
        <v>7266.5959999999986</v>
      </c>
    </row>
    <row r="56" spans="1:16" x14ac:dyDescent="0.25">
      <c r="A56" s="15" t="s">
        <v>4465</v>
      </c>
      <c r="B56" s="15" t="s">
        <v>89</v>
      </c>
      <c r="C56" s="15" t="s">
        <v>4466</v>
      </c>
      <c r="D56" s="15">
        <v>4629</v>
      </c>
      <c r="E56" s="15">
        <v>0</v>
      </c>
      <c r="F56" s="15">
        <v>2</v>
      </c>
      <c r="G56" s="15">
        <v>0.222</v>
      </c>
      <c r="H56" s="15">
        <v>222.06</v>
      </c>
      <c r="I56" s="15">
        <v>194.26</v>
      </c>
      <c r="J56" s="16">
        <v>43137.375599999999</v>
      </c>
      <c r="K56" s="15">
        <v>0</v>
      </c>
      <c r="L56" s="15">
        <v>2</v>
      </c>
      <c r="M56" s="15">
        <v>0.222</v>
      </c>
      <c r="N56" s="15">
        <v>222.06</v>
      </c>
      <c r="O56" s="15">
        <v>32.130000000000003</v>
      </c>
      <c r="P56" s="17">
        <v>7134.787800000001</v>
      </c>
    </row>
    <row r="57" spans="1:16" x14ac:dyDescent="0.25">
      <c r="A57" s="15" t="s">
        <v>565</v>
      </c>
      <c r="B57" s="15" t="s">
        <v>8</v>
      </c>
      <c r="C57" s="15" t="s">
        <v>566</v>
      </c>
      <c r="D57" s="15">
        <v>89668</v>
      </c>
      <c r="E57" s="15">
        <v>3</v>
      </c>
      <c r="F57" s="15">
        <v>3</v>
      </c>
      <c r="G57" s="15">
        <v>0.79400000000000004</v>
      </c>
      <c r="H57" s="15">
        <v>752.01</v>
      </c>
      <c r="I57" s="15">
        <v>317.33</v>
      </c>
      <c r="J57" s="16">
        <v>238635.3333</v>
      </c>
      <c r="K57" s="15">
        <v>3</v>
      </c>
      <c r="L57" s="15">
        <v>3</v>
      </c>
      <c r="M57" s="15">
        <v>0.79400000000000004</v>
      </c>
      <c r="N57" s="15">
        <v>271.14999999999998</v>
      </c>
      <c r="O57" s="15">
        <v>25.98</v>
      </c>
      <c r="P57" s="17">
        <v>7044.4769999999999</v>
      </c>
    </row>
    <row r="58" spans="1:16" x14ac:dyDescent="0.25">
      <c r="A58" s="15" t="s">
        <v>4532</v>
      </c>
      <c r="B58" s="15" t="s">
        <v>175</v>
      </c>
      <c r="C58" s="15" t="s">
        <v>4533</v>
      </c>
      <c r="D58" s="15">
        <v>54441</v>
      </c>
      <c r="E58" s="15">
        <v>0</v>
      </c>
      <c r="F58" s="15">
        <v>3</v>
      </c>
      <c r="G58" s="15">
        <v>2.7E-2</v>
      </c>
      <c r="H58" s="15">
        <v>27.09</v>
      </c>
      <c r="I58" s="15">
        <v>325</v>
      </c>
      <c r="J58" s="16">
        <v>8804.25</v>
      </c>
      <c r="K58" s="15">
        <v>0</v>
      </c>
      <c r="L58" s="15">
        <v>3</v>
      </c>
      <c r="M58" s="15">
        <v>2.7E-2</v>
      </c>
      <c r="N58" s="15">
        <v>27.09</v>
      </c>
      <c r="O58" s="15">
        <v>236.07</v>
      </c>
      <c r="P58" s="17">
        <v>6395.1363000000001</v>
      </c>
    </row>
    <row r="59" spans="1:16" x14ac:dyDescent="0.25">
      <c r="A59" s="15" t="s">
        <v>4513</v>
      </c>
      <c r="B59" s="15" t="s">
        <v>148</v>
      </c>
      <c r="C59" s="15" t="s">
        <v>4514</v>
      </c>
      <c r="D59" s="15">
        <v>31727</v>
      </c>
      <c r="E59" s="15">
        <v>2</v>
      </c>
      <c r="F59" s="15">
        <v>3</v>
      </c>
      <c r="G59" s="15">
        <v>0.11700000000000001</v>
      </c>
      <c r="H59" s="15">
        <v>102.54</v>
      </c>
      <c r="I59" s="15">
        <v>181.78</v>
      </c>
      <c r="J59" s="16">
        <v>18639.7212</v>
      </c>
      <c r="K59" s="15">
        <v>2</v>
      </c>
      <c r="L59" s="15">
        <v>3</v>
      </c>
      <c r="M59" s="15">
        <v>0.11700000000000001</v>
      </c>
      <c r="N59" s="15">
        <v>102.68</v>
      </c>
      <c r="O59" s="15">
        <v>61.4</v>
      </c>
      <c r="P59" s="17">
        <v>6304.5520000000006</v>
      </c>
    </row>
    <row r="60" spans="1:16" x14ac:dyDescent="0.25">
      <c r="A60" s="15" t="s">
        <v>440</v>
      </c>
      <c r="B60" s="15" t="s">
        <v>41</v>
      </c>
      <c r="C60" s="15" t="s">
        <v>441</v>
      </c>
      <c r="D60" s="15">
        <v>82069</v>
      </c>
      <c r="E60" s="15">
        <v>3</v>
      </c>
      <c r="F60" s="15">
        <v>3</v>
      </c>
      <c r="G60" s="15">
        <v>0.16300000000000001</v>
      </c>
      <c r="H60" s="15">
        <v>163.13</v>
      </c>
      <c r="I60" s="15">
        <v>325</v>
      </c>
      <c r="J60" s="16">
        <v>53017.25</v>
      </c>
      <c r="K60" s="15">
        <v>3</v>
      </c>
      <c r="L60" s="15">
        <v>3</v>
      </c>
      <c r="M60" s="15">
        <v>0.16300000000000001</v>
      </c>
      <c r="N60" s="15">
        <v>129.31</v>
      </c>
      <c r="O60" s="15">
        <v>48.19</v>
      </c>
      <c r="P60" s="17">
        <v>6231.4488999999994</v>
      </c>
    </row>
    <row r="61" spans="1:16" x14ac:dyDescent="0.25">
      <c r="A61" s="15" t="s">
        <v>4488</v>
      </c>
      <c r="B61" s="15" t="s">
        <v>80</v>
      </c>
      <c r="C61" s="15" t="s">
        <v>312</v>
      </c>
      <c r="D61" s="15">
        <v>78722</v>
      </c>
      <c r="E61" s="15">
        <v>3</v>
      </c>
      <c r="F61" s="15">
        <v>3</v>
      </c>
      <c r="G61" s="15">
        <v>8.5999999999999993E-2</v>
      </c>
      <c r="H61" s="15">
        <v>85.6</v>
      </c>
      <c r="I61" s="15">
        <v>325</v>
      </c>
      <c r="J61" s="16">
        <v>27819.999999999996</v>
      </c>
      <c r="K61" s="15">
        <v>3</v>
      </c>
      <c r="L61" s="15">
        <v>3</v>
      </c>
      <c r="M61" s="15">
        <v>8.5999999999999993E-2</v>
      </c>
      <c r="N61" s="15">
        <v>80.66</v>
      </c>
      <c r="O61" s="15">
        <v>73.92</v>
      </c>
      <c r="P61" s="17">
        <v>5962.3872000000001</v>
      </c>
    </row>
    <row r="62" spans="1:16" x14ac:dyDescent="0.25">
      <c r="A62" s="15" t="s">
        <v>4588</v>
      </c>
      <c r="B62" s="15" t="s">
        <v>243</v>
      </c>
      <c r="C62" s="15" t="s">
        <v>3307</v>
      </c>
      <c r="D62" s="15">
        <v>55883</v>
      </c>
      <c r="E62" s="15">
        <v>0</v>
      </c>
      <c r="F62" s="15">
        <v>3</v>
      </c>
      <c r="G62" s="15">
        <v>2.5000000000000001E-2</v>
      </c>
      <c r="H62" s="15">
        <v>20.53</v>
      </c>
      <c r="I62" s="15">
        <v>50.47</v>
      </c>
      <c r="J62" s="16">
        <v>1036.1491000000001</v>
      </c>
      <c r="K62" s="15">
        <v>0</v>
      </c>
      <c r="L62" s="15">
        <v>3</v>
      </c>
      <c r="M62" s="15">
        <v>2.5000000000000001E-2</v>
      </c>
      <c r="N62" s="15">
        <v>25.07</v>
      </c>
      <c r="O62" s="15">
        <v>234.71</v>
      </c>
      <c r="P62" s="17">
        <v>5884.1797000000006</v>
      </c>
    </row>
    <row r="63" spans="1:16" x14ac:dyDescent="0.25">
      <c r="A63" s="15" t="s">
        <v>494</v>
      </c>
      <c r="B63" s="15" t="s">
        <v>86</v>
      </c>
      <c r="C63" s="15" t="s">
        <v>317</v>
      </c>
      <c r="D63" s="15">
        <v>57725</v>
      </c>
      <c r="E63" s="15">
        <v>0</v>
      </c>
      <c r="F63" s="15">
        <v>3</v>
      </c>
      <c r="G63" s="15">
        <v>2.5000000000000001E-2</v>
      </c>
      <c r="H63" s="15">
        <v>24.38</v>
      </c>
      <c r="I63" s="15">
        <v>325</v>
      </c>
      <c r="J63" s="16">
        <v>7923.5</v>
      </c>
      <c r="K63" s="15">
        <v>0</v>
      </c>
      <c r="L63" s="15">
        <v>3</v>
      </c>
      <c r="M63" s="15">
        <v>2.5000000000000001E-2</v>
      </c>
      <c r="N63" s="15">
        <v>24.63</v>
      </c>
      <c r="O63" s="15">
        <v>234.39</v>
      </c>
      <c r="P63" s="17">
        <v>5773.0256999999992</v>
      </c>
    </row>
    <row r="64" spans="1:16" x14ac:dyDescent="0.25">
      <c r="A64" s="15" t="s">
        <v>4541</v>
      </c>
      <c r="B64" s="15" t="s">
        <v>185</v>
      </c>
      <c r="C64" s="15" t="s">
        <v>4542</v>
      </c>
      <c r="D64" s="15">
        <v>61211</v>
      </c>
      <c r="E64" s="15">
        <v>0</v>
      </c>
      <c r="F64" s="15">
        <v>3</v>
      </c>
      <c r="G64" s="15">
        <v>2.4E-2</v>
      </c>
      <c r="H64" s="15">
        <v>23.99</v>
      </c>
      <c r="I64" s="15">
        <v>325</v>
      </c>
      <c r="J64" s="16">
        <v>7796.7499999999991</v>
      </c>
      <c r="K64" s="15">
        <v>0</v>
      </c>
      <c r="L64" s="15">
        <v>3</v>
      </c>
      <c r="M64" s="15">
        <v>2.4E-2</v>
      </c>
      <c r="N64" s="15">
        <v>23.99</v>
      </c>
      <c r="O64" s="15">
        <v>233.92</v>
      </c>
      <c r="P64" s="17">
        <v>5611.7407999999996</v>
      </c>
    </row>
    <row r="65" spans="1:16" x14ac:dyDescent="0.25">
      <c r="A65" s="15" t="s">
        <v>4468</v>
      </c>
      <c r="B65" s="15" t="s">
        <v>97</v>
      </c>
      <c r="C65" s="15" t="s">
        <v>4469</v>
      </c>
      <c r="D65" s="15">
        <v>18915</v>
      </c>
      <c r="E65" s="15">
        <v>2</v>
      </c>
      <c r="F65" s="15">
        <v>3</v>
      </c>
      <c r="G65" s="15">
        <v>0.126</v>
      </c>
      <c r="H65" s="15">
        <v>121.91</v>
      </c>
      <c r="I65" s="15">
        <v>325</v>
      </c>
      <c r="J65" s="16">
        <v>39620.75</v>
      </c>
      <c r="K65" s="15">
        <v>2</v>
      </c>
      <c r="L65" s="15">
        <v>3</v>
      </c>
      <c r="M65" s="15">
        <v>0.126</v>
      </c>
      <c r="N65" s="15">
        <v>101.48</v>
      </c>
      <c r="O65" s="15">
        <v>54.15</v>
      </c>
      <c r="P65" s="17">
        <v>5495.1419999999998</v>
      </c>
    </row>
    <row r="66" spans="1:16" s="14" customFormat="1" x14ac:dyDescent="0.25">
      <c r="A66" s="18" t="s">
        <v>469</v>
      </c>
      <c r="B66" s="18" t="s">
        <v>13</v>
      </c>
      <c r="C66" s="18" t="s">
        <v>470</v>
      </c>
      <c r="D66" s="18">
        <v>25367</v>
      </c>
      <c r="E66" s="18">
        <v>3</v>
      </c>
      <c r="F66" s="18">
        <v>3</v>
      </c>
      <c r="G66" s="18">
        <v>0.11</v>
      </c>
      <c r="H66" s="18">
        <v>107.09</v>
      </c>
      <c r="I66" s="18">
        <v>325</v>
      </c>
      <c r="J66" s="16">
        <v>34804.25</v>
      </c>
      <c r="K66" s="18">
        <v>3</v>
      </c>
      <c r="L66" s="18">
        <v>3</v>
      </c>
      <c r="M66" s="18">
        <v>0.11</v>
      </c>
      <c r="N66" s="18">
        <v>93.38</v>
      </c>
      <c r="O66" s="18">
        <v>58.47</v>
      </c>
      <c r="P66" s="16">
        <v>5459.9285999999993</v>
      </c>
    </row>
    <row r="67" spans="1:16" x14ac:dyDescent="0.25">
      <c r="A67" s="15" t="s">
        <v>371</v>
      </c>
      <c r="B67" s="15" t="s">
        <v>54</v>
      </c>
      <c r="C67" s="15" t="s">
        <v>313</v>
      </c>
      <c r="D67" s="15">
        <v>57182</v>
      </c>
      <c r="E67" s="15">
        <v>1</v>
      </c>
      <c r="F67" s="15">
        <v>3</v>
      </c>
      <c r="G67" s="15">
        <v>3.4000000000000002E-2</v>
      </c>
      <c r="H67" s="15">
        <v>33.520000000000003</v>
      </c>
      <c r="I67" s="15">
        <v>325</v>
      </c>
      <c r="J67" s="16">
        <v>10894.000000000002</v>
      </c>
      <c r="K67" s="15">
        <v>1</v>
      </c>
      <c r="L67" s="15">
        <v>3</v>
      </c>
      <c r="M67" s="15">
        <v>3.4000000000000002E-2</v>
      </c>
      <c r="N67" s="15">
        <v>33.520000000000003</v>
      </c>
      <c r="O67" s="15">
        <v>137.58000000000001</v>
      </c>
      <c r="P67" s="17">
        <v>4611.6816000000008</v>
      </c>
    </row>
    <row r="68" spans="1:16" x14ac:dyDescent="0.25">
      <c r="A68" s="15" t="s">
        <v>4493</v>
      </c>
      <c r="B68" s="15" t="s">
        <v>126</v>
      </c>
      <c r="C68" s="15" t="s">
        <v>4494</v>
      </c>
      <c r="D68" s="15">
        <v>13758</v>
      </c>
      <c r="E68" s="15">
        <v>2</v>
      </c>
      <c r="F68" s="15">
        <v>2</v>
      </c>
      <c r="G68" s="15">
        <v>0.13600000000000001</v>
      </c>
      <c r="H68" s="15">
        <v>135.93</v>
      </c>
      <c r="I68" s="15">
        <v>194.26</v>
      </c>
      <c r="J68" s="16">
        <v>26405.7618</v>
      </c>
      <c r="K68" s="15">
        <v>2</v>
      </c>
      <c r="L68" s="15">
        <v>2</v>
      </c>
      <c r="M68" s="15">
        <v>0.13600000000000001</v>
      </c>
      <c r="N68" s="15">
        <v>135.93</v>
      </c>
      <c r="O68" s="15">
        <v>32.130000000000003</v>
      </c>
      <c r="P68" s="17">
        <v>4367.4309000000003</v>
      </c>
    </row>
    <row r="69" spans="1:16" x14ac:dyDescent="0.25">
      <c r="A69" s="15" t="s">
        <v>4531</v>
      </c>
      <c r="B69" s="15" t="s">
        <v>98</v>
      </c>
      <c r="C69" s="15" t="s">
        <v>316</v>
      </c>
      <c r="D69" s="15">
        <v>61154</v>
      </c>
      <c r="E69" s="15">
        <v>1</v>
      </c>
      <c r="F69" s="15">
        <v>3</v>
      </c>
      <c r="G69" s="15">
        <v>3.2000000000000001E-2</v>
      </c>
      <c r="H69" s="15">
        <v>31.53</v>
      </c>
      <c r="I69" s="15">
        <v>325</v>
      </c>
      <c r="J69" s="16">
        <v>10247.25</v>
      </c>
      <c r="K69" s="15">
        <v>1</v>
      </c>
      <c r="L69" s="15">
        <v>3</v>
      </c>
      <c r="M69" s="15">
        <v>3.2000000000000001E-2</v>
      </c>
      <c r="N69" s="15">
        <v>31.53</v>
      </c>
      <c r="O69" s="15">
        <v>136.57</v>
      </c>
      <c r="P69" s="17">
        <v>4306.0520999999999</v>
      </c>
    </row>
    <row r="70" spans="1:16" x14ac:dyDescent="0.25">
      <c r="A70" s="15" t="s">
        <v>536</v>
      </c>
      <c r="B70" s="15" t="s">
        <v>6</v>
      </c>
      <c r="C70" s="15" t="s">
        <v>537</v>
      </c>
      <c r="D70" s="15">
        <v>85076</v>
      </c>
      <c r="E70" s="15">
        <v>0</v>
      </c>
      <c r="F70" s="15">
        <v>3</v>
      </c>
      <c r="G70" s="15">
        <v>1.7000000000000001E-2</v>
      </c>
      <c r="H70" s="15">
        <v>16.91</v>
      </c>
      <c r="I70" s="15">
        <v>325</v>
      </c>
      <c r="J70" s="16">
        <v>5495.75</v>
      </c>
      <c r="K70" s="15">
        <v>0</v>
      </c>
      <c r="L70" s="15">
        <v>3</v>
      </c>
      <c r="M70" s="15">
        <v>1.7000000000000001E-2</v>
      </c>
      <c r="N70" s="15">
        <v>17.02</v>
      </c>
      <c r="O70" s="15">
        <v>227.37</v>
      </c>
      <c r="P70" s="17">
        <v>3869.8373999999999</v>
      </c>
    </row>
    <row r="71" spans="1:16" x14ac:dyDescent="0.25">
      <c r="A71" s="15" t="s">
        <v>4457</v>
      </c>
      <c r="B71" s="15" t="s">
        <v>74</v>
      </c>
      <c r="C71" s="15" t="s">
        <v>4458</v>
      </c>
      <c r="D71" s="15">
        <v>11101</v>
      </c>
      <c r="E71" s="15">
        <v>1</v>
      </c>
      <c r="F71" s="15">
        <v>3</v>
      </c>
      <c r="G71" s="15">
        <v>0.157</v>
      </c>
      <c r="H71" s="15">
        <v>157.05000000000001</v>
      </c>
      <c r="I71" s="15">
        <v>325</v>
      </c>
      <c r="J71" s="16">
        <v>51041.250000000007</v>
      </c>
      <c r="K71" s="15">
        <v>1</v>
      </c>
      <c r="L71" s="15">
        <v>3</v>
      </c>
      <c r="M71" s="15">
        <v>0.157</v>
      </c>
      <c r="N71" s="15">
        <v>86.99</v>
      </c>
      <c r="O71" s="15">
        <v>42.92</v>
      </c>
      <c r="P71" s="17">
        <v>3733.6107999999999</v>
      </c>
    </row>
    <row r="72" spans="1:16" x14ac:dyDescent="0.25">
      <c r="A72" s="15" t="s">
        <v>570</v>
      </c>
      <c r="B72" s="15" t="s">
        <v>46</v>
      </c>
      <c r="C72" s="15" t="s">
        <v>571</v>
      </c>
      <c r="D72" s="15">
        <v>38643</v>
      </c>
      <c r="E72" s="15">
        <v>3</v>
      </c>
      <c r="F72" s="15">
        <v>3</v>
      </c>
      <c r="G72" s="15">
        <v>0.254</v>
      </c>
      <c r="H72" s="15">
        <v>254.35</v>
      </c>
      <c r="I72" s="15">
        <v>325</v>
      </c>
      <c r="J72" s="16">
        <v>82663.75</v>
      </c>
      <c r="K72" s="15">
        <v>3</v>
      </c>
      <c r="L72" s="15">
        <v>3</v>
      </c>
      <c r="M72" s="15">
        <v>0.254</v>
      </c>
      <c r="N72" s="15">
        <v>116.17</v>
      </c>
      <c r="O72" s="15">
        <v>31.55</v>
      </c>
      <c r="P72" s="17">
        <v>3665.1635000000001</v>
      </c>
    </row>
    <row r="73" spans="1:16" x14ac:dyDescent="0.25">
      <c r="A73" s="15" t="s">
        <v>1068</v>
      </c>
      <c r="B73" s="15" t="s">
        <v>55</v>
      </c>
      <c r="C73" s="15" t="s">
        <v>1069</v>
      </c>
      <c r="D73" s="15">
        <v>78864</v>
      </c>
      <c r="E73" s="15">
        <v>3</v>
      </c>
      <c r="F73" s="15">
        <v>3</v>
      </c>
      <c r="G73" s="15">
        <v>0.24199999999999999</v>
      </c>
      <c r="H73" s="15">
        <v>239.67</v>
      </c>
      <c r="I73" s="15">
        <v>325</v>
      </c>
      <c r="J73" s="16">
        <v>77892.75</v>
      </c>
      <c r="K73" s="15">
        <v>3</v>
      </c>
      <c r="L73" s="15">
        <v>3</v>
      </c>
      <c r="M73" s="15">
        <v>0.24199999999999999</v>
      </c>
      <c r="N73" s="15">
        <v>130.80000000000001</v>
      </c>
      <c r="O73" s="15">
        <v>27.55</v>
      </c>
      <c r="P73" s="17">
        <v>3603.5400000000004</v>
      </c>
    </row>
    <row r="74" spans="1:16" s="14" customFormat="1" x14ac:dyDescent="0.25">
      <c r="A74" s="18" t="s">
        <v>677</v>
      </c>
      <c r="B74" s="18" t="s">
        <v>131</v>
      </c>
      <c r="C74" s="18" t="s">
        <v>678</v>
      </c>
      <c r="D74" s="18">
        <v>57984</v>
      </c>
      <c r="E74" s="18">
        <v>3</v>
      </c>
      <c r="F74" s="18">
        <v>3</v>
      </c>
      <c r="G74" s="18">
        <v>0.38900000000000001</v>
      </c>
      <c r="H74" s="18">
        <v>273.79000000000002</v>
      </c>
      <c r="I74" s="18">
        <v>87.75</v>
      </c>
      <c r="J74" s="16">
        <v>24025.072500000002</v>
      </c>
      <c r="K74" s="18">
        <v>3</v>
      </c>
      <c r="L74" s="18">
        <v>3</v>
      </c>
      <c r="M74" s="18">
        <v>0.38900000000000001</v>
      </c>
      <c r="N74" s="18">
        <v>160.69999999999999</v>
      </c>
      <c r="O74" s="18">
        <v>22.34</v>
      </c>
      <c r="P74" s="16">
        <v>3590.0379999999996</v>
      </c>
    </row>
    <row r="75" spans="1:16" x14ac:dyDescent="0.25">
      <c r="A75" s="15" t="s">
        <v>4474</v>
      </c>
      <c r="B75" s="15" t="s">
        <v>104</v>
      </c>
      <c r="C75" s="15" t="s">
        <v>4475</v>
      </c>
      <c r="D75" s="15">
        <v>56090</v>
      </c>
      <c r="E75" s="15">
        <v>3</v>
      </c>
      <c r="F75" s="15">
        <v>3</v>
      </c>
      <c r="G75" s="15">
        <v>0.10299999999999999</v>
      </c>
      <c r="H75" s="15">
        <v>103.23</v>
      </c>
      <c r="I75" s="15">
        <v>325</v>
      </c>
      <c r="J75" s="16">
        <v>33549.75</v>
      </c>
      <c r="K75" s="15">
        <v>3</v>
      </c>
      <c r="L75" s="15">
        <v>3</v>
      </c>
      <c r="M75" s="15">
        <v>0.10299999999999999</v>
      </c>
      <c r="N75" s="15">
        <v>79.39</v>
      </c>
      <c r="O75" s="15">
        <v>43.88</v>
      </c>
      <c r="P75" s="17">
        <v>3483.6332000000002</v>
      </c>
    </row>
    <row r="76" spans="1:16" s="32" customFormat="1" x14ac:dyDescent="0.25">
      <c r="A76" s="23" t="s">
        <v>338</v>
      </c>
      <c r="B76" s="23" t="s">
        <v>2</v>
      </c>
      <c r="C76" s="23" t="s">
        <v>339</v>
      </c>
      <c r="D76" s="23">
        <v>61933</v>
      </c>
      <c r="E76" s="23">
        <v>3</v>
      </c>
      <c r="F76" s="23">
        <v>3</v>
      </c>
      <c r="G76" s="23">
        <v>2.8919999999999999</v>
      </c>
      <c r="H76" s="23">
        <v>593.38</v>
      </c>
      <c r="I76" s="23">
        <v>25.64</v>
      </c>
      <c r="J76" s="30">
        <v>15214.263199999999</v>
      </c>
      <c r="K76" s="23">
        <v>3</v>
      </c>
      <c r="L76" s="23">
        <v>3</v>
      </c>
      <c r="M76" s="23">
        <v>2.8919999999999999</v>
      </c>
      <c r="N76" s="23">
        <v>282.64999999999998</v>
      </c>
      <c r="O76" s="23">
        <v>11.82</v>
      </c>
      <c r="P76" s="31">
        <v>3340.9229999999998</v>
      </c>
    </row>
    <row r="77" spans="1:16" x14ac:dyDescent="0.25">
      <c r="A77" s="15" t="s">
        <v>4509</v>
      </c>
      <c r="B77" s="15" t="s">
        <v>142</v>
      </c>
      <c r="C77" s="15" t="s">
        <v>4510</v>
      </c>
      <c r="D77" s="15">
        <v>56505</v>
      </c>
      <c r="E77" s="15">
        <v>3</v>
      </c>
      <c r="F77" s="15">
        <v>3</v>
      </c>
      <c r="G77" s="15">
        <v>6.0999999999999999E-2</v>
      </c>
      <c r="H77" s="15">
        <v>60.66</v>
      </c>
      <c r="I77" s="15">
        <v>325</v>
      </c>
      <c r="J77" s="16">
        <v>19714.5</v>
      </c>
      <c r="K77" s="15">
        <v>3</v>
      </c>
      <c r="L77" s="15">
        <v>3</v>
      </c>
      <c r="M77" s="15">
        <v>6.0999999999999999E-2</v>
      </c>
      <c r="N77" s="15">
        <v>54.86</v>
      </c>
      <c r="O77" s="15">
        <v>58.91</v>
      </c>
      <c r="P77" s="17">
        <v>3231.8026</v>
      </c>
    </row>
    <row r="78" spans="1:16" x14ac:dyDescent="0.25">
      <c r="A78" s="15" t="s">
        <v>4522</v>
      </c>
      <c r="B78" s="15" t="s">
        <v>157</v>
      </c>
      <c r="C78" s="15" t="s">
        <v>4523</v>
      </c>
      <c r="D78" s="15">
        <v>19953</v>
      </c>
      <c r="E78" s="15">
        <v>1</v>
      </c>
      <c r="F78" s="15">
        <v>2</v>
      </c>
      <c r="G78" s="15">
        <v>7.0999999999999994E-2</v>
      </c>
      <c r="H78" s="15">
        <v>70.92</v>
      </c>
      <c r="I78" s="15">
        <v>192.96</v>
      </c>
      <c r="J78" s="16">
        <v>13684.7232</v>
      </c>
      <c r="K78" s="15">
        <v>1</v>
      </c>
      <c r="L78" s="15">
        <v>2</v>
      </c>
      <c r="M78" s="15">
        <v>7.0999999999999994E-2</v>
      </c>
      <c r="N78" s="15">
        <v>70.92</v>
      </c>
      <c r="O78" s="15">
        <v>31.92</v>
      </c>
      <c r="P78" s="17">
        <v>2263.7664</v>
      </c>
    </row>
    <row r="79" spans="1:16" x14ac:dyDescent="0.25">
      <c r="A79" s="15" t="s">
        <v>388</v>
      </c>
      <c r="B79" s="15" t="s">
        <v>22</v>
      </c>
      <c r="C79" s="15" t="s">
        <v>389</v>
      </c>
      <c r="D79" s="15">
        <v>20723</v>
      </c>
      <c r="E79" s="15">
        <v>1</v>
      </c>
      <c r="F79" s="15">
        <v>2</v>
      </c>
      <c r="G79" s="15">
        <v>6.9000000000000006E-2</v>
      </c>
      <c r="H79" s="15">
        <v>69.44</v>
      </c>
      <c r="I79" s="15">
        <v>192.48</v>
      </c>
      <c r="J79" s="16">
        <v>13365.811199999998</v>
      </c>
      <c r="K79" s="15">
        <v>1</v>
      </c>
      <c r="L79" s="15">
        <v>2</v>
      </c>
      <c r="M79" s="15">
        <v>6.9000000000000006E-2</v>
      </c>
      <c r="N79" s="15">
        <v>69.44</v>
      </c>
      <c r="O79" s="15">
        <v>31.84</v>
      </c>
      <c r="P79" s="17">
        <v>2210.9695999999999</v>
      </c>
    </row>
    <row r="80" spans="1:16" x14ac:dyDescent="0.25">
      <c r="A80" s="15" t="s">
        <v>4552</v>
      </c>
      <c r="B80" s="15" t="s">
        <v>198</v>
      </c>
      <c r="C80" s="15" t="s">
        <v>4553</v>
      </c>
      <c r="D80" s="15">
        <v>41001</v>
      </c>
      <c r="E80" s="15">
        <v>2</v>
      </c>
      <c r="F80" s="15">
        <v>3</v>
      </c>
      <c r="G80" s="15">
        <v>5.8000000000000003E-2</v>
      </c>
      <c r="H80" s="15">
        <v>50.48</v>
      </c>
      <c r="I80" s="15">
        <v>101.45</v>
      </c>
      <c r="J80" s="16">
        <v>5121.1959999999999</v>
      </c>
      <c r="K80" s="15">
        <v>2</v>
      </c>
      <c r="L80" s="15">
        <v>3</v>
      </c>
      <c r="M80" s="15">
        <v>5.8000000000000003E-2</v>
      </c>
      <c r="N80" s="15">
        <v>47.21</v>
      </c>
      <c r="O80" s="15">
        <v>41.08</v>
      </c>
      <c r="P80" s="17">
        <v>1939.3868</v>
      </c>
    </row>
    <row r="81" spans="1:16" x14ac:dyDescent="0.25">
      <c r="A81" s="15" t="s">
        <v>4528</v>
      </c>
      <c r="B81" s="15" t="s">
        <v>165</v>
      </c>
      <c r="C81" s="15" t="s">
        <v>4529</v>
      </c>
      <c r="D81" s="15">
        <v>16860</v>
      </c>
      <c r="E81" s="15">
        <v>0</v>
      </c>
      <c r="F81" s="15">
        <v>2</v>
      </c>
      <c r="G81" s="15">
        <v>0.06</v>
      </c>
      <c r="H81" s="15">
        <v>60.31</v>
      </c>
      <c r="I81" s="15">
        <v>194.23</v>
      </c>
      <c r="J81" s="16">
        <v>11714.0113</v>
      </c>
      <c r="K81" s="15">
        <v>0</v>
      </c>
      <c r="L81" s="15">
        <v>2</v>
      </c>
      <c r="M81" s="15">
        <v>0.06</v>
      </c>
      <c r="N81" s="15">
        <v>60.31</v>
      </c>
      <c r="O81" s="15">
        <v>32.119999999999997</v>
      </c>
      <c r="P81" s="17">
        <v>1937.1571999999999</v>
      </c>
    </row>
    <row r="82" spans="1:16" x14ac:dyDescent="0.25">
      <c r="A82" s="15" t="s">
        <v>582</v>
      </c>
      <c r="B82" s="15" t="s">
        <v>47</v>
      </c>
      <c r="C82" s="15" t="s">
        <v>583</v>
      </c>
      <c r="D82" s="15">
        <v>114388</v>
      </c>
      <c r="E82" s="15">
        <v>3</v>
      </c>
      <c r="F82" s="15">
        <v>3</v>
      </c>
      <c r="G82" s="15">
        <v>0.14399999999999999</v>
      </c>
      <c r="H82" s="15">
        <v>51.03</v>
      </c>
      <c r="I82" s="15">
        <v>20</v>
      </c>
      <c r="J82" s="16">
        <v>1020.6</v>
      </c>
      <c r="K82" s="15">
        <v>3</v>
      </c>
      <c r="L82" s="15">
        <v>3</v>
      </c>
      <c r="M82" s="15">
        <v>0.14399999999999999</v>
      </c>
      <c r="N82" s="15">
        <v>79.17</v>
      </c>
      <c r="O82" s="15">
        <v>22.96</v>
      </c>
      <c r="P82" s="17">
        <v>1817.7432000000001</v>
      </c>
    </row>
    <row r="83" spans="1:16" x14ac:dyDescent="0.25">
      <c r="A83" s="15" t="s">
        <v>4476</v>
      </c>
      <c r="B83" s="15" t="s">
        <v>73</v>
      </c>
      <c r="C83" s="15" t="s">
        <v>4477</v>
      </c>
      <c r="D83" s="15">
        <v>25430</v>
      </c>
      <c r="E83" s="15">
        <v>3</v>
      </c>
      <c r="F83" s="15">
        <v>3</v>
      </c>
      <c r="G83" s="15">
        <v>0.44800000000000001</v>
      </c>
      <c r="H83" s="15">
        <v>316.69</v>
      </c>
      <c r="I83" s="15">
        <v>104.37</v>
      </c>
      <c r="J83" s="16">
        <v>33052.935300000005</v>
      </c>
      <c r="K83" s="15">
        <v>3</v>
      </c>
      <c r="L83" s="15">
        <v>3</v>
      </c>
      <c r="M83" s="15">
        <v>0.44800000000000001</v>
      </c>
      <c r="N83" s="15">
        <v>109.27</v>
      </c>
      <c r="O83" s="15">
        <v>16.63</v>
      </c>
      <c r="P83" s="17">
        <v>1817.1600999999998</v>
      </c>
    </row>
    <row r="84" spans="1:16" x14ac:dyDescent="0.25">
      <c r="A84" s="15" t="s">
        <v>4590</v>
      </c>
      <c r="B84" s="15" t="s">
        <v>248</v>
      </c>
      <c r="C84" s="15" t="s">
        <v>4591</v>
      </c>
      <c r="D84" s="15">
        <v>18702</v>
      </c>
      <c r="E84" s="15">
        <v>0</v>
      </c>
      <c r="F84" s="15">
        <v>2</v>
      </c>
      <c r="G84" s="15">
        <v>5.1999999999999998E-2</v>
      </c>
      <c r="H84" s="15">
        <v>31.09</v>
      </c>
      <c r="I84" s="15">
        <v>25.76</v>
      </c>
      <c r="J84" s="16">
        <v>800.87840000000006</v>
      </c>
      <c r="K84" s="15">
        <v>0</v>
      </c>
      <c r="L84" s="15">
        <v>2</v>
      </c>
      <c r="M84" s="15">
        <v>5.1999999999999998E-2</v>
      </c>
      <c r="N84" s="15">
        <v>51.54</v>
      </c>
      <c r="O84" s="15">
        <v>32.119999999999997</v>
      </c>
      <c r="P84" s="17">
        <v>1655.4647999999997</v>
      </c>
    </row>
    <row r="85" spans="1:16" x14ac:dyDescent="0.25">
      <c r="A85" s="15" t="s">
        <v>1070</v>
      </c>
      <c r="B85" s="15" t="s">
        <v>29</v>
      </c>
      <c r="C85" s="15" t="s">
        <v>1071</v>
      </c>
      <c r="D85" s="15">
        <v>26568</v>
      </c>
      <c r="E85" s="15">
        <v>3</v>
      </c>
      <c r="F85" s="15">
        <v>3</v>
      </c>
      <c r="G85" s="15">
        <v>0.33600000000000002</v>
      </c>
      <c r="H85" s="15">
        <v>336.1</v>
      </c>
      <c r="I85" s="15">
        <v>325</v>
      </c>
      <c r="J85" s="16">
        <v>109232.50000000001</v>
      </c>
      <c r="K85" s="15">
        <v>3</v>
      </c>
      <c r="L85" s="15">
        <v>3</v>
      </c>
      <c r="M85" s="15">
        <v>0.33600000000000002</v>
      </c>
      <c r="N85" s="15">
        <v>90.02</v>
      </c>
      <c r="O85" s="15">
        <v>17.600000000000001</v>
      </c>
      <c r="P85" s="17">
        <v>1584.3520000000001</v>
      </c>
    </row>
    <row r="86" spans="1:16" x14ac:dyDescent="0.25">
      <c r="A86" s="15" t="s">
        <v>4582</v>
      </c>
      <c r="B86" s="15" t="s">
        <v>237</v>
      </c>
      <c r="C86" s="15" t="s">
        <v>746</v>
      </c>
      <c r="D86" s="15">
        <v>14066</v>
      </c>
      <c r="E86" s="15">
        <v>1</v>
      </c>
      <c r="F86" s="15">
        <v>3</v>
      </c>
      <c r="G86" s="15">
        <v>0.13800000000000001</v>
      </c>
      <c r="H86" s="15">
        <v>47.07</v>
      </c>
      <c r="I86" s="15">
        <v>25.55</v>
      </c>
      <c r="J86" s="16">
        <v>1202.6385</v>
      </c>
      <c r="K86" s="15">
        <v>1</v>
      </c>
      <c r="L86" s="15">
        <v>3</v>
      </c>
      <c r="M86" s="15">
        <v>0.13800000000000001</v>
      </c>
      <c r="N86" s="15">
        <v>60.52</v>
      </c>
      <c r="O86" s="15">
        <v>26.15</v>
      </c>
      <c r="P86" s="17">
        <v>1582.598</v>
      </c>
    </row>
    <row r="87" spans="1:16" x14ac:dyDescent="0.25">
      <c r="A87" s="15" t="s">
        <v>649</v>
      </c>
      <c r="B87" s="15" t="s">
        <v>174</v>
      </c>
      <c r="C87" s="15" t="s">
        <v>650</v>
      </c>
      <c r="D87" s="15">
        <v>68707</v>
      </c>
      <c r="E87" s="15">
        <v>3</v>
      </c>
      <c r="F87" s="15">
        <v>3</v>
      </c>
      <c r="G87" s="15">
        <v>0.64200000000000002</v>
      </c>
      <c r="H87" s="15">
        <v>255.67</v>
      </c>
      <c r="I87" s="15">
        <v>34.51</v>
      </c>
      <c r="J87" s="16">
        <v>8823.171699999999</v>
      </c>
      <c r="K87" s="15">
        <v>3</v>
      </c>
      <c r="L87" s="15">
        <v>3</v>
      </c>
      <c r="M87" s="15">
        <v>0.64200000000000002</v>
      </c>
      <c r="N87" s="15">
        <v>99.96</v>
      </c>
      <c r="O87" s="15">
        <v>15.68</v>
      </c>
      <c r="P87" s="17">
        <v>1567.3727999999999</v>
      </c>
    </row>
    <row r="88" spans="1:16" x14ac:dyDescent="0.25">
      <c r="A88" s="15" t="s">
        <v>552</v>
      </c>
      <c r="B88" s="15" t="s">
        <v>57</v>
      </c>
      <c r="C88" s="15" t="s">
        <v>553</v>
      </c>
      <c r="D88" s="15">
        <v>58550</v>
      </c>
      <c r="E88" s="15">
        <v>3</v>
      </c>
      <c r="F88" s="15">
        <v>3</v>
      </c>
      <c r="G88" s="15">
        <v>0.109</v>
      </c>
      <c r="H88" s="15">
        <v>54.11</v>
      </c>
      <c r="I88" s="15">
        <v>27.56</v>
      </c>
      <c r="J88" s="16">
        <v>1491.2715999999998</v>
      </c>
      <c r="K88" s="15">
        <v>3</v>
      </c>
      <c r="L88" s="15">
        <v>3</v>
      </c>
      <c r="M88" s="15">
        <v>0.109</v>
      </c>
      <c r="N88" s="15">
        <v>63.78</v>
      </c>
      <c r="O88" s="15">
        <v>23.96</v>
      </c>
      <c r="P88" s="17">
        <v>1528.1688000000001</v>
      </c>
    </row>
    <row r="89" spans="1:16" x14ac:dyDescent="0.25">
      <c r="A89" s="15" t="s">
        <v>447</v>
      </c>
      <c r="B89" s="15" t="s">
        <v>44</v>
      </c>
      <c r="C89" s="15" t="s">
        <v>448</v>
      </c>
      <c r="D89" s="15">
        <v>28735</v>
      </c>
      <c r="E89" s="15">
        <v>3</v>
      </c>
      <c r="F89" s="15">
        <v>3</v>
      </c>
      <c r="G89" s="15">
        <v>0.53</v>
      </c>
      <c r="H89" s="15">
        <v>140.9</v>
      </c>
      <c r="I89" s="15">
        <v>26.13</v>
      </c>
      <c r="J89" s="16">
        <v>3681.7170000000001</v>
      </c>
      <c r="K89" s="15">
        <v>3</v>
      </c>
      <c r="L89" s="15">
        <v>3</v>
      </c>
      <c r="M89" s="15">
        <v>0.53</v>
      </c>
      <c r="N89" s="15">
        <v>104.94</v>
      </c>
      <c r="O89" s="15">
        <v>14.3</v>
      </c>
      <c r="P89" s="17">
        <v>1500.6420000000001</v>
      </c>
    </row>
    <row r="90" spans="1:16" x14ac:dyDescent="0.25">
      <c r="A90" s="15" t="s">
        <v>4574</v>
      </c>
      <c r="B90" s="15" t="s">
        <v>226</v>
      </c>
      <c r="C90" s="15" t="s">
        <v>902</v>
      </c>
      <c r="D90" s="15">
        <v>100430</v>
      </c>
      <c r="E90" s="15">
        <v>1</v>
      </c>
      <c r="F90" s="15">
        <v>3</v>
      </c>
      <c r="G90" s="15">
        <v>2.4E-2</v>
      </c>
      <c r="H90" s="15">
        <v>21.6</v>
      </c>
      <c r="I90" s="15">
        <v>87.61</v>
      </c>
      <c r="J90" s="16">
        <v>1892.3760000000002</v>
      </c>
      <c r="K90" s="15">
        <v>1</v>
      </c>
      <c r="L90" s="15">
        <v>3</v>
      </c>
      <c r="M90" s="15">
        <v>2.4E-2</v>
      </c>
      <c r="N90" s="15">
        <v>22.63</v>
      </c>
      <c r="O90" s="15">
        <v>63.56</v>
      </c>
      <c r="P90" s="17">
        <v>1438.3627999999999</v>
      </c>
    </row>
    <row r="91" spans="1:16" x14ac:dyDescent="0.25">
      <c r="A91" s="15" t="s">
        <v>4534</v>
      </c>
      <c r="B91" s="15" t="s">
        <v>60</v>
      </c>
      <c r="C91" s="15" t="s">
        <v>319</v>
      </c>
      <c r="D91" s="15">
        <v>22406</v>
      </c>
      <c r="E91" s="15">
        <v>0</v>
      </c>
      <c r="F91" s="15">
        <v>2</v>
      </c>
      <c r="G91" s="15">
        <v>4.2999999999999997E-2</v>
      </c>
      <c r="H91" s="15">
        <v>43.37</v>
      </c>
      <c r="I91" s="15">
        <v>194.18</v>
      </c>
      <c r="J91" s="16">
        <v>8421.5866000000005</v>
      </c>
      <c r="K91" s="15">
        <v>0</v>
      </c>
      <c r="L91" s="15">
        <v>2</v>
      </c>
      <c r="M91" s="15">
        <v>4.2999999999999997E-2</v>
      </c>
      <c r="N91" s="15">
        <v>43.37</v>
      </c>
      <c r="O91" s="15">
        <v>32.119999999999997</v>
      </c>
      <c r="P91" s="17">
        <v>1393.0443999999998</v>
      </c>
    </row>
    <row r="92" spans="1:16" x14ac:dyDescent="0.25">
      <c r="A92" s="15" t="s">
        <v>4545</v>
      </c>
      <c r="B92" s="15" t="s">
        <v>190</v>
      </c>
      <c r="C92" s="15" t="s">
        <v>4546</v>
      </c>
      <c r="D92" s="15">
        <v>61022</v>
      </c>
      <c r="E92" s="15">
        <v>0</v>
      </c>
      <c r="F92" s="15">
        <v>3</v>
      </c>
      <c r="G92" s="15">
        <v>2.3E-2</v>
      </c>
      <c r="H92" s="15">
        <v>22.99</v>
      </c>
      <c r="I92" s="15">
        <v>325</v>
      </c>
      <c r="J92" s="16">
        <v>7471.7499999999991</v>
      </c>
      <c r="K92" s="15">
        <v>0</v>
      </c>
      <c r="L92" s="15">
        <v>3</v>
      </c>
      <c r="M92" s="15">
        <v>2.3E-2</v>
      </c>
      <c r="N92" s="15">
        <v>21.88</v>
      </c>
      <c r="O92" s="15">
        <v>60.4</v>
      </c>
      <c r="P92" s="17">
        <v>1321.5519999999999</v>
      </c>
    </row>
    <row r="93" spans="1:16" x14ac:dyDescent="0.25">
      <c r="A93" s="15" t="s">
        <v>4539</v>
      </c>
      <c r="B93" s="15" t="s">
        <v>182</v>
      </c>
      <c r="C93" s="15" t="s">
        <v>4540</v>
      </c>
      <c r="D93" s="15">
        <v>57258</v>
      </c>
      <c r="E93" s="15">
        <v>2</v>
      </c>
      <c r="F93" s="15">
        <v>2</v>
      </c>
      <c r="G93" s="15">
        <v>4.1000000000000002E-2</v>
      </c>
      <c r="H93" s="15">
        <v>41.26</v>
      </c>
      <c r="I93" s="15">
        <v>193.25</v>
      </c>
      <c r="J93" s="16">
        <v>7973.4949999999999</v>
      </c>
      <c r="K93" s="15">
        <v>2</v>
      </c>
      <c r="L93" s="15">
        <v>2</v>
      </c>
      <c r="M93" s="15">
        <v>4.1000000000000002E-2</v>
      </c>
      <c r="N93" s="15">
        <v>41.26</v>
      </c>
      <c r="O93" s="15">
        <v>31.96</v>
      </c>
      <c r="P93" s="17">
        <v>1318.6695999999999</v>
      </c>
    </row>
    <row r="94" spans="1:16" x14ac:dyDescent="0.25">
      <c r="A94" s="15" t="s">
        <v>625</v>
      </c>
      <c r="B94" s="15" t="s">
        <v>1</v>
      </c>
      <c r="C94" s="15" t="s">
        <v>626</v>
      </c>
      <c r="D94" s="15">
        <v>40767</v>
      </c>
      <c r="E94" s="15">
        <v>3</v>
      </c>
      <c r="F94" s="15">
        <v>3</v>
      </c>
      <c r="G94" s="15">
        <v>0.94</v>
      </c>
      <c r="H94" s="15">
        <v>939.99</v>
      </c>
      <c r="I94" s="15">
        <v>325</v>
      </c>
      <c r="J94" s="16">
        <v>305496.75</v>
      </c>
      <c r="K94" s="15">
        <v>3</v>
      </c>
      <c r="L94" s="15">
        <v>3</v>
      </c>
      <c r="M94" s="15">
        <v>0.94</v>
      </c>
      <c r="N94" s="15">
        <v>112.23</v>
      </c>
      <c r="O94" s="15">
        <v>11.66</v>
      </c>
      <c r="P94" s="17">
        <v>1308.6018000000001</v>
      </c>
    </row>
    <row r="95" spans="1:16" x14ac:dyDescent="0.25">
      <c r="A95" s="15" t="s">
        <v>4556</v>
      </c>
      <c r="B95" s="15" t="s">
        <v>202</v>
      </c>
      <c r="C95" s="15" t="s">
        <v>322</v>
      </c>
      <c r="D95" s="15">
        <v>24880</v>
      </c>
      <c r="E95" s="15">
        <v>0</v>
      </c>
      <c r="F95" s="15">
        <v>2</v>
      </c>
      <c r="G95" s="15">
        <v>0.04</v>
      </c>
      <c r="H95" s="15">
        <v>38.76</v>
      </c>
      <c r="I95" s="15">
        <v>121.26</v>
      </c>
      <c r="J95" s="16">
        <v>4700.0375999999997</v>
      </c>
      <c r="K95" s="15">
        <v>0</v>
      </c>
      <c r="L95" s="15">
        <v>2</v>
      </c>
      <c r="M95" s="15">
        <v>0.04</v>
      </c>
      <c r="N95" s="15">
        <v>40.14</v>
      </c>
      <c r="O95" s="15">
        <v>32.119999999999997</v>
      </c>
      <c r="P95" s="17">
        <v>1289.2967999999998</v>
      </c>
    </row>
    <row r="96" spans="1:16" x14ac:dyDescent="0.25">
      <c r="A96" s="15" t="s">
        <v>1732</v>
      </c>
      <c r="B96" s="15" t="s">
        <v>221</v>
      </c>
      <c r="C96" s="15" t="s">
        <v>1733</v>
      </c>
      <c r="D96" s="15">
        <v>57106</v>
      </c>
      <c r="E96" s="15">
        <v>2</v>
      </c>
      <c r="F96" s="15">
        <v>3</v>
      </c>
      <c r="G96" s="15">
        <v>5.0999999999999997E-2</v>
      </c>
      <c r="H96" s="15">
        <v>39.869999999999997</v>
      </c>
      <c r="I96" s="15">
        <v>57.03</v>
      </c>
      <c r="J96" s="16">
        <v>2273.7860999999998</v>
      </c>
      <c r="K96" s="15">
        <v>2</v>
      </c>
      <c r="L96" s="15">
        <v>3</v>
      </c>
      <c r="M96" s="15">
        <v>5.0999999999999997E-2</v>
      </c>
      <c r="N96" s="15">
        <v>39.99</v>
      </c>
      <c r="O96" s="15">
        <v>31.81</v>
      </c>
      <c r="P96" s="17">
        <v>1272.0818999999999</v>
      </c>
    </row>
    <row r="97" spans="1:16" x14ac:dyDescent="0.25">
      <c r="A97" s="15" t="s">
        <v>4585</v>
      </c>
      <c r="B97" s="15" t="s">
        <v>241</v>
      </c>
      <c r="C97" s="15" t="s">
        <v>4586</v>
      </c>
      <c r="D97" s="15">
        <v>103224</v>
      </c>
      <c r="E97" s="15">
        <v>2</v>
      </c>
      <c r="F97" s="15">
        <v>2</v>
      </c>
      <c r="G97" s="15">
        <v>4.7E-2</v>
      </c>
      <c r="H97" s="15">
        <v>37.6</v>
      </c>
      <c r="I97" s="15">
        <v>31</v>
      </c>
      <c r="J97" s="16">
        <v>1165.6000000000001</v>
      </c>
      <c r="K97" s="15">
        <v>2</v>
      </c>
      <c r="L97" s="15">
        <v>2</v>
      </c>
      <c r="M97" s="15">
        <v>4.7E-2</v>
      </c>
      <c r="N97" s="15">
        <v>45.12</v>
      </c>
      <c r="O97" s="15">
        <v>26.71</v>
      </c>
      <c r="P97" s="17">
        <v>1205.1551999999999</v>
      </c>
    </row>
    <row r="98" spans="1:16" x14ac:dyDescent="0.25">
      <c r="A98" s="15" t="s">
        <v>348</v>
      </c>
      <c r="B98" s="15" t="s">
        <v>15</v>
      </c>
      <c r="C98" s="15" t="s">
        <v>349</v>
      </c>
      <c r="D98" s="15">
        <v>24549</v>
      </c>
      <c r="E98" s="15">
        <v>3</v>
      </c>
      <c r="F98" s="15">
        <v>3</v>
      </c>
      <c r="G98" s="15">
        <v>0.33100000000000002</v>
      </c>
      <c r="H98" s="15">
        <v>286.42</v>
      </c>
      <c r="I98" s="15">
        <v>200.46</v>
      </c>
      <c r="J98" s="16">
        <v>57415.753200000006</v>
      </c>
      <c r="K98" s="15">
        <v>3</v>
      </c>
      <c r="L98" s="15">
        <v>3</v>
      </c>
      <c r="M98" s="15">
        <v>0.33100000000000002</v>
      </c>
      <c r="N98" s="15">
        <v>76.66</v>
      </c>
      <c r="O98" s="15">
        <v>15.13</v>
      </c>
      <c r="P98" s="17">
        <v>1159.8658</v>
      </c>
    </row>
    <row r="99" spans="1:16" x14ac:dyDescent="0.25">
      <c r="A99" s="15" t="s">
        <v>4569</v>
      </c>
      <c r="B99" s="15" t="s">
        <v>219</v>
      </c>
      <c r="C99" s="15" t="s">
        <v>4570</v>
      </c>
      <c r="D99" s="15">
        <v>10465</v>
      </c>
      <c r="E99" s="15">
        <v>0</v>
      </c>
      <c r="F99" s="15">
        <v>2</v>
      </c>
      <c r="G99" s="15">
        <v>8.6999999999999994E-2</v>
      </c>
      <c r="H99" s="15">
        <v>61.41</v>
      </c>
      <c r="I99" s="15">
        <v>43.6</v>
      </c>
      <c r="J99" s="16">
        <v>2677.4760000000001</v>
      </c>
      <c r="K99" s="15">
        <v>0</v>
      </c>
      <c r="L99" s="15">
        <v>2</v>
      </c>
      <c r="M99" s="15">
        <v>8.6999999999999994E-2</v>
      </c>
      <c r="N99" s="15">
        <v>58.91</v>
      </c>
      <c r="O99" s="15">
        <v>19.68</v>
      </c>
      <c r="P99" s="17">
        <v>1159.3488</v>
      </c>
    </row>
    <row r="100" spans="1:16" x14ac:dyDescent="0.25">
      <c r="A100" s="15" t="s">
        <v>4605</v>
      </c>
      <c r="B100" s="15" t="s">
        <v>268</v>
      </c>
      <c r="C100" s="15" t="s">
        <v>4606</v>
      </c>
      <c r="D100" s="15">
        <v>30306</v>
      </c>
      <c r="E100" s="15">
        <v>0</v>
      </c>
      <c r="F100" s="15">
        <v>2</v>
      </c>
      <c r="G100" s="15">
        <v>3.3000000000000002E-2</v>
      </c>
      <c r="H100" s="15">
        <v>15.2</v>
      </c>
      <c r="I100" s="15">
        <v>9.01</v>
      </c>
      <c r="J100" s="16">
        <v>136.952</v>
      </c>
      <c r="K100" s="15">
        <v>0</v>
      </c>
      <c r="L100" s="15">
        <v>2</v>
      </c>
      <c r="M100" s="15">
        <v>3.3000000000000002E-2</v>
      </c>
      <c r="N100" s="15">
        <v>32.81</v>
      </c>
      <c r="O100" s="15">
        <v>32.11</v>
      </c>
      <c r="P100" s="17">
        <v>1053.5291</v>
      </c>
    </row>
    <row r="101" spans="1:16" x14ac:dyDescent="0.25">
      <c r="A101" s="15" t="s">
        <v>392</v>
      </c>
      <c r="B101" s="15" t="s">
        <v>25</v>
      </c>
      <c r="C101" s="15" t="s">
        <v>393</v>
      </c>
      <c r="D101" s="15">
        <v>28783</v>
      </c>
      <c r="E101" s="15">
        <v>3</v>
      </c>
      <c r="F101" s="15">
        <v>3</v>
      </c>
      <c r="G101" s="15">
        <v>0.317</v>
      </c>
      <c r="H101" s="15">
        <v>210.91</v>
      </c>
      <c r="I101" s="15">
        <v>80.64</v>
      </c>
      <c r="J101" s="16">
        <v>17007.7824</v>
      </c>
      <c r="K101" s="15">
        <v>3</v>
      </c>
      <c r="L101" s="15">
        <v>3</v>
      </c>
      <c r="M101" s="15">
        <v>0.317</v>
      </c>
      <c r="N101" s="15">
        <v>76.02</v>
      </c>
      <c r="O101" s="15">
        <v>13.34</v>
      </c>
      <c r="P101" s="17">
        <v>1014.1067999999999</v>
      </c>
    </row>
    <row r="102" spans="1:16" x14ac:dyDescent="0.25">
      <c r="A102" s="18" t="s">
        <v>4551</v>
      </c>
      <c r="B102" s="18" t="s">
        <v>100</v>
      </c>
      <c r="C102" s="18" t="s">
        <v>321</v>
      </c>
      <c r="D102" s="18">
        <v>47035</v>
      </c>
      <c r="E102" s="18">
        <v>1</v>
      </c>
      <c r="F102" s="18">
        <v>2</v>
      </c>
      <c r="G102" s="18">
        <v>3.1E-2</v>
      </c>
      <c r="H102" s="18">
        <v>31.35</v>
      </c>
      <c r="I102" s="18">
        <v>190.52</v>
      </c>
      <c r="J102" s="16">
        <v>5972.8020000000006</v>
      </c>
      <c r="K102" s="18">
        <v>1</v>
      </c>
      <c r="L102" s="18">
        <v>2</v>
      </c>
      <c r="M102" s="18">
        <v>3.1E-2</v>
      </c>
      <c r="N102" s="18">
        <v>31.35</v>
      </c>
      <c r="O102" s="18">
        <v>31.52</v>
      </c>
      <c r="P102" s="17">
        <v>988.15200000000004</v>
      </c>
    </row>
    <row r="103" spans="1:16" x14ac:dyDescent="0.25">
      <c r="A103" s="18" t="s">
        <v>4470</v>
      </c>
      <c r="B103" s="18" t="s">
        <v>50</v>
      </c>
      <c r="C103" s="18" t="s">
        <v>4471</v>
      </c>
      <c r="D103" s="18">
        <v>24390</v>
      </c>
      <c r="E103" s="18">
        <v>3</v>
      </c>
      <c r="F103" s="18">
        <v>3</v>
      </c>
      <c r="G103" s="18">
        <v>0.13500000000000001</v>
      </c>
      <c r="H103" s="18">
        <v>129.76</v>
      </c>
      <c r="I103" s="18">
        <v>293.17</v>
      </c>
      <c r="J103" s="16">
        <v>38041.739199999996</v>
      </c>
      <c r="K103" s="18">
        <v>3</v>
      </c>
      <c r="L103" s="18">
        <v>3</v>
      </c>
      <c r="M103" s="18">
        <v>0.13500000000000001</v>
      </c>
      <c r="N103" s="18">
        <v>53.64</v>
      </c>
      <c r="O103" s="18">
        <v>18</v>
      </c>
      <c r="P103" s="17">
        <v>965.52</v>
      </c>
    </row>
    <row r="104" spans="1:16" x14ac:dyDescent="0.25">
      <c r="A104" s="18" t="s">
        <v>4579</v>
      </c>
      <c r="B104" s="18" t="s">
        <v>231</v>
      </c>
      <c r="C104" s="18" t="s">
        <v>4580</v>
      </c>
      <c r="D104" s="18">
        <v>292110</v>
      </c>
      <c r="E104" s="18">
        <v>0</v>
      </c>
      <c r="F104" s="18">
        <v>3</v>
      </c>
      <c r="G104" s="18">
        <v>5.0000000000000001E-3</v>
      </c>
      <c r="H104" s="18">
        <v>4.93</v>
      </c>
      <c r="I104" s="18">
        <v>325</v>
      </c>
      <c r="J104" s="16">
        <v>1602.25</v>
      </c>
      <c r="K104" s="18">
        <v>0</v>
      </c>
      <c r="L104" s="18">
        <v>3</v>
      </c>
      <c r="M104" s="18">
        <v>5.0000000000000001E-3</v>
      </c>
      <c r="N104" s="18">
        <v>4.9400000000000004</v>
      </c>
      <c r="O104" s="18">
        <v>194.5</v>
      </c>
      <c r="P104" s="17">
        <v>960.83</v>
      </c>
    </row>
    <row r="105" spans="1:16" x14ac:dyDescent="0.25">
      <c r="A105" s="18" t="s">
        <v>4600</v>
      </c>
      <c r="B105" s="18" t="s">
        <v>263</v>
      </c>
      <c r="C105" s="18" t="s">
        <v>1508</v>
      </c>
      <c r="D105" s="18">
        <v>11062</v>
      </c>
      <c r="E105" s="18">
        <v>0</v>
      </c>
      <c r="F105" s="18">
        <v>3</v>
      </c>
      <c r="G105" s="18">
        <v>0.13500000000000001</v>
      </c>
      <c r="H105" s="18">
        <v>17.920000000000002</v>
      </c>
      <c r="I105" s="18">
        <v>13.86</v>
      </c>
      <c r="J105" s="16">
        <v>248.37120000000002</v>
      </c>
      <c r="K105" s="15">
        <v>0</v>
      </c>
      <c r="L105" s="15">
        <v>3</v>
      </c>
      <c r="M105" s="15">
        <v>0.13500000000000001</v>
      </c>
      <c r="N105" s="15">
        <v>36.35</v>
      </c>
      <c r="O105" s="15">
        <v>21.06</v>
      </c>
      <c r="P105" s="17">
        <v>765.53099999999995</v>
      </c>
    </row>
    <row r="106" spans="1:16" x14ac:dyDescent="0.25">
      <c r="A106" s="15" t="s">
        <v>542</v>
      </c>
      <c r="B106" s="15" t="s">
        <v>90</v>
      </c>
      <c r="C106" s="15" t="s">
        <v>315</v>
      </c>
      <c r="D106" s="15">
        <v>43562</v>
      </c>
      <c r="E106" s="15">
        <v>0</v>
      </c>
      <c r="F106" s="15">
        <v>2</v>
      </c>
      <c r="G106" s="15">
        <v>2.3E-2</v>
      </c>
      <c r="H106" s="15">
        <v>23.23</v>
      </c>
      <c r="I106" s="15">
        <v>194.15</v>
      </c>
      <c r="J106" s="16">
        <v>4510.1045000000004</v>
      </c>
      <c r="K106" s="15">
        <v>0</v>
      </c>
      <c r="L106" s="15">
        <v>2</v>
      </c>
      <c r="M106" s="15">
        <v>2.3E-2</v>
      </c>
      <c r="N106" s="15">
        <v>23.23</v>
      </c>
      <c r="O106" s="15">
        <v>32.11</v>
      </c>
      <c r="P106" s="17">
        <v>745.9153</v>
      </c>
    </row>
    <row r="107" spans="1:16" x14ac:dyDescent="0.25">
      <c r="A107" s="15" t="s">
        <v>4557</v>
      </c>
      <c r="B107" s="15" t="s">
        <v>205</v>
      </c>
      <c r="C107" s="15" t="s">
        <v>4558</v>
      </c>
      <c r="D107" s="15">
        <v>47738</v>
      </c>
      <c r="E107" s="15">
        <v>0</v>
      </c>
      <c r="F107" s="15">
        <v>2</v>
      </c>
      <c r="G107" s="15">
        <v>2.1000000000000001E-2</v>
      </c>
      <c r="H107" s="15">
        <v>21.33</v>
      </c>
      <c r="I107" s="15">
        <v>194.14</v>
      </c>
      <c r="J107" s="16">
        <v>4141.0061999999998</v>
      </c>
      <c r="K107" s="15">
        <v>0</v>
      </c>
      <c r="L107" s="15">
        <v>2</v>
      </c>
      <c r="M107" s="15">
        <v>2.1000000000000001E-2</v>
      </c>
      <c r="N107" s="15">
        <v>21.33</v>
      </c>
      <c r="O107" s="15">
        <v>32.11</v>
      </c>
      <c r="P107" s="17">
        <v>684.90629999999999</v>
      </c>
    </row>
    <row r="108" spans="1:16" x14ac:dyDescent="0.25">
      <c r="A108" s="15" t="s">
        <v>1212</v>
      </c>
      <c r="B108" s="15" t="s">
        <v>271</v>
      </c>
      <c r="C108" s="15" t="s">
        <v>1213</v>
      </c>
      <c r="D108" s="15">
        <v>38656</v>
      </c>
      <c r="E108" s="15">
        <v>1</v>
      </c>
      <c r="F108" s="15">
        <v>2</v>
      </c>
      <c r="G108" s="15">
        <v>3.5999999999999997E-2</v>
      </c>
      <c r="H108" s="15">
        <v>14.89</v>
      </c>
      <c r="I108" s="15">
        <v>7.01</v>
      </c>
      <c r="J108" s="16">
        <v>104.3789</v>
      </c>
      <c r="K108" s="15">
        <v>1</v>
      </c>
      <c r="L108" s="15">
        <v>2</v>
      </c>
      <c r="M108" s="15">
        <v>3.5999999999999997E-2</v>
      </c>
      <c r="N108" s="15">
        <v>31.67</v>
      </c>
      <c r="O108" s="15">
        <v>21.5</v>
      </c>
      <c r="P108" s="17">
        <v>680.90500000000009</v>
      </c>
    </row>
    <row r="109" spans="1:16" x14ac:dyDescent="0.25">
      <c r="A109" s="15" t="s">
        <v>1341</v>
      </c>
      <c r="B109" s="15" t="s">
        <v>162</v>
      </c>
      <c r="C109" s="15" t="s">
        <v>1342</v>
      </c>
      <c r="D109" s="15">
        <v>76812</v>
      </c>
      <c r="E109" s="15">
        <v>3</v>
      </c>
      <c r="F109" s="15">
        <v>3</v>
      </c>
      <c r="G109" s="15">
        <v>5.6000000000000001E-2</v>
      </c>
      <c r="H109" s="15">
        <v>54.31</v>
      </c>
      <c r="I109" s="15">
        <v>237.29</v>
      </c>
      <c r="J109" s="16">
        <v>12887.2199</v>
      </c>
      <c r="K109" s="15">
        <v>3</v>
      </c>
      <c r="L109" s="15">
        <v>3</v>
      </c>
      <c r="M109" s="15">
        <v>5.6000000000000001E-2</v>
      </c>
      <c r="N109" s="15">
        <v>33.81</v>
      </c>
      <c r="O109" s="15">
        <v>19.739999999999998</v>
      </c>
      <c r="P109" s="17">
        <v>667.40940000000001</v>
      </c>
    </row>
    <row r="110" spans="1:16" x14ac:dyDescent="0.25">
      <c r="A110" s="15" t="s">
        <v>4535</v>
      </c>
      <c r="B110" s="15" t="s">
        <v>178</v>
      </c>
      <c r="C110" s="15" t="s">
        <v>4536</v>
      </c>
      <c r="D110" s="15">
        <v>22575</v>
      </c>
      <c r="E110" s="15">
        <v>0</v>
      </c>
      <c r="F110" s="15">
        <v>2</v>
      </c>
      <c r="G110" s="15">
        <v>4.2000000000000003E-2</v>
      </c>
      <c r="H110" s="15">
        <v>42.4</v>
      </c>
      <c r="I110" s="15">
        <v>194.26</v>
      </c>
      <c r="J110" s="16">
        <v>8236.6239999999998</v>
      </c>
      <c r="K110" s="15">
        <v>0</v>
      </c>
      <c r="L110" s="15">
        <v>2</v>
      </c>
      <c r="M110" s="15">
        <v>4.2000000000000003E-2</v>
      </c>
      <c r="N110" s="15">
        <v>33.770000000000003</v>
      </c>
      <c r="O110" s="15">
        <v>19.68</v>
      </c>
      <c r="P110" s="17">
        <v>664.59360000000004</v>
      </c>
    </row>
    <row r="111" spans="1:16" x14ac:dyDescent="0.25">
      <c r="A111" s="15" t="s">
        <v>394</v>
      </c>
      <c r="B111" s="15" t="s">
        <v>27</v>
      </c>
      <c r="C111" s="15" t="s">
        <v>395</v>
      </c>
      <c r="D111" s="15">
        <v>29102</v>
      </c>
      <c r="E111" s="15">
        <v>3</v>
      </c>
      <c r="F111" s="15">
        <v>3</v>
      </c>
      <c r="G111" s="15">
        <v>0.70799999999999996</v>
      </c>
      <c r="H111" s="15">
        <v>105.3</v>
      </c>
      <c r="I111" s="15">
        <v>14.56</v>
      </c>
      <c r="J111" s="16">
        <v>1533.1680000000001</v>
      </c>
      <c r="K111" s="15">
        <v>3</v>
      </c>
      <c r="L111" s="15">
        <v>3</v>
      </c>
      <c r="M111" s="15">
        <v>0.70799999999999996</v>
      </c>
      <c r="N111" s="15">
        <v>69.17</v>
      </c>
      <c r="O111" s="15">
        <v>9.4600000000000009</v>
      </c>
      <c r="P111" s="17">
        <v>654.34820000000002</v>
      </c>
    </row>
    <row r="112" spans="1:16" x14ac:dyDescent="0.25">
      <c r="A112" s="15" t="s">
        <v>4583</v>
      </c>
      <c r="B112" s="15" t="s">
        <v>239</v>
      </c>
      <c r="C112" s="15" t="s">
        <v>4584</v>
      </c>
      <c r="D112" s="15">
        <v>28266</v>
      </c>
      <c r="E112" s="15">
        <v>0</v>
      </c>
      <c r="F112" s="15">
        <v>2</v>
      </c>
      <c r="G112" s="15">
        <v>3.3000000000000002E-2</v>
      </c>
      <c r="H112" s="15">
        <v>26.05</v>
      </c>
      <c r="I112" s="15">
        <v>46.1</v>
      </c>
      <c r="J112" s="16">
        <v>1200.905</v>
      </c>
      <c r="K112" s="15">
        <v>0</v>
      </c>
      <c r="L112" s="15">
        <v>2</v>
      </c>
      <c r="M112" s="15">
        <v>3.3000000000000002E-2</v>
      </c>
      <c r="N112" s="15">
        <v>28.7</v>
      </c>
      <c r="O112" s="15">
        <v>20.91</v>
      </c>
      <c r="P112" s="17">
        <v>600.11699999999996</v>
      </c>
    </row>
    <row r="113" spans="1:16" x14ac:dyDescent="0.25">
      <c r="A113" s="15" t="s">
        <v>4459</v>
      </c>
      <c r="B113" s="15" t="s">
        <v>77</v>
      </c>
      <c r="C113" s="15" t="s">
        <v>4460</v>
      </c>
      <c r="D113" s="15">
        <v>23827</v>
      </c>
      <c r="E113" s="15">
        <v>3</v>
      </c>
      <c r="F113" s="15">
        <v>3</v>
      </c>
      <c r="G113" s="15">
        <v>0.155</v>
      </c>
      <c r="H113" s="15">
        <v>155.35</v>
      </c>
      <c r="I113" s="15">
        <v>325</v>
      </c>
      <c r="J113" s="16">
        <v>50488.75</v>
      </c>
      <c r="K113" s="15">
        <v>3</v>
      </c>
      <c r="L113" s="15">
        <v>3</v>
      </c>
      <c r="M113" s="15">
        <v>0.155</v>
      </c>
      <c r="N113" s="15">
        <v>36.630000000000003</v>
      </c>
      <c r="O113" s="15">
        <v>16.170000000000002</v>
      </c>
      <c r="P113" s="17">
        <v>592.3071000000001</v>
      </c>
    </row>
    <row r="114" spans="1:16" x14ac:dyDescent="0.25">
      <c r="A114" s="15" t="s">
        <v>4563</v>
      </c>
      <c r="B114" s="15" t="s">
        <v>105</v>
      </c>
      <c r="C114" s="15" t="s">
        <v>314</v>
      </c>
      <c r="D114" s="15">
        <v>58650</v>
      </c>
      <c r="E114" s="15">
        <v>0</v>
      </c>
      <c r="F114" s="15">
        <v>2</v>
      </c>
      <c r="G114" s="15">
        <v>1.7000000000000001E-2</v>
      </c>
      <c r="H114" s="15">
        <v>17.440000000000001</v>
      </c>
      <c r="I114" s="15">
        <v>194.19</v>
      </c>
      <c r="J114" s="16">
        <v>3386.6736000000001</v>
      </c>
      <c r="K114" s="15">
        <v>0</v>
      </c>
      <c r="L114" s="15">
        <v>2</v>
      </c>
      <c r="M114" s="15">
        <v>1.7000000000000001E-2</v>
      </c>
      <c r="N114" s="15">
        <v>17.440000000000001</v>
      </c>
      <c r="O114" s="15">
        <v>32.119999999999997</v>
      </c>
      <c r="P114" s="17">
        <v>560.17280000000005</v>
      </c>
    </row>
    <row r="115" spans="1:16" x14ac:dyDescent="0.25">
      <c r="A115" s="15" t="s">
        <v>4566</v>
      </c>
      <c r="B115" s="15" t="s">
        <v>213</v>
      </c>
      <c r="C115" s="15" t="s">
        <v>4567</v>
      </c>
      <c r="D115" s="15">
        <v>57489</v>
      </c>
      <c r="E115" s="15">
        <v>0</v>
      </c>
      <c r="F115" s="15">
        <v>2</v>
      </c>
      <c r="G115" s="15">
        <v>1.7000000000000001E-2</v>
      </c>
      <c r="H115" s="15">
        <v>16.77</v>
      </c>
      <c r="I115" s="15">
        <v>194.25</v>
      </c>
      <c r="J115" s="16">
        <v>3257.5724999999998</v>
      </c>
      <c r="K115" s="15">
        <v>0</v>
      </c>
      <c r="L115" s="15">
        <v>2</v>
      </c>
      <c r="M115" s="15">
        <v>1.7000000000000001E-2</v>
      </c>
      <c r="N115" s="15">
        <v>16.77</v>
      </c>
      <c r="O115" s="15">
        <v>32.130000000000003</v>
      </c>
      <c r="P115" s="17">
        <v>538.82010000000002</v>
      </c>
    </row>
    <row r="116" spans="1:16" x14ac:dyDescent="0.25">
      <c r="A116" s="15" t="s">
        <v>4517</v>
      </c>
      <c r="B116" s="15" t="s">
        <v>152</v>
      </c>
      <c r="C116" s="15" t="s">
        <v>4518</v>
      </c>
      <c r="D116" s="15">
        <v>23272</v>
      </c>
      <c r="E116" s="15">
        <v>1</v>
      </c>
      <c r="F116" s="15">
        <v>2</v>
      </c>
      <c r="G116" s="15">
        <v>8.5000000000000006E-2</v>
      </c>
      <c r="H116" s="15">
        <v>84.62</v>
      </c>
      <c r="I116" s="15">
        <v>190.35</v>
      </c>
      <c r="J116" s="16">
        <v>16107.417000000001</v>
      </c>
      <c r="K116" s="15">
        <v>1</v>
      </c>
      <c r="L116" s="15">
        <v>2</v>
      </c>
      <c r="M116" s="15">
        <v>8.5000000000000006E-2</v>
      </c>
      <c r="N116" s="15">
        <v>45.36</v>
      </c>
      <c r="O116" s="15">
        <v>11.83</v>
      </c>
      <c r="P116" s="17">
        <v>536.60879999999997</v>
      </c>
    </row>
    <row r="117" spans="1:16" x14ac:dyDescent="0.25">
      <c r="A117" s="15" t="s">
        <v>4554</v>
      </c>
      <c r="B117" s="15" t="s">
        <v>200</v>
      </c>
      <c r="C117" s="15" t="s">
        <v>4555</v>
      </c>
      <c r="D117" s="15">
        <v>55688</v>
      </c>
      <c r="E117" s="15">
        <v>1</v>
      </c>
      <c r="F117" s="15">
        <v>2</v>
      </c>
      <c r="G117" s="15">
        <v>2.5000000000000001E-2</v>
      </c>
      <c r="H117" s="15">
        <v>25.4</v>
      </c>
      <c r="I117" s="15">
        <v>191.35</v>
      </c>
      <c r="J117" s="16">
        <v>4860.29</v>
      </c>
      <c r="K117" s="15">
        <v>1</v>
      </c>
      <c r="L117" s="15">
        <v>2</v>
      </c>
      <c r="M117" s="15">
        <v>2.5000000000000001E-2</v>
      </c>
      <c r="N117" s="15">
        <v>23.5</v>
      </c>
      <c r="O117" s="15">
        <v>22.51</v>
      </c>
      <c r="P117" s="17">
        <v>528.98500000000001</v>
      </c>
    </row>
    <row r="118" spans="1:16" x14ac:dyDescent="0.25">
      <c r="A118" s="15" t="s">
        <v>4564</v>
      </c>
      <c r="B118" s="15" t="s">
        <v>210</v>
      </c>
      <c r="C118" s="15" t="s">
        <v>4565</v>
      </c>
      <c r="D118" s="15">
        <v>53296</v>
      </c>
      <c r="E118" s="15">
        <v>1</v>
      </c>
      <c r="F118" s="15">
        <v>3</v>
      </c>
      <c r="G118" s="15">
        <v>3.5000000000000003E-2</v>
      </c>
      <c r="H118" s="15">
        <v>31.53</v>
      </c>
      <c r="I118" s="15">
        <v>104.28</v>
      </c>
      <c r="J118" s="16">
        <v>3287.9484000000002</v>
      </c>
      <c r="K118" s="15">
        <v>1</v>
      </c>
      <c r="L118" s="15">
        <v>3</v>
      </c>
      <c r="M118" s="15">
        <v>3.5000000000000003E-2</v>
      </c>
      <c r="N118" s="15">
        <v>23.96</v>
      </c>
      <c r="O118" s="15">
        <v>21.73</v>
      </c>
      <c r="P118" s="17">
        <v>520.6508</v>
      </c>
    </row>
    <row r="119" spans="1:16" x14ac:dyDescent="0.25">
      <c r="A119" s="15" t="s">
        <v>410</v>
      </c>
      <c r="B119" s="15" t="s">
        <v>30</v>
      </c>
      <c r="C119" s="15" t="s">
        <v>411</v>
      </c>
      <c r="D119" s="15">
        <v>87453</v>
      </c>
      <c r="E119" s="15">
        <v>1</v>
      </c>
      <c r="F119" s="15">
        <v>2</v>
      </c>
      <c r="G119" s="15">
        <v>1.6E-2</v>
      </c>
      <c r="H119" s="15">
        <v>16.03</v>
      </c>
      <c r="I119" s="15">
        <v>190.42</v>
      </c>
      <c r="J119" s="16">
        <v>3052.4326000000001</v>
      </c>
      <c r="K119" s="15">
        <v>1</v>
      </c>
      <c r="L119" s="15">
        <v>2</v>
      </c>
      <c r="M119" s="15">
        <v>1.6E-2</v>
      </c>
      <c r="N119" s="15">
        <v>16.03</v>
      </c>
      <c r="O119" s="15">
        <v>31.51</v>
      </c>
      <c r="P119" s="17">
        <v>505.10530000000006</v>
      </c>
    </row>
    <row r="120" spans="1:16" x14ac:dyDescent="0.25">
      <c r="A120" s="15" t="s">
        <v>4571</v>
      </c>
      <c r="B120" s="15" t="s">
        <v>223</v>
      </c>
      <c r="C120" s="15" t="s">
        <v>621</v>
      </c>
      <c r="D120" s="15">
        <v>39871</v>
      </c>
      <c r="E120" s="15">
        <v>2</v>
      </c>
      <c r="F120" s="15">
        <v>3</v>
      </c>
      <c r="G120" s="15">
        <v>0.06</v>
      </c>
      <c r="H120" s="15">
        <v>42.91</v>
      </c>
      <c r="I120" s="15">
        <v>51.45</v>
      </c>
      <c r="J120" s="16">
        <v>2207.7195000000002</v>
      </c>
      <c r="K120" s="15">
        <v>2</v>
      </c>
      <c r="L120" s="15">
        <v>3</v>
      </c>
      <c r="M120" s="15">
        <v>0.06</v>
      </c>
      <c r="N120" s="15">
        <v>19.79</v>
      </c>
      <c r="O120" s="15">
        <v>22.2</v>
      </c>
      <c r="P120" s="17">
        <v>439.33799999999997</v>
      </c>
    </row>
    <row r="121" spans="1:16" x14ac:dyDescent="0.25">
      <c r="A121" s="15" t="s">
        <v>4607</v>
      </c>
      <c r="B121" s="15" t="s">
        <v>269</v>
      </c>
      <c r="C121" s="15" t="s">
        <v>4608</v>
      </c>
      <c r="D121" s="15">
        <v>55447</v>
      </c>
      <c r="E121" s="15">
        <v>1</v>
      </c>
      <c r="F121" s="15">
        <v>3</v>
      </c>
      <c r="G121" s="15">
        <v>3.5999999999999997E-2</v>
      </c>
      <c r="H121" s="15">
        <v>13.02</v>
      </c>
      <c r="I121" s="15">
        <v>9.6300000000000008</v>
      </c>
      <c r="J121" s="16">
        <v>125.38260000000001</v>
      </c>
      <c r="K121" s="15">
        <v>1</v>
      </c>
      <c r="L121" s="15">
        <v>3</v>
      </c>
      <c r="M121" s="15">
        <v>3.5999999999999997E-2</v>
      </c>
      <c r="N121" s="15">
        <v>22.62</v>
      </c>
      <c r="O121" s="15">
        <v>18.62</v>
      </c>
      <c r="P121" s="17">
        <v>421.18440000000004</v>
      </c>
    </row>
    <row r="122" spans="1:16" x14ac:dyDescent="0.25">
      <c r="A122" s="15" t="s">
        <v>4559</v>
      </c>
      <c r="B122" s="15" t="s">
        <v>207</v>
      </c>
      <c r="C122" s="15" t="s">
        <v>4560</v>
      </c>
      <c r="D122" s="15">
        <v>29111</v>
      </c>
      <c r="E122" s="15">
        <v>1</v>
      </c>
      <c r="F122" s="15">
        <v>2</v>
      </c>
      <c r="G122" s="15">
        <v>5.0999999999999997E-2</v>
      </c>
      <c r="H122" s="15">
        <v>42.01</v>
      </c>
      <c r="I122" s="15">
        <v>87.04</v>
      </c>
      <c r="J122" s="16">
        <v>3656.5504000000001</v>
      </c>
      <c r="K122" s="15">
        <v>1</v>
      </c>
      <c r="L122" s="15">
        <v>2</v>
      </c>
      <c r="M122" s="15">
        <v>5.0999999999999997E-2</v>
      </c>
      <c r="N122" s="15">
        <v>31.93</v>
      </c>
      <c r="O122" s="15">
        <v>12.87</v>
      </c>
      <c r="P122" s="17">
        <v>410.9391</v>
      </c>
    </row>
    <row r="123" spans="1:16" x14ac:dyDescent="0.25">
      <c r="A123" s="15" t="s">
        <v>4581</v>
      </c>
      <c r="B123" s="15" t="s">
        <v>94</v>
      </c>
      <c r="C123" s="15" t="s">
        <v>307</v>
      </c>
      <c r="D123" s="15">
        <v>112216</v>
      </c>
      <c r="E123" s="15">
        <v>1</v>
      </c>
      <c r="F123" s="15">
        <v>2</v>
      </c>
      <c r="G123" s="15">
        <v>1.7000000000000001E-2</v>
      </c>
      <c r="H123" s="15">
        <v>16.09</v>
      </c>
      <c r="I123" s="15">
        <v>78.319999999999993</v>
      </c>
      <c r="J123" s="16">
        <v>1260.1687999999999</v>
      </c>
      <c r="K123" s="15">
        <v>1</v>
      </c>
      <c r="L123" s="15">
        <v>2</v>
      </c>
      <c r="M123" s="15">
        <v>1.7000000000000001E-2</v>
      </c>
      <c r="N123" s="15">
        <v>16.059999999999999</v>
      </c>
      <c r="O123" s="15">
        <v>24.38</v>
      </c>
      <c r="P123" s="17">
        <v>391.54279999999994</v>
      </c>
    </row>
    <row r="124" spans="1:16" x14ac:dyDescent="0.25">
      <c r="A124" s="15" t="s">
        <v>609</v>
      </c>
      <c r="B124" s="15" t="s">
        <v>140</v>
      </c>
      <c r="C124" s="15" t="s">
        <v>610</v>
      </c>
      <c r="D124" s="15">
        <v>60889</v>
      </c>
      <c r="E124" s="15">
        <v>3</v>
      </c>
      <c r="F124" s="15">
        <v>3</v>
      </c>
      <c r="G124" s="15">
        <v>0.23499999999999999</v>
      </c>
      <c r="H124" s="15">
        <v>189.97</v>
      </c>
      <c r="I124" s="15">
        <v>111.77</v>
      </c>
      <c r="J124" s="16">
        <v>21232.946899999999</v>
      </c>
      <c r="K124" s="15">
        <v>3</v>
      </c>
      <c r="L124" s="15">
        <v>3</v>
      </c>
      <c r="M124" s="15">
        <v>0.23499999999999999</v>
      </c>
      <c r="N124" s="15">
        <v>42.63</v>
      </c>
      <c r="O124" s="15">
        <v>8.91</v>
      </c>
      <c r="P124" s="17">
        <v>379.83330000000001</v>
      </c>
    </row>
    <row r="125" spans="1:16" x14ac:dyDescent="0.25">
      <c r="A125" s="15" t="s">
        <v>4575</v>
      </c>
      <c r="B125" s="15" t="s">
        <v>227</v>
      </c>
      <c r="C125" s="15" t="s">
        <v>4576</v>
      </c>
      <c r="D125" s="15">
        <v>36024</v>
      </c>
      <c r="E125" s="15">
        <v>0</v>
      </c>
      <c r="F125" s="15">
        <v>2</v>
      </c>
      <c r="G125" s="15">
        <v>2.5999999999999999E-2</v>
      </c>
      <c r="H125" s="15">
        <v>24.53</v>
      </c>
      <c r="I125" s="15">
        <v>73.8</v>
      </c>
      <c r="J125" s="16">
        <v>1810.3140000000001</v>
      </c>
      <c r="K125" s="15">
        <v>0</v>
      </c>
      <c r="L125" s="15">
        <v>2</v>
      </c>
      <c r="M125" s="15">
        <v>2.5999999999999999E-2</v>
      </c>
      <c r="N125" s="15">
        <v>21.66</v>
      </c>
      <c r="O125" s="15">
        <v>16.71</v>
      </c>
      <c r="P125" s="17">
        <v>361.93860000000001</v>
      </c>
    </row>
    <row r="126" spans="1:16" x14ac:dyDescent="0.25">
      <c r="A126" s="15" t="s">
        <v>4596</v>
      </c>
      <c r="B126" s="15" t="s">
        <v>258</v>
      </c>
      <c r="C126" s="15" t="s">
        <v>4597</v>
      </c>
      <c r="D126" s="15">
        <v>8443</v>
      </c>
      <c r="E126" s="15">
        <v>0</v>
      </c>
      <c r="F126" s="15">
        <v>2</v>
      </c>
      <c r="G126" s="15">
        <v>0.12</v>
      </c>
      <c r="H126" s="15">
        <v>34.26</v>
      </c>
      <c r="I126" s="15">
        <v>14.28</v>
      </c>
      <c r="J126" s="16">
        <v>489.23279999999994</v>
      </c>
      <c r="K126" s="15">
        <v>0</v>
      </c>
      <c r="L126" s="15">
        <v>2</v>
      </c>
      <c r="M126" s="15">
        <v>0.12</v>
      </c>
      <c r="N126" s="15">
        <v>36.94</v>
      </c>
      <c r="O126" s="15">
        <v>9.74</v>
      </c>
      <c r="P126" s="17">
        <v>359.79559999999998</v>
      </c>
    </row>
    <row r="127" spans="1:16" x14ac:dyDescent="0.25">
      <c r="A127" s="15" t="s">
        <v>463</v>
      </c>
      <c r="B127" s="15" t="s">
        <v>68</v>
      </c>
      <c r="C127" s="15" t="s">
        <v>464</v>
      </c>
      <c r="D127" s="15">
        <v>35773</v>
      </c>
      <c r="E127" s="15">
        <v>3</v>
      </c>
      <c r="F127" s="15">
        <v>3</v>
      </c>
      <c r="G127" s="15">
        <v>0.16200000000000001</v>
      </c>
      <c r="H127" s="15">
        <v>162.04</v>
      </c>
      <c r="I127" s="15">
        <v>325</v>
      </c>
      <c r="J127" s="16">
        <v>52663</v>
      </c>
      <c r="K127" s="15">
        <v>3</v>
      </c>
      <c r="L127" s="15">
        <v>3</v>
      </c>
      <c r="M127" s="15">
        <v>0.16200000000000001</v>
      </c>
      <c r="N127" s="15">
        <v>25.32</v>
      </c>
      <c r="O127" s="15">
        <v>13.2</v>
      </c>
      <c r="P127" s="17">
        <v>334.22399999999999</v>
      </c>
    </row>
    <row r="128" spans="1:16" x14ac:dyDescent="0.25">
      <c r="A128" s="15" t="s">
        <v>1741</v>
      </c>
      <c r="B128" s="15" t="s">
        <v>211</v>
      </c>
      <c r="C128" s="15" t="s">
        <v>1742</v>
      </c>
      <c r="D128" s="15">
        <v>28856</v>
      </c>
      <c r="E128" s="15">
        <v>3</v>
      </c>
      <c r="F128" s="15">
        <v>3</v>
      </c>
      <c r="G128" s="15">
        <v>0.14599999999999999</v>
      </c>
      <c r="H128" s="15">
        <v>76.709999999999994</v>
      </c>
      <c r="I128" s="15">
        <v>42.59</v>
      </c>
      <c r="J128" s="16">
        <v>3267.0789</v>
      </c>
      <c r="K128" s="15">
        <v>3</v>
      </c>
      <c r="L128" s="15">
        <v>3</v>
      </c>
      <c r="M128" s="15">
        <v>0.14599999999999999</v>
      </c>
      <c r="N128" s="15">
        <v>29.36</v>
      </c>
      <c r="O128" s="15">
        <v>10.85</v>
      </c>
      <c r="P128" s="17">
        <v>318.55599999999998</v>
      </c>
    </row>
    <row r="129" spans="1:16" x14ac:dyDescent="0.25">
      <c r="A129" s="15" t="s">
        <v>4495</v>
      </c>
      <c r="B129" s="15" t="s">
        <v>127</v>
      </c>
      <c r="C129" s="15" t="s">
        <v>4496</v>
      </c>
      <c r="D129" s="15">
        <v>23201</v>
      </c>
      <c r="E129" s="15">
        <v>1</v>
      </c>
      <c r="F129" s="15">
        <v>3</v>
      </c>
      <c r="G129" s="15">
        <v>7.9000000000000001E-2</v>
      </c>
      <c r="H129" s="15">
        <v>78.930000000000007</v>
      </c>
      <c r="I129" s="15">
        <v>325</v>
      </c>
      <c r="J129" s="16">
        <v>25652.250000000004</v>
      </c>
      <c r="K129" s="15">
        <v>1</v>
      </c>
      <c r="L129" s="15">
        <v>3</v>
      </c>
      <c r="M129" s="15">
        <v>7.9000000000000001E-2</v>
      </c>
      <c r="N129" s="15">
        <v>21.85</v>
      </c>
      <c r="O129" s="15">
        <v>14.3</v>
      </c>
      <c r="P129" s="17">
        <v>312.45500000000004</v>
      </c>
    </row>
    <row r="130" spans="1:16" x14ac:dyDescent="0.25">
      <c r="A130" s="15" t="s">
        <v>4547</v>
      </c>
      <c r="B130" s="15" t="s">
        <v>192</v>
      </c>
      <c r="C130" s="15" t="s">
        <v>4548</v>
      </c>
      <c r="D130" s="15">
        <v>28280</v>
      </c>
      <c r="E130" s="15">
        <v>0</v>
      </c>
      <c r="F130" s="15">
        <v>2</v>
      </c>
      <c r="G130" s="15">
        <v>3.3000000000000002E-2</v>
      </c>
      <c r="H130" s="15">
        <v>33.409999999999997</v>
      </c>
      <c r="I130" s="15">
        <v>194.26</v>
      </c>
      <c r="J130" s="16">
        <v>6490.2265999999991</v>
      </c>
      <c r="K130" s="15">
        <v>0</v>
      </c>
      <c r="L130" s="15">
        <v>2</v>
      </c>
      <c r="M130" s="15">
        <v>3.3000000000000002E-2</v>
      </c>
      <c r="N130" s="15">
        <v>21.31</v>
      </c>
      <c r="O130" s="15">
        <v>13.19</v>
      </c>
      <c r="P130" s="17">
        <v>281.07889999999998</v>
      </c>
    </row>
    <row r="131" spans="1:16" x14ac:dyDescent="0.25">
      <c r="A131" s="15" t="s">
        <v>2269</v>
      </c>
      <c r="B131" s="15" t="s">
        <v>260</v>
      </c>
      <c r="C131" s="15" t="s">
        <v>2270</v>
      </c>
      <c r="D131" s="15">
        <v>6637</v>
      </c>
      <c r="E131" s="15">
        <v>1</v>
      </c>
      <c r="F131" s="15">
        <v>3</v>
      </c>
      <c r="G131" s="15">
        <v>0.30599999999999999</v>
      </c>
      <c r="H131" s="15">
        <v>31.69</v>
      </c>
      <c r="I131" s="15">
        <v>13.96</v>
      </c>
      <c r="J131" s="16">
        <v>442.39240000000007</v>
      </c>
      <c r="K131" s="15">
        <v>1</v>
      </c>
      <c r="L131" s="15">
        <v>3</v>
      </c>
      <c r="M131" s="15">
        <v>0.30599999999999999</v>
      </c>
      <c r="N131" s="15">
        <v>28.62</v>
      </c>
      <c r="O131" s="15">
        <v>9.67</v>
      </c>
      <c r="P131" s="17">
        <v>276.75540000000001</v>
      </c>
    </row>
    <row r="132" spans="1:16" x14ac:dyDescent="0.25">
      <c r="A132" s="15" t="s">
        <v>947</v>
      </c>
      <c r="B132" s="15" t="s">
        <v>270</v>
      </c>
      <c r="C132" s="15" t="s">
        <v>948</v>
      </c>
      <c r="D132" s="15">
        <v>139397</v>
      </c>
      <c r="E132" s="15">
        <v>2</v>
      </c>
      <c r="F132" s="15">
        <v>2</v>
      </c>
      <c r="G132" s="15">
        <v>1.6E-2</v>
      </c>
      <c r="H132" s="15">
        <v>11.5</v>
      </c>
      <c r="I132" s="15">
        <v>10.87</v>
      </c>
      <c r="J132" s="16">
        <v>125.005</v>
      </c>
      <c r="K132" s="15">
        <v>2</v>
      </c>
      <c r="L132" s="15">
        <v>2</v>
      </c>
      <c r="M132" s="15">
        <v>1.6E-2</v>
      </c>
      <c r="N132" s="15">
        <v>14.59</v>
      </c>
      <c r="O132" s="15">
        <v>17.04</v>
      </c>
      <c r="P132" s="17">
        <v>248.61359999999999</v>
      </c>
    </row>
    <row r="133" spans="1:16" x14ac:dyDescent="0.25">
      <c r="A133" s="15" t="s">
        <v>4239</v>
      </c>
      <c r="B133" s="15" t="s">
        <v>254</v>
      </c>
      <c r="C133" s="15" t="s">
        <v>4240</v>
      </c>
      <c r="D133" s="15">
        <v>48801</v>
      </c>
      <c r="E133" s="15">
        <v>0</v>
      </c>
      <c r="F133" s="15">
        <v>2</v>
      </c>
      <c r="G133" s="15">
        <v>1.9E-2</v>
      </c>
      <c r="H133" s="15">
        <v>17.02</v>
      </c>
      <c r="I133" s="15">
        <v>37.06</v>
      </c>
      <c r="J133" s="16">
        <v>630.76120000000003</v>
      </c>
      <c r="K133" s="15">
        <v>0</v>
      </c>
      <c r="L133" s="15">
        <v>2</v>
      </c>
      <c r="M133" s="15">
        <v>1.9E-2</v>
      </c>
      <c r="N133" s="15">
        <v>15.92</v>
      </c>
      <c r="O133" s="15">
        <v>15.11</v>
      </c>
      <c r="P133" s="17">
        <v>240.55119999999999</v>
      </c>
    </row>
    <row r="134" spans="1:16" x14ac:dyDescent="0.25">
      <c r="A134" s="15" t="s">
        <v>4526</v>
      </c>
      <c r="B134" s="15" t="s">
        <v>164</v>
      </c>
      <c r="C134" s="15" t="s">
        <v>4527</v>
      </c>
      <c r="D134" s="15">
        <v>38131</v>
      </c>
      <c r="E134" s="15">
        <v>0</v>
      </c>
      <c r="F134" s="15">
        <v>3</v>
      </c>
      <c r="G134" s="15">
        <v>3.7999999999999999E-2</v>
      </c>
      <c r="H134" s="15">
        <v>37.82</v>
      </c>
      <c r="I134" s="15">
        <v>325</v>
      </c>
      <c r="J134" s="16">
        <v>12291.5</v>
      </c>
      <c r="K134" s="15">
        <v>0</v>
      </c>
      <c r="L134" s="15">
        <v>3</v>
      </c>
      <c r="M134" s="15">
        <v>3.7999999999999999E-2</v>
      </c>
      <c r="N134" s="15">
        <v>12.77</v>
      </c>
      <c r="O134" s="15">
        <v>15.14</v>
      </c>
      <c r="P134" s="17">
        <v>193.33779999999999</v>
      </c>
    </row>
    <row r="135" spans="1:16" x14ac:dyDescent="0.25">
      <c r="A135" s="15" t="s">
        <v>1748</v>
      </c>
      <c r="B135" s="15" t="s">
        <v>172</v>
      </c>
      <c r="C135" s="15" t="s">
        <v>1749</v>
      </c>
      <c r="D135" s="15">
        <v>15132</v>
      </c>
      <c r="E135" s="15">
        <v>3</v>
      </c>
      <c r="F135" s="15">
        <v>3</v>
      </c>
      <c r="G135" s="15">
        <v>0.75900000000000001</v>
      </c>
      <c r="H135" s="15">
        <v>192.4</v>
      </c>
      <c r="I135" s="15">
        <v>46.98</v>
      </c>
      <c r="J135" s="16">
        <v>9038.9519999999993</v>
      </c>
      <c r="K135" s="15">
        <v>3</v>
      </c>
      <c r="L135" s="15">
        <v>3</v>
      </c>
      <c r="M135" s="15">
        <v>0.75900000000000001</v>
      </c>
      <c r="N135" s="15">
        <v>32.270000000000003</v>
      </c>
      <c r="O135" s="15">
        <v>5.36</v>
      </c>
      <c r="P135" s="17">
        <v>172.96720000000002</v>
      </c>
    </row>
    <row r="136" spans="1:16" x14ac:dyDescent="0.25">
      <c r="A136" s="15" t="s">
        <v>1737</v>
      </c>
      <c r="B136" s="15" t="s">
        <v>266</v>
      </c>
      <c r="C136" s="15" t="s">
        <v>1738</v>
      </c>
      <c r="D136" s="15">
        <v>65637</v>
      </c>
      <c r="E136" s="15">
        <v>2</v>
      </c>
      <c r="F136" s="15">
        <v>2</v>
      </c>
      <c r="G136" s="15">
        <v>4.3999999999999997E-2</v>
      </c>
      <c r="H136" s="15">
        <v>17.329999999999998</v>
      </c>
      <c r="I136" s="15">
        <v>10.29</v>
      </c>
      <c r="J136" s="16">
        <v>178.32569999999996</v>
      </c>
      <c r="K136" s="15">
        <v>2</v>
      </c>
      <c r="L136" s="15">
        <v>2</v>
      </c>
      <c r="M136" s="15">
        <v>4.3999999999999997E-2</v>
      </c>
      <c r="N136" s="15">
        <v>20.22</v>
      </c>
      <c r="O136" s="15">
        <v>8.27</v>
      </c>
      <c r="P136" s="17">
        <v>167.21939999999998</v>
      </c>
    </row>
    <row r="137" spans="1:16" x14ac:dyDescent="0.25">
      <c r="A137" s="15" t="s">
        <v>4568</v>
      </c>
      <c r="B137" s="15" t="s">
        <v>75</v>
      </c>
      <c r="C137" s="15" t="s">
        <v>309</v>
      </c>
      <c r="D137" s="15">
        <v>72151</v>
      </c>
      <c r="E137" s="15">
        <v>0</v>
      </c>
      <c r="F137" s="15">
        <v>2</v>
      </c>
      <c r="G137" s="15">
        <v>1.4E-2</v>
      </c>
      <c r="H137" s="15">
        <v>13.89</v>
      </c>
      <c r="I137" s="15">
        <v>194.1</v>
      </c>
      <c r="J137" s="16">
        <v>2696.049</v>
      </c>
      <c r="K137" s="15">
        <v>0</v>
      </c>
      <c r="L137" s="15">
        <v>2</v>
      </c>
      <c r="M137" s="15">
        <v>1.4E-2</v>
      </c>
      <c r="N137" s="15">
        <v>11.62</v>
      </c>
      <c r="O137" s="15">
        <v>14.16</v>
      </c>
      <c r="P137" s="17">
        <v>164.53919999999999</v>
      </c>
    </row>
    <row r="138" spans="1:16" x14ac:dyDescent="0.25">
      <c r="A138" s="15" t="s">
        <v>374</v>
      </c>
      <c r="B138" s="15" t="s">
        <v>14</v>
      </c>
      <c r="C138" s="15" t="s">
        <v>375</v>
      </c>
      <c r="D138" s="15">
        <v>30623</v>
      </c>
      <c r="E138" s="15">
        <v>3</v>
      </c>
      <c r="F138" s="15">
        <v>3</v>
      </c>
      <c r="G138" s="15">
        <v>1.26</v>
      </c>
      <c r="H138" s="15">
        <v>72.930000000000007</v>
      </c>
      <c r="I138" s="15">
        <v>7.66</v>
      </c>
      <c r="J138" s="16">
        <v>558.64380000000006</v>
      </c>
      <c r="K138" s="15">
        <v>3</v>
      </c>
      <c r="L138" s="15">
        <v>3</v>
      </c>
      <c r="M138" s="15">
        <v>1.26</v>
      </c>
      <c r="N138" s="15">
        <v>36.42</v>
      </c>
      <c r="O138" s="15">
        <v>4.3899999999999997</v>
      </c>
      <c r="P138" s="17">
        <v>159.88380000000001</v>
      </c>
    </row>
    <row r="139" spans="1:16" x14ac:dyDescent="0.25">
      <c r="A139" s="15" t="s">
        <v>4601</v>
      </c>
      <c r="B139" s="15" t="s">
        <v>264</v>
      </c>
      <c r="C139" s="15" t="s">
        <v>4602</v>
      </c>
      <c r="D139" s="15">
        <v>48508</v>
      </c>
      <c r="E139" s="15">
        <v>0</v>
      </c>
      <c r="F139" s="15">
        <v>2</v>
      </c>
      <c r="G139" s="15">
        <v>0.02</v>
      </c>
      <c r="H139" s="15">
        <v>14.31</v>
      </c>
      <c r="I139" s="15">
        <v>16.18</v>
      </c>
      <c r="J139" s="16">
        <v>231.53579999999999</v>
      </c>
      <c r="K139" s="15">
        <v>0</v>
      </c>
      <c r="L139" s="15">
        <v>2</v>
      </c>
      <c r="M139" s="15">
        <v>0.02</v>
      </c>
      <c r="N139" s="15">
        <v>14.27</v>
      </c>
      <c r="O139" s="15">
        <v>10.78</v>
      </c>
      <c r="P139" s="17">
        <v>153.83059999999998</v>
      </c>
    </row>
    <row r="140" spans="1:16" x14ac:dyDescent="0.25">
      <c r="A140" s="15" t="s">
        <v>4587</v>
      </c>
      <c r="B140" s="15" t="s">
        <v>69</v>
      </c>
      <c r="C140" s="15" t="s">
        <v>652</v>
      </c>
      <c r="D140" s="15">
        <v>28683</v>
      </c>
      <c r="E140" s="15">
        <v>3</v>
      </c>
      <c r="F140" s="15">
        <v>3</v>
      </c>
      <c r="G140" s="15">
        <v>0.71899999999999997</v>
      </c>
      <c r="H140" s="15">
        <v>93.48</v>
      </c>
      <c r="I140" s="15">
        <v>12.17</v>
      </c>
      <c r="J140" s="16">
        <v>1137.6516000000001</v>
      </c>
      <c r="K140" s="15">
        <v>3</v>
      </c>
      <c r="L140" s="15">
        <v>3</v>
      </c>
      <c r="M140" s="15">
        <v>0.71899999999999997</v>
      </c>
      <c r="N140" s="15">
        <v>29.74</v>
      </c>
      <c r="O140" s="15">
        <v>5.04</v>
      </c>
      <c r="P140" s="17">
        <v>149.8896</v>
      </c>
    </row>
    <row r="141" spans="1:16" x14ac:dyDescent="0.25">
      <c r="A141" s="15" t="s">
        <v>1343</v>
      </c>
      <c r="B141" s="15" t="s">
        <v>217</v>
      </c>
      <c r="C141" s="15" t="s">
        <v>1344</v>
      </c>
      <c r="D141" s="15">
        <v>28264</v>
      </c>
      <c r="E141" s="15">
        <v>2</v>
      </c>
      <c r="F141" s="15">
        <v>3</v>
      </c>
      <c r="G141" s="15">
        <v>8.3000000000000004E-2</v>
      </c>
      <c r="H141" s="15">
        <v>54.57</v>
      </c>
      <c r="I141" s="15">
        <v>49.19</v>
      </c>
      <c r="J141" s="16">
        <v>2684.2982999999999</v>
      </c>
      <c r="K141" s="15">
        <v>2</v>
      </c>
      <c r="L141" s="15">
        <v>3</v>
      </c>
      <c r="M141" s="15">
        <v>8.3000000000000004E-2</v>
      </c>
      <c r="N141" s="15">
        <v>15.24</v>
      </c>
      <c r="O141" s="15">
        <v>9.07</v>
      </c>
      <c r="P141" s="17">
        <v>138.2268</v>
      </c>
    </row>
    <row r="142" spans="1:16" x14ac:dyDescent="0.25">
      <c r="A142" s="15" t="s">
        <v>4628</v>
      </c>
      <c r="B142" s="15" t="s">
        <v>291</v>
      </c>
      <c r="C142" s="15" t="s">
        <v>746</v>
      </c>
      <c r="D142" s="15">
        <v>14159</v>
      </c>
      <c r="E142" s="15">
        <v>1</v>
      </c>
      <c r="F142" s="15">
        <v>3</v>
      </c>
      <c r="G142" s="15">
        <v>0.18</v>
      </c>
      <c r="H142" s="15">
        <v>7.69</v>
      </c>
      <c r="I142" s="15">
        <v>2.94</v>
      </c>
      <c r="J142" s="16">
        <v>22.608599999999999</v>
      </c>
      <c r="K142" s="15">
        <v>1</v>
      </c>
      <c r="L142" s="15">
        <v>3</v>
      </c>
      <c r="M142" s="15">
        <v>0.18</v>
      </c>
      <c r="N142" s="15">
        <v>19.399999999999999</v>
      </c>
      <c r="O142" s="15">
        <v>6.99</v>
      </c>
      <c r="P142" s="17">
        <v>135.60599999999999</v>
      </c>
    </row>
    <row r="143" spans="1:16" x14ac:dyDescent="0.25">
      <c r="A143" s="15" t="s">
        <v>4611</v>
      </c>
      <c r="B143" s="15" t="s">
        <v>275</v>
      </c>
      <c r="C143" s="15" t="s">
        <v>4612</v>
      </c>
      <c r="D143" s="15">
        <v>24091</v>
      </c>
      <c r="E143" s="15">
        <v>0</v>
      </c>
      <c r="F143" s="15">
        <v>3</v>
      </c>
      <c r="G143" s="15">
        <v>5.8999999999999997E-2</v>
      </c>
      <c r="H143" s="15">
        <v>9.65</v>
      </c>
      <c r="I143" s="15">
        <v>8.19</v>
      </c>
      <c r="J143" s="16">
        <v>79.033500000000004</v>
      </c>
      <c r="K143" s="15">
        <v>0</v>
      </c>
      <c r="L143" s="15">
        <v>3</v>
      </c>
      <c r="M143" s="15">
        <v>5.8999999999999997E-2</v>
      </c>
      <c r="N143" s="15">
        <v>14.25</v>
      </c>
      <c r="O143" s="15">
        <v>8.74</v>
      </c>
      <c r="P143" s="17">
        <v>124.545</v>
      </c>
    </row>
    <row r="144" spans="1:16" x14ac:dyDescent="0.25">
      <c r="A144" s="15" t="s">
        <v>4594</v>
      </c>
      <c r="B144" s="15" t="s">
        <v>256</v>
      </c>
      <c r="C144" s="15" t="s">
        <v>4595</v>
      </c>
      <c r="D144" s="15">
        <v>5599</v>
      </c>
      <c r="E144" s="15">
        <v>0</v>
      </c>
      <c r="F144" s="15">
        <v>3</v>
      </c>
      <c r="G144" s="15">
        <v>0.24099999999999999</v>
      </c>
      <c r="H144" s="15">
        <v>29.2</v>
      </c>
      <c r="I144" s="15">
        <v>20.89</v>
      </c>
      <c r="J144" s="16">
        <v>609.98800000000006</v>
      </c>
      <c r="K144" s="15">
        <v>0</v>
      </c>
      <c r="L144" s="15">
        <v>3</v>
      </c>
      <c r="M144" s="15">
        <v>0.24099999999999999</v>
      </c>
      <c r="N144" s="15">
        <v>14.61</v>
      </c>
      <c r="O144" s="15">
        <v>7.86</v>
      </c>
      <c r="P144" s="17">
        <v>114.83459999999999</v>
      </c>
    </row>
    <row r="145" spans="1:16" x14ac:dyDescent="0.25">
      <c r="A145" s="15" t="s">
        <v>2675</v>
      </c>
      <c r="B145" s="15" t="s">
        <v>216</v>
      </c>
      <c r="C145" s="15" t="s">
        <v>2676</v>
      </c>
      <c r="D145" s="15">
        <v>60790</v>
      </c>
      <c r="E145" s="15">
        <v>3</v>
      </c>
      <c r="F145" s="15">
        <v>3</v>
      </c>
      <c r="G145" s="15">
        <v>0.13600000000000001</v>
      </c>
      <c r="H145" s="15">
        <v>69.540000000000006</v>
      </c>
      <c r="I145" s="15">
        <v>40.64</v>
      </c>
      <c r="J145" s="16">
        <v>2826.1056000000003</v>
      </c>
      <c r="K145" s="15">
        <v>3</v>
      </c>
      <c r="L145" s="15">
        <v>3</v>
      </c>
      <c r="M145" s="15">
        <v>0.13600000000000001</v>
      </c>
      <c r="N145" s="15">
        <v>18.22</v>
      </c>
      <c r="O145" s="15">
        <v>6.08</v>
      </c>
      <c r="P145" s="17">
        <v>110.77759999999999</v>
      </c>
    </row>
    <row r="146" spans="1:16" x14ac:dyDescent="0.25">
      <c r="A146" s="15" t="s">
        <v>4615</v>
      </c>
      <c r="B146" s="15" t="s">
        <v>276</v>
      </c>
      <c r="C146" s="15" t="s">
        <v>4616</v>
      </c>
      <c r="D146" s="15">
        <v>29264</v>
      </c>
      <c r="E146" s="15">
        <v>0</v>
      </c>
      <c r="F146" s="15">
        <v>3</v>
      </c>
      <c r="G146" s="15">
        <v>4.7E-2</v>
      </c>
      <c r="H146" s="15">
        <v>10</v>
      </c>
      <c r="I146" s="15">
        <v>7.38</v>
      </c>
      <c r="J146" s="16">
        <v>73.8</v>
      </c>
      <c r="K146" s="15">
        <v>0</v>
      </c>
      <c r="L146" s="15">
        <v>3</v>
      </c>
      <c r="M146" s="15">
        <v>4.7E-2</v>
      </c>
      <c r="N146" s="15">
        <v>12.71</v>
      </c>
      <c r="O146" s="15">
        <v>8.68</v>
      </c>
      <c r="P146" s="17">
        <v>110.3228</v>
      </c>
    </row>
    <row r="147" spans="1:16" x14ac:dyDescent="0.25">
      <c r="A147" s="15" t="s">
        <v>2759</v>
      </c>
      <c r="B147" s="15" t="s">
        <v>287</v>
      </c>
      <c r="C147" s="15" t="s">
        <v>2760</v>
      </c>
      <c r="D147" s="15">
        <v>49364</v>
      </c>
      <c r="E147" s="15">
        <v>0</v>
      </c>
      <c r="F147" s="15">
        <v>3</v>
      </c>
      <c r="G147" s="15">
        <v>0.03</v>
      </c>
      <c r="H147" s="15">
        <v>6.68</v>
      </c>
      <c r="I147" s="15">
        <v>4.91</v>
      </c>
      <c r="J147" s="16">
        <v>32.7988</v>
      </c>
      <c r="K147" s="15">
        <v>0</v>
      </c>
      <c r="L147" s="15">
        <v>3</v>
      </c>
      <c r="M147" s="15">
        <v>0.03</v>
      </c>
      <c r="N147" s="15">
        <v>12.04</v>
      </c>
      <c r="O147" s="15">
        <v>9.1</v>
      </c>
      <c r="P147" s="17">
        <v>109.56399999999999</v>
      </c>
    </row>
    <row r="148" spans="1:16" x14ac:dyDescent="0.25">
      <c r="A148" s="15" t="s">
        <v>1739</v>
      </c>
      <c r="B148" s="15" t="s">
        <v>252</v>
      </c>
      <c r="C148" s="15" t="s">
        <v>1740</v>
      </c>
      <c r="D148" s="15">
        <v>40125</v>
      </c>
      <c r="E148" s="15">
        <v>3</v>
      </c>
      <c r="F148" s="15">
        <v>3</v>
      </c>
      <c r="G148" s="15">
        <v>0.27900000000000003</v>
      </c>
      <c r="H148" s="15">
        <v>52.2</v>
      </c>
      <c r="I148" s="15">
        <v>13.86</v>
      </c>
      <c r="J148" s="16">
        <v>723.49199999999996</v>
      </c>
      <c r="K148" s="15">
        <v>3</v>
      </c>
      <c r="L148" s="15">
        <v>3</v>
      </c>
      <c r="M148" s="15">
        <v>0.27900000000000003</v>
      </c>
      <c r="N148" s="15">
        <v>17.97</v>
      </c>
      <c r="O148" s="15">
        <v>6.06</v>
      </c>
      <c r="P148" s="17">
        <v>108.89819999999999</v>
      </c>
    </row>
    <row r="149" spans="1:16" x14ac:dyDescent="0.25">
      <c r="A149" s="15" t="s">
        <v>1161</v>
      </c>
      <c r="B149" s="15" t="s">
        <v>40</v>
      </c>
      <c r="C149" s="15" t="s">
        <v>4636</v>
      </c>
      <c r="D149" s="15">
        <v>26654</v>
      </c>
      <c r="E149" s="15">
        <v>3</v>
      </c>
      <c r="F149" s="15">
        <v>3</v>
      </c>
      <c r="G149" s="15">
        <v>0.85799999999999998</v>
      </c>
      <c r="H149" s="15">
        <v>44</v>
      </c>
      <c r="I149" s="15">
        <v>6.25</v>
      </c>
      <c r="J149" s="16">
        <v>275</v>
      </c>
      <c r="K149" s="15">
        <v>3</v>
      </c>
      <c r="L149" s="15">
        <v>3</v>
      </c>
      <c r="M149" s="15">
        <v>0.85799999999999998</v>
      </c>
      <c r="N149" s="15">
        <v>26.25</v>
      </c>
      <c r="O149" s="15">
        <v>4.1100000000000003</v>
      </c>
      <c r="P149" s="17">
        <v>107.8875</v>
      </c>
    </row>
    <row r="150" spans="1:16" x14ac:dyDescent="0.25">
      <c r="A150" s="15" t="s">
        <v>4443</v>
      </c>
      <c r="B150" s="15" t="s">
        <v>32</v>
      </c>
      <c r="C150" s="15" t="s">
        <v>460</v>
      </c>
      <c r="D150" s="15">
        <v>8433</v>
      </c>
      <c r="E150" s="15">
        <v>2</v>
      </c>
      <c r="F150" s="15">
        <v>3</v>
      </c>
      <c r="G150" s="15">
        <v>0.27600000000000002</v>
      </c>
      <c r="H150" s="15">
        <v>276.16000000000003</v>
      </c>
      <c r="I150" s="15">
        <v>325</v>
      </c>
      <c r="J150" s="16">
        <v>89752.000000000015</v>
      </c>
      <c r="K150" s="15">
        <v>2</v>
      </c>
      <c r="L150" s="15">
        <v>3</v>
      </c>
      <c r="M150" s="15">
        <v>0.27600000000000002</v>
      </c>
      <c r="N150" s="15">
        <v>15.76</v>
      </c>
      <c r="O150" s="15">
        <v>6.73</v>
      </c>
      <c r="P150" s="17">
        <v>106.06480000000001</v>
      </c>
    </row>
    <row r="151" spans="1:16" x14ac:dyDescent="0.25">
      <c r="A151" s="15" t="s">
        <v>4617</v>
      </c>
      <c r="B151" s="15" t="s">
        <v>277</v>
      </c>
      <c r="C151" s="15" t="s">
        <v>4618</v>
      </c>
      <c r="D151" s="15">
        <v>39900</v>
      </c>
      <c r="E151" s="15">
        <v>0</v>
      </c>
      <c r="F151" s="15">
        <v>3</v>
      </c>
      <c r="G151" s="15">
        <v>3.5000000000000003E-2</v>
      </c>
      <c r="H151" s="15">
        <v>9.34</v>
      </c>
      <c r="I151" s="15">
        <v>7.08</v>
      </c>
      <c r="J151" s="16">
        <v>66.127200000000002</v>
      </c>
      <c r="K151" s="15">
        <v>0</v>
      </c>
      <c r="L151" s="15">
        <v>3</v>
      </c>
      <c r="M151" s="15">
        <v>3.5000000000000003E-2</v>
      </c>
      <c r="N151" s="15">
        <v>12.25</v>
      </c>
      <c r="O151" s="15">
        <v>8.49</v>
      </c>
      <c r="P151" s="17">
        <v>104.0025</v>
      </c>
    </row>
    <row r="152" spans="1:16" x14ac:dyDescent="0.25">
      <c r="A152" s="15" t="s">
        <v>2508</v>
      </c>
      <c r="B152" s="15" t="s">
        <v>281</v>
      </c>
      <c r="C152" s="15" t="s">
        <v>2509</v>
      </c>
      <c r="D152" s="15">
        <v>29817</v>
      </c>
      <c r="E152" s="15">
        <v>0</v>
      </c>
      <c r="F152" s="15">
        <v>3</v>
      </c>
      <c r="G152" s="15">
        <v>4.7E-2</v>
      </c>
      <c r="H152" s="15">
        <v>8.68</v>
      </c>
      <c r="I152" s="15">
        <v>6</v>
      </c>
      <c r="J152" s="16">
        <v>52.08</v>
      </c>
      <c r="K152" s="15">
        <v>0</v>
      </c>
      <c r="L152" s="15">
        <v>3</v>
      </c>
      <c r="M152" s="15">
        <v>4.7E-2</v>
      </c>
      <c r="N152" s="15">
        <v>13.05</v>
      </c>
      <c r="O152" s="15">
        <v>7.49</v>
      </c>
      <c r="P152" s="17">
        <v>97.744500000000002</v>
      </c>
    </row>
    <row r="153" spans="1:16" x14ac:dyDescent="0.25">
      <c r="A153" s="15" t="s">
        <v>1440</v>
      </c>
      <c r="B153" s="15" t="s">
        <v>265</v>
      </c>
      <c r="C153" s="15" t="s">
        <v>1441</v>
      </c>
      <c r="D153" s="15">
        <v>18541</v>
      </c>
      <c r="E153" s="15">
        <v>0</v>
      </c>
      <c r="F153" s="15">
        <v>2</v>
      </c>
      <c r="G153" s="15">
        <v>5.5E-2</v>
      </c>
      <c r="H153" s="15">
        <v>21.31</v>
      </c>
      <c r="I153" s="15">
        <v>10.75</v>
      </c>
      <c r="J153" s="16">
        <v>229.08249999999998</v>
      </c>
      <c r="K153" s="15">
        <v>0</v>
      </c>
      <c r="L153" s="15">
        <v>2</v>
      </c>
      <c r="M153" s="15">
        <v>5.5E-2</v>
      </c>
      <c r="N153" s="15">
        <v>15.85</v>
      </c>
      <c r="O153" s="15">
        <v>5.96</v>
      </c>
      <c r="P153" s="17">
        <v>94.465999999999994</v>
      </c>
    </row>
    <row r="154" spans="1:16" x14ac:dyDescent="0.25">
      <c r="A154" s="15" t="s">
        <v>4629</v>
      </c>
      <c r="B154" s="15" t="s">
        <v>117</v>
      </c>
      <c r="C154" s="15" t="s">
        <v>318</v>
      </c>
      <c r="D154" s="15">
        <v>24517</v>
      </c>
      <c r="E154" s="15">
        <v>1</v>
      </c>
      <c r="F154" s="15">
        <v>2</v>
      </c>
      <c r="G154" s="15">
        <v>7.8E-2</v>
      </c>
      <c r="H154" s="15">
        <v>9.02</v>
      </c>
      <c r="I154" s="15">
        <v>2.39</v>
      </c>
      <c r="J154" s="16">
        <v>21.5578</v>
      </c>
      <c r="K154" s="15">
        <v>1</v>
      </c>
      <c r="L154" s="15">
        <v>2</v>
      </c>
      <c r="M154" s="15">
        <v>7.8E-2</v>
      </c>
      <c r="N154" s="15">
        <v>18.87</v>
      </c>
      <c r="O154" s="15">
        <v>4.88</v>
      </c>
      <c r="P154" s="17">
        <v>92.085599999999999</v>
      </c>
    </row>
    <row r="155" spans="1:16" x14ac:dyDescent="0.25">
      <c r="A155" s="15" t="s">
        <v>2140</v>
      </c>
      <c r="B155" s="15" t="s">
        <v>278</v>
      </c>
      <c r="C155" s="15" t="s">
        <v>2141</v>
      </c>
      <c r="D155" s="15">
        <v>50085</v>
      </c>
      <c r="E155" s="15">
        <v>1</v>
      </c>
      <c r="F155" s="15">
        <v>3</v>
      </c>
      <c r="G155" s="15">
        <v>3.9E-2</v>
      </c>
      <c r="H155" s="15">
        <v>8.98</v>
      </c>
      <c r="I155" s="15">
        <v>6.39</v>
      </c>
      <c r="J155" s="16">
        <v>57.382199999999997</v>
      </c>
      <c r="K155" s="15">
        <v>1</v>
      </c>
      <c r="L155" s="15">
        <v>3</v>
      </c>
      <c r="M155" s="15">
        <v>3.9E-2</v>
      </c>
      <c r="N155" s="15">
        <v>11.79</v>
      </c>
      <c r="O155" s="15">
        <v>7.21</v>
      </c>
      <c r="P155" s="17">
        <v>85.005899999999997</v>
      </c>
    </row>
    <row r="156" spans="1:16" x14ac:dyDescent="0.25">
      <c r="A156" s="15" t="s">
        <v>4598</v>
      </c>
      <c r="B156" s="15" t="s">
        <v>262</v>
      </c>
      <c r="C156" s="15" t="s">
        <v>4599</v>
      </c>
      <c r="D156" s="15">
        <v>19689</v>
      </c>
      <c r="E156" s="15">
        <v>0</v>
      </c>
      <c r="F156" s="15">
        <v>2</v>
      </c>
      <c r="G156" s="15">
        <v>4.5999999999999999E-2</v>
      </c>
      <c r="H156" s="15">
        <v>20.170000000000002</v>
      </c>
      <c r="I156" s="15">
        <v>13.45</v>
      </c>
      <c r="J156" s="16">
        <v>271.28649999999999</v>
      </c>
      <c r="K156" s="15">
        <v>0</v>
      </c>
      <c r="L156" s="15">
        <v>2</v>
      </c>
      <c r="M156" s="15">
        <v>4.5999999999999999E-2</v>
      </c>
      <c r="N156" s="15">
        <v>14.95</v>
      </c>
      <c r="O156" s="15">
        <v>5.67</v>
      </c>
      <c r="P156" s="17">
        <v>84.766499999999994</v>
      </c>
    </row>
    <row r="157" spans="1:16" x14ac:dyDescent="0.25">
      <c r="A157" s="15" t="s">
        <v>4572</v>
      </c>
      <c r="B157" s="15" t="s">
        <v>106</v>
      </c>
      <c r="C157" s="15" t="s">
        <v>4573</v>
      </c>
      <c r="D157" s="15">
        <v>49675</v>
      </c>
      <c r="E157" s="15">
        <v>3</v>
      </c>
      <c r="F157" s="15">
        <v>3</v>
      </c>
      <c r="G157" s="15">
        <v>9.6000000000000002E-2</v>
      </c>
      <c r="H157" s="15">
        <v>56.16</v>
      </c>
      <c r="I157" s="15">
        <v>36.96</v>
      </c>
      <c r="J157" s="16">
        <v>2075.6736000000001</v>
      </c>
      <c r="K157" s="15">
        <v>3</v>
      </c>
      <c r="L157" s="15">
        <v>3</v>
      </c>
      <c r="M157" s="15">
        <v>9.6000000000000002E-2</v>
      </c>
      <c r="N157" s="15">
        <v>15.07</v>
      </c>
      <c r="O157" s="15">
        <v>5.59</v>
      </c>
      <c r="P157" s="17">
        <v>84.241299999999995</v>
      </c>
    </row>
    <row r="158" spans="1:16" x14ac:dyDescent="0.25">
      <c r="A158" s="15" t="s">
        <v>4543</v>
      </c>
      <c r="B158" s="15" t="s">
        <v>187</v>
      </c>
      <c r="C158" s="15" t="s">
        <v>4544</v>
      </c>
      <c r="D158" s="15">
        <v>22661</v>
      </c>
      <c r="E158" s="15">
        <v>0</v>
      </c>
      <c r="F158" s="15">
        <v>2</v>
      </c>
      <c r="G158" s="15">
        <v>0.04</v>
      </c>
      <c r="H158" s="15">
        <v>39.590000000000003</v>
      </c>
      <c r="I158" s="15">
        <v>194.26</v>
      </c>
      <c r="J158" s="16">
        <v>7690.7534000000005</v>
      </c>
      <c r="K158" s="15">
        <v>0</v>
      </c>
      <c r="L158" s="15">
        <v>2</v>
      </c>
      <c r="M158" s="15">
        <v>0.04</v>
      </c>
      <c r="N158" s="15">
        <v>12.5</v>
      </c>
      <c r="O158" s="15">
        <v>6.25</v>
      </c>
      <c r="P158" s="17">
        <v>78.125</v>
      </c>
    </row>
    <row r="159" spans="1:16" x14ac:dyDescent="0.25">
      <c r="A159" s="15" t="s">
        <v>1057</v>
      </c>
      <c r="B159" s="15" t="s">
        <v>272</v>
      </c>
      <c r="C159" s="15" t="s">
        <v>1058</v>
      </c>
      <c r="D159" s="15">
        <v>50458</v>
      </c>
      <c r="E159" s="15">
        <v>0</v>
      </c>
      <c r="F159" s="15">
        <v>2</v>
      </c>
      <c r="G159" s="15">
        <v>0.02</v>
      </c>
      <c r="H159" s="15">
        <v>11.25</v>
      </c>
      <c r="I159" s="15">
        <v>8.14</v>
      </c>
      <c r="J159" s="16">
        <v>91.575000000000003</v>
      </c>
      <c r="K159" s="15">
        <v>0</v>
      </c>
      <c r="L159" s="15">
        <v>2</v>
      </c>
      <c r="M159" s="15">
        <v>0.02</v>
      </c>
      <c r="N159" s="15">
        <v>10.72</v>
      </c>
      <c r="O159" s="15">
        <v>6.43</v>
      </c>
      <c r="P159" s="17">
        <v>68.929600000000008</v>
      </c>
    </row>
    <row r="160" spans="1:16" x14ac:dyDescent="0.25">
      <c r="A160" s="15" t="s">
        <v>4613</v>
      </c>
      <c r="B160" s="15" t="s">
        <v>114</v>
      </c>
      <c r="C160" s="15" t="s">
        <v>4614</v>
      </c>
      <c r="D160" s="15">
        <v>117190</v>
      </c>
      <c r="E160" s="15">
        <v>3</v>
      </c>
      <c r="F160" s="15">
        <v>3</v>
      </c>
      <c r="G160" s="15">
        <v>0.114</v>
      </c>
      <c r="H160" s="15">
        <v>14.56</v>
      </c>
      <c r="I160" s="15">
        <v>5.23</v>
      </c>
      <c r="J160" s="16">
        <v>76.148800000000008</v>
      </c>
      <c r="K160" s="15">
        <v>3</v>
      </c>
      <c r="L160" s="15">
        <v>3</v>
      </c>
      <c r="M160" s="15">
        <v>0.114</v>
      </c>
      <c r="N160" s="15">
        <v>14.45</v>
      </c>
      <c r="O160" s="15">
        <v>4.6900000000000004</v>
      </c>
      <c r="P160" s="17">
        <v>67.770499999999998</v>
      </c>
    </row>
    <row r="161" spans="1:16" x14ac:dyDescent="0.25">
      <c r="A161" s="15" t="s">
        <v>840</v>
      </c>
      <c r="B161" s="15" t="s">
        <v>138</v>
      </c>
      <c r="C161" s="15" t="s">
        <v>841</v>
      </c>
      <c r="D161" s="15">
        <v>15145</v>
      </c>
      <c r="E161" s="15">
        <v>3</v>
      </c>
      <c r="F161" s="15">
        <v>3</v>
      </c>
      <c r="G161" s="15">
        <v>0.48399999999999999</v>
      </c>
      <c r="H161" s="15">
        <v>259.85000000000002</v>
      </c>
      <c r="I161" s="15">
        <v>84.83</v>
      </c>
      <c r="J161" s="16">
        <v>22043.075500000003</v>
      </c>
      <c r="K161" s="15">
        <v>3</v>
      </c>
      <c r="L161" s="15">
        <v>3</v>
      </c>
      <c r="M161" s="15">
        <v>0.48399999999999999</v>
      </c>
      <c r="N161" s="15">
        <v>14.17</v>
      </c>
      <c r="O161" s="15">
        <v>4.62</v>
      </c>
      <c r="P161" s="17">
        <v>65.465400000000002</v>
      </c>
    </row>
    <row r="162" spans="1:16" x14ac:dyDescent="0.25">
      <c r="A162" s="15" t="s">
        <v>4621</v>
      </c>
      <c r="B162" s="15" t="s">
        <v>282</v>
      </c>
      <c r="C162" s="15" t="s">
        <v>4622</v>
      </c>
      <c r="D162" s="15">
        <v>47347</v>
      </c>
      <c r="E162" s="15">
        <v>0</v>
      </c>
      <c r="F162" s="15">
        <v>2</v>
      </c>
      <c r="G162" s="15">
        <v>2.1000000000000001E-2</v>
      </c>
      <c r="H162" s="15">
        <v>9.2100000000000009</v>
      </c>
      <c r="I162" s="15">
        <v>5.58</v>
      </c>
      <c r="J162" s="16">
        <v>51.391800000000003</v>
      </c>
      <c r="K162" s="15">
        <v>0</v>
      </c>
      <c r="L162" s="15">
        <v>2</v>
      </c>
      <c r="M162" s="15">
        <v>2.1000000000000001E-2</v>
      </c>
      <c r="N162" s="15">
        <v>10.97</v>
      </c>
      <c r="O162" s="15">
        <v>5.92</v>
      </c>
      <c r="P162" s="17">
        <v>64.942400000000006</v>
      </c>
    </row>
    <row r="163" spans="1:16" x14ac:dyDescent="0.25">
      <c r="A163" s="15" t="s">
        <v>4619</v>
      </c>
      <c r="B163" s="15" t="s">
        <v>280</v>
      </c>
      <c r="C163" s="15" t="s">
        <v>4620</v>
      </c>
      <c r="D163" s="15">
        <v>15945</v>
      </c>
      <c r="E163" s="15">
        <v>0</v>
      </c>
      <c r="F163" s="15">
        <v>3</v>
      </c>
      <c r="G163" s="15">
        <v>8.7999999999999995E-2</v>
      </c>
      <c r="H163" s="15">
        <v>10.08</v>
      </c>
      <c r="I163" s="15">
        <v>5.28</v>
      </c>
      <c r="J163" s="16">
        <v>53.2224</v>
      </c>
      <c r="K163" s="15">
        <v>0</v>
      </c>
      <c r="L163" s="15">
        <v>3</v>
      </c>
      <c r="M163" s="15">
        <v>8.7999999999999995E-2</v>
      </c>
      <c r="N163" s="15">
        <v>11.4</v>
      </c>
      <c r="O163" s="15">
        <v>5.59</v>
      </c>
      <c r="P163" s="17">
        <v>63.725999999999999</v>
      </c>
    </row>
    <row r="164" spans="1:16" x14ac:dyDescent="0.25">
      <c r="A164" s="15" t="s">
        <v>1460</v>
      </c>
      <c r="B164" s="15" t="s">
        <v>288</v>
      </c>
      <c r="C164" s="15" t="s">
        <v>1461</v>
      </c>
      <c r="D164" s="15">
        <v>11940</v>
      </c>
      <c r="E164" s="15">
        <v>1</v>
      </c>
      <c r="F164" s="15">
        <v>3</v>
      </c>
      <c r="G164" s="15">
        <v>0.15</v>
      </c>
      <c r="H164" s="15">
        <v>7.9</v>
      </c>
      <c r="I164" s="15">
        <v>4.1500000000000004</v>
      </c>
      <c r="J164" s="16">
        <v>32.785000000000004</v>
      </c>
      <c r="K164" s="15">
        <v>1</v>
      </c>
      <c r="L164" s="15">
        <v>3</v>
      </c>
      <c r="M164" s="15">
        <v>0.15</v>
      </c>
      <c r="N164" s="15">
        <v>12.11</v>
      </c>
      <c r="O164" s="15">
        <v>5.25</v>
      </c>
      <c r="P164" s="17">
        <v>63.577500000000001</v>
      </c>
    </row>
    <row r="165" spans="1:16" x14ac:dyDescent="0.25">
      <c r="A165" s="15" t="s">
        <v>4609</v>
      </c>
      <c r="B165" s="15" t="s">
        <v>273</v>
      </c>
      <c r="C165" s="15" t="s">
        <v>4610</v>
      </c>
      <c r="D165" s="15">
        <v>52204</v>
      </c>
      <c r="E165" s="15">
        <v>3</v>
      </c>
      <c r="F165" s="15">
        <v>3</v>
      </c>
      <c r="G165" s="15">
        <v>0.11899999999999999</v>
      </c>
      <c r="H165" s="15">
        <v>14.46</v>
      </c>
      <c r="I165" s="15">
        <v>5.82</v>
      </c>
      <c r="J165" s="16">
        <v>84.157200000000003</v>
      </c>
      <c r="K165" s="15">
        <v>3</v>
      </c>
      <c r="L165" s="15">
        <v>3</v>
      </c>
      <c r="M165" s="15">
        <v>0.11899999999999999</v>
      </c>
      <c r="N165" s="15">
        <v>12.42</v>
      </c>
      <c r="O165" s="15">
        <v>5.0199999999999996</v>
      </c>
      <c r="P165" s="17">
        <v>62.348399999999991</v>
      </c>
    </row>
    <row r="166" spans="1:16" x14ac:dyDescent="0.25">
      <c r="A166" s="15" t="s">
        <v>4625</v>
      </c>
      <c r="B166" s="15" t="s">
        <v>286</v>
      </c>
      <c r="C166" s="15" t="s">
        <v>460</v>
      </c>
      <c r="D166" s="15">
        <v>8958</v>
      </c>
      <c r="E166" s="15">
        <v>2</v>
      </c>
      <c r="F166" s="15">
        <v>3</v>
      </c>
      <c r="G166" s="15">
        <v>0.27100000000000002</v>
      </c>
      <c r="H166" s="15">
        <v>8.17</v>
      </c>
      <c r="I166" s="15">
        <v>4.12</v>
      </c>
      <c r="J166" s="16">
        <v>33.660400000000003</v>
      </c>
      <c r="K166" s="15">
        <v>2</v>
      </c>
      <c r="L166" s="15">
        <v>3</v>
      </c>
      <c r="M166" s="15">
        <v>0.27100000000000002</v>
      </c>
      <c r="N166" s="15">
        <v>8.8000000000000007</v>
      </c>
      <c r="O166" s="15">
        <v>6.35</v>
      </c>
      <c r="P166" s="17">
        <v>55.88</v>
      </c>
    </row>
    <row r="167" spans="1:16" x14ac:dyDescent="0.25">
      <c r="A167" s="15" t="s">
        <v>4626</v>
      </c>
      <c r="B167" s="15" t="s">
        <v>289</v>
      </c>
      <c r="C167" s="15" t="s">
        <v>4627</v>
      </c>
      <c r="D167" s="15">
        <v>65474</v>
      </c>
      <c r="E167" s="15">
        <v>1</v>
      </c>
      <c r="F167" s="15">
        <v>2</v>
      </c>
      <c r="G167" s="15">
        <v>2.1999999999999999E-2</v>
      </c>
      <c r="H167" s="15">
        <v>7.49</v>
      </c>
      <c r="I167" s="15">
        <v>3.5</v>
      </c>
      <c r="J167" s="16">
        <v>26.215</v>
      </c>
      <c r="K167" s="15">
        <v>1</v>
      </c>
      <c r="L167" s="15">
        <v>2</v>
      </c>
      <c r="M167" s="15">
        <v>2.1999999999999999E-2</v>
      </c>
      <c r="N167" s="15">
        <v>10.119999999999999</v>
      </c>
      <c r="O167" s="15">
        <v>5.12</v>
      </c>
      <c r="P167" s="17">
        <v>51.814399999999999</v>
      </c>
    </row>
    <row r="168" spans="1:16" x14ac:dyDescent="0.25">
      <c r="A168" s="15" t="s">
        <v>4603</v>
      </c>
      <c r="B168" s="15" t="s">
        <v>267</v>
      </c>
      <c r="C168" s="15" t="s">
        <v>4604</v>
      </c>
      <c r="D168" s="15">
        <v>68855</v>
      </c>
      <c r="E168" s="15">
        <v>1</v>
      </c>
      <c r="F168" s="15">
        <v>2</v>
      </c>
      <c r="G168" s="15">
        <v>2.1999999999999999E-2</v>
      </c>
      <c r="H168" s="15">
        <v>13.9</v>
      </c>
      <c r="I168" s="15">
        <v>10.66</v>
      </c>
      <c r="J168" s="16">
        <v>148.17400000000001</v>
      </c>
      <c r="K168" s="15">
        <v>1</v>
      </c>
      <c r="L168" s="15">
        <v>2</v>
      </c>
      <c r="M168" s="15">
        <v>2.1999999999999999E-2</v>
      </c>
      <c r="N168" s="15">
        <v>10.11</v>
      </c>
      <c r="O168" s="15">
        <v>4.47</v>
      </c>
      <c r="P168" s="17">
        <v>45.191699999999997</v>
      </c>
    </row>
    <row r="169" spans="1:16" x14ac:dyDescent="0.25">
      <c r="A169" s="15" t="s">
        <v>4519</v>
      </c>
      <c r="B169" s="15" t="s">
        <v>95</v>
      </c>
      <c r="C169" s="15" t="s">
        <v>4520</v>
      </c>
      <c r="D169" s="15">
        <v>23230</v>
      </c>
      <c r="E169" s="15">
        <v>3</v>
      </c>
      <c r="F169" s="15">
        <v>3</v>
      </c>
      <c r="G169" s="15">
        <v>0.32700000000000001</v>
      </c>
      <c r="H169" s="15">
        <v>186.01</v>
      </c>
      <c r="I169" s="15">
        <v>78.23</v>
      </c>
      <c r="J169" s="16">
        <v>14551.5623</v>
      </c>
      <c r="K169" s="15">
        <v>3</v>
      </c>
      <c r="L169" s="15">
        <v>3</v>
      </c>
      <c r="M169" s="15">
        <v>0.32700000000000001</v>
      </c>
      <c r="N169" s="15">
        <v>10.88</v>
      </c>
      <c r="O169" s="15">
        <v>3.54</v>
      </c>
      <c r="P169" s="17">
        <v>38.5152</v>
      </c>
    </row>
    <row r="170" spans="1:16" x14ac:dyDescent="0.25">
      <c r="A170" s="15" t="s">
        <v>4592</v>
      </c>
      <c r="B170" s="15" t="s">
        <v>250</v>
      </c>
      <c r="C170" s="15" t="s">
        <v>4593</v>
      </c>
      <c r="D170" s="15">
        <v>41374</v>
      </c>
      <c r="E170" s="15">
        <v>2</v>
      </c>
      <c r="F170" s="15">
        <v>3</v>
      </c>
      <c r="G170" s="15">
        <v>5.3999999999999999E-2</v>
      </c>
      <c r="H170" s="15">
        <v>29.43</v>
      </c>
      <c r="I170" s="15">
        <v>24.87</v>
      </c>
      <c r="J170" s="16">
        <v>731.92410000000007</v>
      </c>
      <c r="K170" s="15">
        <v>2</v>
      </c>
      <c r="L170" s="15">
        <v>3</v>
      </c>
      <c r="M170" s="15">
        <v>5.3999999999999999E-2</v>
      </c>
      <c r="N170" s="15">
        <v>7.97</v>
      </c>
      <c r="O170" s="15">
        <v>4.59</v>
      </c>
      <c r="P170" s="17">
        <v>36.582299999999996</v>
      </c>
    </row>
    <row r="171" spans="1:16" x14ac:dyDescent="0.25">
      <c r="A171" s="15" t="s">
        <v>989</v>
      </c>
      <c r="B171" s="15" t="s">
        <v>109</v>
      </c>
      <c r="C171" s="15" t="s">
        <v>990</v>
      </c>
      <c r="D171" s="15">
        <v>23969</v>
      </c>
      <c r="E171" s="15">
        <v>3</v>
      </c>
      <c r="F171" s="15">
        <v>3</v>
      </c>
      <c r="G171" s="15">
        <v>0.23699999999999999</v>
      </c>
      <c r="H171" s="15">
        <v>12.36</v>
      </c>
      <c r="I171" s="15">
        <v>4.07</v>
      </c>
      <c r="J171" s="16">
        <v>50.305199999999999</v>
      </c>
      <c r="K171" s="15">
        <v>3</v>
      </c>
      <c r="L171" s="15">
        <v>3</v>
      </c>
      <c r="M171" s="15">
        <v>0.23699999999999999</v>
      </c>
      <c r="N171" s="15">
        <v>9.8800000000000008</v>
      </c>
      <c r="O171" s="15">
        <v>3.13</v>
      </c>
      <c r="P171" s="17">
        <v>30.924400000000002</v>
      </c>
    </row>
    <row r="172" spans="1:16" x14ac:dyDescent="0.25">
      <c r="A172" s="15" t="s">
        <v>4537</v>
      </c>
      <c r="B172" s="15" t="s">
        <v>180</v>
      </c>
      <c r="C172" s="15" t="s">
        <v>4538</v>
      </c>
      <c r="D172" s="15">
        <v>10706</v>
      </c>
      <c r="E172" s="15">
        <v>0</v>
      </c>
      <c r="F172" s="15">
        <v>3</v>
      </c>
      <c r="G172" s="15">
        <v>0.13300000000000001</v>
      </c>
      <c r="H172" s="15">
        <v>88.69</v>
      </c>
      <c r="I172" s="15">
        <v>91.62</v>
      </c>
      <c r="J172" s="16">
        <v>8125.7777999999998</v>
      </c>
      <c r="K172" s="15">
        <v>0</v>
      </c>
      <c r="L172" s="15">
        <v>3</v>
      </c>
      <c r="M172" s="15">
        <v>0.13300000000000001</v>
      </c>
      <c r="N172" s="15">
        <v>7.89</v>
      </c>
      <c r="O172" s="15">
        <v>3.88</v>
      </c>
      <c r="P172" s="17">
        <v>30.613199999999999</v>
      </c>
    </row>
    <row r="173" spans="1:16" x14ac:dyDescent="0.25">
      <c r="A173" s="15" t="s">
        <v>4589</v>
      </c>
      <c r="B173" s="15" t="s">
        <v>246</v>
      </c>
      <c r="C173" s="15" t="s">
        <v>1747</v>
      </c>
      <c r="D173" s="15">
        <v>74907</v>
      </c>
      <c r="E173" s="15">
        <v>3</v>
      </c>
      <c r="F173" s="15">
        <v>3</v>
      </c>
      <c r="G173" s="15">
        <v>7.3999999999999996E-2</v>
      </c>
      <c r="H173" s="15">
        <v>39.28</v>
      </c>
      <c r="I173" s="15">
        <v>23.78</v>
      </c>
      <c r="J173" s="16">
        <v>934.0784000000001</v>
      </c>
      <c r="K173" s="15">
        <v>3</v>
      </c>
      <c r="L173" s="15">
        <v>3</v>
      </c>
      <c r="M173" s="15">
        <v>7.3999999999999996E-2</v>
      </c>
      <c r="N173" s="15">
        <v>7.6</v>
      </c>
      <c r="O173" s="15">
        <v>3.71</v>
      </c>
      <c r="P173" s="17">
        <v>28.195999999999998</v>
      </c>
    </row>
    <row r="174" spans="1:16" x14ac:dyDescent="0.25">
      <c r="A174" s="15" t="s">
        <v>1345</v>
      </c>
      <c r="B174" s="15" t="s">
        <v>279</v>
      </c>
      <c r="C174" s="15" t="s">
        <v>1346</v>
      </c>
      <c r="D174" s="15">
        <v>59559</v>
      </c>
      <c r="E174" s="15">
        <v>3</v>
      </c>
      <c r="F174" s="15">
        <v>3</v>
      </c>
      <c r="G174" s="15">
        <v>0.56999999999999995</v>
      </c>
      <c r="H174" s="15">
        <v>15.72</v>
      </c>
      <c r="I174" s="15">
        <v>3.5</v>
      </c>
      <c r="J174" s="16">
        <v>55.02</v>
      </c>
      <c r="K174" s="15">
        <v>3</v>
      </c>
      <c r="L174" s="15">
        <v>3</v>
      </c>
      <c r="M174" s="15">
        <v>0.56999999999999995</v>
      </c>
      <c r="N174" s="15">
        <v>10.220000000000001</v>
      </c>
      <c r="O174" s="15">
        <v>2.71</v>
      </c>
      <c r="P174" s="17">
        <v>27.696200000000001</v>
      </c>
    </row>
    <row r="175" spans="1:16" x14ac:dyDescent="0.25">
      <c r="A175" s="15" t="s">
        <v>4577</v>
      </c>
      <c r="B175" s="15" t="s">
        <v>229</v>
      </c>
      <c r="C175" s="15" t="s">
        <v>4578</v>
      </c>
      <c r="D175" s="15">
        <v>10723</v>
      </c>
      <c r="E175" s="15">
        <v>0</v>
      </c>
      <c r="F175" s="15">
        <v>2</v>
      </c>
      <c r="G175" s="15">
        <v>8.5999999999999993E-2</v>
      </c>
      <c r="H175" s="15">
        <v>47.13</v>
      </c>
      <c r="I175" s="15">
        <v>34.4</v>
      </c>
      <c r="J175" s="16">
        <v>1621.2719999999999</v>
      </c>
      <c r="K175" s="15">
        <v>0</v>
      </c>
      <c r="L175" s="15">
        <v>2</v>
      </c>
      <c r="M175" s="15">
        <v>8.5999999999999993E-2</v>
      </c>
      <c r="N175" s="15">
        <v>4.58</v>
      </c>
      <c r="O175" s="15">
        <v>5.88</v>
      </c>
      <c r="P175" s="17">
        <v>26.930399999999999</v>
      </c>
    </row>
    <row r="176" spans="1:16" x14ac:dyDescent="0.25">
      <c r="A176" s="15" t="s">
        <v>1597</v>
      </c>
      <c r="B176" s="15" t="s">
        <v>234</v>
      </c>
      <c r="C176" s="15" t="s">
        <v>1598</v>
      </c>
      <c r="D176" s="15">
        <v>66911</v>
      </c>
      <c r="E176" s="15">
        <v>3</v>
      </c>
      <c r="F176" s="15">
        <v>3</v>
      </c>
      <c r="G176" s="15">
        <v>9.2999999999999999E-2</v>
      </c>
      <c r="H176" s="15">
        <v>48.69</v>
      </c>
      <c r="I176" s="15">
        <v>28.58</v>
      </c>
      <c r="J176" s="16">
        <v>1391.5601999999999</v>
      </c>
      <c r="K176" s="15">
        <v>3</v>
      </c>
      <c r="L176" s="15">
        <v>3</v>
      </c>
      <c r="M176" s="15">
        <v>9.2999999999999999E-2</v>
      </c>
      <c r="N176" s="15">
        <v>7.4</v>
      </c>
      <c r="O176" s="15">
        <v>3.54</v>
      </c>
      <c r="P176" s="17">
        <v>26.196000000000002</v>
      </c>
    </row>
    <row r="177" spans="1:16" x14ac:dyDescent="0.25">
      <c r="A177" s="15" t="s">
        <v>3662</v>
      </c>
      <c r="B177" s="15" t="s">
        <v>283</v>
      </c>
      <c r="C177" s="15" t="s">
        <v>3663</v>
      </c>
      <c r="D177" s="15">
        <v>29253</v>
      </c>
      <c r="E177" s="15">
        <v>2</v>
      </c>
      <c r="F177" s="15">
        <v>2</v>
      </c>
      <c r="G177" s="15">
        <v>8.1000000000000003E-2</v>
      </c>
      <c r="H177" s="15">
        <v>9.25</v>
      </c>
      <c r="I177" s="15">
        <v>5.49</v>
      </c>
      <c r="J177" s="16">
        <v>50.782499999999999</v>
      </c>
      <c r="K177" s="15">
        <v>2</v>
      </c>
      <c r="L177" s="15">
        <v>2</v>
      </c>
      <c r="M177" s="15">
        <v>8.1000000000000003E-2</v>
      </c>
      <c r="N177" s="15">
        <v>6.85</v>
      </c>
      <c r="O177" s="15">
        <v>3.67</v>
      </c>
      <c r="P177" s="17">
        <v>25.139499999999998</v>
      </c>
    </row>
    <row r="178" spans="1:16" x14ac:dyDescent="0.25">
      <c r="A178" s="15" t="s">
        <v>2909</v>
      </c>
      <c r="B178" s="15" t="s">
        <v>274</v>
      </c>
      <c r="C178" s="15" t="s">
        <v>2910</v>
      </c>
      <c r="D178" s="15">
        <v>17932</v>
      </c>
      <c r="E178" s="15">
        <v>0</v>
      </c>
      <c r="F178" s="15">
        <v>3</v>
      </c>
      <c r="G178" s="15">
        <v>7.5999999999999998E-2</v>
      </c>
      <c r="H178" s="15">
        <v>11.36</v>
      </c>
      <c r="I178" s="15">
        <v>7.37</v>
      </c>
      <c r="J178" s="16">
        <v>83.723199999999991</v>
      </c>
      <c r="K178" s="15">
        <v>0</v>
      </c>
      <c r="L178" s="15">
        <v>3</v>
      </c>
      <c r="M178" s="15">
        <v>7.5999999999999998E-2</v>
      </c>
      <c r="N178" s="15">
        <v>6.35</v>
      </c>
      <c r="O178" s="15">
        <v>3.65</v>
      </c>
      <c r="P178" s="17">
        <v>23.177499999999998</v>
      </c>
    </row>
    <row r="179" spans="1:16" x14ac:dyDescent="0.25">
      <c r="A179" s="15" t="s">
        <v>4630</v>
      </c>
      <c r="B179" s="15" t="s">
        <v>292</v>
      </c>
      <c r="C179" s="15" t="s">
        <v>4631</v>
      </c>
      <c r="D179" s="15">
        <v>6710</v>
      </c>
      <c r="E179" s="15">
        <v>1</v>
      </c>
      <c r="F179" s="15">
        <v>3</v>
      </c>
      <c r="G179" s="15">
        <v>0.372</v>
      </c>
      <c r="H179" s="15">
        <v>6.8</v>
      </c>
      <c r="I179" s="15">
        <v>3.05</v>
      </c>
      <c r="J179" s="16">
        <v>20.74</v>
      </c>
      <c r="K179" s="15">
        <v>1</v>
      </c>
      <c r="L179" s="15">
        <v>3</v>
      </c>
      <c r="M179" s="15">
        <v>0.372</v>
      </c>
      <c r="N179" s="15">
        <v>5.0199999999999996</v>
      </c>
      <c r="O179" s="15">
        <v>4.17</v>
      </c>
      <c r="P179" s="17">
        <v>20.933399999999999</v>
      </c>
    </row>
    <row r="180" spans="1:16" x14ac:dyDescent="0.25">
      <c r="A180" s="15" t="s">
        <v>4623</v>
      </c>
      <c r="B180" s="15" t="s">
        <v>285</v>
      </c>
      <c r="C180" s="15" t="s">
        <v>4624</v>
      </c>
      <c r="D180" s="15">
        <v>62151</v>
      </c>
      <c r="E180" s="15">
        <v>0</v>
      </c>
      <c r="F180" s="15">
        <v>3</v>
      </c>
      <c r="G180" s="15">
        <v>2.3E-2</v>
      </c>
      <c r="H180" s="15">
        <v>7.31</v>
      </c>
      <c r="I180" s="15">
        <v>5.93</v>
      </c>
      <c r="J180" s="16">
        <v>43.348299999999995</v>
      </c>
      <c r="K180" s="15">
        <v>0</v>
      </c>
      <c r="L180" s="15">
        <v>3</v>
      </c>
      <c r="M180" s="15">
        <v>2.3E-2</v>
      </c>
      <c r="N180" s="15">
        <v>5</v>
      </c>
      <c r="O180" s="15">
        <v>4.13</v>
      </c>
      <c r="P180" s="17">
        <v>20.65</v>
      </c>
    </row>
    <row r="181" spans="1:16" x14ac:dyDescent="0.25">
      <c r="A181" s="15" t="s">
        <v>1993</v>
      </c>
      <c r="B181" s="15" t="s">
        <v>290</v>
      </c>
      <c r="C181" s="15" t="s">
        <v>1994</v>
      </c>
      <c r="D181" s="15">
        <v>42886</v>
      </c>
      <c r="E181" s="15">
        <v>0</v>
      </c>
      <c r="F181" s="15">
        <v>2</v>
      </c>
      <c r="G181" s="15">
        <v>2.3E-2</v>
      </c>
      <c r="H181" s="15">
        <v>7.24</v>
      </c>
      <c r="I181" s="15">
        <v>3.49</v>
      </c>
      <c r="J181" s="16">
        <v>25.267600000000002</v>
      </c>
      <c r="K181" s="15">
        <v>0</v>
      </c>
      <c r="L181" s="15">
        <v>2</v>
      </c>
      <c r="M181" s="15">
        <v>2.3E-2</v>
      </c>
      <c r="N181" s="15">
        <v>6.82</v>
      </c>
      <c r="O181" s="15">
        <v>2.96</v>
      </c>
      <c r="P181" s="17">
        <v>20.187200000000001</v>
      </c>
    </row>
    <row r="182" spans="1:16" x14ac:dyDescent="0.25">
      <c r="A182" s="15" t="s">
        <v>987</v>
      </c>
      <c r="B182" s="15" t="s">
        <v>284</v>
      </c>
      <c r="C182" s="15" t="s">
        <v>988</v>
      </c>
      <c r="D182" s="15">
        <v>67165</v>
      </c>
      <c r="E182" s="15">
        <v>3</v>
      </c>
      <c r="F182" s="15">
        <v>3</v>
      </c>
      <c r="G182" s="15">
        <v>0.16800000000000001</v>
      </c>
      <c r="H182" s="15">
        <v>12.04</v>
      </c>
      <c r="I182" s="15">
        <v>3.8</v>
      </c>
      <c r="J182" s="16">
        <v>45.751999999999995</v>
      </c>
      <c r="K182" s="15">
        <v>3</v>
      </c>
      <c r="L182" s="15">
        <v>3</v>
      </c>
      <c r="M182" s="15">
        <v>0.16800000000000001</v>
      </c>
      <c r="N182" s="15">
        <v>7.59</v>
      </c>
      <c r="O182" s="15">
        <v>2.64</v>
      </c>
      <c r="P182" s="17">
        <v>20.037600000000001</v>
      </c>
    </row>
  </sheetData>
  <autoFilter ref="A2:P2" xr:uid="{91C19D53-8DB8-40E5-8518-3228CE5265E9}">
    <sortState xmlns:xlrd2="http://schemas.microsoft.com/office/spreadsheetml/2017/richdata2" ref="A3:P182">
      <sortCondition descending="1" ref="P2"/>
    </sortState>
  </autoFilter>
  <mergeCells count="2">
    <mergeCell ref="E1:J1"/>
    <mergeCell ref="K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SHEETS DESCRIPTION</vt:lpstr>
      <vt:lpstr>1. SUMMARY</vt:lpstr>
      <vt:lpstr>2. TURBOID</vt:lpstr>
      <vt:lpstr>3. AP-MS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Morello</dc:creator>
  <cp:lastModifiedBy>Jorge Morello</cp:lastModifiedBy>
  <dcterms:created xsi:type="dcterms:W3CDTF">2025-07-16T07:53:09Z</dcterms:created>
  <dcterms:modified xsi:type="dcterms:W3CDTF">2026-07-07T08:30:06Z</dcterms:modified>
</cp:coreProperties>
</file>