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Wilson Lake" sheetId="1" r:id="rId1"/>
    <sheet name="South Dover Bridge" sheetId="5" r:id="rId2"/>
    <sheet name="Cambridge Dorchester Airport" sheetId="4" r:id="rId3"/>
  </sheets>
  <definedNames>
    <definedName name="_xlnm._FilterDatabase" localSheetId="1" hidden="1">'South Dover Bridge'!$C$1:$F$59</definedName>
    <definedName name="_xlnm._FilterDatabase" localSheetId="2" hidden="1">'Cambridge Dorchester Airport'!$B$1:$F$248</definedName>
    <definedName name="_xlnm._FilterDatabase" localSheetId="0" hidden="1">'Wilson Lake'!$F$46:$G$105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<sst xmlns="http://schemas.openxmlformats.org/spreadsheetml/2006/main" count="75" uniqueCount="28">
  <si>
    <t>Division</t>
  </si>
  <si>
    <t>Depth (m)</t>
  </si>
  <si>
    <t>Hg (ng/g)</t>
  </si>
  <si>
    <t>TOC (wt%)</t>
  </si>
  <si>
    <t>TS (wt%)</t>
  </si>
  <si>
    <t>Al (wt%)</t>
  </si>
  <si>
    <t>Mn (mg/kg)</t>
  </si>
  <si>
    <t>Fe (wt%)</t>
  </si>
  <si>
    <t>Hg/TOC
(ng/g/wt%)</t>
  </si>
  <si>
    <t>Hg/TS
(ng/g/wt%)</t>
  </si>
  <si>
    <t>Hg/Al
(ng/g/wt%)</t>
  </si>
  <si>
    <t>Hg/Mn (ng/g)/(mg/kg)</t>
  </si>
  <si>
    <t>Hg/Fe (ng/g/wt%)</t>
  </si>
  <si>
    <t>The data are from Jin et al., 2023</t>
  </si>
  <si>
    <t>post-CIE</t>
  </si>
  <si>
    <t>CIE</t>
  </si>
  <si>
    <t>pre-CIE</t>
  </si>
  <si>
    <t xml:space="preserve">δ¹³CDINO
(‰,VPDB) </t>
  </si>
  <si>
    <t>The data are from Sluijs et al., 2007</t>
  </si>
  <si>
    <t>The data are from this study</t>
  </si>
  <si>
    <t>Hg concentration Repeated test</t>
  </si>
  <si>
    <t>Depth (mbs)</t>
  </si>
  <si>
    <t xml:space="preserve">δ¹³Ccarb
(‰,VPDB) </t>
  </si>
  <si>
    <t>Hg/TOC (ng/g/wt%)</t>
  </si>
  <si>
    <t>The δ¹³C and TOC data are from Lyons et al., 2018; Hg data are from this study</t>
  </si>
  <si>
    <t>Post-CIE</t>
  </si>
  <si>
    <t>Pre-CIE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</si>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</sst>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Calibri"/>
      <charset val="134"/>
    </font>
    <font>
      <sz val="12"/>
      <color theme="1"/>
      <name val="宋体"/>
      <charset val="134"/>
      <scheme val="minor"/>
    </font>
    <font>
      <b/>
      <sz val="12"/>
      <color theme="1"/>
      <name val="Calibri"/>
      <charset val="134"/>
    </font>
    <font>
      <sz val="12"/>
      <color rgb="FF0070C0"/>
      <name val="Times New Roman"/>
      <charset val="134"/>
    </font>
    <font>
      <sz val="12"/>
      <color theme="1"/>
      <name val="Calibri"/>
      <charset val="134"/>
    </font>
    <font>
      <sz val="12"/>
      <color rgb="FF0070C0"/>
      <name val="Calibri"/>
      <charset val="134"/>
    </font>
    <font>
      <sz val="12"/>
      <name val="Times New Roman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1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2">
      <alignment vertical="center"/>
    </xf>
    <xf numFmtId="0" fontId="18" fillId="0" borderId="2">
      <alignment vertical="center"/>
    </xf>
    <xf numFmtId="0" fontId="19" fillId="0" borderId="3">
      <alignment vertical="center"/>
    </xf>
    <xf numFmtId="0" fontId="19" fillId="0" borderId="0">
      <alignment vertical="center"/>
    </xf>
    <xf numFmtId="0" fontId="20" fillId="3" borderId="4">
      <alignment vertical="center"/>
    </xf>
    <xf numFmtId="0" fontId="21" fillId="4" borderId="5">
      <alignment vertical="center"/>
    </xf>
    <xf numFmtId="0" fontId="22" fillId="4" borderId="4">
      <alignment vertical="center"/>
    </xf>
    <xf numFmtId="0" fontId="23" fillId="5" borderId="6">
      <alignment vertical="center"/>
    </xf>
    <xf numFmtId="0" fontId="24" fillId="0" borderId="7">
      <alignment vertical="center"/>
    </xf>
    <xf numFmtId="0" fontId="25" fillId="0" borderId="8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  <xf numFmtId="0" fontId="5" fillId="0" borderId="0"/>
  </cellStyleXfs>
  <cellXfs count="32">
    <xf numFmtId="0" fontId="0" fillId="0" borderId="0" xfId="0" applyAlignment="1">
      <alignment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2" fontId="1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/>
    <xf numFmtId="2" fontId="4" fillId="0" borderId="0" xfId="0" applyNumberFormat="1" applyFont="1" applyFill="1" applyAlignment="1"/>
    <xf numFmtId="0" fontId="2" fillId="0" borderId="0" xfId="0" applyFont="1" applyAlignment="1">
      <alignment horizontal="center" vertical="center"/>
    </xf>
    <xf numFmtId="2" fontId="3" fillId="0" borderId="0" xfId="0" applyNumberFormat="1" applyFont="1" applyFill="1" applyAlignment="1"/>
    <xf numFmtId="0" fontId="5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6" fontId="10" fillId="0" borderId="0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9"/>
  <sheetViews>
    <sheetView zoomScale="130" zoomScaleNormal="130" workbookViewId="0">
      <selection activeCell="N9" sqref="N9"/>
    </sheetView>
  </sheetViews>
  <sheetFormatPr defaultColWidth="9" defaultRowHeight="14.25"/>
  <cols>
    <col min="1" max="4" width="9" style="15"/>
    <col min="5" max="6" width="11.125" style="15"/>
    <col min="7" max="7" width="9" style="15"/>
    <col min="8" max="8" width="28.3583333333333" style="15" customWidth="1"/>
    <col min="9" max="16384" width="9" style="15"/>
  </cols>
  <sheetData>
    <row r="1" ht="63" spans="1:16">
      <c r="A1" s="3" t="s">
        <v>0</v>
      </c>
      <c r="B1" s="16" t="s">
        <v>1</v>
      </c>
      <c r="C1" s="5" t="s">
        <v>2</v>
      </c>
      <c r="D1" s="5" t="s">
        <v>3</v>
      </c>
      <c r="E1" s="16" t="s">
        <v>4</v>
      </c>
      <c r="F1" s="16" t="s">
        <v>5</v>
      </c>
      <c r="G1" s="17" t="s">
        <v>6</v>
      </c>
      <c r="H1" s="1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3" t="s">
        <v>13</v>
      </c>
      <c r="O1" s="18"/>
      <c r="P1" s="18"/>
    </row>
    <row r="2" ht="15.75" spans="1:16">
      <c r="A2" s="19" t="s">
        <v>14</v>
      </c>
      <c r="B2" s="16">
        <v>91.63812</v>
      </c>
      <c r="C2" s="16">
        <v>8.6873</v>
      </c>
      <c r="D2" s="16">
        <v>0.219355743339662</v>
      </c>
      <c r="E2" s="16">
        <v>0.0506205561553065</v>
      </c>
      <c r="F2" s="16">
        <v>1.3833</v>
      </c>
      <c r="G2" s="17">
        <v>146.3333333</v>
      </c>
      <c r="H2" s="16">
        <v>2.913266667</v>
      </c>
      <c r="I2" s="16">
        <f t="shared" ref="I2:I43" si="0">C2/D2</f>
        <v>39.603704319463</v>
      </c>
      <c r="J2" s="16">
        <f t="shared" ref="J2:J43" si="1">C2/E2</f>
        <v>171.616052051007</v>
      </c>
      <c r="K2" s="16">
        <f t="shared" ref="K2:K43" si="2">C2/F2</f>
        <v>6.28012723198149</v>
      </c>
      <c r="L2" s="16">
        <f t="shared" ref="L2:L43" si="3">C2/G2</f>
        <v>0.0593665148199013</v>
      </c>
      <c r="M2" s="16">
        <f t="shared" ref="M2:M43" si="4">C2/H2</f>
        <v>2.9819789923131</v>
      </c>
      <c r="N2" s="20"/>
      <c r="P2" s="21"/>
    </row>
    <row r="3" ht="15.75" spans="1:16">
      <c r="A3" s="19"/>
      <c r="B3" s="16">
        <v>92.5068</v>
      </c>
      <c r="C3" s="16">
        <v>13.4744</v>
      </c>
      <c r="D3" s="16">
        <v>0.242700501439926</v>
      </c>
      <c r="E3" s="16">
        <v>0.0754105129474055</v>
      </c>
      <c r="F3" s="16">
        <v>1.672033333</v>
      </c>
      <c r="G3" s="17">
        <v>128</v>
      </c>
      <c r="H3" s="16">
        <v>3.279366667</v>
      </c>
      <c r="I3" s="16">
        <f t="shared" si="0"/>
        <v>55.5186327183392</v>
      </c>
      <c r="J3" s="16">
        <f t="shared" si="1"/>
        <v>178.68065702454</v>
      </c>
      <c r="K3" s="16">
        <f t="shared" si="2"/>
        <v>8.05869101653848</v>
      </c>
      <c r="L3" s="16">
        <f t="shared" si="3"/>
        <v>0.10526875</v>
      </c>
      <c r="M3" s="16">
        <f t="shared" si="4"/>
        <v>4.1088421540634</v>
      </c>
      <c r="N3" s="20"/>
      <c r="O3" s="21"/>
      <c r="P3" s="21"/>
    </row>
    <row r="4" ht="15.75" spans="1:16">
      <c r="A4" s="19"/>
      <c r="B4" s="16">
        <v>93.48216</v>
      </c>
      <c r="C4" s="16">
        <v>10.9956</v>
      </c>
      <c r="D4" s="16">
        <v>0.230507630426427</v>
      </c>
      <c r="E4" s="16">
        <v>0.0436318014735736</v>
      </c>
      <c r="F4" s="16">
        <v>1.556133333</v>
      </c>
      <c r="G4" s="17">
        <v>118.3333333</v>
      </c>
      <c r="H4" s="16">
        <v>3.436133333</v>
      </c>
      <c r="I4" s="16">
        <f t="shared" si="0"/>
        <v>47.7016746892878</v>
      </c>
      <c r="J4" s="16">
        <f t="shared" si="1"/>
        <v>252.008847415106</v>
      </c>
      <c r="K4" s="16">
        <f t="shared" si="2"/>
        <v>7.06597549632979</v>
      </c>
      <c r="L4" s="16">
        <f t="shared" si="3"/>
        <v>0.0929205634064565</v>
      </c>
      <c r="M4" s="16">
        <f t="shared" si="4"/>
        <v>3.19999223964922</v>
      </c>
      <c r="N4" s="20"/>
      <c r="O4" s="21"/>
      <c r="P4" s="22"/>
    </row>
    <row r="5" ht="15.75" spans="1:16">
      <c r="A5" s="19"/>
      <c r="B5" s="16">
        <v>94.50324</v>
      </c>
      <c r="C5" s="16">
        <v>16.2373</v>
      </c>
      <c r="D5" s="16">
        <v>0.278360288954093</v>
      </c>
      <c r="E5" s="16">
        <v>0.0946424982443915</v>
      </c>
      <c r="F5" s="16">
        <v>1.6845</v>
      </c>
      <c r="G5" s="17">
        <v>155</v>
      </c>
      <c r="H5" s="16">
        <v>4.0684</v>
      </c>
      <c r="I5" s="16">
        <f t="shared" si="0"/>
        <v>58.3319555422571</v>
      </c>
      <c r="J5" s="16">
        <f t="shared" si="1"/>
        <v>171.564575124286</v>
      </c>
      <c r="K5" s="16">
        <f t="shared" si="2"/>
        <v>9.63924013060255</v>
      </c>
      <c r="L5" s="16">
        <f t="shared" si="3"/>
        <v>0.104756774193548</v>
      </c>
      <c r="M5" s="16">
        <f t="shared" si="4"/>
        <v>3.99107757349327</v>
      </c>
      <c r="N5" s="20"/>
      <c r="O5" s="21"/>
      <c r="P5" s="21"/>
    </row>
    <row r="6" ht="15.75" spans="1:16">
      <c r="A6" s="19"/>
      <c r="B6" s="16">
        <v>95.49384</v>
      </c>
      <c r="C6" s="16">
        <v>7.3093</v>
      </c>
      <c r="D6" s="16">
        <v>0.25406748693279</v>
      </c>
      <c r="E6" s="16">
        <v>0.0993172903464544</v>
      </c>
      <c r="F6" s="16">
        <v>1.456366667</v>
      </c>
      <c r="G6" s="17">
        <v>105</v>
      </c>
      <c r="H6" s="16">
        <v>7.046766667</v>
      </c>
      <c r="I6" s="16">
        <f t="shared" si="0"/>
        <v>28.7691277945122</v>
      </c>
      <c r="J6" s="16">
        <f t="shared" si="1"/>
        <v>73.5954431952637</v>
      </c>
      <c r="K6" s="16">
        <f t="shared" si="2"/>
        <v>5.01885971824429</v>
      </c>
      <c r="L6" s="16">
        <f t="shared" si="3"/>
        <v>0.069612380952381</v>
      </c>
      <c r="M6" s="16">
        <f t="shared" si="4"/>
        <v>1.03725585724719</v>
      </c>
      <c r="N6" s="20"/>
      <c r="O6" s="21"/>
      <c r="P6" s="21"/>
    </row>
    <row r="7" ht="15.75" spans="1:16">
      <c r="A7" s="19"/>
      <c r="B7" s="16">
        <v>96.30156</v>
      </c>
      <c r="C7" s="16">
        <v>8.595</v>
      </c>
      <c r="D7" s="16">
        <v>0.314784650304216</v>
      </c>
      <c r="E7" s="16">
        <v>0.161646171777841</v>
      </c>
      <c r="F7" s="16">
        <v>1.6578</v>
      </c>
      <c r="G7" s="17">
        <v>115.6666667</v>
      </c>
      <c r="H7" s="16">
        <v>7.295466667</v>
      </c>
      <c r="I7" s="16">
        <f t="shared" si="0"/>
        <v>27.3043809210315</v>
      </c>
      <c r="J7" s="16">
        <f t="shared" si="1"/>
        <v>53.1716891620086</v>
      </c>
      <c r="K7" s="16">
        <f t="shared" si="2"/>
        <v>5.18458197611292</v>
      </c>
      <c r="L7" s="16">
        <f t="shared" si="3"/>
        <v>0.0743083573272887</v>
      </c>
      <c r="M7" s="16">
        <f t="shared" si="4"/>
        <v>1.1781288836365</v>
      </c>
      <c r="N7" s="20"/>
      <c r="O7" s="21"/>
      <c r="P7" s="21"/>
    </row>
    <row r="8" ht="15.75" spans="1:16">
      <c r="A8" s="19" t="s">
        <v>15</v>
      </c>
      <c r="B8" s="16">
        <v>97.47504</v>
      </c>
      <c r="C8" s="16">
        <v>14.677</v>
      </c>
      <c r="D8" s="16">
        <v>0.253923620594328</v>
      </c>
      <c r="E8" s="16">
        <v>0.0577895136525024</v>
      </c>
      <c r="F8" s="16">
        <v>2.441633333</v>
      </c>
      <c r="G8" s="17">
        <v>126</v>
      </c>
      <c r="H8" s="16">
        <v>3.586766667</v>
      </c>
      <c r="I8" s="16">
        <f t="shared" si="0"/>
        <v>57.8008456466056</v>
      </c>
      <c r="J8" s="16">
        <f t="shared" si="1"/>
        <v>253.97341268963</v>
      </c>
      <c r="K8" s="16">
        <f t="shared" si="2"/>
        <v>6.01114008464431</v>
      </c>
      <c r="L8" s="16">
        <f t="shared" si="3"/>
        <v>0.116484126984127</v>
      </c>
      <c r="M8" s="16">
        <f t="shared" si="4"/>
        <v>4.09198628253004</v>
      </c>
      <c r="N8" s="20"/>
      <c r="O8" s="21"/>
      <c r="P8" s="21"/>
    </row>
    <row r="9" ht="15.75" spans="1:16">
      <c r="A9" s="19"/>
      <c r="B9" s="16">
        <v>98.51136</v>
      </c>
      <c r="C9" s="16">
        <v>18.1607</v>
      </c>
      <c r="D9" s="16">
        <v>0.33497321314841</v>
      </c>
      <c r="E9" s="16">
        <v>0.104899506222792</v>
      </c>
      <c r="F9" s="16">
        <v>2.655866667</v>
      </c>
      <c r="G9" s="17">
        <v>114.6666667</v>
      </c>
      <c r="H9" s="16">
        <v>3.891066667</v>
      </c>
      <c r="I9" s="16">
        <f t="shared" si="0"/>
        <v>54.2153798786111</v>
      </c>
      <c r="J9" s="16">
        <f t="shared" si="1"/>
        <v>173.124742469514</v>
      </c>
      <c r="K9" s="16">
        <f t="shared" si="2"/>
        <v>6.83795622184372</v>
      </c>
      <c r="L9" s="16">
        <f t="shared" si="3"/>
        <v>0.158378197628378</v>
      </c>
      <c r="M9" s="16">
        <f t="shared" si="4"/>
        <v>4.66728060817366</v>
      </c>
      <c r="N9" s="20"/>
      <c r="O9" s="21"/>
      <c r="P9" s="21"/>
    </row>
    <row r="10" ht="15.75" spans="1:16">
      <c r="A10" s="19"/>
      <c r="B10" s="16">
        <v>99.48672</v>
      </c>
      <c r="C10" s="16">
        <v>16.5289</v>
      </c>
      <c r="D10" s="16">
        <v>0.289698672114402</v>
      </c>
      <c r="E10" s="16">
        <v>0.0852054917983537</v>
      </c>
      <c r="F10" s="16">
        <v>2.7938</v>
      </c>
      <c r="G10" s="17">
        <v>129.6666667</v>
      </c>
      <c r="H10" s="16">
        <v>3.955633333</v>
      </c>
      <c r="I10" s="16">
        <f t="shared" si="0"/>
        <v>57.0554910706416</v>
      </c>
      <c r="J10" s="16">
        <f t="shared" si="1"/>
        <v>193.988669640181</v>
      </c>
      <c r="K10" s="16">
        <f t="shared" si="2"/>
        <v>5.91627890328585</v>
      </c>
      <c r="L10" s="16">
        <f t="shared" si="3"/>
        <v>0.127472236471087</v>
      </c>
      <c r="M10" s="16">
        <f t="shared" si="4"/>
        <v>4.17857233179504</v>
      </c>
      <c r="N10" s="20"/>
      <c r="O10" s="21"/>
      <c r="P10" s="21"/>
    </row>
    <row r="11" ht="15.75" spans="1:16">
      <c r="A11" s="19"/>
      <c r="B11" s="16">
        <v>100.49256</v>
      </c>
      <c r="C11" s="16">
        <v>16.9616</v>
      </c>
      <c r="D11" s="16">
        <v>0.345102654773843</v>
      </c>
      <c r="E11" s="16">
        <v>0.12441858869478</v>
      </c>
      <c r="F11" s="16">
        <v>2.802066667</v>
      </c>
      <c r="G11" s="17">
        <v>147</v>
      </c>
      <c r="H11" s="16">
        <v>3.880133333</v>
      </c>
      <c r="I11" s="16">
        <f t="shared" si="0"/>
        <v>49.1494335536639</v>
      </c>
      <c r="J11" s="16">
        <f t="shared" si="1"/>
        <v>136.326895988265</v>
      </c>
      <c r="K11" s="16">
        <f t="shared" si="2"/>
        <v>6.05324641264147</v>
      </c>
      <c r="L11" s="16">
        <f t="shared" si="3"/>
        <v>0.115385034013605</v>
      </c>
      <c r="M11" s="16">
        <f t="shared" si="4"/>
        <v>4.37139617232839</v>
      </c>
      <c r="N11" s="20"/>
      <c r="O11" s="21"/>
      <c r="P11" s="21"/>
    </row>
    <row r="12" ht="15.75" spans="1:16">
      <c r="A12" s="19"/>
      <c r="B12" s="16">
        <v>101.52888</v>
      </c>
      <c r="C12" s="16">
        <v>17.9336</v>
      </c>
      <c r="D12" s="16">
        <v>0.313572132044501</v>
      </c>
      <c r="E12" s="16">
        <v>0.11017399233996</v>
      </c>
      <c r="F12" s="16">
        <v>3.0324</v>
      </c>
      <c r="G12" s="17">
        <v>188</v>
      </c>
      <c r="H12" s="16">
        <v>4.322633333</v>
      </c>
      <c r="I12" s="16">
        <f t="shared" si="0"/>
        <v>57.1913067754852</v>
      </c>
      <c r="J12" s="16">
        <f t="shared" si="1"/>
        <v>162.775257745611</v>
      </c>
      <c r="K12" s="16">
        <f t="shared" si="2"/>
        <v>5.91399551510355</v>
      </c>
      <c r="L12" s="16">
        <f t="shared" si="3"/>
        <v>0.0953914893617021</v>
      </c>
      <c r="M12" s="16">
        <f t="shared" si="4"/>
        <v>4.14876734121552</v>
      </c>
      <c r="N12" s="20"/>
      <c r="O12" s="21"/>
      <c r="P12" s="22"/>
    </row>
    <row r="13" ht="15.75" spans="1:16">
      <c r="A13" s="19"/>
      <c r="B13" s="16">
        <v>102.489</v>
      </c>
      <c r="C13" s="16">
        <v>17.5721</v>
      </c>
      <c r="D13" s="16">
        <v>0.332934518997575</v>
      </c>
      <c r="E13" s="16">
        <v>0.140003233629749</v>
      </c>
      <c r="F13" s="16">
        <v>3.312666667</v>
      </c>
      <c r="G13" s="17">
        <v>210.3333333</v>
      </c>
      <c r="H13" s="16">
        <v>4.408233333</v>
      </c>
      <c r="I13" s="16">
        <f t="shared" si="0"/>
        <v>52.7794476010101</v>
      </c>
      <c r="J13" s="16">
        <f t="shared" si="1"/>
        <v>125.512101002402</v>
      </c>
      <c r="K13" s="16">
        <f t="shared" si="2"/>
        <v>5.30451801113861</v>
      </c>
      <c r="L13" s="16">
        <f t="shared" si="3"/>
        <v>0.0835440570655379</v>
      </c>
      <c r="M13" s="16">
        <f t="shared" si="4"/>
        <v>3.98620006533125</v>
      </c>
      <c r="N13" s="20"/>
      <c r="O13" s="21"/>
      <c r="P13" s="21"/>
    </row>
    <row r="14" ht="15.75" spans="1:16">
      <c r="A14" s="19"/>
      <c r="B14" s="16">
        <v>103.52532</v>
      </c>
      <c r="C14" s="16">
        <v>14.9014</v>
      </c>
      <c r="D14" s="16">
        <v>0.314703429724277</v>
      </c>
      <c r="E14" s="16">
        <v>0.0874176193678547</v>
      </c>
      <c r="F14" s="16">
        <v>3.065966667</v>
      </c>
      <c r="G14" s="17">
        <v>278.6666667</v>
      </c>
      <c r="H14" s="16">
        <v>4.591033333</v>
      </c>
      <c r="I14" s="16">
        <f t="shared" si="0"/>
        <v>47.3506120128899</v>
      </c>
      <c r="J14" s="16">
        <f t="shared" si="1"/>
        <v>170.462203246404</v>
      </c>
      <c r="K14" s="16">
        <f t="shared" si="2"/>
        <v>4.86026158091953</v>
      </c>
      <c r="L14" s="16">
        <f t="shared" si="3"/>
        <v>0.0534739234385797</v>
      </c>
      <c r="M14" s="16">
        <f t="shared" si="4"/>
        <v>3.24576166609157</v>
      </c>
      <c r="N14" s="20"/>
      <c r="O14" s="21"/>
      <c r="P14" s="22"/>
    </row>
    <row r="15" ht="15.75" spans="1:16">
      <c r="A15" s="19"/>
      <c r="B15" s="16">
        <v>104.48544</v>
      </c>
      <c r="C15" s="16">
        <v>22.9369</v>
      </c>
      <c r="D15" s="16">
        <v>0.316194401561271</v>
      </c>
      <c r="E15" s="16">
        <v>0.105675497363899</v>
      </c>
      <c r="F15" s="16">
        <v>2.971333333</v>
      </c>
      <c r="G15" s="17">
        <v>274.3333333</v>
      </c>
      <c r="H15" s="16">
        <v>4.453033333</v>
      </c>
      <c r="I15" s="16">
        <f t="shared" si="0"/>
        <v>72.5405000428364</v>
      </c>
      <c r="J15" s="16">
        <f t="shared" si="1"/>
        <v>217.050315088801</v>
      </c>
      <c r="K15" s="16">
        <f t="shared" si="2"/>
        <v>7.71939645588057</v>
      </c>
      <c r="L15" s="16">
        <f t="shared" si="3"/>
        <v>0.0836095990381057</v>
      </c>
      <c r="M15" s="16">
        <f t="shared" si="4"/>
        <v>5.15084848568772</v>
      </c>
      <c r="N15" s="20"/>
      <c r="O15" s="21"/>
      <c r="P15" s="21"/>
    </row>
    <row r="16" ht="15.75" spans="1:16">
      <c r="A16" s="19"/>
      <c r="B16" s="16">
        <v>105.52176</v>
      </c>
      <c r="C16" s="16">
        <v>19.2395</v>
      </c>
      <c r="D16" s="16">
        <v>0.385516362660944</v>
      </c>
      <c r="E16" s="16">
        <v>0.304908395922746</v>
      </c>
      <c r="F16" s="16">
        <v>3.039833333</v>
      </c>
      <c r="G16" s="17">
        <v>267</v>
      </c>
      <c r="H16" s="16">
        <v>5.1788</v>
      </c>
      <c r="I16" s="16">
        <f t="shared" si="0"/>
        <v>49.9057935367606</v>
      </c>
      <c r="J16" s="16">
        <f t="shared" si="1"/>
        <v>63.0992791844101</v>
      </c>
      <c r="K16" s="16">
        <f t="shared" si="2"/>
        <v>6.32912988720096</v>
      </c>
      <c r="L16" s="16">
        <f t="shared" si="3"/>
        <v>0.0720580524344569</v>
      </c>
      <c r="M16" s="16">
        <f t="shared" si="4"/>
        <v>3.71504981849077</v>
      </c>
      <c r="N16" s="20"/>
      <c r="O16" s="21"/>
      <c r="P16" s="21"/>
    </row>
    <row r="17" ht="15.75" spans="1:16">
      <c r="A17" s="19"/>
      <c r="B17" s="16">
        <v>106.49712</v>
      </c>
      <c r="C17" s="16">
        <v>20.8472</v>
      </c>
      <c r="D17" s="16">
        <v>0.382437025189924</v>
      </c>
      <c r="E17" s="16">
        <v>0.137677329068373</v>
      </c>
      <c r="F17" s="16">
        <v>2.684033333</v>
      </c>
      <c r="G17" s="17">
        <v>302.3333333</v>
      </c>
      <c r="H17" s="16">
        <v>4.461666667</v>
      </c>
      <c r="I17" s="16">
        <f t="shared" si="0"/>
        <v>54.5114584280823</v>
      </c>
      <c r="J17" s="16">
        <f t="shared" si="1"/>
        <v>151.420717855784</v>
      </c>
      <c r="K17" s="16">
        <f t="shared" si="2"/>
        <v>7.76711665376326</v>
      </c>
      <c r="L17" s="16">
        <f t="shared" si="3"/>
        <v>0.0689543550241405</v>
      </c>
      <c r="M17" s="16">
        <f t="shared" si="4"/>
        <v>4.67251400786907</v>
      </c>
      <c r="N17" s="20"/>
      <c r="O17" s="21"/>
      <c r="P17" s="22"/>
    </row>
    <row r="18" ht="15.75" spans="1:16">
      <c r="A18" s="19"/>
      <c r="B18" s="16">
        <v>107.50296</v>
      </c>
      <c r="C18" s="16">
        <v>20.0556</v>
      </c>
      <c r="D18" s="16">
        <v>0.330310379294018</v>
      </c>
      <c r="E18" s="16">
        <v>0.0906236168832306</v>
      </c>
      <c r="F18" s="16">
        <v>3.213033333</v>
      </c>
      <c r="G18" s="17">
        <v>290.3333333</v>
      </c>
      <c r="H18" s="16">
        <v>4.595</v>
      </c>
      <c r="I18" s="16">
        <f t="shared" si="0"/>
        <v>60.7174380740485</v>
      </c>
      <c r="J18" s="16">
        <f t="shared" si="1"/>
        <v>221.306549989522</v>
      </c>
      <c r="K18" s="16">
        <f t="shared" si="2"/>
        <v>6.24195205011276</v>
      </c>
      <c r="L18" s="16">
        <f t="shared" si="3"/>
        <v>0.0690778415693545</v>
      </c>
      <c r="M18" s="16">
        <f t="shared" si="4"/>
        <v>4.36465723612622</v>
      </c>
      <c r="N18" s="20"/>
      <c r="O18" s="21"/>
      <c r="P18" s="22"/>
    </row>
    <row r="19" ht="15.75" spans="1:16">
      <c r="A19" s="19"/>
      <c r="B19" s="16">
        <v>108.44784</v>
      </c>
      <c r="C19" s="16">
        <v>20.2513</v>
      </c>
      <c r="D19" s="16">
        <v>0.315649549688155</v>
      </c>
      <c r="E19" s="16">
        <v>0.125429163165556</v>
      </c>
      <c r="F19" s="16">
        <v>2.938666667</v>
      </c>
      <c r="G19" s="17">
        <v>339</v>
      </c>
      <c r="H19" s="16">
        <v>4.674733333</v>
      </c>
      <c r="I19" s="16">
        <f t="shared" si="0"/>
        <v>64.1575444033017</v>
      </c>
      <c r="J19" s="16">
        <f t="shared" si="1"/>
        <v>161.456072008309</v>
      </c>
      <c r="K19" s="16">
        <f t="shared" si="2"/>
        <v>6.89132259449962</v>
      </c>
      <c r="L19" s="16">
        <f t="shared" si="3"/>
        <v>0.0597383480825959</v>
      </c>
      <c r="M19" s="16">
        <f t="shared" si="4"/>
        <v>4.33207598325267</v>
      </c>
      <c r="N19" s="20"/>
      <c r="O19" s="21"/>
      <c r="P19" s="21"/>
    </row>
    <row r="20" ht="15.75" spans="1:16">
      <c r="A20" s="19"/>
      <c r="B20" s="16">
        <v>109.46892</v>
      </c>
      <c r="C20" s="16">
        <v>29.1311</v>
      </c>
      <c r="D20" s="16">
        <v>0.307763817671889</v>
      </c>
      <c r="E20" s="16">
        <v>0.152218320632312</v>
      </c>
      <c r="F20" s="16">
        <v>3.148866667</v>
      </c>
      <c r="G20" s="17">
        <v>357.3333333</v>
      </c>
      <c r="H20" s="16">
        <v>4.815</v>
      </c>
      <c r="I20" s="16">
        <f t="shared" si="0"/>
        <v>94.6540766889532</v>
      </c>
      <c r="J20" s="16">
        <f t="shared" si="1"/>
        <v>191.377094944879</v>
      </c>
      <c r="K20" s="16">
        <f t="shared" si="2"/>
        <v>9.25129676187715</v>
      </c>
      <c r="L20" s="16">
        <f t="shared" si="3"/>
        <v>0.0815236007538735</v>
      </c>
      <c r="M20" s="16">
        <f t="shared" si="4"/>
        <v>6.05007268951194</v>
      </c>
      <c r="N20" s="20"/>
      <c r="O20" s="21"/>
      <c r="P20" s="21"/>
    </row>
    <row r="21" ht="15.75" spans="1:16">
      <c r="A21" s="19"/>
      <c r="B21" s="16">
        <v>109.78896</v>
      </c>
      <c r="C21" s="16">
        <v>28.5482</v>
      </c>
      <c r="D21" s="16">
        <v>0.299766247951939</v>
      </c>
      <c r="E21" s="16">
        <v>0.136472528672856</v>
      </c>
      <c r="F21" s="16">
        <v>3.4021</v>
      </c>
      <c r="G21" s="17">
        <v>291.6666667</v>
      </c>
      <c r="H21" s="16">
        <v>4.445833333</v>
      </c>
      <c r="I21" s="16">
        <f t="shared" si="0"/>
        <v>95.2348711539302</v>
      </c>
      <c r="J21" s="16">
        <f t="shared" si="1"/>
        <v>209.186422187824</v>
      </c>
      <c r="K21" s="16">
        <f t="shared" si="2"/>
        <v>8.39134652126628</v>
      </c>
      <c r="L21" s="16">
        <f t="shared" si="3"/>
        <v>0.0978795428459566</v>
      </c>
      <c r="M21" s="16">
        <f t="shared" si="4"/>
        <v>6.42133833225277</v>
      </c>
      <c r="N21" s="20"/>
      <c r="O21" s="21"/>
      <c r="P21" s="21"/>
    </row>
    <row r="22" ht="15.75" spans="1:16">
      <c r="A22" s="19"/>
      <c r="B22" s="16">
        <v>110.2614</v>
      </c>
      <c r="C22" s="16">
        <v>40.0709</v>
      </c>
      <c r="D22" s="16">
        <v>0.342660874775315</v>
      </c>
      <c r="E22" s="16">
        <v>0.100461938286399</v>
      </c>
      <c r="F22" s="16">
        <v>2.7981</v>
      </c>
      <c r="G22" s="17">
        <v>95.6666666666667</v>
      </c>
      <c r="H22" s="16">
        <v>4.61913333333333</v>
      </c>
      <c r="I22" s="16">
        <f t="shared" si="0"/>
        <v>116.940400698722</v>
      </c>
      <c r="J22" s="16">
        <f t="shared" si="1"/>
        <v>398.866483003394</v>
      </c>
      <c r="K22" s="16">
        <f t="shared" si="2"/>
        <v>14.3207533683571</v>
      </c>
      <c r="L22" s="16">
        <f t="shared" si="3"/>
        <v>0.418859581881533</v>
      </c>
      <c r="M22" s="16">
        <f t="shared" si="4"/>
        <v>8.67498231991572</v>
      </c>
      <c r="N22" s="20"/>
      <c r="O22" s="21"/>
      <c r="P22" s="21"/>
    </row>
    <row r="23" ht="15.75" spans="1:16">
      <c r="A23" s="19"/>
      <c r="B23" s="16">
        <v>110.7186</v>
      </c>
      <c r="C23" s="16">
        <v>22.9876</v>
      </c>
      <c r="D23" s="16">
        <v>0.307489819763141</v>
      </c>
      <c r="E23" s="16">
        <v>0.0834615225071383</v>
      </c>
      <c r="F23" s="16">
        <v>2.927766667</v>
      </c>
      <c r="G23" s="17">
        <v>100.6666667</v>
      </c>
      <c r="H23" s="16">
        <v>3.6328</v>
      </c>
      <c r="I23" s="16">
        <f t="shared" si="0"/>
        <v>74.7588977667856</v>
      </c>
      <c r="J23" s="16">
        <f t="shared" si="1"/>
        <v>275.427518088158</v>
      </c>
      <c r="K23" s="16">
        <f t="shared" si="2"/>
        <v>7.85158197854433</v>
      </c>
      <c r="L23" s="16">
        <f t="shared" si="3"/>
        <v>0.228353642308492</v>
      </c>
      <c r="M23" s="16">
        <f t="shared" si="4"/>
        <v>6.3277912354107</v>
      </c>
      <c r="N23" s="20"/>
      <c r="O23" s="21"/>
      <c r="P23" s="21"/>
    </row>
    <row r="24" ht="15.75" spans="1:16">
      <c r="A24" s="19"/>
      <c r="B24" s="16">
        <v>110.85576</v>
      </c>
      <c r="C24" s="16">
        <v>20.268</v>
      </c>
      <c r="D24" s="16">
        <v>0.447068867202138</v>
      </c>
      <c r="E24" s="16">
        <v>0.0471906026491146</v>
      </c>
      <c r="F24" s="16">
        <v>3.010166667</v>
      </c>
      <c r="G24" s="17">
        <v>130.6666667</v>
      </c>
      <c r="H24" s="16">
        <v>3.9544</v>
      </c>
      <c r="I24" s="16">
        <f t="shared" si="0"/>
        <v>45.335297281696</v>
      </c>
      <c r="J24" s="16">
        <f t="shared" si="1"/>
        <v>429.49229003712</v>
      </c>
      <c r="K24" s="16">
        <f t="shared" si="2"/>
        <v>6.73318199360687</v>
      </c>
      <c r="L24" s="16">
        <f t="shared" si="3"/>
        <v>0.15511224485839</v>
      </c>
      <c r="M24" s="16">
        <f t="shared" si="4"/>
        <v>5.12542990086992</v>
      </c>
      <c r="N24" s="20"/>
      <c r="O24" s="21"/>
      <c r="P24" s="21"/>
    </row>
    <row r="25" ht="15.75" spans="1:16">
      <c r="A25" s="19"/>
      <c r="B25" s="16">
        <v>111.0996</v>
      </c>
      <c r="C25" s="16">
        <v>24.9655</v>
      </c>
      <c r="D25" s="16">
        <v>0.47483160357005</v>
      </c>
      <c r="E25" s="16">
        <v>0.0501211137101719</v>
      </c>
      <c r="F25" s="16">
        <v>2.9785</v>
      </c>
      <c r="G25" s="17">
        <v>124.6666667</v>
      </c>
      <c r="H25" s="16">
        <v>4.243966667</v>
      </c>
      <c r="I25" s="16">
        <f t="shared" si="0"/>
        <v>52.5775871115052</v>
      </c>
      <c r="J25" s="16">
        <f t="shared" si="1"/>
        <v>498.103456845839</v>
      </c>
      <c r="K25" s="16">
        <f t="shared" si="2"/>
        <v>8.38190364277321</v>
      </c>
      <c r="L25" s="16">
        <f t="shared" si="3"/>
        <v>0.200258021336829</v>
      </c>
      <c r="M25" s="16">
        <f t="shared" si="4"/>
        <v>5.88258625924783</v>
      </c>
      <c r="N25" s="19"/>
      <c r="O25" s="21"/>
      <c r="P25" s="21"/>
    </row>
    <row r="26" ht="15.75" spans="1:16">
      <c r="A26" s="19"/>
      <c r="B26" s="16">
        <v>111.34344</v>
      </c>
      <c r="C26" s="16">
        <v>27.4737</v>
      </c>
      <c r="D26" s="16">
        <v>0.367209749531272</v>
      </c>
      <c r="E26" s="16">
        <v>0.155626989087063</v>
      </c>
      <c r="F26" s="16">
        <v>3.456666667</v>
      </c>
      <c r="G26" s="17">
        <v>119</v>
      </c>
      <c r="H26" s="16">
        <v>4.010866667</v>
      </c>
      <c r="I26" s="16">
        <f t="shared" si="0"/>
        <v>74.8174579652883</v>
      </c>
      <c r="J26" s="16">
        <f t="shared" si="1"/>
        <v>176.535574974276</v>
      </c>
      <c r="K26" s="16">
        <f t="shared" si="2"/>
        <v>7.9480327861188</v>
      </c>
      <c r="L26" s="16">
        <f t="shared" si="3"/>
        <v>0.230871428571429</v>
      </c>
      <c r="M26" s="16">
        <f t="shared" si="4"/>
        <v>6.84981633172799</v>
      </c>
      <c r="N26" s="20"/>
      <c r="O26" s="21"/>
      <c r="P26" s="21"/>
    </row>
    <row r="27" ht="15.75" spans="1:16">
      <c r="A27" s="19"/>
      <c r="B27" s="16">
        <v>111.46536</v>
      </c>
      <c r="C27" s="16">
        <v>23.6093</v>
      </c>
      <c r="D27" s="16">
        <v>0.30123672225409</v>
      </c>
      <c r="E27" s="16">
        <v>0.0794169540488054</v>
      </c>
      <c r="F27" s="16">
        <v>3.232633333</v>
      </c>
      <c r="G27" s="17">
        <v>102.6666667</v>
      </c>
      <c r="H27" s="16">
        <v>4.561366667</v>
      </c>
      <c r="I27" s="16">
        <f t="shared" si="0"/>
        <v>78.3745747309181</v>
      </c>
      <c r="J27" s="16">
        <f t="shared" si="1"/>
        <v>297.282869669</v>
      </c>
      <c r="K27" s="16">
        <f t="shared" si="2"/>
        <v>7.30342651577181</v>
      </c>
      <c r="L27" s="16">
        <f t="shared" si="3"/>
        <v>0.229960714211052</v>
      </c>
      <c r="M27" s="16">
        <f t="shared" si="4"/>
        <v>5.17592680518442</v>
      </c>
      <c r="N27" s="20"/>
      <c r="O27" s="21"/>
      <c r="P27" s="21"/>
    </row>
    <row r="28" ht="15.75" spans="1:16">
      <c r="A28" s="19" t="s">
        <v>16</v>
      </c>
      <c r="B28" s="16">
        <v>111.67872</v>
      </c>
      <c r="C28" s="16">
        <v>17.2206</v>
      </c>
      <c r="D28" s="16">
        <v>0.326008970482104</v>
      </c>
      <c r="E28" s="16">
        <v>0.12423585091345</v>
      </c>
      <c r="F28" s="16">
        <v>1.723333333</v>
      </c>
      <c r="G28" s="17">
        <v>137</v>
      </c>
      <c r="H28" s="16">
        <v>4.678366667</v>
      </c>
      <c r="I28" s="16">
        <f t="shared" si="0"/>
        <v>52.8224728740871</v>
      </c>
      <c r="J28" s="16">
        <f t="shared" si="1"/>
        <v>138.61216286108</v>
      </c>
      <c r="K28" s="16">
        <f t="shared" si="2"/>
        <v>9.99261122050147</v>
      </c>
      <c r="L28" s="16">
        <f t="shared" si="3"/>
        <v>0.125697810218978</v>
      </c>
      <c r="M28" s="16">
        <f t="shared" si="4"/>
        <v>3.68090002895021</v>
      </c>
      <c r="N28" s="20"/>
      <c r="O28" s="21"/>
      <c r="P28" s="21"/>
    </row>
    <row r="29" ht="15.75" spans="1:16">
      <c r="A29" s="19"/>
      <c r="B29" s="16">
        <v>111.87684</v>
      </c>
      <c r="C29" s="16">
        <v>9.1895</v>
      </c>
      <c r="D29" s="16">
        <v>0.266415068414725</v>
      </c>
      <c r="E29" s="16">
        <v>0.109144237705387</v>
      </c>
      <c r="F29" s="16">
        <v>1.671366667</v>
      </c>
      <c r="G29" s="17">
        <v>113</v>
      </c>
      <c r="H29" s="16">
        <v>6.0827</v>
      </c>
      <c r="I29" s="16">
        <f t="shared" si="0"/>
        <v>34.4931690789157</v>
      </c>
      <c r="J29" s="16">
        <f t="shared" si="1"/>
        <v>84.1959245233378</v>
      </c>
      <c r="K29" s="16">
        <f t="shared" si="2"/>
        <v>5.49819508875009</v>
      </c>
      <c r="L29" s="16">
        <f t="shared" si="3"/>
        <v>0.0813230088495575</v>
      </c>
      <c r="M29" s="16">
        <f t="shared" si="4"/>
        <v>1.5107600243313</v>
      </c>
      <c r="N29" s="20"/>
      <c r="O29" s="21"/>
      <c r="P29" s="21"/>
    </row>
    <row r="30" ht="15.75" spans="1:16">
      <c r="A30" s="19"/>
      <c r="B30" s="16">
        <v>112.28832</v>
      </c>
      <c r="C30" s="16">
        <v>8.7733</v>
      </c>
      <c r="D30" s="16">
        <v>0.282099205156571</v>
      </c>
      <c r="E30" s="16">
        <v>0.0766957214019427</v>
      </c>
      <c r="F30" s="16">
        <v>1.827266667</v>
      </c>
      <c r="G30" s="17">
        <v>99.33333333</v>
      </c>
      <c r="H30" s="16">
        <v>4.176633333</v>
      </c>
      <c r="I30" s="16">
        <f t="shared" si="0"/>
        <v>31.1000521789157</v>
      </c>
      <c r="J30" s="16">
        <f t="shared" si="1"/>
        <v>114.39099652015</v>
      </c>
      <c r="K30" s="16">
        <f t="shared" si="2"/>
        <v>4.80132438162623</v>
      </c>
      <c r="L30" s="16">
        <f t="shared" si="3"/>
        <v>0.0883218120835007</v>
      </c>
      <c r="M30" s="16">
        <f t="shared" si="4"/>
        <v>2.10056744284476</v>
      </c>
      <c r="N30" s="20"/>
      <c r="O30" s="21"/>
      <c r="P30" s="21"/>
    </row>
    <row r="31" ht="15.75" spans="1:16">
      <c r="A31" s="19"/>
      <c r="B31" s="16">
        <v>112.66932</v>
      </c>
      <c r="C31" s="16">
        <v>9.0577</v>
      </c>
      <c r="D31" s="16">
        <v>0.281787443222568</v>
      </c>
      <c r="E31" s="16">
        <v>0.0827182494621086</v>
      </c>
      <c r="F31" s="16">
        <v>1.743066667</v>
      </c>
      <c r="G31" s="17">
        <v>109.3333333</v>
      </c>
      <c r="H31" s="16">
        <v>3.7725</v>
      </c>
      <c r="I31" s="16">
        <f t="shared" si="0"/>
        <v>32.1437318015829</v>
      </c>
      <c r="J31" s="16">
        <f t="shared" si="1"/>
        <v>109.500624818579</v>
      </c>
      <c r="K31" s="16">
        <f t="shared" si="2"/>
        <v>5.19641627683079</v>
      </c>
      <c r="L31" s="16">
        <f t="shared" si="3"/>
        <v>0.0828448170984283</v>
      </c>
      <c r="M31" s="16">
        <f t="shared" si="4"/>
        <v>2.40098078197482</v>
      </c>
      <c r="N31" s="20"/>
      <c r="O31" s="21"/>
      <c r="P31" s="21"/>
    </row>
    <row r="32" ht="15.75" spans="1:16">
      <c r="A32" s="19"/>
      <c r="B32" s="16">
        <v>113.06556</v>
      </c>
      <c r="C32" s="16">
        <v>7.8389</v>
      </c>
      <c r="D32" s="16">
        <v>0.257700545901571</v>
      </c>
      <c r="E32" s="16">
        <v>0.045097595532775</v>
      </c>
      <c r="F32" s="16">
        <v>1.7048</v>
      </c>
      <c r="G32" s="17">
        <v>94.66666667</v>
      </c>
      <c r="H32" s="16">
        <v>3.183233333</v>
      </c>
      <c r="I32" s="16">
        <f t="shared" si="0"/>
        <v>30.4186394816334</v>
      </c>
      <c r="J32" s="16">
        <f t="shared" si="1"/>
        <v>173.820797037905</v>
      </c>
      <c r="K32" s="16">
        <f t="shared" si="2"/>
        <v>4.59813467855467</v>
      </c>
      <c r="L32" s="16">
        <f t="shared" si="3"/>
        <v>0.0828052816872252</v>
      </c>
      <c r="M32" s="16">
        <f t="shared" si="4"/>
        <v>2.46255903352593</v>
      </c>
      <c r="N32" s="20"/>
      <c r="O32" s="21"/>
      <c r="P32" s="21"/>
    </row>
    <row r="33" ht="15.75" spans="1:16">
      <c r="A33" s="19"/>
      <c r="B33" s="16">
        <v>113.56848</v>
      </c>
      <c r="C33" s="16">
        <v>8.8584</v>
      </c>
      <c r="D33" s="16">
        <v>0.231636750338896</v>
      </c>
      <c r="E33" s="16">
        <v>0.039200065441967</v>
      </c>
      <c r="F33" s="16">
        <v>1.743633333</v>
      </c>
      <c r="G33" s="17">
        <v>110.3333333</v>
      </c>
      <c r="H33" s="16">
        <v>3.193733333</v>
      </c>
      <c r="I33" s="16">
        <f t="shared" si="0"/>
        <v>38.2426363132781</v>
      </c>
      <c r="J33" s="16">
        <f t="shared" si="1"/>
        <v>225.979214578462</v>
      </c>
      <c r="K33" s="16">
        <f t="shared" si="2"/>
        <v>5.08042593149944</v>
      </c>
      <c r="L33" s="16">
        <f t="shared" si="3"/>
        <v>0.0802876133173074</v>
      </c>
      <c r="M33" s="16">
        <f t="shared" si="4"/>
        <v>2.77368179380179</v>
      </c>
      <c r="N33" s="20"/>
      <c r="O33" s="21"/>
      <c r="P33" s="21"/>
    </row>
    <row r="34" ht="15.75" spans="1:16">
      <c r="A34" s="19"/>
      <c r="B34" s="16">
        <v>113.90376</v>
      </c>
      <c r="C34" s="16">
        <v>9.1205</v>
      </c>
      <c r="D34" s="16">
        <v>0.305157455012853</v>
      </c>
      <c r="E34" s="16">
        <v>0.0554831736387006</v>
      </c>
      <c r="F34" s="16">
        <v>1.970966667</v>
      </c>
      <c r="G34" s="17">
        <v>100.3333333</v>
      </c>
      <c r="H34" s="16">
        <v>3.3063</v>
      </c>
      <c r="I34" s="16">
        <f t="shared" si="0"/>
        <v>29.8878492076028</v>
      </c>
      <c r="J34" s="16">
        <f t="shared" si="1"/>
        <v>164.383170641815</v>
      </c>
      <c r="K34" s="16">
        <f t="shared" si="2"/>
        <v>4.62742478231876</v>
      </c>
      <c r="L34" s="16">
        <f t="shared" si="3"/>
        <v>0.0909019933856817</v>
      </c>
      <c r="M34" s="16">
        <f t="shared" si="4"/>
        <v>2.7585216102592</v>
      </c>
      <c r="N34" s="20"/>
      <c r="O34" s="21"/>
      <c r="P34" s="21"/>
    </row>
    <row r="35" ht="15.75" spans="1:16">
      <c r="A35" s="19"/>
      <c r="B35" s="16">
        <v>114.26952</v>
      </c>
      <c r="C35" s="16">
        <v>9.4287</v>
      </c>
      <c r="D35" s="16">
        <v>0.224491515566641</v>
      </c>
      <c r="E35" s="16">
        <v>0.0767012678186024</v>
      </c>
      <c r="F35" s="16">
        <v>1.7029</v>
      </c>
      <c r="G35" s="17">
        <v>98</v>
      </c>
      <c r="H35" s="16">
        <v>3.3045</v>
      </c>
      <c r="I35" s="16">
        <f t="shared" si="0"/>
        <v>42.0002509947912</v>
      </c>
      <c r="J35" s="16">
        <f t="shared" si="1"/>
        <v>122.927563887194</v>
      </c>
      <c r="K35" s="16">
        <f t="shared" si="2"/>
        <v>5.53684890480944</v>
      </c>
      <c r="L35" s="16">
        <f t="shared" si="3"/>
        <v>0.0962112244897959</v>
      </c>
      <c r="M35" s="16">
        <f t="shared" si="4"/>
        <v>2.85329096686337</v>
      </c>
      <c r="N35" s="20"/>
      <c r="O35" s="21"/>
      <c r="P35" s="21"/>
    </row>
    <row r="36" ht="15.75" spans="1:16">
      <c r="A36" s="19"/>
      <c r="B36" s="16">
        <v>115.30584</v>
      </c>
      <c r="C36" s="16">
        <v>6.6199</v>
      </c>
      <c r="D36" s="16">
        <v>0.239077180331295</v>
      </c>
      <c r="E36" s="16">
        <v>0.0468959084496003</v>
      </c>
      <c r="F36" s="16">
        <v>1.8404</v>
      </c>
      <c r="G36" s="17">
        <v>82.66666667</v>
      </c>
      <c r="H36" s="16">
        <v>3.306566667</v>
      </c>
      <c r="I36" s="16">
        <f t="shared" si="0"/>
        <v>27.689384619756</v>
      </c>
      <c r="J36" s="16">
        <f t="shared" si="1"/>
        <v>141.161568649736</v>
      </c>
      <c r="K36" s="16">
        <f t="shared" si="2"/>
        <v>3.59698978482939</v>
      </c>
      <c r="L36" s="16">
        <f t="shared" si="3"/>
        <v>0.080079435480642</v>
      </c>
      <c r="M36" s="16">
        <f t="shared" si="4"/>
        <v>2.00204643265401</v>
      </c>
      <c r="N36" s="20"/>
      <c r="O36" s="21"/>
      <c r="P36" s="21"/>
    </row>
    <row r="37" ht="15.75" spans="1:16">
      <c r="A37" s="19"/>
      <c r="B37" s="16">
        <v>116.23548</v>
      </c>
      <c r="C37" s="16">
        <v>7.2768</v>
      </c>
      <c r="D37" s="16">
        <v>0.257448373963801</v>
      </c>
      <c r="E37" s="16">
        <v>0.0662010104478344</v>
      </c>
      <c r="F37" s="16">
        <v>1.982133333</v>
      </c>
      <c r="G37" s="17">
        <v>104.3333333</v>
      </c>
      <c r="H37" s="16">
        <v>3.625233333</v>
      </c>
      <c r="I37" s="16">
        <f t="shared" si="0"/>
        <v>28.2650843272491</v>
      </c>
      <c r="J37" s="16">
        <f t="shared" si="1"/>
        <v>109.919772383747</v>
      </c>
      <c r="K37" s="16">
        <f t="shared" si="2"/>
        <v>3.67119601837603</v>
      </c>
      <c r="L37" s="16">
        <f t="shared" si="3"/>
        <v>0.0697456869232414</v>
      </c>
      <c r="M37" s="16">
        <f t="shared" si="4"/>
        <v>2.00726390043926</v>
      </c>
      <c r="N37" s="20"/>
      <c r="O37" s="21"/>
      <c r="P37" s="21"/>
    </row>
    <row r="38" ht="15.75" spans="1:16">
      <c r="A38" s="19"/>
      <c r="B38" s="16">
        <v>117.28704</v>
      </c>
      <c r="C38" s="16">
        <v>5.2271</v>
      </c>
      <c r="D38" s="16">
        <v>0.179763638686598</v>
      </c>
      <c r="E38" s="16">
        <v>0.0548279097994123</v>
      </c>
      <c r="F38" s="16">
        <v>1.554533333</v>
      </c>
      <c r="G38" s="17">
        <v>100</v>
      </c>
      <c r="H38" s="16">
        <v>4.488533333</v>
      </c>
      <c r="I38" s="16">
        <f t="shared" si="0"/>
        <v>29.0776268114654</v>
      </c>
      <c r="J38" s="16">
        <f t="shared" si="1"/>
        <v>95.336481349067</v>
      </c>
      <c r="K38" s="16">
        <f t="shared" si="2"/>
        <v>3.36248820725673</v>
      </c>
      <c r="L38" s="16">
        <f t="shared" si="3"/>
        <v>0.052271</v>
      </c>
      <c r="M38" s="16">
        <f t="shared" si="4"/>
        <v>1.16454521158838</v>
      </c>
      <c r="N38" s="20"/>
      <c r="O38" s="21"/>
      <c r="P38" s="21"/>
    </row>
    <row r="39" ht="15.75" spans="1:16">
      <c r="A39" s="19"/>
      <c r="B39" s="16">
        <v>118.29288</v>
      </c>
      <c r="C39" s="16">
        <v>6.6053</v>
      </c>
      <c r="D39" s="16">
        <v>0.219272088019343</v>
      </c>
      <c r="E39" s="16">
        <v>0.0168670836937956</v>
      </c>
      <c r="F39" s="16">
        <v>1.600066667</v>
      </c>
      <c r="G39" s="17">
        <v>104</v>
      </c>
      <c r="H39" s="16">
        <v>5.683633333</v>
      </c>
      <c r="I39" s="16">
        <f t="shared" si="0"/>
        <v>30.1237611210111</v>
      </c>
      <c r="J39" s="16">
        <f t="shared" si="1"/>
        <v>391.608894573144</v>
      </c>
      <c r="K39" s="16">
        <f t="shared" si="2"/>
        <v>4.12814049328608</v>
      </c>
      <c r="L39" s="16">
        <f t="shared" si="3"/>
        <v>0.0635125</v>
      </c>
      <c r="M39" s="16">
        <f t="shared" si="4"/>
        <v>1.16216152819864</v>
      </c>
      <c r="N39" s="20"/>
      <c r="O39" s="21"/>
      <c r="P39" s="21"/>
    </row>
    <row r="40" ht="15.75" spans="1:16">
      <c r="A40" s="19"/>
      <c r="B40" s="16">
        <v>119.29872</v>
      </c>
      <c r="C40" s="16">
        <v>7.0389</v>
      </c>
      <c r="D40" s="16">
        <v>0.249925471284524</v>
      </c>
      <c r="E40" s="16">
        <v>0.0553406400701447</v>
      </c>
      <c r="F40" s="16">
        <v>1.896566667</v>
      </c>
      <c r="G40" s="17">
        <v>97.33333333</v>
      </c>
      <c r="H40" s="16">
        <v>6.151033333</v>
      </c>
      <c r="I40" s="16">
        <f t="shared" si="0"/>
        <v>28.1639961058097</v>
      </c>
      <c r="J40" s="16">
        <f t="shared" si="1"/>
        <v>127.19224047785</v>
      </c>
      <c r="K40" s="16">
        <f t="shared" si="2"/>
        <v>3.71139075808718</v>
      </c>
      <c r="L40" s="16">
        <f t="shared" si="3"/>
        <v>0.0723174657559013</v>
      </c>
      <c r="M40" s="16">
        <f t="shared" si="4"/>
        <v>1.14434431077403</v>
      </c>
      <c r="N40" s="20"/>
      <c r="O40" s="21"/>
      <c r="P40" s="21"/>
    </row>
    <row r="41" ht="15.75" spans="1:16">
      <c r="A41" s="19"/>
      <c r="B41" s="16">
        <v>120.30456</v>
      </c>
      <c r="C41" s="16">
        <v>2.8017</v>
      </c>
      <c r="D41" s="16">
        <v>0.12637260195387</v>
      </c>
      <c r="E41" s="16">
        <v>0.0151647122344644</v>
      </c>
      <c r="F41" s="16">
        <v>1.151866667</v>
      </c>
      <c r="G41" s="17">
        <v>121.3333333</v>
      </c>
      <c r="H41" s="16">
        <v>9.427833333</v>
      </c>
      <c r="I41" s="16">
        <f t="shared" si="0"/>
        <v>22.1701536304737</v>
      </c>
      <c r="J41" s="16">
        <f t="shared" si="1"/>
        <v>184.751280253948</v>
      </c>
      <c r="K41" s="16">
        <f t="shared" si="2"/>
        <v>2.43231276697757</v>
      </c>
      <c r="L41" s="16">
        <f t="shared" si="3"/>
        <v>0.0230909340722777</v>
      </c>
      <c r="M41" s="16">
        <f t="shared" si="4"/>
        <v>0.297173263574069</v>
      </c>
      <c r="N41" s="20"/>
      <c r="O41" s="21"/>
      <c r="P41" s="21"/>
    </row>
    <row r="42" ht="15.75" spans="1:16">
      <c r="A42" s="19"/>
      <c r="B42" s="16">
        <v>121.539</v>
      </c>
      <c r="C42" s="16">
        <v>3.0313</v>
      </c>
      <c r="D42" s="16">
        <v>0.13440121350019</v>
      </c>
      <c r="E42" s="16">
        <v>0.013440121350019</v>
      </c>
      <c r="F42" s="16">
        <v>1.049933333</v>
      </c>
      <c r="G42" s="17">
        <v>158</v>
      </c>
      <c r="H42" s="16">
        <v>11.20033333</v>
      </c>
      <c r="I42" s="16">
        <f t="shared" si="0"/>
        <v>22.5541118346801</v>
      </c>
      <c r="J42" s="16">
        <f t="shared" si="1"/>
        <v>225.541118346801</v>
      </c>
      <c r="K42" s="16">
        <f t="shared" si="2"/>
        <v>2.8871356920716</v>
      </c>
      <c r="L42" s="16">
        <f t="shared" si="3"/>
        <v>0.0191854430379747</v>
      </c>
      <c r="M42" s="16">
        <f t="shared" si="4"/>
        <v>0.27064373092189</v>
      </c>
      <c r="N42" s="20"/>
      <c r="O42" s="21"/>
      <c r="P42" s="21"/>
    </row>
    <row r="43" ht="15.75" spans="1:16">
      <c r="A43" s="19"/>
      <c r="B43" s="16">
        <v>122.25528</v>
      </c>
      <c r="C43" s="16">
        <v>12.1731</v>
      </c>
      <c r="D43" s="16">
        <v>0.402608396471579</v>
      </c>
      <c r="E43" s="16">
        <v>0.127750741188097</v>
      </c>
      <c r="F43" s="16">
        <v>1.3187</v>
      </c>
      <c r="G43" s="17">
        <v>139</v>
      </c>
      <c r="H43" s="16">
        <v>8.689266667</v>
      </c>
      <c r="I43" s="16">
        <f t="shared" si="0"/>
        <v>30.2355840232938</v>
      </c>
      <c r="J43" s="16">
        <f t="shared" si="1"/>
        <v>95.2879011643199</v>
      </c>
      <c r="K43" s="16">
        <f t="shared" si="2"/>
        <v>9.23113672556305</v>
      </c>
      <c r="L43" s="16">
        <f t="shared" si="3"/>
        <v>0.0875762589928058</v>
      </c>
      <c r="M43" s="16">
        <f t="shared" si="4"/>
        <v>1.40093525340071</v>
      </c>
      <c r="N43" s="20"/>
      <c r="O43" s="21"/>
      <c r="P43" s="21"/>
    </row>
    <row r="44" ht="15.75" spans="1:16">
      <c r="A44" s="21"/>
      <c r="B44" s="22"/>
      <c r="C44" s="22"/>
      <c r="D44" s="22"/>
      <c r="E44" s="22"/>
      <c r="F44" s="22"/>
      <c r="G44" s="23"/>
      <c r="H44" s="22"/>
      <c r="I44" s="22"/>
      <c r="J44" s="22"/>
      <c r="K44" s="22"/>
      <c r="L44" s="22"/>
      <c r="M44" s="22"/>
      <c r="N44" s="24"/>
      <c r="O44" s="21"/>
      <c r="P44" s="21"/>
    </row>
    <row r="45" ht="63" spans="1:16">
      <c r="B45" s="16" t="s">
        <v>1</v>
      </c>
      <c r="C45" s="5" t="s">
        <v>17</v>
      </c>
      <c r="D45" s="3" t="s">
        <v>18</v>
      </c>
      <c r="F45" s="25" t="s">
        <v>1</v>
      </c>
      <c r="G45" s="26" t="s">
        <v>2</v>
      </c>
      <c r="H45" s="27" t="s">
        <v>19</v>
      </c>
    </row>
    <row r="46" ht="15.75" spans="1:16">
      <c r="B46" s="16">
        <v>93.83</v>
      </c>
      <c r="C46" s="16">
        <v>-22.96</v>
      </c>
      <c r="D46" s="13"/>
      <c r="F46" s="25">
        <v>92.8116</v>
      </c>
      <c r="G46" s="28">
        <v>15.98</v>
      </c>
      <c r="H46" s="29"/>
    </row>
    <row r="47" ht="15.75" spans="1:16">
      <c r="B47" s="16">
        <v>94.79</v>
      </c>
      <c r="C47" s="16">
        <v>-25.19</v>
      </c>
      <c r="D47" s="13"/>
      <c r="F47" s="25">
        <v>92.817696</v>
      </c>
      <c r="G47" s="28">
        <v>16</v>
      </c>
      <c r="H47" s="29"/>
    </row>
    <row r="48" ht="15.75" spans="1:16">
      <c r="B48" s="16">
        <v>95.96</v>
      </c>
      <c r="C48" s="16">
        <v>-24.67</v>
      </c>
      <c r="D48" s="13"/>
      <c r="F48" s="25">
        <v>92.817696</v>
      </c>
      <c r="G48" s="30">
        <v>16.21</v>
      </c>
      <c r="H48" s="27" t="s">
        <v>20</v>
      </c>
    </row>
    <row r="49" ht="15.75" spans="2:8">
      <c r="B49" s="16">
        <v>97.46</v>
      </c>
      <c r="C49" s="16">
        <v>-26.82</v>
      </c>
      <c r="D49" s="13"/>
      <c r="F49" s="25">
        <v>100.330980694981</v>
      </c>
      <c r="G49" s="28">
        <v>16.52</v>
      </c>
      <c r="H49" s="29"/>
    </row>
    <row r="50" ht="15.75" spans="2:8">
      <c r="B50" s="16">
        <v>99.43</v>
      </c>
      <c r="C50" s="16">
        <v>-27.16</v>
      </c>
      <c r="D50" s="13"/>
      <c r="F50" s="25">
        <v>100.4316</v>
      </c>
      <c r="G50" s="28">
        <v>16.5</v>
      </c>
      <c r="H50" s="29"/>
    </row>
    <row r="51" ht="15.75" spans="2:8">
      <c r="B51" s="16">
        <v>99.93</v>
      </c>
      <c r="C51" s="16">
        <v>-27.61</v>
      </c>
      <c r="D51" s="13"/>
      <c r="F51" s="25">
        <v>101.024462427746</v>
      </c>
      <c r="G51" s="28">
        <v>20.51</v>
      </c>
      <c r="H51" s="27"/>
    </row>
    <row r="52" ht="15.75" spans="2:8">
      <c r="B52" s="16">
        <v>100.72</v>
      </c>
      <c r="C52" s="16">
        <v>-26.69</v>
      </c>
      <c r="D52" s="13"/>
      <c r="F52" s="25">
        <v>101.905387283237</v>
      </c>
      <c r="G52" s="28">
        <v>19.49</v>
      </c>
      <c r="H52" s="29"/>
    </row>
    <row r="53" ht="15.75" spans="2:8">
      <c r="B53" s="16">
        <v>101.73</v>
      </c>
      <c r="C53" s="16">
        <v>-27.45</v>
      </c>
      <c r="D53" s="13"/>
      <c r="F53" s="25">
        <v>102.199028901734</v>
      </c>
      <c r="G53" s="28">
        <v>19.4</v>
      </c>
      <c r="H53" s="29"/>
    </row>
    <row r="54" ht="15.75" spans="2:8">
      <c r="B54" s="16">
        <v>102.67</v>
      </c>
      <c r="C54" s="16">
        <v>-26.91</v>
      </c>
      <c r="D54" s="13"/>
      <c r="F54" s="25">
        <v>102.492670520231</v>
      </c>
      <c r="G54" s="28">
        <v>20.31</v>
      </c>
      <c r="H54" s="29"/>
    </row>
    <row r="55" ht="15.75" spans="2:8">
      <c r="B55" s="16">
        <v>103.62</v>
      </c>
      <c r="C55" s="16">
        <v>-26.87</v>
      </c>
      <c r="D55" s="13"/>
      <c r="F55" s="25">
        <v>102.786312138728</v>
      </c>
      <c r="G55" s="28">
        <v>18.18</v>
      </c>
      <c r="H55" s="29"/>
    </row>
    <row r="56" ht="15.75" spans="2:8">
      <c r="B56" s="16">
        <v>107.4</v>
      </c>
      <c r="C56" s="16">
        <v>-27.89</v>
      </c>
      <c r="D56" s="13"/>
      <c r="F56" s="25">
        <v>103.373595375723</v>
      </c>
      <c r="G56" s="28">
        <v>22.04</v>
      </c>
      <c r="H56" s="29"/>
    </row>
    <row r="57" ht="15.75" spans="2:8">
      <c r="B57" s="16">
        <v>107.5</v>
      </c>
      <c r="C57" s="16">
        <v>-27.87</v>
      </c>
      <c r="D57" s="13"/>
      <c r="F57" s="25">
        <v>103.778397694525</v>
      </c>
      <c r="G57" s="28">
        <v>23.65</v>
      </c>
      <c r="H57" s="29"/>
    </row>
    <row r="58" ht="15.75" spans="2:8">
      <c r="B58" s="16">
        <v>107.9</v>
      </c>
      <c r="C58" s="16">
        <v>-27.72</v>
      </c>
      <c r="D58" s="13"/>
      <c r="F58" s="25">
        <v>104.071193083573</v>
      </c>
      <c r="G58" s="28">
        <v>21.89</v>
      </c>
      <c r="H58" s="29"/>
    </row>
    <row r="59" ht="15.75" spans="2:8">
      <c r="B59" s="16">
        <v>108.27</v>
      </c>
      <c r="C59" s="16">
        <v>-27.77</v>
      </c>
      <c r="D59" s="13"/>
      <c r="F59" s="25">
        <v>104.363988472622</v>
      </c>
      <c r="G59" s="28">
        <v>25.87</v>
      </c>
      <c r="H59" s="29"/>
    </row>
    <row r="60" ht="15.75" spans="2:8">
      <c r="B60" s="16">
        <v>108.59</v>
      </c>
      <c r="C60" s="16">
        <v>-27.64</v>
      </c>
      <c r="D60" s="13"/>
      <c r="F60" s="25">
        <v>104.400096</v>
      </c>
      <c r="G60" s="28">
        <v>25.9</v>
      </c>
      <c r="H60" s="29"/>
    </row>
    <row r="61" ht="15.75" spans="2:8">
      <c r="B61" s="16">
        <v>108.69</v>
      </c>
      <c r="C61" s="16">
        <v>-27.7</v>
      </c>
      <c r="D61" s="13"/>
      <c r="F61" s="25">
        <v>104.400096</v>
      </c>
      <c r="G61" s="30">
        <v>25.66</v>
      </c>
      <c r="H61" s="27" t="s">
        <v>20</v>
      </c>
    </row>
    <row r="62" ht="15.75" spans="2:8">
      <c r="B62" s="16">
        <v>108.79</v>
      </c>
      <c r="C62" s="16">
        <v>-26.62</v>
      </c>
      <c r="D62" s="13"/>
      <c r="F62" s="25">
        <v>104.94957925072</v>
      </c>
      <c r="G62" s="28">
        <v>17.65</v>
      </c>
      <c r="H62" s="29"/>
    </row>
    <row r="63" ht="15.75" spans="2:8">
      <c r="B63" s="16">
        <v>108.89</v>
      </c>
      <c r="C63" s="16">
        <v>-27.36</v>
      </c>
      <c r="D63" s="13"/>
      <c r="F63" s="25">
        <v>105.242374639769</v>
      </c>
      <c r="G63" s="28">
        <v>18.75</v>
      </c>
      <c r="H63" s="29"/>
    </row>
    <row r="64" ht="15.75" spans="2:8">
      <c r="B64" s="16">
        <v>108.98</v>
      </c>
      <c r="C64" s="16">
        <v>-26.89</v>
      </c>
      <c r="D64" s="13"/>
      <c r="F64" s="25">
        <v>105.535170028818</v>
      </c>
      <c r="G64" s="28">
        <v>22.9</v>
      </c>
      <c r="H64" s="27"/>
    </row>
    <row r="65" ht="15.75" spans="2:8">
      <c r="B65" s="16">
        <v>109.04</v>
      </c>
      <c r="C65" s="16">
        <v>-26.29</v>
      </c>
      <c r="D65" s="13"/>
      <c r="F65" s="25">
        <v>105.827965417867</v>
      </c>
      <c r="G65" s="28">
        <v>19.01</v>
      </c>
      <c r="H65" s="29"/>
    </row>
    <row r="66" ht="15.75" spans="2:8">
      <c r="B66" s="16">
        <v>109.33</v>
      </c>
      <c r="C66" s="16">
        <v>-26.19</v>
      </c>
      <c r="D66" s="13"/>
      <c r="F66" s="25">
        <v>106.120760806916</v>
      </c>
      <c r="G66" s="28">
        <v>18.91</v>
      </c>
      <c r="H66" s="29"/>
    </row>
    <row r="67" ht="15.75" spans="2:8">
      <c r="B67" s="16">
        <v>109.42</v>
      </c>
      <c r="C67" s="16">
        <v>-25.99</v>
      </c>
      <c r="D67" s="13"/>
      <c r="F67" s="25">
        <v>106.413556195965</v>
      </c>
      <c r="G67" s="28">
        <v>22.64</v>
      </c>
      <c r="H67" s="29"/>
    </row>
    <row r="68" ht="15.75" spans="2:8">
      <c r="B68" s="16">
        <v>109.58</v>
      </c>
      <c r="C68" s="16">
        <v>-25.85</v>
      </c>
      <c r="D68" s="13"/>
      <c r="F68" s="25">
        <v>106.82528122021</v>
      </c>
      <c r="G68" s="28">
        <v>20.9</v>
      </c>
      <c r="H68" s="29"/>
    </row>
    <row r="69" ht="15.75" spans="2:8">
      <c r="B69" s="16">
        <v>109.76</v>
      </c>
      <c r="C69" s="16">
        <v>-25.31</v>
      </c>
      <c r="D69" s="13"/>
      <c r="F69" s="25">
        <v>107.115843660629</v>
      </c>
      <c r="G69" s="28">
        <v>19.15</v>
      </c>
      <c r="H69" s="29"/>
    </row>
    <row r="70" ht="15.75" spans="2:8">
      <c r="B70" s="16">
        <v>109.8</v>
      </c>
      <c r="C70" s="16">
        <v>-25.46</v>
      </c>
      <c r="D70" s="13"/>
      <c r="F70" s="25">
        <v>107.987530981888</v>
      </c>
      <c r="G70" s="28">
        <v>15.69</v>
      </c>
      <c r="H70" s="29"/>
    </row>
    <row r="71" ht="15.75" spans="2:8">
      <c r="B71" s="16">
        <v>109.93</v>
      </c>
      <c r="C71" s="16">
        <v>-24.39</v>
      </c>
      <c r="D71" s="13"/>
      <c r="F71" s="25">
        <v>108.278093422307</v>
      </c>
      <c r="G71" s="28">
        <v>44.14</v>
      </c>
      <c r="H71" s="29"/>
    </row>
    <row r="72" ht="15.75" spans="2:8">
      <c r="B72" s="16">
        <v>110.05</v>
      </c>
      <c r="C72" s="16">
        <v>-23.13</v>
      </c>
      <c r="D72" s="13"/>
      <c r="F72" s="25">
        <v>108.568655862726</v>
      </c>
      <c r="G72" s="28">
        <v>20.42</v>
      </c>
      <c r="H72" s="29"/>
    </row>
    <row r="73" ht="15.75" spans="2:8">
      <c r="B73" s="16">
        <v>110.06</v>
      </c>
      <c r="C73" s="16">
        <v>-22.56</v>
      </c>
      <c r="D73" s="13"/>
      <c r="F73" s="25">
        <v>108.859218303146</v>
      </c>
      <c r="G73" s="28">
        <v>17.05</v>
      </c>
      <c r="H73" s="29"/>
    </row>
    <row r="74" ht="15.75" spans="2:8">
      <c r="B74" s="16">
        <v>110.08</v>
      </c>
      <c r="C74" s="16">
        <v>-23.02</v>
      </c>
      <c r="D74" s="13"/>
      <c r="F74" s="25">
        <v>109.149780743565</v>
      </c>
      <c r="G74" s="28">
        <v>33.09</v>
      </c>
      <c r="H74" s="29"/>
    </row>
    <row r="75" ht="15.75" spans="2:8">
      <c r="B75" s="16">
        <v>110.14</v>
      </c>
      <c r="C75" s="16">
        <v>-24.37</v>
      </c>
      <c r="D75" s="13"/>
      <c r="F75" s="25">
        <v>109.276896</v>
      </c>
      <c r="G75" s="28">
        <v>33.1</v>
      </c>
      <c r="H75" s="29"/>
    </row>
    <row r="76" ht="15.75" spans="2:8">
      <c r="B76" s="16">
        <v>110.16</v>
      </c>
      <c r="C76" s="16">
        <v>-23.48</v>
      </c>
      <c r="D76" s="13"/>
      <c r="F76" s="25">
        <v>109.440343183985</v>
      </c>
      <c r="G76" s="28">
        <v>23.78</v>
      </c>
      <c r="H76" s="29"/>
    </row>
    <row r="77" ht="15.75" spans="2:8">
      <c r="B77" s="16">
        <v>110.17</v>
      </c>
      <c r="C77" s="16">
        <v>-23.44</v>
      </c>
      <c r="D77" s="13"/>
      <c r="F77" s="25">
        <v>110.3376</v>
      </c>
      <c r="G77" s="28">
        <v>27.33</v>
      </c>
      <c r="H77" s="27"/>
    </row>
    <row r="78" ht="15.75" spans="2:8">
      <c r="B78" s="16">
        <v>110.25</v>
      </c>
      <c r="C78" s="16">
        <v>-22.45</v>
      </c>
      <c r="D78" s="13"/>
      <c r="F78" s="25">
        <v>110.70336</v>
      </c>
      <c r="G78" s="28">
        <v>31.25</v>
      </c>
      <c r="H78" s="29"/>
    </row>
    <row r="79" ht="15.75" spans="2:8">
      <c r="B79" s="16">
        <v>110.34</v>
      </c>
      <c r="C79" s="16">
        <v>-23.85</v>
      </c>
      <c r="D79" s="13"/>
      <c r="F79" s="25">
        <v>110.76432</v>
      </c>
      <c r="G79" s="28">
        <v>26.91</v>
      </c>
      <c r="H79" s="29"/>
    </row>
    <row r="80" ht="15.75" spans="2:8">
      <c r="B80" s="16">
        <v>110.41</v>
      </c>
      <c r="C80" s="16">
        <v>-23.33</v>
      </c>
      <c r="D80" s="13"/>
      <c r="F80" s="25">
        <v>111.410496</v>
      </c>
      <c r="G80" s="28">
        <v>33.7</v>
      </c>
      <c r="H80" s="29"/>
    </row>
    <row r="81" ht="15.75" spans="2:8">
      <c r="B81" s="16">
        <v>110.54</v>
      </c>
      <c r="C81" s="16">
        <v>-23.07</v>
      </c>
      <c r="D81" s="13"/>
      <c r="F81" s="25">
        <v>111.715296</v>
      </c>
      <c r="G81" s="28">
        <v>21.4</v>
      </c>
      <c r="H81" s="29"/>
    </row>
    <row r="82" ht="15.75" spans="2:8">
      <c r="B82" s="16">
        <v>110.61</v>
      </c>
      <c r="C82" s="16">
        <v>-20.82</v>
      </c>
      <c r="D82" s="13"/>
      <c r="E82" s="13"/>
      <c r="F82" s="25">
        <v>111.715296</v>
      </c>
      <c r="G82" s="31">
        <v>20.95</v>
      </c>
      <c r="H82" s="27" t="s">
        <v>20</v>
      </c>
    </row>
    <row r="83" ht="15.75" spans="2:8">
      <c r="B83" s="16">
        <v>110.72</v>
      </c>
      <c r="C83" s="16">
        <v>-21.55</v>
      </c>
      <c r="D83" s="13"/>
      <c r="E83" s="13"/>
      <c r="F83" s="25">
        <v>112.34928</v>
      </c>
      <c r="G83" s="28">
        <v>11.29</v>
      </c>
      <c r="H83" s="29"/>
    </row>
    <row r="84" ht="15.75" spans="2:8">
      <c r="B84" s="16">
        <v>110.73</v>
      </c>
      <c r="C84" s="16">
        <v>-20.89</v>
      </c>
      <c r="D84" s="13"/>
      <c r="E84" s="13"/>
      <c r="F84" s="25">
        <v>112.4712</v>
      </c>
      <c r="G84" s="28">
        <v>8.74</v>
      </c>
      <c r="H84" s="29"/>
    </row>
    <row r="85" ht="15.75" spans="2:8">
      <c r="B85" s="16">
        <v>110.81</v>
      </c>
      <c r="C85" s="16">
        <v>-21.69</v>
      </c>
      <c r="D85" s="13"/>
      <c r="E85" s="13"/>
      <c r="F85" s="25">
        <v>112.629696</v>
      </c>
      <c r="G85" s="28">
        <v>10.5</v>
      </c>
      <c r="H85" s="29"/>
    </row>
    <row r="86" ht="15.75" spans="2:8">
      <c r="B86" s="16">
        <v>110.93</v>
      </c>
      <c r="C86" s="16">
        <v>-22.49</v>
      </c>
      <c r="D86" s="13"/>
      <c r="E86" s="13"/>
      <c r="F86" s="25">
        <v>112.9284</v>
      </c>
      <c r="G86" s="28">
        <v>8.68</v>
      </c>
      <c r="H86" s="29"/>
    </row>
    <row r="87" ht="15.75" spans="2:8">
      <c r="B87" s="16">
        <v>110.99</v>
      </c>
      <c r="C87" s="16">
        <v>-22.35</v>
      </c>
      <c r="D87" s="13"/>
      <c r="E87" s="13"/>
      <c r="F87" s="25">
        <v>113.879376</v>
      </c>
      <c r="G87" s="28">
        <v>13.53</v>
      </c>
      <c r="H87" s="29"/>
    </row>
    <row r="88" ht="15.75" spans="2:8">
      <c r="B88" s="16">
        <v>111.1</v>
      </c>
      <c r="C88" s="16">
        <v>-22.09</v>
      </c>
      <c r="D88" s="13"/>
      <c r="E88" s="13"/>
      <c r="F88" s="25">
        <v>114.1476</v>
      </c>
      <c r="G88" s="28">
        <v>9.91</v>
      </c>
      <c r="H88" s="29"/>
    </row>
    <row r="89" ht="15.75" spans="2:8">
      <c r="B89" s="16">
        <v>111.21</v>
      </c>
      <c r="C89" s="16">
        <v>-22.94</v>
      </c>
      <c r="D89" s="13"/>
      <c r="E89" s="13"/>
      <c r="F89" s="25">
        <v>114.4524</v>
      </c>
      <c r="G89" s="28">
        <v>8.16</v>
      </c>
      <c r="H89" s="29"/>
    </row>
    <row r="90" ht="15.75" spans="2:8">
      <c r="B90" s="16">
        <v>111.36</v>
      </c>
      <c r="C90" s="16">
        <v>-23.82</v>
      </c>
      <c r="D90" s="13"/>
      <c r="E90" s="13"/>
      <c r="F90" s="25">
        <v>114.4524</v>
      </c>
      <c r="G90" s="28">
        <v>7.11</v>
      </c>
      <c r="H90" s="29"/>
    </row>
    <row r="91" ht="15.75" spans="2:8">
      <c r="B91" s="16">
        <v>111.51</v>
      </c>
      <c r="C91" s="16">
        <v>-23.18</v>
      </c>
      <c r="D91" s="13"/>
      <c r="E91" s="13"/>
      <c r="F91" s="25">
        <v>114.458496</v>
      </c>
      <c r="G91" s="28">
        <v>7.1</v>
      </c>
      <c r="H91" s="29"/>
    </row>
    <row r="92" ht="15.75" spans="2:8">
      <c r="B92" s="16">
        <v>111.62</v>
      </c>
      <c r="C92" s="16">
        <v>-23.25</v>
      </c>
      <c r="D92" s="13"/>
      <c r="E92" s="13"/>
      <c r="F92" s="25">
        <v>114.458496</v>
      </c>
      <c r="G92" s="31">
        <v>7.01</v>
      </c>
      <c r="H92" s="27" t="s">
        <v>20</v>
      </c>
    </row>
    <row r="93" ht="15.75" spans="2:8">
      <c r="B93" s="16">
        <v>111.82</v>
      </c>
      <c r="C93" s="16">
        <v>-22.8</v>
      </c>
      <c r="D93" s="13"/>
      <c r="E93" s="13"/>
      <c r="F93" s="25">
        <v>116.2812</v>
      </c>
      <c r="G93" s="28">
        <v>10.08</v>
      </c>
      <c r="H93" s="27"/>
    </row>
    <row r="94" ht="15.75" spans="2:8">
      <c r="B94" s="16">
        <v>111.97</v>
      </c>
      <c r="C94" s="16">
        <v>-23.34</v>
      </c>
      <c r="D94" s="13"/>
      <c r="E94" s="13"/>
      <c r="F94" s="13"/>
    </row>
    <row r="95" ht="15.75" spans="2:8">
      <c r="B95" s="16">
        <v>112.12</v>
      </c>
      <c r="C95" s="16">
        <v>-22.84</v>
      </c>
      <c r="D95" s="13"/>
      <c r="E95" s="13"/>
      <c r="F95" s="13"/>
    </row>
    <row r="96" ht="15.75" spans="2:8">
      <c r="B96" s="16">
        <v>112.32</v>
      </c>
      <c r="C96" s="16">
        <v>-23.28</v>
      </c>
      <c r="D96" s="13"/>
      <c r="E96" s="13"/>
      <c r="F96" s="13"/>
    </row>
    <row r="97" ht="15.75" spans="2:6">
      <c r="B97" s="16">
        <v>112.5</v>
      </c>
      <c r="C97" s="16">
        <v>-21.64</v>
      </c>
      <c r="D97" s="13"/>
      <c r="E97" s="13"/>
      <c r="F97" s="13"/>
    </row>
    <row r="98" ht="15.75" spans="2:6">
      <c r="B98" s="16">
        <v>112.59</v>
      </c>
      <c r="C98" s="16">
        <v>-21.17</v>
      </c>
      <c r="D98" s="13"/>
      <c r="E98" s="13"/>
      <c r="F98" s="13"/>
    </row>
    <row r="99" ht="15.75" spans="2:6">
      <c r="B99" s="16">
        <v>112.76</v>
      </c>
      <c r="C99" s="16">
        <v>-19.96</v>
      </c>
      <c r="D99" s="13"/>
      <c r="E99" s="13"/>
      <c r="F99" s="13"/>
    </row>
  </sheetData>
  <sortState ref="F46:G89">
    <sortCondition ref="F46:F89"/>
  </sortState>
  <mergeCells count="3">
    <mergeCell ref="A2:A7"/>
    <mergeCell ref="A8:A27"/>
    <mergeCell ref="A28:A43"/>
  </mergeCells>
  <conditionalFormatting sqref="B2:B43">
    <cfRule type="duplicateValues" dxfId="0" priority="1"/>
  </conditionalFormatting>
  <conditionalFormatting sqref="B46:B9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3"/>
  <sheetViews>
    <sheetView zoomScale="145" zoomScaleNormal="145" workbookViewId="0">
      <pane xSplit="1" ySplit="1" topLeftCell="B2" activePane="bottomRight" state="frozen"/>
      <selection/>
      <selection pane="topRight"/>
      <selection pane="bottomLeft"/>
      <selection pane="bottomRight" activeCell="E59" sqref="E2:E59"/>
    </sheetView>
  </sheetViews>
  <sheetFormatPr defaultColWidth="11" defaultRowHeight="13.5"/>
  <cols>
    <col min="1" max="1" width="11" style="10"/>
    <col min="2" max="5" width="11" style="11"/>
    <col min="6" max="6" width="18.375" style="11" customWidth="1"/>
    <col min="7" max="7" width="27.7583333333333" style="11" customWidth="1"/>
    <col min="8" max="16366" width="11" style="11"/>
    <col min="16367" max="16384" width="11" style="10"/>
  </cols>
  <sheetData>
    <row r="1" ht="47.25" spans="1:24">
      <c r="A1" s="3" t="s">
        <v>0</v>
      </c>
      <c r="B1" s="6" t="s">
        <v>21</v>
      </c>
      <c r="C1" s="5" t="s">
        <v>22</v>
      </c>
      <c r="D1" s="5" t="s">
        <v>3</v>
      </c>
      <c r="E1" s="6" t="s">
        <v>2</v>
      </c>
      <c r="F1" s="6" t="s">
        <v>23</v>
      </c>
      <c r="G1" s="7" t="s">
        <v>24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ht="15.75" spans="1:24">
      <c r="A2" s="13" t="s">
        <v>25</v>
      </c>
      <c r="B2" s="6">
        <v>186.6</v>
      </c>
      <c r="C2" s="6">
        <v>0.09</v>
      </c>
      <c r="D2" s="6"/>
      <c r="E2" s="6">
        <v>13.1</v>
      </c>
      <c r="F2" s="6"/>
      <c r="G2" s="14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ht="15.75" spans="1:24">
      <c r="A3" s="13"/>
      <c r="B3" s="6">
        <v>187.45</v>
      </c>
      <c r="C3" s="6">
        <v>-0.04</v>
      </c>
      <c r="D3" s="6"/>
      <c r="E3" s="6"/>
      <c r="F3" s="6"/>
      <c r="G3" s="14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ht="15.75" spans="1:24">
      <c r="A4" s="13"/>
      <c r="B4" s="6">
        <v>188</v>
      </c>
      <c r="C4" s="6">
        <v>0.14</v>
      </c>
      <c r="D4" s="6"/>
      <c r="E4" s="6"/>
      <c r="F4" s="6"/>
      <c r="G4" s="14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ht="15.75" spans="1:24">
      <c r="A5" s="13"/>
      <c r="B5" s="6">
        <v>188.37</v>
      </c>
      <c r="C5" s="6">
        <v>0.17</v>
      </c>
      <c r="D5" s="6"/>
      <c r="E5" s="6"/>
      <c r="F5" s="6"/>
      <c r="G5" s="14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ht="15.75" spans="1:24">
      <c r="A6" s="13"/>
      <c r="B6" s="6">
        <v>189.1</v>
      </c>
      <c r="C6" s="6">
        <v>-0.9</v>
      </c>
      <c r="D6" s="6">
        <v>0.3</v>
      </c>
      <c r="E6" s="6">
        <v>8.6</v>
      </c>
      <c r="F6" s="6">
        <v>28.6666666666667</v>
      </c>
      <c r="G6" s="14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ht="15.75" spans="1:24">
      <c r="A7" s="13"/>
      <c r="B7" s="6">
        <v>189.1</v>
      </c>
      <c r="C7" s="6">
        <v>-0.9</v>
      </c>
      <c r="D7" s="6">
        <v>0.27</v>
      </c>
      <c r="E7" s="6">
        <v>8.29</v>
      </c>
      <c r="F7" s="6"/>
      <c r="G7" s="3" t="s">
        <v>20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ht="15.75" spans="1:24">
      <c r="A8" s="13"/>
      <c r="B8" s="6">
        <v>190.9</v>
      </c>
      <c r="C8" s="6">
        <v>-1.58</v>
      </c>
      <c r="D8" s="6">
        <v>0.24</v>
      </c>
      <c r="E8" s="6">
        <v>9.8</v>
      </c>
      <c r="F8" s="6">
        <v>40.8333333333333</v>
      </c>
      <c r="G8" s="14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ht="15.75" spans="1:24">
      <c r="A9" s="13"/>
      <c r="B9" s="6">
        <v>192.57</v>
      </c>
      <c r="C9" s="6">
        <v>-2.22</v>
      </c>
      <c r="D9" s="6">
        <v>0.34</v>
      </c>
      <c r="E9" s="6">
        <v>13.4</v>
      </c>
      <c r="F9" s="6">
        <v>39.4117647058823</v>
      </c>
      <c r="G9" s="14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ht="15.75" spans="1:24">
      <c r="A10" s="13"/>
      <c r="B10" s="6">
        <v>193.3</v>
      </c>
      <c r="C10" s="6">
        <v>-2.05</v>
      </c>
      <c r="D10" s="6">
        <v>0.39</v>
      </c>
      <c r="E10" s="6">
        <v>12.4</v>
      </c>
      <c r="F10" s="6">
        <v>31.7948717948718</v>
      </c>
      <c r="G10" s="14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ht="15.75" spans="1:24">
      <c r="A11" s="13" t="s">
        <v>15</v>
      </c>
      <c r="B11" s="6">
        <v>193.88</v>
      </c>
      <c r="C11" s="6">
        <v>-2.4</v>
      </c>
      <c r="D11" s="6">
        <v>0.3</v>
      </c>
      <c r="E11" s="6">
        <v>16.3</v>
      </c>
      <c r="F11" s="6">
        <v>54.3333333333333</v>
      </c>
      <c r="G11" s="14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ht="15.75" spans="1:24">
      <c r="A12" s="13"/>
      <c r="B12" s="6">
        <v>195.1</v>
      </c>
      <c r="C12" s="6">
        <v>-2.37</v>
      </c>
      <c r="D12" s="6">
        <v>0.32</v>
      </c>
      <c r="E12" s="6">
        <v>12.7</v>
      </c>
      <c r="F12" s="6">
        <v>39.6875</v>
      </c>
      <c r="G12" s="14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15.75" spans="1:24">
      <c r="A13" s="13"/>
      <c r="B13" s="6">
        <v>195.07</v>
      </c>
      <c r="C13" s="6">
        <v>-2.37</v>
      </c>
      <c r="D13" s="6">
        <v>0.32</v>
      </c>
      <c r="E13" s="6">
        <v>15.6</v>
      </c>
      <c r="F13" s="6">
        <v>48.75</v>
      </c>
      <c r="G13" s="14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ht="15.75" spans="1:24">
      <c r="A14" s="13"/>
      <c r="B14" s="6">
        <v>196.29</v>
      </c>
      <c r="C14" s="6">
        <v>-2.62</v>
      </c>
      <c r="D14" s="6">
        <v>0.36</v>
      </c>
      <c r="E14" s="6">
        <v>15.1</v>
      </c>
      <c r="F14" s="6">
        <v>41.9444444444444</v>
      </c>
      <c r="G14" s="14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ht="15.75" spans="1:24">
      <c r="A15" s="13"/>
      <c r="B15" s="6">
        <v>196.35</v>
      </c>
      <c r="C15" s="6">
        <v>-2.62</v>
      </c>
      <c r="D15" s="6">
        <v>0.37</v>
      </c>
      <c r="E15" s="6">
        <v>14.2</v>
      </c>
      <c r="F15" s="6">
        <v>38.3783783783784</v>
      </c>
      <c r="G15" s="14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ht="15.75" spans="1:24">
      <c r="A16" s="13"/>
      <c r="B16" s="6">
        <v>196.93</v>
      </c>
      <c r="C16" s="6">
        <v>-2.76</v>
      </c>
      <c r="D16" s="6">
        <v>0.47</v>
      </c>
      <c r="E16" s="6">
        <v>17.5</v>
      </c>
      <c r="F16" s="6">
        <v>37.2340425531915</v>
      </c>
      <c r="G16" s="14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ht="15.75" spans="1:24">
      <c r="A17" s="13"/>
      <c r="B17" s="6">
        <v>197.82</v>
      </c>
      <c r="C17" s="6"/>
      <c r="D17" s="6"/>
      <c r="E17" s="6">
        <v>20.3</v>
      </c>
      <c r="F17" s="6"/>
      <c r="G17" s="1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ht="15.75" spans="1:24">
      <c r="A18" s="13"/>
      <c r="B18" s="6">
        <v>197.85</v>
      </c>
      <c r="C18" s="6">
        <v>-2.76</v>
      </c>
      <c r="D18" s="6">
        <v>0.52</v>
      </c>
      <c r="E18" s="6">
        <v>18.4</v>
      </c>
      <c r="F18" s="6">
        <v>35.3846153846154</v>
      </c>
      <c r="G18" s="14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ht="15.75" spans="1:24">
      <c r="A19" s="13"/>
      <c r="B19" s="6">
        <v>198.15</v>
      </c>
      <c r="C19" s="6">
        <v>-2.79</v>
      </c>
      <c r="D19" s="6">
        <v>0.62</v>
      </c>
      <c r="E19" s="6">
        <v>19.2</v>
      </c>
      <c r="F19" s="6">
        <v>30.9677419354839</v>
      </c>
      <c r="G19" s="14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ht="15.75" spans="1:24">
      <c r="A20" s="13"/>
      <c r="B20" s="6">
        <v>198.15</v>
      </c>
      <c r="C20" s="6"/>
      <c r="D20" s="6"/>
      <c r="E20" s="6">
        <v>18.95</v>
      </c>
      <c r="F20" s="6"/>
      <c r="G20" s="3" t="s">
        <v>20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ht="15.75" spans="1:24">
      <c r="A21" s="13"/>
      <c r="B21" s="6">
        <v>198.33</v>
      </c>
      <c r="C21" s="6">
        <v>-2.53</v>
      </c>
      <c r="D21" s="6">
        <v>0.62</v>
      </c>
      <c r="E21" s="6">
        <v>15.8</v>
      </c>
      <c r="F21" s="6">
        <v>25.4838709677419</v>
      </c>
      <c r="G21" s="14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ht="15.75" spans="1:24">
      <c r="A22" s="13"/>
      <c r="B22" s="6">
        <v>198.88</v>
      </c>
      <c r="C22" s="6">
        <v>-2.62</v>
      </c>
      <c r="D22" s="6"/>
      <c r="E22" s="6"/>
      <c r="F22" s="6"/>
      <c r="G22" s="14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ht="15.75" spans="1:24">
      <c r="A23" s="13"/>
      <c r="B23" s="6">
        <v>199.74</v>
      </c>
      <c r="C23" s="6">
        <v>-3.06</v>
      </c>
      <c r="D23" s="6">
        <v>0.63</v>
      </c>
      <c r="E23" s="6">
        <v>18.6</v>
      </c>
      <c r="F23" s="6">
        <v>29.5238095238095</v>
      </c>
      <c r="G23" s="14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ht="15.75" spans="1:24">
      <c r="A24" s="13"/>
      <c r="B24" s="6">
        <v>199.83</v>
      </c>
      <c r="C24" s="6">
        <v>-2.83</v>
      </c>
      <c r="D24" s="6">
        <v>0.57</v>
      </c>
      <c r="E24" s="6">
        <v>19.6</v>
      </c>
      <c r="F24" s="6">
        <v>34.3859649122807</v>
      </c>
      <c r="G24" s="14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ht="15.75" spans="1:24">
      <c r="A25" s="13"/>
      <c r="B25" s="6">
        <v>200.25</v>
      </c>
      <c r="C25" s="6">
        <v>-2.83</v>
      </c>
      <c r="D25" s="6">
        <v>0.5</v>
      </c>
      <c r="E25" s="6">
        <v>23</v>
      </c>
      <c r="F25" s="6">
        <v>46</v>
      </c>
      <c r="G25" s="14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ht="15.75" spans="1:24">
      <c r="A26" s="13"/>
      <c r="B26" s="6">
        <v>200.28</v>
      </c>
      <c r="C26" s="6">
        <v>-2.76</v>
      </c>
      <c r="D26" s="6">
        <v>0.5</v>
      </c>
      <c r="E26" s="6">
        <v>17.7</v>
      </c>
      <c r="F26" s="6">
        <v>35.4</v>
      </c>
      <c r="G26" s="14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ht="15.75" spans="1:24">
      <c r="A27" s="13"/>
      <c r="B27" s="6">
        <v>200.77</v>
      </c>
      <c r="C27" s="6">
        <v>-2.74</v>
      </c>
      <c r="D27" s="6">
        <v>0.44</v>
      </c>
      <c r="E27" s="6">
        <v>16.6</v>
      </c>
      <c r="F27" s="6">
        <v>37.7272727272727</v>
      </c>
      <c r="G27" s="14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ht="15.75" spans="1:24">
      <c r="A28" s="13"/>
      <c r="B28" s="6">
        <v>200.86</v>
      </c>
      <c r="C28" s="6">
        <v>-2.74</v>
      </c>
      <c r="D28" s="6">
        <v>0.48</v>
      </c>
      <c r="E28" s="6">
        <v>19.9</v>
      </c>
      <c r="F28" s="6">
        <v>41.4583333333333</v>
      </c>
      <c r="G28" s="14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ht="15.75" spans="1:24">
      <c r="A29" s="13"/>
      <c r="B29" s="6">
        <v>201.23</v>
      </c>
      <c r="C29" s="6">
        <v>-2.9</v>
      </c>
      <c r="D29" s="6">
        <v>0.44</v>
      </c>
      <c r="E29" s="6">
        <v>19.5</v>
      </c>
      <c r="F29" s="6">
        <v>44.3181818181818</v>
      </c>
      <c r="G29" s="14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ht="15.75" spans="1:24">
      <c r="A30" s="13"/>
      <c r="B30" s="6">
        <v>201.47</v>
      </c>
      <c r="C30" s="6">
        <v>-2.87</v>
      </c>
      <c r="D30" s="6">
        <v>0.58</v>
      </c>
      <c r="E30" s="6">
        <v>19</v>
      </c>
      <c r="F30" s="6">
        <v>32.7586206896552</v>
      </c>
      <c r="G30" s="14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ht="15.75" spans="1:24">
      <c r="A31" s="13"/>
      <c r="B31" s="6">
        <v>201.84</v>
      </c>
      <c r="C31" s="6">
        <v>-2.5</v>
      </c>
      <c r="D31" s="6">
        <v>0.37</v>
      </c>
      <c r="E31" s="6">
        <v>24.8</v>
      </c>
      <c r="F31" s="6">
        <v>67.027027027027</v>
      </c>
      <c r="G31" s="14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ht="15.75" spans="1:24">
      <c r="A32" s="13"/>
      <c r="B32" s="6">
        <v>202.08</v>
      </c>
      <c r="C32" s="6">
        <v>-2.5</v>
      </c>
      <c r="D32" s="6">
        <v>0.36</v>
      </c>
      <c r="E32" s="6">
        <v>24.6</v>
      </c>
      <c r="F32" s="6">
        <v>68.3333333333333</v>
      </c>
      <c r="G32" s="14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ht="15.75" spans="1:24">
      <c r="A33" s="13"/>
      <c r="B33" s="6">
        <v>202.39</v>
      </c>
      <c r="C33" s="6"/>
      <c r="D33" s="6">
        <v>0.45</v>
      </c>
      <c r="E33" s="6">
        <v>23.4</v>
      </c>
      <c r="F33" s="6">
        <v>52</v>
      </c>
      <c r="G33" s="14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ht="15.75" spans="1:24">
      <c r="A34" s="13"/>
      <c r="B34" s="6">
        <v>202.69</v>
      </c>
      <c r="C34" s="6"/>
      <c r="D34" s="6">
        <v>0.4</v>
      </c>
      <c r="E34" s="6">
        <v>19</v>
      </c>
      <c r="F34" s="6">
        <v>47.5</v>
      </c>
      <c r="G34" s="1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ht="15.75" spans="1:24">
      <c r="A35" s="13"/>
      <c r="B35" s="6">
        <v>203</v>
      </c>
      <c r="C35" s="6"/>
      <c r="D35" s="6">
        <v>0.46</v>
      </c>
      <c r="E35" s="6">
        <v>20.7</v>
      </c>
      <c r="F35" s="6">
        <v>45</v>
      </c>
      <c r="G35" s="14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ht="15.75" spans="1:24">
      <c r="A36" s="13"/>
      <c r="B36" s="6">
        <v>203.3</v>
      </c>
      <c r="C36" s="6"/>
      <c r="D36" s="6">
        <v>0.56</v>
      </c>
      <c r="E36" s="6">
        <v>22.1</v>
      </c>
      <c r="F36" s="6">
        <v>39.4642857142857</v>
      </c>
      <c r="G36" s="14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ht="15.75" spans="1:24">
      <c r="A37" s="13"/>
      <c r="B37" s="6">
        <v>203.61</v>
      </c>
      <c r="C37" s="6">
        <v>-0.73</v>
      </c>
      <c r="D37" s="6">
        <v>0.37</v>
      </c>
      <c r="E37" s="6">
        <v>35.4</v>
      </c>
      <c r="F37" s="6">
        <v>95.6756756756757</v>
      </c>
      <c r="G37" s="14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ht="15.75" spans="1:24">
      <c r="A38" s="13"/>
      <c r="B38" s="6">
        <v>203.88</v>
      </c>
      <c r="C38" s="6"/>
      <c r="D38" s="6">
        <v>0.49</v>
      </c>
      <c r="E38" s="6">
        <v>32.9</v>
      </c>
      <c r="F38" s="6">
        <v>67.1428571428571</v>
      </c>
      <c r="G38" s="14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ht="15.75" spans="1:24">
      <c r="A39" s="13"/>
      <c r="B39" s="6">
        <v>204.25</v>
      </c>
      <c r="C39" s="6">
        <v>-1.12</v>
      </c>
      <c r="D39" s="6">
        <v>0.68</v>
      </c>
      <c r="E39" s="6">
        <v>13.3</v>
      </c>
      <c r="F39" s="6">
        <v>19.5588235294118</v>
      </c>
      <c r="G39" s="14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ht="15.75" spans="1:24">
      <c r="A40" s="13"/>
      <c r="B40" s="6">
        <v>204.34</v>
      </c>
      <c r="C40" s="6">
        <v>0.57</v>
      </c>
      <c r="D40" s="6"/>
      <c r="E40" s="6"/>
      <c r="F40" s="6"/>
      <c r="G40" s="14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ht="15.75" spans="1:24">
      <c r="A41" s="13" t="s">
        <v>26</v>
      </c>
      <c r="B41" s="6">
        <v>204.49</v>
      </c>
      <c r="C41" s="6">
        <v>0.57</v>
      </c>
      <c r="D41" s="6">
        <v>0.51</v>
      </c>
      <c r="E41" s="6">
        <v>13.2</v>
      </c>
      <c r="F41" s="6">
        <v>25.8823529411765</v>
      </c>
      <c r="G41" s="14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ht="15.75" spans="1:24">
      <c r="A42" s="13"/>
      <c r="B42" s="6">
        <v>204.84</v>
      </c>
      <c r="C42" s="6">
        <v>0.37</v>
      </c>
      <c r="D42" s="6"/>
      <c r="E42" s="6"/>
      <c r="F42" s="6"/>
      <c r="G42" s="14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ht="15.75" spans="1:24">
      <c r="A43" s="13"/>
      <c r="B43" s="6">
        <v>204.98</v>
      </c>
      <c r="C43" s="6">
        <v>0.58</v>
      </c>
      <c r="D43" s="6">
        <v>0.51</v>
      </c>
      <c r="E43" s="6">
        <v>9.7</v>
      </c>
      <c r="F43" s="6">
        <v>19.0196078431373</v>
      </c>
      <c r="G43" s="14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ht="15.75" spans="1:24">
      <c r="A44" s="13"/>
      <c r="B44" s="6">
        <v>205.13</v>
      </c>
      <c r="C44" s="6">
        <v>0.2</v>
      </c>
      <c r="D44" s="6">
        <v>0.37</v>
      </c>
      <c r="E44" s="6">
        <v>9.9</v>
      </c>
      <c r="F44" s="6">
        <v>26.7567567567568</v>
      </c>
      <c r="G44" s="14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ht="15.75" spans="1:24">
      <c r="A45" s="13"/>
      <c r="B45" s="6">
        <v>205.4</v>
      </c>
      <c r="C45" s="6"/>
      <c r="D45" s="6">
        <v>0.16</v>
      </c>
      <c r="E45" s="6">
        <v>7.7</v>
      </c>
      <c r="F45" s="6">
        <v>48.125</v>
      </c>
      <c r="G45" s="14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ht="15.75" spans="1:24">
      <c r="A46" s="13"/>
      <c r="B46" s="6">
        <v>205.44</v>
      </c>
      <c r="C46" s="6"/>
      <c r="D46" s="6">
        <v>0.15</v>
      </c>
      <c r="E46" s="6">
        <v>7.2</v>
      </c>
      <c r="F46" s="6">
        <v>48</v>
      </c>
      <c r="G46" s="14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ht="15.75" spans="1:24">
      <c r="A47" s="13"/>
      <c r="B47" s="6">
        <v>205.59</v>
      </c>
      <c r="C47" s="6">
        <v>0.83</v>
      </c>
      <c r="D47" s="6">
        <v>0.15</v>
      </c>
      <c r="E47" s="6">
        <v>7.5</v>
      </c>
      <c r="F47" s="6">
        <v>50</v>
      </c>
      <c r="G47" s="14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ht="15.75" spans="1:24">
      <c r="A48" s="13"/>
      <c r="B48" s="6">
        <v>206.04</v>
      </c>
      <c r="C48" s="6">
        <v>-0.74</v>
      </c>
      <c r="D48" s="6">
        <v>0.17</v>
      </c>
      <c r="E48" s="6">
        <v>6.2</v>
      </c>
      <c r="F48" s="6">
        <v>36.4705882352941</v>
      </c>
      <c r="G48" s="14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ht="15.75" spans="1:24">
      <c r="A49" s="13"/>
      <c r="B49" s="6">
        <v>206.04</v>
      </c>
      <c r="C49" s="6"/>
      <c r="D49" s="6"/>
      <c r="E49" s="6">
        <v>5.75</v>
      </c>
      <c r="F49" s="6"/>
      <c r="G49" s="3" t="s">
        <v>20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ht="15.75" spans="1:24">
      <c r="A50" s="13"/>
      <c r="B50" s="6">
        <v>206.2</v>
      </c>
      <c r="C50" s="6">
        <v>-0.74</v>
      </c>
      <c r="D50" s="6"/>
      <c r="E50" s="6"/>
      <c r="F50" s="6"/>
      <c r="G50" s="14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ht="15.75" spans="1:24">
      <c r="A51" s="13"/>
      <c r="B51" s="6">
        <v>206.35</v>
      </c>
      <c r="C51" s="6">
        <v>-1.04</v>
      </c>
      <c r="D51" s="6">
        <v>0.1</v>
      </c>
      <c r="E51" s="6">
        <v>6.3</v>
      </c>
      <c r="F51" s="6">
        <v>63</v>
      </c>
      <c r="G51" s="14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ht="15.75" spans="1:24">
      <c r="A52" s="13"/>
      <c r="B52" s="6">
        <v>206.41</v>
      </c>
      <c r="C52" s="6">
        <v>-1.04</v>
      </c>
      <c r="D52" s="6">
        <v>0.1</v>
      </c>
      <c r="E52" s="6">
        <v>6.7</v>
      </c>
      <c r="F52" s="6">
        <v>67</v>
      </c>
      <c r="G52" s="14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ht="15.75" spans="1:24">
      <c r="A53" s="13"/>
      <c r="B53" s="6">
        <v>206.5</v>
      </c>
      <c r="C53" s="6">
        <v>-1.04</v>
      </c>
      <c r="D53" s="6">
        <v>0.22</v>
      </c>
      <c r="E53" s="6">
        <v>6.1</v>
      </c>
      <c r="F53" s="6">
        <v>27.7272727272727</v>
      </c>
      <c r="G53" s="14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ht="15.75" spans="1:24">
      <c r="A54" s="13"/>
      <c r="B54" s="6">
        <v>206.65</v>
      </c>
      <c r="C54" s="6">
        <v>-1.04</v>
      </c>
      <c r="D54" s="6">
        <v>0.13</v>
      </c>
      <c r="E54" s="6">
        <v>6.4</v>
      </c>
      <c r="F54" s="6">
        <v>49.2307692307692</v>
      </c>
      <c r="G54" s="14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ht="15.75" spans="1:24">
      <c r="A55" s="13"/>
      <c r="B55" s="6">
        <v>206.87</v>
      </c>
      <c r="C55" s="6">
        <v>0.03</v>
      </c>
      <c r="D55" s="6"/>
      <c r="E55" s="6"/>
      <c r="F55" s="6"/>
      <c r="G55" s="14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ht="15.75" spans="1:24">
      <c r="A56" s="13"/>
      <c r="B56" s="6">
        <v>206.96</v>
      </c>
      <c r="C56" s="6">
        <v>0.73</v>
      </c>
      <c r="D56" s="6">
        <v>0.13</v>
      </c>
      <c r="E56" s="6">
        <v>4.9</v>
      </c>
      <c r="F56" s="6">
        <v>37.6923076923077</v>
      </c>
      <c r="G56" s="14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ht="15.75" spans="1:24">
      <c r="A57" s="13"/>
      <c r="B57" s="6">
        <v>207.11</v>
      </c>
      <c r="C57" s="6">
        <v>0.67</v>
      </c>
      <c r="D57" s="6"/>
      <c r="E57" s="6"/>
      <c r="F57" s="6"/>
      <c r="G57" s="14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ht="15.75" spans="1:24">
      <c r="A58" s="13"/>
      <c r="B58" s="6">
        <v>207.26</v>
      </c>
      <c r="C58" s="6">
        <v>1</v>
      </c>
      <c r="D58" s="6">
        <v>0.16</v>
      </c>
      <c r="E58" s="6">
        <v>6.2</v>
      </c>
      <c r="F58" s="6">
        <v>38.75</v>
      </c>
      <c r="G58" s="14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ht="15.75" spans="1:24">
      <c r="A59" s="13"/>
      <c r="B59" s="6">
        <v>208.79</v>
      </c>
      <c r="C59" s="6"/>
      <c r="D59" s="6">
        <v>0.17</v>
      </c>
      <c r="E59" s="6">
        <v>5.4</v>
      </c>
      <c r="F59" s="6">
        <v>31.7647058823529</v>
      </c>
      <c r="G59" s="14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ht="15" spans="1:24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ht="15" spans="1:24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ht="15" spans="1:24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ht="15" spans="1:24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ht="15" spans="1:24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ht="15" spans="2:24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ht="15" spans="2:24"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ht="15" spans="2:24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ht="15" spans="2:24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ht="15" spans="2:24"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ht="15" spans="2:24"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ht="15" spans="2:24"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ht="15" spans="2:24"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ht="15" spans="2:24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ht="15" spans="2:24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ht="15" spans="2:24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ht="15" spans="2:24"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ht="15" spans="2:24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ht="15" spans="2:24"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ht="15" spans="2:24"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ht="15" spans="2:24"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ht="15" spans="2:24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ht="15" spans="2:24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ht="15" spans="2:24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ht="15" spans="2:24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ht="15" spans="2:24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ht="15" spans="2:24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ht="15" spans="2:24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ht="15" spans="2:24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ht="15" spans="2:24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ht="15" spans="2:24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ht="15" spans="2:24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ht="15" spans="2:24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ht="15" spans="2:24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</sheetData>
  <autoFilter xmlns:etc="http://www.wps.cn/officeDocument/2017/etCustomData" ref="C1:F59" etc:filterBottomFollowUsedRange="0">
    <extLst/>
  </autoFilter>
  <mergeCells count="3">
    <mergeCell ref="A2:A10"/>
    <mergeCell ref="A11:A40"/>
    <mergeCell ref="A41:A5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8"/>
  <sheetViews>
    <sheetView tabSelected="1" zoomScale="190" zoomScaleNormal="190" workbookViewId="0">
      <pane xSplit="1" ySplit="1" topLeftCell="B187" activePane="bottomRight" state="frozen"/>
      <selection/>
      <selection pane="topRight"/>
      <selection pane="bottomLeft"/>
      <selection pane="bottomRight" activeCell="D195" sqref="D195"/>
    </sheetView>
  </sheetViews>
  <sheetFormatPr defaultColWidth="11" defaultRowHeight="15" outlineLevelCol="7"/>
  <cols>
    <col min="1" max="1" width="11" style="1"/>
    <col min="2" max="5" width="10.8333333333333" style="2"/>
    <col min="6" max="6" width="17.75" style="2" customWidth="1"/>
    <col min="7" max="7" width="28.3583333333333" style="2" customWidth="1"/>
    <col min="8" max="16375" width="10.8333333333333" style="2"/>
    <col min="16376" max="16376" width="10.8333333333333" style="1"/>
    <col min="16377" max="16384" width="11" style="1"/>
  </cols>
  <sheetData>
    <row r="1" ht="47.25" spans="1:8">
      <c r="A1" s="3" t="s">
        <v>0</v>
      </c>
      <c r="B1" s="4" t="s">
        <v>1</v>
      </c>
      <c r="C1" s="5" t="s">
        <v>22</v>
      </c>
      <c r="D1" s="5" t="s">
        <v>3</v>
      </c>
      <c r="E1" s="6" t="s">
        <v>2</v>
      </c>
      <c r="F1" s="6" t="s">
        <v>23</v>
      </c>
      <c r="G1" s="7" t="s">
        <v>24</v>
      </c>
      <c r="H1" s="8"/>
    </row>
    <row r="2" ht="15.75" spans="1:8">
      <c r="A2" s="9" t="s">
        <v>25</v>
      </c>
      <c r="B2" s="4">
        <v>204.286104</v>
      </c>
      <c r="C2" s="4">
        <v>-0.89</v>
      </c>
      <c r="D2" s="4"/>
      <c r="E2" s="4"/>
      <c r="F2" s="4"/>
      <c r="G2" s="4"/>
    </row>
    <row r="3" ht="15.75" spans="1:8">
      <c r="A3" s="9"/>
      <c r="B3" s="4">
        <v>204.386688</v>
      </c>
      <c r="C3" s="4">
        <v>-0.78</v>
      </c>
      <c r="D3" s="4">
        <v>1.04766462127801</v>
      </c>
      <c r="E3" s="4"/>
      <c r="F3" s="4"/>
      <c r="G3" s="4"/>
    </row>
    <row r="4" ht="15.75" spans="1:8">
      <c r="A4" s="9"/>
      <c r="B4" s="4">
        <v>204.49032</v>
      </c>
      <c r="C4" s="4">
        <v>-0.23</v>
      </c>
      <c r="D4" s="4"/>
      <c r="E4" s="4"/>
      <c r="F4" s="4"/>
      <c r="G4" s="4"/>
    </row>
    <row r="5" ht="15.75" spans="1:8">
      <c r="A5" s="9"/>
      <c r="B5" s="4">
        <v>204.590904</v>
      </c>
      <c r="C5" s="4">
        <v>-0.35</v>
      </c>
      <c r="D5" s="4"/>
      <c r="E5" s="4"/>
      <c r="F5" s="4"/>
      <c r="G5" s="4"/>
    </row>
    <row r="6" ht="15.75" spans="1:8">
      <c r="A6" s="9"/>
      <c r="B6" s="4">
        <v>204.68844</v>
      </c>
      <c r="C6" s="4">
        <v>-0.32</v>
      </c>
      <c r="D6" s="4"/>
      <c r="E6" s="4"/>
      <c r="F6" s="4"/>
      <c r="G6" s="4"/>
    </row>
    <row r="7" ht="15.75" spans="1:8">
      <c r="A7" s="9"/>
      <c r="B7" s="4">
        <v>204.792072</v>
      </c>
      <c r="C7" s="4">
        <v>-0.6</v>
      </c>
      <c r="D7" s="4"/>
      <c r="E7" s="4"/>
      <c r="F7" s="4"/>
      <c r="G7" s="4"/>
    </row>
    <row r="8" ht="15.75" spans="1:8">
      <c r="A8" s="9"/>
      <c r="B8" s="4">
        <v>204.892656</v>
      </c>
      <c r="C8" s="4">
        <v>-0.66</v>
      </c>
      <c r="D8" s="4"/>
      <c r="E8" s="4"/>
      <c r="F8" s="4"/>
      <c r="G8" s="4"/>
    </row>
    <row r="9" ht="15.75" spans="1:8">
      <c r="A9" s="9"/>
      <c r="B9" s="4">
        <v>205.093824</v>
      </c>
      <c r="C9" s="4">
        <v>-0.9</v>
      </c>
      <c r="D9" s="4"/>
      <c r="E9" s="4"/>
      <c r="F9" s="4"/>
      <c r="G9" s="4"/>
    </row>
    <row r="10" ht="15.75" spans="1:8">
      <c r="A10" s="9"/>
      <c r="B10" s="4">
        <v>205.19136</v>
      </c>
      <c r="C10" s="4">
        <v>-0.54</v>
      </c>
      <c r="D10" s="4"/>
      <c r="E10" s="4"/>
      <c r="F10" s="4"/>
      <c r="G10" s="4"/>
    </row>
    <row r="11" ht="15.75" spans="1:8">
      <c r="A11" s="9"/>
      <c r="B11" s="4">
        <v>205.932024</v>
      </c>
      <c r="C11" s="4">
        <v>-0.74</v>
      </c>
      <c r="D11" s="4">
        <v>0.8504332301824</v>
      </c>
      <c r="E11" s="4">
        <v>18.5064774907749</v>
      </c>
      <c r="F11" s="4">
        <v>21.7612351375377</v>
      </c>
      <c r="G11" s="4"/>
    </row>
    <row r="12" ht="15.75" spans="1:8">
      <c r="A12" s="9"/>
      <c r="B12" s="4">
        <v>205.932024</v>
      </c>
      <c r="C12" s="4"/>
      <c r="D12" s="4"/>
      <c r="E12" s="4">
        <v>17.96</v>
      </c>
      <c r="F12" s="4"/>
      <c r="G12" s="3" t="s">
        <v>20</v>
      </c>
    </row>
    <row r="13" ht="15.75" spans="1:8">
      <c r="A13" s="9"/>
      <c r="B13" s="4">
        <v>206.145384</v>
      </c>
      <c r="C13" s="4">
        <v>-0.8</v>
      </c>
      <c r="D13" s="4"/>
      <c r="E13" s="4"/>
      <c r="F13" s="4"/>
      <c r="G13" s="4"/>
    </row>
    <row r="14" ht="15.75" spans="1:8">
      <c r="A14" s="9"/>
      <c r="B14" s="4">
        <v>206.245968</v>
      </c>
      <c r="C14" s="4">
        <v>-0.67</v>
      </c>
      <c r="D14" s="4"/>
      <c r="E14" s="4"/>
      <c r="F14" s="4"/>
      <c r="G14" s="4"/>
    </row>
    <row r="15" ht="15.75" spans="1:8">
      <c r="A15" s="9"/>
      <c r="B15" s="4">
        <v>206.3496</v>
      </c>
      <c r="C15" s="4">
        <v>-0.85</v>
      </c>
      <c r="D15" s="4"/>
      <c r="E15" s="4"/>
      <c r="F15" s="4"/>
      <c r="G15" s="4"/>
    </row>
    <row r="16" ht="15.75" spans="1:8">
      <c r="A16" s="9"/>
      <c r="B16" s="4">
        <v>206.505048</v>
      </c>
      <c r="C16" s="4">
        <v>-0.67</v>
      </c>
      <c r="D16" s="4"/>
      <c r="E16" s="4"/>
      <c r="F16" s="4"/>
      <c r="G16" s="4"/>
    </row>
    <row r="17" ht="15.75" spans="1:7">
      <c r="A17" s="9"/>
      <c r="B17" s="4">
        <v>206.60868</v>
      </c>
      <c r="C17" s="4">
        <v>-0.46</v>
      </c>
      <c r="D17" s="4"/>
      <c r="E17" s="4"/>
      <c r="F17" s="4"/>
      <c r="G17" s="4"/>
    </row>
    <row r="18" ht="15.75" spans="1:7">
      <c r="A18" s="9"/>
      <c r="B18" s="4">
        <v>206.70012</v>
      </c>
      <c r="C18" s="4">
        <v>-0.31</v>
      </c>
      <c r="D18" s="4"/>
      <c r="E18" s="4"/>
      <c r="F18" s="4"/>
      <c r="G18" s="4"/>
    </row>
    <row r="19" ht="15.75" spans="1:7">
      <c r="A19" s="9"/>
      <c r="B19" s="4">
        <v>206.8068</v>
      </c>
      <c r="C19" s="4">
        <v>-0.33</v>
      </c>
      <c r="D19" s="4"/>
      <c r="E19" s="4"/>
      <c r="F19" s="4"/>
      <c r="G19" s="4"/>
    </row>
    <row r="20" ht="15.75" spans="1:7">
      <c r="A20" s="9"/>
      <c r="B20" s="4">
        <v>206.910432</v>
      </c>
      <c r="C20" s="4">
        <v>-0.43</v>
      </c>
      <c r="D20" s="4"/>
      <c r="E20" s="4"/>
      <c r="F20" s="4"/>
      <c r="G20" s="4"/>
    </row>
    <row r="21" ht="15.75" spans="1:7">
      <c r="A21" s="9" t="s">
        <v>15</v>
      </c>
      <c r="B21" s="4">
        <v>207.986376</v>
      </c>
      <c r="C21" s="4">
        <v>-0.01</v>
      </c>
      <c r="D21" s="4">
        <v>0.773776021763815</v>
      </c>
      <c r="E21" s="4">
        <v>8.46443120689655</v>
      </c>
      <c r="F21" s="4">
        <v>10.9391231684874</v>
      </c>
      <c r="G21" s="4"/>
    </row>
    <row r="22" ht="15.75" spans="1:7">
      <c r="A22" s="9"/>
      <c r="B22" s="4">
        <v>212.070696</v>
      </c>
      <c r="C22" s="4">
        <v>-1.96</v>
      </c>
      <c r="D22" s="4"/>
      <c r="E22" s="4"/>
      <c r="F22" s="4"/>
      <c r="G22" s="4"/>
    </row>
    <row r="23" ht="15.75" spans="1:7">
      <c r="A23" s="9"/>
      <c r="B23" s="4">
        <v>212.271864</v>
      </c>
      <c r="C23" s="4">
        <v>-2.07</v>
      </c>
      <c r="D23" s="4">
        <v>0.294536730524454</v>
      </c>
      <c r="E23" s="4">
        <v>16.2171332220367</v>
      </c>
      <c r="F23" s="4">
        <v>55.0597991400271</v>
      </c>
      <c r="G23" s="4"/>
    </row>
    <row r="24" ht="15.75" spans="1:7">
      <c r="A24" s="9"/>
      <c r="B24" s="4">
        <v>212.381592</v>
      </c>
      <c r="C24" s="4">
        <v>-1.97</v>
      </c>
      <c r="D24" s="4"/>
      <c r="E24" s="4"/>
      <c r="F24" s="4"/>
      <c r="G24" s="4"/>
    </row>
    <row r="25" ht="15.75" spans="1:7">
      <c r="A25" s="9"/>
      <c r="B25" s="4">
        <v>212.53704</v>
      </c>
      <c r="C25" s="4">
        <v>-2.15</v>
      </c>
      <c r="D25" s="4"/>
      <c r="E25" s="4"/>
      <c r="F25" s="4"/>
      <c r="G25" s="4"/>
    </row>
    <row r="26" ht="15.75" spans="1:7">
      <c r="A26" s="9"/>
      <c r="B26" s="4">
        <v>212.631528</v>
      </c>
      <c r="C26" s="4">
        <v>-2.08</v>
      </c>
      <c r="D26" s="4"/>
      <c r="E26" s="4"/>
      <c r="F26" s="4"/>
      <c r="G26" s="4"/>
    </row>
    <row r="27" ht="15.75" spans="1:7">
      <c r="A27" s="9"/>
      <c r="B27" s="4">
        <v>212.84184</v>
      </c>
      <c r="C27" s="4">
        <v>-2.14</v>
      </c>
      <c r="D27" s="4">
        <v>0.293164915597189</v>
      </c>
      <c r="E27" s="4">
        <v>11.6471366895265</v>
      </c>
      <c r="F27" s="4">
        <v>39.7289582411348</v>
      </c>
      <c r="G27" s="4"/>
    </row>
    <row r="28" ht="15.75" spans="1:7">
      <c r="A28" s="9"/>
      <c r="B28" s="4">
        <v>212.96376</v>
      </c>
      <c r="C28" s="4">
        <v>-2.02</v>
      </c>
      <c r="D28" s="4"/>
      <c r="E28" s="4"/>
      <c r="F28" s="4"/>
      <c r="G28" s="4"/>
    </row>
    <row r="29" ht="15.75" spans="1:7">
      <c r="A29" s="9"/>
      <c r="B29" s="4">
        <v>213.046056</v>
      </c>
      <c r="C29" s="4">
        <v>-2.04</v>
      </c>
      <c r="D29" s="4"/>
      <c r="E29" s="4"/>
      <c r="F29" s="4"/>
      <c r="G29" s="4"/>
    </row>
    <row r="30" ht="15.75" spans="1:7">
      <c r="A30" s="9"/>
      <c r="B30" s="4">
        <v>213.08568</v>
      </c>
      <c r="C30" s="4">
        <v>-2.22</v>
      </c>
      <c r="D30" s="4"/>
      <c r="E30" s="4"/>
      <c r="F30" s="4"/>
      <c r="G30" s="4"/>
    </row>
    <row r="31" ht="15.75" spans="1:7">
      <c r="A31" s="9"/>
      <c r="B31" s="4">
        <v>213.180168</v>
      </c>
      <c r="C31" s="4">
        <v>-2.33</v>
      </c>
      <c r="D31" s="4">
        <v>0.344168974955513</v>
      </c>
      <c r="E31" s="4">
        <v>14.2265427751196</v>
      </c>
      <c r="F31" s="4">
        <v>41.3359245322985</v>
      </c>
      <c r="G31" s="4"/>
    </row>
    <row r="32" ht="15.75" spans="1:7">
      <c r="A32" s="9"/>
      <c r="B32" s="4">
        <v>213.280752</v>
      </c>
      <c r="C32" s="4">
        <v>-2.29</v>
      </c>
      <c r="D32" s="4"/>
      <c r="E32" s="4"/>
      <c r="F32" s="4"/>
      <c r="G32" s="4"/>
    </row>
    <row r="33" ht="15.75" spans="1:7">
      <c r="A33" s="9"/>
      <c r="B33" s="4">
        <v>213.36</v>
      </c>
      <c r="C33" s="4">
        <v>-2.51</v>
      </c>
      <c r="D33" s="4">
        <v>0.283626916116882</v>
      </c>
      <c r="E33" s="4">
        <v>14.3647597375904</v>
      </c>
      <c r="F33" s="4">
        <v>50.6466732221941</v>
      </c>
      <c r="G33" s="4"/>
    </row>
    <row r="34" ht="15.75" spans="1:7">
      <c r="A34" s="9"/>
      <c r="B34" s="4">
        <v>213.4362</v>
      </c>
      <c r="C34" s="4">
        <v>-2.45</v>
      </c>
      <c r="D34" s="4"/>
      <c r="E34" s="4"/>
      <c r="F34" s="4"/>
      <c r="G34" s="4"/>
    </row>
    <row r="35" ht="15.75" spans="1:7">
      <c r="A35" s="9"/>
      <c r="B35" s="4">
        <v>213.552024</v>
      </c>
      <c r="C35" s="4">
        <v>-2.56</v>
      </c>
      <c r="D35" s="4"/>
      <c r="E35" s="4"/>
      <c r="F35" s="4"/>
      <c r="G35" s="4"/>
    </row>
    <row r="36" ht="15.75" spans="1:7">
      <c r="A36" s="9"/>
      <c r="B36" s="4">
        <v>213.60384</v>
      </c>
      <c r="C36" s="4">
        <v>-2.8</v>
      </c>
      <c r="D36" s="4"/>
      <c r="E36" s="4"/>
      <c r="F36" s="4"/>
      <c r="G36" s="4"/>
    </row>
    <row r="37" ht="15.75" spans="1:7">
      <c r="A37" s="9"/>
      <c r="B37" s="4">
        <v>213.798912</v>
      </c>
      <c r="C37" s="4">
        <v>-2.89</v>
      </c>
      <c r="D37" s="4">
        <v>0.311251157316857</v>
      </c>
      <c r="E37" s="4">
        <v>22.7446292004128</v>
      </c>
      <c r="F37" s="4">
        <v>73.0748421836661</v>
      </c>
      <c r="G37" s="4"/>
    </row>
    <row r="38" ht="15.75" spans="1:7">
      <c r="A38" s="9"/>
      <c r="B38" s="4">
        <v>213.8934</v>
      </c>
      <c r="C38" s="4">
        <v>-2.75</v>
      </c>
      <c r="D38" s="4"/>
      <c r="E38" s="4"/>
      <c r="F38" s="4"/>
      <c r="G38" s="4"/>
    </row>
    <row r="39" ht="15.75" spans="1:7">
      <c r="A39" s="9"/>
      <c r="B39" s="4">
        <v>214.03056</v>
      </c>
      <c r="C39" s="4">
        <v>-2.62</v>
      </c>
      <c r="D39" s="4"/>
      <c r="E39" s="4"/>
      <c r="F39" s="4"/>
      <c r="G39" s="4"/>
    </row>
    <row r="40" ht="15.75" spans="1:7">
      <c r="A40" s="9"/>
      <c r="B40" s="4">
        <v>214.100664</v>
      </c>
      <c r="C40" s="4">
        <v>-2.47</v>
      </c>
      <c r="D40" s="4"/>
      <c r="E40" s="4"/>
      <c r="F40" s="4"/>
      <c r="G40" s="4"/>
    </row>
    <row r="41" ht="15.75" spans="1:7">
      <c r="A41" s="9"/>
      <c r="B41" s="4">
        <v>214.15248</v>
      </c>
      <c r="C41" s="4">
        <v>-2.62</v>
      </c>
      <c r="D41" s="4">
        <v>0.328105407905156</v>
      </c>
      <c r="E41" s="4">
        <v>19.487890625</v>
      </c>
      <c r="F41" s="4">
        <v>59.395213109786</v>
      </c>
      <c r="G41" s="4"/>
    </row>
    <row r="42" ht="15.75" spans="1:7">
      <c r="A42" s="9"/>
      <c r="B42" s="4">
        <v>214.24392</v>
      </c>
      <c r="C42" s="4">
        <v>-2.53</v>
      </c>
      <c r="D42" s="4"/>
      <c r="E42" s="4"/>
      <c r="F42" s="4"/>
      <c r="G42" s="4"/>
    </row>
    <row r="43" ht="15.75" spans="1:7">
      <c r="A43" s="9"/>
      <c r="B43" s="4">
        <v>214.338408</v>
      </c>
      <c r="C43" s="4">
        <v>-2.53</v>
      </c>
      <c r="D43" s="4"/>
      <c r="E43" s="4"/>
      <c r="F43" s="4"/>
      <c r="G43" s="4"/>
    </row>
    <row r="44" ht="15.75" spans="1:7">
      <c r="A44" s="9"/>
      <c r="B44" s="4">
        <v>214.484712</v>
      </c>
      <c r="C44" s="4">
        <v>-2.78</v>
      </c>
      <c r="D44" s="4">
        <v>0.416319803940776</v>
      </c>
      <c r="E44" s="4">
        <v>19.5569731773177</v>
      </c>
      <c r="F44" s="4">
        <v>46.9758416299116</v>
      </c>
      <c r="G44" s="4"/>
    </row>
    <row r="45" ht="15.75" spans="1:7">
      <c r="A45" s="9"/>
      <c r="B45" s="4">
        <v>214.64016</v>
      </c>
      <c r="C45" s="4">
        <v>-2.91</v>
      </c>
      <c r="D45" s="4"/>
      <c r="E45" s="4"/>
      <c r="F45" s="4"/>
      <c r="G45" s="4"/>
    </row>
    <row r="46" ht="15.75" spans="1:7">
      <c r="A46" s="9"/>
      <c r="B46" s="4">
        <v>214.7316</v>
      </c>
      <c r="C46" s="4">
        <v>-2.64</v>
      </c>
      <c r="D46" s="4">
        <v>0.419599</v>
      </c>
      <c r="E46" s="4">
        <v>19.5496213084112</v>
      </c>
      <c r="F46" s="4">
        <v>46.5912009047</v>
      </c>
      <c r="G46" s="4"/>
    </row>
    <row r="47" ht="15.75" spans="1:7">
      <c r="A47" s="9"/>
      <c r="B47" s="4">
        <v>214.82304</v>
      </c>
      <c r="C47" s="4">
        <v>-3.02</v>
      </c>
      <c r="D47" s="4"/>
      <c r="E47" s="4"/>
      <c r="F47" s="4"/>
      <c r="G47" s="4"/>
    </row>
    <row r="48" ht="15.75" spans="1:7">
      <c r="A48" s="9"/>
      <c r="B48" s="4">
        <v>214.94496</v>
      </c>
      <c r="C48" s="4">
        <v>-3.28</v>
      </c>
      <c r="D48" s="4"/>
      <c r="E48" s="4"/>
      <c r="F48" s="4"/>
      <c r="G48" s="4"/>
    </row>
    <row r="49" ht="15.75" spans="1:7">
      <c r="A49" s="9"/>
      <c r="B49" s="4">
        <v>215.0364</v>
      </c>
      <c r="C49" s="4">
        <v>-3.09</v>
      </c>
      <c r="D49" s="4"/>
      <c r="E49" s="4"/>
      <c r="F49" s="4"/>
      <c r="G49" s="4"/>
    </row>
    <row r="50" ht="15.75" spans="1:7">
      <c r="A50" s="9"/>
      <c r="B50" s="4">
        <v>215.12784</v>
      </c>
      <c r="C50" s="4">
        <v>-2.96</v>
      </c>
      <c r="D50" s="4"/>
      <c r="E50" s="4"/>
      <c r="F50" s="4"/>
      <c r="G50" s="4"/>
    </row>
    <row r="51" ht="15.75" spans="1:7">
      <c r="A51" s="9"/>
      <c r="B51" s="4">
        <v>215.231472</v>
      </c>
      <c r="C51" s="4">
        <v>-3.03</v>
      </c>
      <c r="D51" s="4">
        <v>0.673171570640791</v>
      </c>
      <c r="E51" s="4">
        <v>19.5007936897458</v>
      </c>
      <c r="F51" s="4">
        <v>28.9685342344197</v>
      </c>
      <c r="G51" s="4"/>
    </row>
    <row r="52" ht="15.75" spans="1:7">
      <c r="A52" s="9"/>
      <c r="B52" s="4">
        <v>215.231472</v>
      </c>
      <c r="C52" s="4"/>
      <c r="D52" s="4"/>
      <c r="E52" s="4">
        <v>15.79</v>
      </c>
      <c r="F52" s="4"/>
      <c r="G52" s="3" t="s">
        <v>20</v>
      </c>
    </row>
    <row r="53" ht="15.75" spans="1:7">
      <c r="A53" s="9"/>
      <c r="B53" s="4">
        <v>216.13368</v>
      </c>
      <c r="C53" s="4">
        <v>-3.46</v>
      </c>
      <c r="D53" s="4"/>
      <c r="E53" s="4"/>
      <c r="F53" s="4"/>
      <c r="G53" s="4"/>
    </row>
    <row r="54" ht="15.75" spans="1:7">
      <c r="A54" s="9"/>
      <c r="B54" s="4">
        <v>216.325704</v>
      </c>
      <c r="C54" s="4">
        <v>-3.62</v>
      </c>
      <c r="D54" s="4"/>
      <c r="E54" s="4"/>
      <c r="F54" s="4"/>
      <c r="G54" s="4"/>
    </row>
    <row r="55" ht="15.75" spans="1:7">
      <c r="A55" s="9"/>
      <c r="B55" s="4">
        <v>216.408</v>
      </c>
      <c r="C55" s="4">
        <v>-3.46</v>
      </c>
      <c r="D55" s="4"/>
      <c r="E55" s="4"/>
      <c r="F55" s="4"/>
      <c r="G55" s="4"/>
    </row>
    <row r="56" ht="15.75" spans="1:7">
      <c r="A56" s="9"/>
      <c r="B56" s="4">
        <v>216.508584</v>
      </c>
      <c r="C56" s="4">
        <v>-3.27</v>
      </c>
      <c r="D56" s="4">
        <v>0.591220360211463</v>
      </c>
      <c r="E56" s="4">
        <v>20.2222430557662</v>
      </c>
      <c r="F56" s="4">
        <v>34.204239936076</v>
      </c>
      <c r="G56" s="4"/>
    </row>
    <row r="57" ht="15.75" spans="1:7">
      <c r="A57" s="9"/>
      <c r="B57" s="4">
        <v>216.603072</v>
      </c>
      <c r="C57" s="4">
        <v>-3.62</v>
      </c>
      <c r="D57" s="4"/>
      <c r="E57" s="4"/>
      <c r="F57" s="4"/>
      <c r="G57" s="4"/>
    </row>
    <row r="58" ht="15.75" spans="1:7">
      <c r="A58" s="9"/>
      <c r="B58" s="4">
        <v>216.68232</v>
      </c>
      <c r="C58" s="4">
        <v>-3.33</v>
      </c>
      <c r="D58" s="4">
        <f>(D56+D59)/2</f>
        <v>0.551825104036164</v>
      </c>
      <c r="E58" s="4">
        <v>18.0433697913099</v>
      </c>
      <c r="F58" s="4">
        <v>32.6976240467078</v>
      </c>
      <c r="G58" s="4"/>
    </row>
    <row r="59" ht="15.75" spans="1:7">
      <c r="A59" s="9"/>
      <c r="B59" s="4">
        <v>216.83472</v>
      </c>
      <c r="C59" s="4">
        <v>-3.1</v>
      </c>
      <c r="D59" s="4">
        <v>0.512429847860866</v>
      </c>
      <c r="E59" s="4">
        <v>17.025868633235</v>
      </c>
      <c r="F59" s="4">
        <v>33.2257551044486</v>
      </c>
      <c r="G59" s="4"/>
    </row>
    <row r="60" ht="15.75" spans="1:7">
      <c r="A60" s="9"/>
      <c r="B60" s="4">
        <v>216.9414</v>
      </c>
      <c r="C60" s="4">
        <v>-3.17</v>
      </c>
      <c r="D60" s="4"/>
      <c r="E60" s="4"/>
      <c r="F60" s="4"/>
      <c r="G60" s="4"/>
    </row>
    <row r="61" ht="15.75" spans="1:7">
      <c r="A61" s="9"/>
      <c r="B61" s="4">
        <v>217.133424</v>
      </c>
      <c r="C61" s="4">
        <v>-3.18</v>
      </c>
      <c r="D61" s="4">
        <v>0.427157</v>
      </c>
      <c r="E61" s="4">
        <v>20.5730580645161</v>
      </c>
      <c r="F61" s="4">
        <v>48.1627552972704</v>
      </c>
      <c r="G61" s="4"/>
    </row>
    <row r="62" ht="15.75" spans="1:7">
      <c r="A62" s="9"/>
      <c r="B62" s="4">
        <v>217.234008</v>
      </c>
      <c r="C62" s="4">
        <v>-3.28</v>
      </c>
      <c r="D62" s="4"/>
      <c r="E62" s="4"/>
      <c r="F62" s="4"/>
      <c r="G62" s="4"/>
    </row>
    <row r="63" ht="15.75" spans="1:7">
      <c r="A63" s="9"/>
      <c r="B63" s="4">
        <v>217.371168</v>
      </c>
      <c r="C63" s="4">
        <v>-3.22</v>
      </c>
      <c r="D63" s="4"/>
      <c r="E63" s="4"/>
      <c r="F63" s="4"/>
      <c r="G63" s="4"/>
    </row>
    <row r="64" ht="15.75" spans="1:7">
      <c r="A64" s="9"/>
      <c r="B64" s="4">
        <v>217.4748</v>
      </c>
      <c r="C64" s="4">
        <v>-3.22</v>
      </c>
      <c r="D64" s="4"/>
      <c r="E64" s="4"/>
      <c r="F64" s="4"/>
      <c r="G64" s="4"/>
    </row>
    <row r="65" ht="15.75" spans="1:7">
      <c r="A65" s="9"/>
      <c r="B65" s="4">
        <v>217.819224</v>
      </c>
      <c r="C65" s="4">
        <v>-3.27</v>
      </c>
      <c r="D65" s="4">
        <v>0.379313993930631</v>
      </c>
      <c r="E65" s="4">
        <v>20.1641096719933</v>
      </c>
      <c r="F65" s="4">
        <v>53.1594140860537</v>
      </c>
      <c r="G65" s="4"/>
    </row>
    <row r="66" ht="15.75" spans="1:7">
      <c r="A66" s="9"/>
      <c r="B66" s="4">
        <v>217.932</v>
      </c>
      <c r="C66" s="4">
        <v>-3.18</v>
      </c>
      <c r="D66" s="4">
        <f>(D65+D67)/2</f>
        <v>0.420758236824383</v>
      </c>
      <c r="E66" s="4"/>
      <c r="F66" s="4"/>
      <c r="G66" s="4"/>
    </row>
    <row r="67" ht="15.75" spans="1:7">
      <c r="A67" s="9"/>
      <c r="B67" s="4">
        <v>218.032584</v>
      </c>
      <c r="C67" s="4">
        <v>-3.33</v>
      </c>
      <c r="D67" s="4">
        <v>0.462202479718134</v>
      </c>
      <c r="E67" s="4">
        <v>20.4416603033006</v>
      </c>
      <c r="F67" s="4">
        <v>44.2266348630726</v>
      </c>
      <c r="G67" s="4"/>
    </row>
    <row r="68" ht="15.75" spans="1:7">
      <c r="A68" s="9"/>
      <c r="B68" s="4">
        <v>218.133168</v>
      </c>
      <c r="C68" s="4">
        <v>-3.26</v>
      </c>
      <c r="D68" s="4"/>
      <c r="E68" s="4"/>
      <c r="F68" s="4"/>
      <c r="G68" s="4"/>
    </row>
    <row r="69" ht="15.75" spans="1:7">
      <c r="A69" s="9"/>
      <c r="B69" s="4">
        <v>218.316048</v>
      </c>
      <c r="C69" s="4">
        <v>-3.25</v>
      </c>
      <c r="D69" s="4"/>
      <c r="E69" s="4"/>
      <c r="F69" s="4"/>
      <c r="G69" s="4"/>
    </row>
    <row r="70" ht="15.75" spans="1:7">
      <c r="A70" s="9"/>
      <c r="B70" s="4">
        <v>218.401392</v>
      </c>
      <c r="C70" s="4">
        <v>-3.23</v>
      </c>
      <c r="D70" s="4">
        <v>0.525631</v>
      </c>
      <c r="E70" s="4">
        <v>22.5297018181818</v>
      </c>
      <c r="F70" s="4">
        <v>42.8622014648714</v>
      </c>
      <c r="G70" s="4"/>
    </row>
    <row r="71" ht="15.75" spans="1:7">
      <c r="A71" s="9"/>
      <c r="B71" s="4">
        <v>218.498928</v>
      </c>
      <c r="C71" s="4">
        <v>-3.24</v>
      </c>
      <c r="D71" s="4"/>
      <c r="E71" s="4"/>
      <c r="F71" s="4"/>
      <c r="G71" s="4"/>
    </row>
    <row r="72" ht="15.75" spans="1:7">
      <c r="A72" s="9"/>
      <c r="B72" s="4">
        <v>218.889072</v>
      </c>
      <c r="C72" s="4">
        <v>-3.33</v>
      </c>
      <c r="D72" s="4"/>
      <c r="E72" s="4"/>
      <c r="F72" s="4"/>
      <c r="G72" s="4"/>
    </row>
    <row r="73" ht="15.75" spans="1:7">
      <c r="A73" s="9"/>
      <c r="B73" s="4">
        <v>218.98356</v>
      </c>
      <c r="C73" s="4">
        <v>-3.49</v>
      </c>
      <c r="D73" s="4"/>
      <c r="E73" s="4"/>
      <c r="F73" s="4"/>
      <c r="G73" s="4"/>
    </row>
    <row r="74" ht="15.75" spans="1:7">
      <c r="A74" s="9"/>
      <c r="B74" s="4">
        <v>219.203016</v>
      </c>
      <c r="C74" s="4">
        <v>-3.16</v>
      </c>
      <c r="D74" s="4">
        <v>0.71166069182924</v>
      </c>
      <c r="E74" s="4">
        <v>20.4308091866029</v>
      </c>
      <c r="F74" s="4">
        <v>28.708638008498</v>
      </c>
      <c r="G74" s="4"/>
    </row>
    <row r="75" ht="15.75" spans="1:7">
      <c r="A75" s="9"/>
      <c r="B75" s="4">
        <v>219.404184</v>
      </c>
      <c r="C75" s="4">
        <v>-3.06</v>
      </c>
      <c r="D75" s="4"/>
      <c r="E75" s="4"/>
      <c r="F75" s="4"/>
      <c r="G75" s="4"/>
    </row>
    <row r="76" ht="15.75" spans="1:7">
      <c r="A76" s="9"/>
      <c r="B76" s="4">
        <v>219.489528</v>
      </c>
      <c r="C76" s="4">
        <v>-3.14</v>
      </c>
      <c r="D76" s="4"/>
      <c r="E76" s="4"/>
      <c r="F76" s="4"/>
      <c r="G76" s="4"/>
    </row>
    <row r="77" ht="15.75" spans="1:7">
      <c r="A77" s="9"/>
      <c r="B77" s="4">
        <v>219.568776</v>
      </c>
      <c r="C77" s="4">
        <v>-3.13</v>
      </c>
      <c r="D77" s="4"/>
      <c r="E77" s="4"/>
      <c r="F77" s="4"/>
      <c r="G77" s="4"/>
    </row>
    <row r="78" ht="15.75" spans="1:7">
      <c r="A78" s="9"/>
      <c r="B78" s="4">
        <v>219.657168</v>
      </c>
      <c r="C78" s="4">
        <v>-3.12</v>
      </c>
      <c r="D78" s="4"/>
      <c r="E78" s="4"/>
      <c r="F78" s="4"/>
      <c r="G78" s="4"/>
    </row>
    <row r="79" ht="15.75" spans="1:7">
      <c r="A79" s="9"/>
      <c r="B79" s="4">
        <v>219.919296</v>
      </c>
      <c r="C79" s="4">
        <v>-3.23</v>
      </c>
      <c r="D79" s="4">
        <v>0.49541517248354</v>
      </c>
      <c r="E79" s="4">
        <v>22.5280318518519</v>
      </c>
      <c r="F79" s="4">
        <v>45.4730357548756</v>
      </c>
      <c r="G79" s="4"/>
    </row>
    <row r="80" ht="15.75" spans="1:7">
      <c r="A80" s="9"/>
      <c r="B80" s="4">
        <v>220.129608</v>
      </c>
      <c r="C80" s="4">
        <v>-3.29</v>
      </c>
      <c r="D80" s="4"/>
      <c r="E80" s="4"/>
      <c r="F80" s="4"/>
      <c r="G80" s="4"/>
    </row>
    <row r="81" ht="15.75" spans="1:7">
      <c r="A81" s="9"/>
      <c r="B81" s="4">
        <v>220.227144</v>
      </c>
      <c r="C81" s="4">
        <v>-3.24</v>
      </c>
      <c r="D81" s="4"/>
      <c r="E81" s="4"/>
      <c r="F81" s="4"/>
      <c r="G81" s="4"/>
    </row>
    <row r="82" ht="15.75" spans="1:7">
      <c r="A82" s="9"/>
      <c r="B82" s="4">
        <v>220.327728</v>
      </c>
      <c r="C82" s="4">
        <v>-3.21</v>
      </c>
      <c r="D82" s="4">
        <v>0.455610647665427</v>
      </c>
      <c r="E82" s="4">
        <v>20.3737348115472</v>
      </c>
      <c r="F82" s="4">
        <v>44.7174246606029</v>
      </c>
      <c r="G82" s="4"/>
    </row>
    <row r="83" ht="15.75" spans="1:7">
      <c r="A83" s="9"/>
      <c r="B83" s="4">
        <v>220.43136</v>
      </c>
      <c r="C83" s="4">
        <v>-3.69</v>
      </c>
      <c r="D83" s="4"/>
      <c r="E83" s="4"/>
      <c r="F83" s="4"/>
      <c r="G83" s="4"/>
    </row>
    <row r="84" ht="15.75" spans="1:7">
      <c r="A84" s="9"/>
      <c r="B84" s="4">
        <v>220.49232</v>
      </c>
      <c r="C84" s="4">
        <v>-3.23</v>
      </c>
      <c r="D84" s="4">
        <v>0.401988188910585</v>
      </c>
      <c r="E84" s="4">
        <v>27.0388529242569</v>
      </c>
      <c r="F84" s="4">
        <v>67.2628044061047</v>
      </c>
      <c r="G84" s="4"/>
    </row>
    <row r="85" ht="15.75" spans="1:7">
      <c r="A85" s="9"/>
      <c r="B85" s="4">
        <v>220.602048</v>
      </c>
      <c r="C85" s="4">
        <v>-3.7</v>
      </c>
      <c r="D85" s="4"/>
      <c r="E85" s="4"/>
      <c r="F85" s="4"/>
      <c r="G85" s="4"/>
    </row>
    <row r="86" ht="15.75" spans="1:7">
      <c r="A86" s="9"/>
      <c r="B86" s="4">
        <v>220.787976</v>
      </c>
      <c r="C86" s="4">
        <v>-3.11</v>
      </c>
      <c r="D86" s="4">
        <v>0.384175763413988</v>
      </c>
      <c r="E86" s="4">
        <v>20.7905370656371</v>
      </c>
      <c r="F86" s="4">
        <v>54.1172532095242</v>
      </c>
      <c r="G86" s="4"/>
    </row>
    <row r="87" ht="15.75" spans="1:7">
      <c r="A87" s="9"/>
      <c r="B87" s="4">
        <v>220.885512</v>
      </c>
      <c r="C87" s="4">
        <v>-3.13</v>
      </c>
      <c r="D87" s="4"/>
      <c r="E87" s="4"/>
      <c r="F87" s="4"/>
      <c r="G87" s="4"/>
    </row>
    <row r="88" ht="15.75" spans="1:7">
      <c r="A88" s="9"/>
      <c r="B88" s="4">
        <v>221.04096</v>
      </c>
      <c r="C88" s="4">
        <v>-3.28</v>
      </c>
      <c r="D88" s="4"/>
      <c r="E88" s="4"/>
      <c r="F88" s="4"/>
      <c r="G88" s="4"/>
    </row>
    <row r="89" ht="15.75" spans="1:7">
      <c r="A89" s="9"/>
      <c r="B89" s="4">
        <v>221.104968</v>
      </c>
      <c r="C89" s="4">
        <v>-3.09</v>
      </c>
      <c r="D89" s="4"/>
      <c r="E89" s="4"/>
      <c r="F89" s="4"/>
      <c r="G89" s="4"/>
    </row>
    <row r="90" ht="15.75" spans="1:7">
      <c r="A90" s="9"/>
      <c r="B90" s="4">
        <v>221.123256</v>
      </c>
      <c r="C90" s="4">
        <v>-3.07</v>
      </c>
      <c r="D90" s="4"/>
      <c r="E90" s="4"/>
      <c r="F90" s="4"/>
      <c r="G90" s="4"/>
    </row>
    <row r="91" ht="15.75" spans="1:7">
      <c r="A91" s="9"/>
      <c r="B91" s="4">
        <v>221.141544</v>
      </c>
      <c r="C91" s="4">
        <v>-3.7</v>
      </c>
      <c r="D91" s="4"/>
      <c r="E91" s="4"/>
      <c r="F91" s="4"/>
      <c r="G91" s="4"/>
    </row>
    <row r="92" ht="15.75" spans="1:7">
      <c r="A92" s="9"/>
      <c r="B92" s="4">
        <v>221.165928</v>
      </c>
      <c r="C92" s="4">
        <v>-3.49</v>
      </c>
      <c r="D92" s="4">
        <v>0.493376593694945</v>
      </c>
      <c r="E92" s="4">
        <v>21.1892996177656</v>
      </c>
      <c r="F92" s="4">
        <v>42.9475169445653</v>
      </c>
      <c r="G92" s="4"/>
    </row>
    <row r="93" ht="15.75" spans="1:7">
      <c r="A93" s="9"/>
      <c r="B93" s="4">
        <v>221.184216</v>
      </c>
      <c r="C93" s="4">
        <v>-3.31</v>
      </c>
      <c r="D93" s="4"/>
      <c r="E93" s="4"/>
      <c r="F93" s="4"/>
      <c r="G93" s="4"/>
    </row>
    <row r="94" ht="15.75" spans="1:7">
      <c r="A94" s="9"/>
      <c r="B94" s="4">
        <v>221.205552</v>
      </c>
      <c r="C94" s="4">
        <v>-3.36</v>
      </c>
      <c r="D94" s="4"/>
      <c r="E94" s="4"/>
      <c r="F94" s="4"/>
      <c r="G94" s="4"/>
    </row>
    <row r="95" ht="15.75" spans="1:7">
      <c r="A95" s="9"/>
      <c r="B95" s="4">
        <v>221.22384</v>
      </c>
      <c r="C95" s="4">
        <v>-3.1</v>
      </c>
      <c r="D95" s="4"/>
      <c r="E95" s="4"/>
      <c r="F95" s="4"/>
      <c r="G95" s="4"/>
    </row>
    <row r="96" ht="15.75" spans="1:7">
      <c r="A96" s="9"/>
      <c r="B96" s="4">
        <v>221.2848</v>
      </c>
      <c r="C96" s="4">
        <v>-3.12</v>
      </c>
      <c r="D96" s="4">
        <v>0.32</v>
      </c>
      <c r="E96" s="4">
        <v>23.1279779614325</v>
      </c>
      <c r="F96" s="4">
        <v>72.2749311294766</v>
      </c>
      <c r="G96" s="4"/>
    </row>
    <row r="97" ht="15.75" spans="1:7">
      <c r="A97" s="9"/>
      <c r="B97" s="4">
        <v>221.318328</v>
      </c>
      <c r="C97" s="4">
        <v>-3.42</v>
      </c>
      <c r="D97" s="4"/>
      <c r="E97" s="4"/>
      <c r="F97" s="4"/>
      <c r="G97" s="4"/>
    </row>
    <row r="98" ht="15.75" spans="1:7">
      <c r="A98" s="9"/>
      <c r="B98" s="4">
        <v>221.34576</v>
      </c>
      <c r="C98" s="4">
        <v>-3.14</v>
      </c>
      <c r="D98" s="4"/>
      <c r="E98" s="4"/>
      <c r="F98" s="4"/>
      <c r="G98" s="4"/>
    </row>
    <row r="99" ht="15.75" spans="1:7">
      <c r="A99" s="9"/>
      <c r="B99" s="4">
        <v>221.364048</v>
      </c>
      <c r="C99" s="4">
        <v>-3.22</v>
      </c>
      <c r="D99" s="4"/>
      <c r="E99" s="4"/>
      <c r="F99" s="4"/>
      <c r="G99" s="4"/>
    </row>
    <row r="100" ht="15.75" spans="1:7">
      <c r="A100" s="9"/>
      <c r="B100" s="4">
        <v>221.388432</v>
      </c>
      <c r="C100" s="4">
        <v>-3.34</v>
      </c>
      <c r="D100" s="4"/>
      <c r="E100" s="4"/>
      <c r="F100" s="4"/>
      <c r="G100" s="4"/>
    </row>
    <row r="101" ht="15.75" spans="1:7">
      <c r="A101" s="9"/>
      <c r="B101" s="4">
        <v>221.409768</v>
      </c>
      <c r="C101" s="4">
        <v>-3.1</v>
      </c>
      <c r="D101" s="4"/>
      <c r="E101" s="4"/>
      <c r="F101" s="4"/>
      <c r="G101" s="4"/>
    </row>
    <row r="102" ht="15.75" spans="1:7">
      <c r="A102" s="9"/>
      <c r="B102" s="4">
        <v>221.492064</v>
      </c>
      <c r="C102" s="4">
        <v>-2.97</v>
      </c>
      <c r="D102" s="4">
        <v>0.34</v>
      </c>
      <c r="E102" s="4">
        <v>26.5086090188305</v>
      </c>
      <c r="F102" s="4">
        <v>77.9664971142074</v>
      </c>
      <c r="G102" s="4"/>
    </row>
    <row r="103" ht="15.75" spans="1:7">
      <c r="A103" s="9"/>
      <c r="B103" s="4">
        <v>221.510352</v>
      </c>
      <c r="C103" s="4">
        <v>-3.28</v>
      </c>
      <c r="D103" s="4"/>
      <c r="E103" s="4"/>
      <c r="F103" s="4"/>
      <c r="G103" s="4"/>
    </row>
    <row r="104" ht="15.75" spans="1:7">
      <c r="A104" s="9"/>
      <c r="B104" s="4">
        <v>221.52864</v>
      </c>
      <c r="C104" s="4">
        <v>-2.64</v>
      </c>
      <c r="D104" s="4"/>
      <c r="E104" s="4"/>
      <c r="F104" s="4"/>
      <c r="G104" s="4"/>
    </row>
    <row r="105" ht="15.75" spans="1:7">
      <c r="A105" s="9"/>
      <c r="B105" s="4">
        <v>221.687136</v>
      </c>
      <c r="C105" s="4">
        <v>-3.03</v>
      </c>
      <c r="D105" s="4">
        <v>0.415</v>
      </c>
      <c r="E105" s="4">
        <v>22.1591125478927</v>
      </c>
      <c r="F105" s="4">
        <v>53.3954519226331</v>
      </c>
      <c r="G105" s="4"/>
    </row>
    <row r="106" ht="15.75" spans="1:7">
      <c r="A106" s="9"/>
      <c r="B106" s="4">
        <v>221.708472</v>
      </c>
      <c r="C106" s="4">
        <v>-3.14</v>
      </c>
      <c r="D106" s="4"/>
      <c r="E106" s="4"/>
      <c r="F106" s="4"/>
      <c r="G106" s="4"/>
    </row>
    <row r="107" ht="15.75" spans="1:7">
      <c r="A107" s="9"/>
      <c r="B107" s="4">
        <v>221.72676</v>
      </c>
      <c r="C107" s="4">
        <v>-2.99</v>
      </c>
      <c r="D107" s="4"/>
      <c r="E107" s="4"/>
      <c r="F107" s="4"/>
      <c r="G107" s="4"/>
    </row>
    <row r="108" ht="15.75" spans="1:7">
      <c r="A108" s="9"/>
      <c r="B108" s="4">
        <v>221.745048</v>
      </c>
      <c r="C108" s="4">
        <v>-3.06</v>
      </c>
      <c r="D108" s="4"/>
      <c r="E108" s="4"/>
      <c r="F108" s="4"/>
      <c r="G108" s="4"/>
    </row>
    <row r="109" ht="15.75" spans="1:7">
      <c r="A109" s="9"/>
      <c r="B109" s="4">
        <v>221.78772</v>
      </c>
      <c r="C109" s="4">
        <v>-3.01</v>
      </c>
      <c r="D109" s="4"/>
      <c r="E109" s="4"/>
      <c r="F109" s="4"/>
      <c r="G109" s="4"/>
    </row>
    <row r="110" ht="15.75" spans="1:7">
      <c r="A110" s="9"/>
      <c r="B110" s="4">
        <v>221.809056</v>
      </c>
      <c r="C110" s="4">
        <v>-3</v>
      </c>
      <c r="D110" s="4"/>
      <c r="E110" s="4"/>
      <c r="F110" s="4"/>
      <c r="G110" s="4"/>
    </row>
    <row r="111" ht="15.75" spans="1:7">
      <c r="A111" s="9"/>
      <c r="B111" s="4">
        <v>221.84868</v>
      </c>
      <c r="C111" s="4">
        <v>-2.57</v>
      </c>
      <c r="D111" s="4"/>
      <c r="E111" s="4"/>
      <c r="F111" s="4"/>
      <c r="G111" s="4"/>
    </row>
    <row r="112" ht="15.75" spans="1:7">
      <c r="A112" s="9"/>
      <c r="B112" s="4">
        <v>221.949264</v>
      </c>
      <c r="C112" s="4">
        <v>-3.06</v>
      </c>
      <c r="D112" s="4"/>
      <c r="E112" s="4"/>
      <c r="F112" s="4"/>
      <c r="G112" s="4"/>
    </row>
    <row r="113" ht="15.75" spans="1:7">
      <c r="A113" s="9"/>
      <c r="B113" s="4">
        <v>221.9706</v>
      </c>
      <c r="C113" s="4">
        <v>-2.99</v>
      </c>
      <c r="D113" s="4"/>
      <c r="E113" s="4"/>
      <c r="F113" s="4"/>
      <c r="G113" s="4"/>
    </row>
    <row r="114" ht="15.75" spans="1:7">
      <c r="A114" s="9"/>
      <c r="B114" s="4">
        <v>222.010224</v>
      </c>
      <c r="C114" s="4">
        <v>-3.08</v>
      </c>
      <c r="D114" s="4">
        <v>0.36</v>
      </c>
      <c r="E114" s="4">
        <v>26.1899826831589</v>
      </c>
      <c r="F114" s="4">
        <v>72.7499518976636</v>
      </c>
      <c r="G114" s="4"/>
    </row>
    <row r="115" ht="15.75" spans="1:7">
      <c r="A115" s="9"/>
      <c r="B115" s="4">
        <v>222.0468</v>
      </c>
      <c r="C115" s="4">
        <v>-3.15</v>
      </c>
      <c r="D115" s="4"/>
      <c r="E115" s="4"/>
      <c r="F115" s="4"/>
      <c r="G115" s="4"/>
    </row>
    <row r="116" ht="15.75" spans="1:7">
      <c r="A116" s="9"/>
      <c r="B116" s="4">
        <v>222.068136</v>
      </c>
      <c r="C116" s="4">
        <v>-3.16</v>
      </c>
      <c r="D116" s="4"/>
      <c r="E116" s="4"/>
      <c r="F116" s="4"/>
      <c r="G116" s="4"/>
    </row>
    <row r="117" ht="15.75" spans="1:7">
      <c r="A117" s="9"/>
      <c r="B117" s="4">
        <v>222.129096</v>
      </c>
      <c r="C117" s="4">
        <v>-2.66</v>
      </c>
      <c r="D117" s="4"/>
      <c r="E117" s="4"/>
      <c r="F117" s="4"/>
      <c r="G117" s="4"/>
    </row>
    <row r="118" ht="15.75" spans="1:7">
      <c r="A118" s="9"/>
      <c r="B118" s="4">
        <v>222.22968</v>
      </c>
      <c r="C118" s="4">
        <v>-2.53</v>
      </c>
      <c r="D118" s="4">
        <v>0.384820736</v>
      </c>
      <c r="E118" s="4">
        <v>27.2713910946197</v>
      </c>
      <c r="F118" s="4">
        <v>70.8677795746944</v>
      </c>
      <c r="G118" s="4"/>
    </row>
    <row r="119" ht="15.75" spans="1:7">
      <c r="A119" s="9"/>
      <c r="B119" s="4">
        <v>222.394272</v>
      </c>
      <c r="C119" s="4" t="s">
        <v>27</v>
      </c>
      <c r="D119" s="4">
        <v>0.8300334905</v>
      </c>
      <c r="E119" s="4">
        <v>31.7001656976744</v>
      </c>
      <c r="F119" s="4">
        <v>38.1914296959014</v>
      </c>
      <c r="G119" s="4"/>
    </row>
    <row r="120" ht="15.75" spans="1:7">
      <c r="A120" s="9"/>
      <c r="B120" s="4">
        <v>222.543624</v>
      </c>
      <c r="C120" s="4" t="s">
        <v>27</v>
      </c>
      <c r="D120" s="4">
        <v>0.445920007</v>
      </c>
      <c r="E120" s="4"/>
      <c r="F120" s="4"/>
      <c r="G120" s="4"/>
    </row>
    <row r="121" ht="15.75" spans="1:7">
      <c r="A121" s="9"/>
      <c r="B121" s="4">
        <v>222.568008</v>
      </c>
      <c r="C121" s="4" t="s">
        <v>27</v>
      </c>
      <c r="D121" s="4">
        <v>0.75031152653243</v>
      </c>
      <c r="E121" s="4">
        <v>22.3358700970874</v>
      </c>
      <c r="F121" s="4">
        <v>29.7687951034322</v>
      </c>
      <c r="G121" s="4"/>
    </row>
    <row r="122" ht="15.75" spans="1:7">
      <c r="A122" s="9"/>
      <c r="B122" s="4">
        <v>222.766128</v>
      </c>
      <c r="C122" s="4" t="s">
        <v>27</v>
      </c>
      <c r="D122" s="4">
        <v>0.795</v>
      </c>
      <c r="E122" s="4">
        <v>14.6205753968254</v>
      </c>
      <c r="F122" s="4">
        <v>18.3906608765099</v>
      </c>
      <c r="G122" s="4"/>
    </row>
    <row r="123" ht="15.75" spans="1:7">
      <c r="A123" s="9"/>
      <c r="B123" s="4">
        <v>222.973392</v>
      </c>
      <c r="C123" s="4" t="s">
        <v>27</v>
      </c>
      <c r="D123" s="4">
        <v>0.726666666666667</v>
      </c>
      <c r="E123" s="4"/>
      <c r="F123" s="4"/>
      <c r="G123" s="4"/>
    </row>
    <row r="124" ht="15.75" spans="1:7">
      <c r="A124" s="9"/>
      <c r="B124" s="4">
        <v>222.994728</v>
      </c>
      <c r="C124" s="4" t="s">
        <v>27</v>
      </c>
      <c r="D124" s="4">
        <v>0.720815714778604</v>
      </c>
      <c r="E124" s="4">
        <v>23.0135804410355</v>
      </c>
      <c r="F124" s="4">
        <v>31.9271347297194</v>
      </c>
      <c r="G124" s="4"/>
    </row>
    <row r="125" ht="15.75" spans="1:7">
      <c r="A125" s="9"/>
      <c r="B125" s="4">
        <v>223.073976</v>
      </c>
      <c r="C125" s="4" t="s">
        <v>27</v>
      </c>
      <c r="D125" s="4">
        <v>0.8268904865</v>
      </c>
      <c r="E125" s="4">
        <v>20.4764424880383</v>
      </c>
      <c r="F125" s="4">
        <v>24.7631854790221</v>
      </c>
      <c r="G125" s="4"/>
    </row>
    <row r="126" ht="15.75" spans="1:7">
      <c r="A126" s="9"/>
      <c r="B126" s="4">
        <v>223.177608</v>
      </c>
      <c r="C126" s="4" t="s">
        <v>27</v>
      </c>
      <c r="D126" s="4">
        <v>0.807199066206324</v>
      </c>
      <c r="E126" s="4">
        <v>22.5778001955034</v>
      </c>
      <c r="F126" s="4">
        <v>27.9705479611301</v>
      </c>
      <c r="G126" s="4"/>
    </row>
    <row r="127" ht="15.75" spans="1:7">
      <c r="A127" s="9"/>
      <c r="B127" s="4">
        <v>223.229424</v>
      </c>
      <c r="C127" s="4" t="s">
        <v>27</v>
      </c>
      <c r="D127" s="4">
        <v>0.46</v>
      </c>
      <c r="E127" s="4">
        <v>24.5474840729002</v>
      </c>
      <c r="F127" s="4">
        <v>53.3640958106525</v>
      </c>
      <c r="G127" s="4"/>
    </row>
    <row r="128" ht="15.75" spans="1:7">
      <c r="A128" s="9"/>
      <c r="B128" s="4">
        <v>223.345248</v>
      </c>
      <c r="C128" s="4" t="s">
        <v>27</v>
      </c>
      <c r="D128" s="4">
        <v>0.729294622343304</v>
      </c>
      <c r="E128" s="4">
        <v>28.2932470134875</v>
      </c>
      <c r="F128" s="4">
        <v>38.7953594427697</v>
      </c>
      <c r="G128" s="4"/>
    </row>
    <row r="129" ht="15.75" spans="1:7">
      <c r="A129" s="9"/>
      <c r="B129" s="4">
        <v>223.369632</v>
      </c>
      <c r="C129" s="4" t="s">
        <v>27</v>
      </c>
      <c r="D129" s="4">
        <v>0.56</v>
      </c>
      <c r="E129" s="4">
        <v>33.0546503521127</v>
      </c>
      <c r="F129" s="4">
        <v>59.0261613430583</v>
      </c>
      <c r="G129" s="4"/>
    </row>
    <row r="130" ht="15.75" spans="1:7">
      <c r="A130" s="9"/>
      <c r="B130" s="4">
        <v>223.604328</v>
      </c>
      <c r="C130" s="4" t="s">
        <v>27</v>
      </c>
      <c r="D130" s="4">
        <v>0.35</v>
      </c>
      <c r="E130" s="4">
        <v>31.6625061825319</v>
      </c>
      <c r="F130" s="4">
        <v>90.4643033786625</v>
      </c>
      <c r="G130" s="4"/>
    </row>
    <row r="131" ht="15.75" spans="1:7">
      <c r="A131" s="9"/>
      <c r="B131" s="4">
        <v>223.78416</v>
      </c>
      <c r="C131" s="4" t="s">
        <v>27</v>
      </c>
      <c r="D131" s="4"/>
      <c r="E131" s="4"/>
      <c r="F131" s="4"/>
      <c r="G131" s="4"/>
    </row>
    <row r="132" ht="15.75" spans="1:7">
      <c r="A132" s="9"/>
      <c r="B132" s="4">
        <v>223.805496</v>
      </c>
      <c r="C132" s="4">
        <v>-1.47</v>
      </c>
      <c r="D132" s="4">
        <v>0.424151732276471</v>
      </c>
      <c r="E132" s="4">
        <v>30.8665695652174</v>
      </c>
      <c r="F132" s="4">
        <v>72.7724708314946</v>
      </c>
      <c r="G132" s="4"/>
    </row>
    <row r="133" ht="15.75" spans="1:7">
      <c r="A133" s="9"/>
      <c r="B133" s="4">
        <v>223.857312</v>
      </c>
      <c r="C133" s="4" t="s">
        <v>27</v>
      </c>
      <c r="D133" s="4">
        <v>0.4</v>
      </c>
      <c r="E133" s="4">
        <v>41.7280180620884</v>
      </c>
      <c r="F133" s="4">
        <v>104.320045155221</v>
      </c>
      <c r="G133" s="4"/>
    </row>
    <row r="134" ht="15.75" spans="1:7">
      <c r="A134" s="9"/>
      <c r="B134" s="4">
        <v>223.973136</v>
      </c>
      <c r="C134" s="4" t="s">
        <v>27</v>
      </c>
      <c r="D134" s="4">
        <v>0.824901204873823</v>
      </c>
      <c r="E134" s="4">
        <v>38.7839379576108</v>
      </c>
      <c r="F134" s="4">
        <v>47.0164641880274</v>
      </c>
      <c r="G134" s="4"/>
    </row>
    <row r="135" ht="15.75" spans="1:7">
      <c r="A135" s="9"/>
      <c r="B135" s="4">
        <v>223.991424</v>
      </c>
      <c r="C135" s="4" t="s">
        <v>27</v>
      </c>
      <c r="D135" s="4">
        <v>0.44</v>
      </c>
      <c r="E135" s="4">
        <v>31.9500395303327</v>
      </c>
      <c r="F135" s="4">
        <v>72.6137262053015</v>
      </c>
      <c r="G135" s="4"/>
    </row>
    <row r="136" ht="15.75" spans="1:7">
      <c r="A136" s="9"/>
      <c r="B136" s="4">
        <v>224.034096</v>
      </c>
      <c r="C136" s="4" t="s">
        <v>27</v>
      </c>
      <c r="D136" s="4">
        <v>0.46</v>
      </c>
      <c r="E136" s="4">
        <v>40.2732685148515</v>
      </c>
      <c r="F136" s="4">
        <v>87.550583727938</v>
      </c>
      <c r="G136" s="4"/>
    </row>
    <row r="137" ht="15.75" spans="1:7">
      <c r="A137" s="9"/>
      <c r="B137" s="4">
        <v>224.21088</v>
      </c>
      <c r="C137" s="4" t="s">
        <v>27</v>
      </c>
      <c r="D137" s="4">
        <v>0.884715654</v>
      </c>
      <c r="E137" s="4">
        <v>27.6904630681818</v>
      </c>
      <c r="F137" s="4">
        <v>31.2987149520718</v>
      </c>
      <c r="G137" s="4"/>
    </row>
    <row r="138" ht="15.75" spans="1:7">
      <c r="A138" s="9"/>
      <c r="B138" s="4">
        <v>224.21088</v>
      </c>
      <c r="C138" s="4"/>
      <c r="D138" s="4"/>
      <c r="E138" s="4">
        <v>26.21</v>
      </c>
      <c r="F138" s="4"/>
      <c r="G138" s="3" t="s">
        <v>20</v>
      </c>
    </row>
    <row r="139" ht="15.75" spans="1:7">
      <c r="A139" s="9"/>
      <c r="B139" s="4">
        <v>224.220024</v>
      </c>
      <c r="C139" s="4">
        <v>0.64</v>
      </c>
      <c r="D139" s="4">
        <v>0.4</v>
      </c>
      <c r="E139" s="4"/>
      <c r="F139" s="4"/>
      <c r="G139" s="4"/>
    </row>
    <row r="140" ht="15.75" spans="1:7">
      <c r="A140" s="9" t="s">
        <v>26</v>
      </c>
      <c r="B140" s="4">
        <v>224.24136</v>
      </c>
      <c r="C140" s="4">
        <v>0.71</v>
      </c>
      <c r="D140" s="4">
        <v>1.12781259492254</v>
      </c>
      <c r="E140" s="4">
        <v>17.0465221727516</v>
      </c>
      <c r="F140" s="4">
        <v>15.1146761877778</v>
      </c>
      <c r="G140" s="4"/>
    </row>
    <row r="141" ht="15.75" spans="1:7">
      <c r="A141" s="9"/>
      <c r="B141" s="4">
        <v>224.262696</v>
      </c>
      <c r="C141" s="4">
        <v>0.54</v>
      </c>
      <c r="D141" s="4">
        <v>0.992667819948461</v>
      </c>
      <c r="E141" s="4">
        <v>15.9480723893805</v>
      </c>
      <c r="F141" s="4">
        <v>16.0658702426846</v>
      </c>
      <c r="G141" s="4"/>
    </row>
    <row r="142" ht="15.75" spans="1:7">
      <c r="A142" s="9"/>
      <c r="B142" s="4">
        <v>224.280984</v>
      </c>
      <c r="C142" s="4">
        <v>0.51</v>
      </c>
      <c r="D142" s="4"/>
      <c r="E142" s="4"/>
      <c r="F142" s="4"/>
      <c r="G142" s="4"/>
    </row>
    <row r="143" ht="15.75" spans="1:7">
      <c r="A143" s="9"/>
      <c r="B143" s="4">
        <v>224.299272</v>
      </c>
      <c r="C143" s="4">
        <v>0.75</v>
      </c>
      <c r="D143" s="4"/>
      <c r="E143" s="4"/>
      <c r="F143" s="4"/>
      <c r="G143" s="4"/>
    </row>
    <row r="144" ht="15.75" spans="1:7">
      <c r="A144" s="9"/>
      <c r="B144" s="4">
        <v>224.341944</v>
      </c>
      <c r="C144" s="4">
        <v>1.07</v>
      </c>
      <c r="D144" s="4">
        <v>0.521777819</v>
      </c>
      <c r="E144" s="4">
        <v>13.8154848816029</v>
      </c>
      <c r="F144" s="4">
        <v>26.4777159521281</v>
      </c>
      <c r="G144" s="4"/>
    </row>
    <row r="145" ht="15.75" spans="1:7">
      <c r="A145" s="9"/>
      <c r="B145" s="4">
        <v>224.381568</v>
      </c>
      <c r="C145" s="4">
        <v>0.93</v>
      </c>
      <c r="D145" s="4">
        <v>0.865834620734242</v>
      </c>
      <c r="E145" s="4">
        <v>15.8908882661996</v>
      </c>
      <c r="F145" s="4">
        <v>18.3532604098505</v>
      </c>
      <c r="G145" s="4"/>
    </row>
    <row r="146" ht="15.75" spans="1:7">
      <c r="A146" s="9"/>
      <c r="B146" s="4">
        <v>224.433384</v>
      </c>
      <c r="C146" s="4">
        <v>0.71</v>
      </c>
      <c r="D146" s="4">
        <v>1.70029087682212</v>
      </c>
      <c r="E146" s="4">
        <v>15.4585809082484</v>
      </c>
      <c r="F146" s="4">
        <v>9.09172725618619</v>
      </c>
      <c r="G146" s="4"/>
    </row>
    <row r="147" ht="15.75" spans="1:7">
      <c r="A147" s="9"/>
      <c r="B147" s="4">
        <v>224.45472</v>
      </c>
      <c r="C147" s="4">
        <v>0.79</v>
      </c>
      <c r="D147" s="4">
        <v>0.718222357</v>
      </c>
      <c r="E147" s="4">
        <v>14.3649813769318</v>
      </c>
      <c r="F147" s="4">
        <v>20.0007438322221</v>
      </c>
      <c r="G147" s="4"/>
    </row>
    <row r="148" ht="15.75" spans="1:7">
      <c r="A148" s="9"/>
      <c r="B148" s="4">
        <v>224.549208</v>
      </c>
      <c r="C148" s="4">
        <v>0.43</v>
      </c>
      <c r="D148" s="4"/>
      <c r="E148" s="4"/>
      <c r="F148" s="4"/>
      <c r="G148" s="4"/>
    </row>
    <row r="149" ht="15.75" spans="1:7">
      <c r="A149" s="9"/>
      <c r="B149" s="4">
        <v>224.570544</v>
      </c>
      <c r="C149" s="4">
        <v>0.47</v>
      </c>
      <c r="D149" s="4"/>
      <c r="E149" s="4"/>
      <c r="F149" s="4"/>
      <c r="G149" s="4"/>
    </row>
    <row r="150" ht="15.75" spans="1:7">
      <c r="A150" s="9"/>
      <c r="B150" s="4">
        <v>224.59188</v>
      </c>
      <c r="C150" s="4">
        <v>0.39</v>
      </c>
      <c r="D150" s="4">
        <v>1.03232552598872</v>
      </c>
      <c r="E150" s="4">
        <v>13.2603015384615</v>
      </c>
      <c r="F150" s="4">
        <v>12.8450776471514</v>
      </c>
      <c r="G150" s="4"/>
    </row>
    <row r="151" ht="15.75" spans="1:7">
      <c r="A151" s="9"/>
      <c r="B151" s="4">
        <v>224.710752</v>
      </c>
      <c r="C151" s="4">
        <v>0.54</v>
      </c>
      <c r="D151" s="4">
        <v>0.946769538333896</v>
      </c>
      <c r="E151" s="4">
        <v>13.3268711662052</v>
      </c>
      <c r="F151" s="4">
        <v>14.076151192673</v>
      </c>
      <c r="G151" s="4"/>
    </row>
    <row r="152" ht="15.75" spans="1:7">
      <c r="A152" s="9"/>
      <c r="B152" s="4">
        <v>224.735136</v>
      </c>
      <c r="C152" s="4">
        <v>0.52</v>
      </c>
      <c r="D152" s="4"/>
      <c r="E152" s="4"/>
      <c r="F152" s="4"/>
      <c r="G152" s="4"/>
    </row>
    <row r="153" ht="15.75" spans="1:7">
      <c r="A153" s="9"/>
      <c r="B153" s="4">
        <v>224.756472</v>
      </c>
      <c r="C153" s="4">
        <v>0.79</v>
      </c>
      <c r="D153" s="4">
        <v>1.04386469750474</v>
      </c>
      <c r="E153" s="4">
        <v>25.1592030741411</v>
      </c>
      <c r="F153" s="4">
        <v>24.1019771377284</v>
      </c>
      <c r="G153" s="4"/>
    </row>
    <row r="154" ht="15.75" spans="1:7">
      <c r="A154" s="9"/>
      <c r="B154" s="4">
        <v>224.802192</v>
      </c>
      <c r="C154" s="4" t="s">
        <v>27</v>
      </c>
      <c r="D154" s="4">
        <v>1.1081738914567</v>
      </c>
      <c r="E154" s="4">
        <v>18.065831211857</v>
      </c>
      <c r="F154" s="4">
        <v>16.3023432975031</v>
      </c>
      <c r="G154" s="4"/>
    </row>
    <row r="155" ht="15.75" spans="1:7">
      <c r="A155" s="9"/>
      <c r="B155" s="4">
        <v>224.823528</v>
      </c>
      <c r="C155" s="4" t="s">
        <v>27</v>
      </c>
      <c r="D155" s="4">
        <v>0.673056035699075</v>
      </c>
      <c r="E155" s="4">
        <v>16.6855666991237</v>
      </c>
      <c r="F155" s="4">
        <v>24.790754133559</v>
      </c>
      <c r="G155" s="4"/>
    </row>
    <row r="156" ht="15.75" spans="1:7">
      <c r="A156" s="9"/>
      <c r="B156" s="4">
        <v>224.884488</v>
      </c>
      <c r="C156" s="4" t="s">
        <v>27</v>
      </c>
      <c r="D156" s="4">
        <v>1.00106378968503</v>
      </c>
      <c r="E156" s="4">
        <v>17.127743470483</v>
      </c>
      <c r="F156" s="4">
        <v>17.1095425156393</v>
      </c>
      <c r="G156" s="4"/>
    </row>
    <row r="157" ht="15.75" spans="1:7">
      <c r="A157" s="9"/>
      <c r="B157" s="4">
        <v>225.33864</v>
      </c>
      <c r="C157" s="4">
        <v>1</v>
      </c>
      <c r="D157" s="4"/>
      <c r="E157" s="4"/>
      <c r="F157" s="4"/>
      <c r="G157" s="4"/>
    </row>
    <row r="158" ht="15.75" spans="1:7">
      <c r="A158" s="9"/>
      <c r="B158" s="4">
        <v>225.41484</v>
      </c>
      <c r="C158" s="4">
        <v>1.06</v>
      </c>
      <c r="D158" s="4"/>
      <c r="E158" s="4"/>
      <c r="F158" s="4"/>
      <c r="G158" s="4"/>
    </row>
    <row r="159" ht="15.75" spans="1:7">
      <c r="A159" s="9"/>
      <c r="B159" s="4">
        <v>225.466656</v>
      </c>
      <c r="C159" s="4">
        <v>1.12</v>
      </c>
      <c r="D159" s="4"/>
      <c r="E159" s="4"/>
      <c r="F159" s="4"/>
      <c r="G159" s="4"/>
    </row>
    <row r="160" ht="15.75" spans="1:7">
      <c r="A160" s="9"/>
      <c r="B160" s="4">
        <v>225.487992</v>
      </c>
      <c r="C160" s="4">
        <v>0.96</v>
      </c>
      <c r="D160" s="4"/>
      <c r="E160" s="4"/>
      <c r="F160" s="4"/>
      <c r="G160" s="4"/>
    </row>
    <row r="161" ht="15.75" spans="1:7">
      <c r="A161" s="9"/>
      <c r="B161" s="4">
        <v>225.695256</v>
      </c>
      <c r="C161" s="4">
        <v>1.01</v>
      </c>
      <c r="D161" s="4"/>
      <c r="E161" s="4"/>
      <c r="F161" s="4"/>
      <c r="G161" s="4"/>
    </row>
    <row r="162" ht="15.75" spans="1:7">
      <c r="A162" s="9"/>
      <c r="B162" s="4">
        <v>225.71964</v>
      </c>
      <c r="C162" s="4">
        <v>0.81</v>
      </c>
      <c r="D162" s="4"/>
      <c r="E162" s="4"/>
      <c r="F162" s="4"/>
      <c r="G162" s="4"/>
    </row>
    <row r="163" ht="15.75" spans="1:7">
      <c r="A163" s="9"/>
      <c r="B163" s="4">
        <v>225.737928</v>
      </c>
      <c r="C163" s="4">
        <v>0.84</v>
      </c>
      <c r="D163" s="4"/>
      <c r="E163" s="4"/>
      <c r="F163" s="4"/>
      <c r="G163" s="4"/>
    </row>
    <row r="164" ht="15.75" spans="1:7">
      <c r="A164" s="9"/>
      <c r="B164" s="4">
        <v>225.756216</v>
      </c>
      <c r="C164" s="4">
        <v>0.77</v>
      </c>
      <c r="D164" s="4"/>
      <c r="E164" s="4"/>
      <c r="F164" s="4"/>
      <c r="G164" s="4"/>
    </row>
    <row r="165" ht="15.75" spans="1:7">
      <c r="A165" s="9"/>
      <c r="B165" s="4">
        <v>225.774504</v>
      </c>
      <c r="C165" s="4">
        <v>0.88</v>
      </c>
      <c r="D165" s="4">
        <v>0.919732990924138</v>
      </c>
      <c r="E165" s="4">
        <v>15.0733481481481</v>
      </c>
      <c r="F165" s="4">
        <v>16.3888305594025</v>
      </c>
      <c r="G165" s="4"/>
    </row>
    <row r="166" ht="15.75" spans="1:7">
      <c r="A166" s="9"/>
      <c r="B166" s="4">
        <v>225.81108</v>
      </c>
      <c r="C166" s="4">
        <v>0.86</v>
      </c>
      <c r="D166" s="4">
        <v>1.11624461812584</v>
      </c>
      <c r="E166" s="4">
        <v>15.9407930990973</v>
      </c>
      <c r="F166" s="4">
        <v>14.2807345632373</v>
      </c>
      <c r="G166" s="4"/>
    </row>
    <row r="167" ht="15.75" spans="1:7">
      <c r="A167" s="9"/>
      <c r="B167" s="4">
        <v>225.81108</v>
      </c>
      <c r="C167" s="4"/>
      <c r="D167" s="4"/>
      <c r="E167" s="4">
        <v>14.31</v>
      </c>
      <c r="F167" s="4"/>
      <c r="G167" s="3" t="s">
        <v>20</v>
      </c>
    </row>
    <row r="168" ht="15.75" spans="1:7">
      <c r="A168" s="9"/>
      <c r="B168" s="4">
        <v>225.847656</v>
      </c>
      <c r="C168" s="4">
        <v>0.9</v>
      </c>
      <c r="D168" s="4"/>
      <c r="E168" s="4"/>
      <c r="F168" s="4"/>
      <c r="G168" s="4"/>
    </row>
    <row r="169" ht="15.75" spans="1:7">
      <c r="A169" s="9"/>
      <c r="B169" s="4">
        <v>225.87204</v>
      </c>
      <c r="C169" s="4">
        <v>0.84</v>
      </c>
      <c r="D169" s="4"/>
      <c r="E169" s="4"/>
      <c r="F169" s="4"/>
      <c r="G169" s="4"/>
    </row>
    <row r="170" ht="15.75" spans="1:7">
      <c r="A170" s="9"/>
      <c r="B170" s="4">
        <v>225.893376</v>
      </c>
      <c r="C170" s="4">
        <v>0.85</v>
      </c>
      <c r="D170" s="4"/>
      <c r="E170" s="4"/>
      <c r="F170" s="4"/>
      <c r="G170" s="4"/>
    </row>
    <row r="171" ht="15.75" spans="1:7">
      <c r="A171" s="9"/>
      <c r="B171" s="4">
        <v>225.911664</v>
      </c>
      <c r="C171" s="4">
        <v>1.08</v>
      </c>
      <c r="D171" s="4"/>
      <c r="E171" s="4"/>
      <c r="F171" s="4"/>
      <c r="G171" s="4"/>
    </row>
    <row r="172" ht="15.75" spans="1:7">
      <c r="A172" s="9"/>
      <c r="B172" s="4">
        <v>225.929952</v>
      </c>
      <c r="C172" s="4">
        <v>1.01</v>
      </c>
      <c r="D172" s="4"/>
      <c r="E172" s="4"/>
      <c r="F172" s="4"/>
      <c r="G172" s="4"/>
    </row>
    <row r="173" ht="15.75" spans="1:7">
      <c r="A173" s="9"/>
      <c r="B173" s="4">
        <v>225.94824</v>
      </c>
      <c r="C173" s="4">
        <v>1.02</v>
      </c>
      <c r="D173" s="4"/>
      <c r="E173" s="4"/>
      <c r="F173" s="4"/>
      <c r="G173" s="4"/>
    </row>
    <row r="174" ht="15.75" spans="1:7">
      <c r="A174" s="9"/>
      <c r="B174" s="4">
        <v>225.969576</v>
      </c>
      <c r="C174" s="4">
        <v>1.01</v>
      </c>
      <c r="D174" s="4"/>
      <c r="E174" s="4"/>
      <c r="F174" s="4"/>
      <c r="G174" s="4"/>
    </row>
    <row r="175" ht="15.75" spans="1:7">
      <c r="A175" s="9"/>
      <c r="B175" s="4">
        <v>225.987864</v>
      </c>
      <c r="C175" s="4">
        <v>0.96</v>
      </c>
      <c r="D175" s="4"/>
      <c r="E175" s="4"/>
      <c r="F175" s="4"/>
      <c r="G175" s="4"/>
    </row>
    <row r="176" ht="15.75" spans="1:7">
      <c r="A176" s="9"/>
      <c r="B176" s="4">
        <v>226.006152</v>
      </c>
      <c r="C176" s="4">
        <v>0.94</v>
      </c>
      <c r="D176" s="4"/>
      <c r="E176" s="4"/>
      <c r="F176" s="4"/>
      <c r="G176" s="4"/>
    </row>
    <row r="177" ht="15.75" spans="1:7">
      <c r="A177" s="9"/>
      <c r="B177" s="4">
        <v>226.091496</v>
      </c>
      <c r="C177" s="4">
        <v>0.86</v>
      </c>
      <c r="D177" s="4"/>
      <c r="E177" s="4"/>
      <c r="F177" s="4"/>
      <c r="G177" s="4"/>
    </row>
    <row r="178" ht="15.75" spans="1:7">
      <c r="A178" s="9"/>
      <c r="B178" s="4">
        <v>226.112832</v>
      </c>
      <c r="C178" s="4">
        <v>0.73</v>
      </c>
      <c r="D178" s="4"/>
      <c r="E178" s="4"/>
      <c r="F178" s="4"/>
      <c r="G178" s="4"/>
    </row>
    <row r="179" ht="15.75" spans="1:7">
      <c r="A179" s="9"/>
      <c r="B179" s="4">
        <v>226.13112</v>
      </c>
      <c r="C179" s="4">
        <v>0.64</v>
      </c>
      <c r="D179" s="4">
        <v>0.8275154294447</v>
      </c>
      <c r="E179" s="4">
        <v>13.2570668660782</v>
      </c>
      <c r="F179" s="4">
        <v>16.0203258989072</v>
      </c>
      <c r="G179" s="4"/>
    </row>
    <row r="180" ht="15.75" spans="1:7">
      <c r="A180" s="9"/>
      <c r="B180" s="4">
        <v>226.152456</v>
      </c>
      <c r="C180" s="4">
        <v>0.64</v>
      </c>
      <c r="D180" s="4"/>
      <c r="E180" s="4"/>
      <c r="F180" s="4"/>
      <c r="G180" s="4"/>
    </row>
    <row r="181" ht="15.75" spans="1:7">
      <c r="A181" s="9"/>
      <c r="B181" s="4">
        <v>226.170744</v>
      </c>
      <c r="C181" s="4">
        <v>0.59</v>
      </c>
      <c r="D181" s="4"/>
      <c r="E181" s="4"/>
      <c r="F181" s="4"/>
      <c r="G181" s="4"/>
    </row>
    <row r="182" ht="15.75" spans="1:7">
      <c r="A182" s="9"/>
      <c r="B182" s="4">
        <v>226.19208</v>
      </c>
      <c r="C182" s="4">
        <v>0.61</v>
      </c>
      <c r="D182" s="4"/>
      <c r="E182" s="4"/>
      <c r="F182" s="4"/>
      <c r="G182" s="4"/>
    </row>
    <row r="183" ht="15.75" spans="1:7">
      <c r="A183" s="9"/>
      <c r="B183" s="4">
        <v>226.210368</v>
      </c>
      <c r="C183" s="4">
        <v>0.63</v>
      </c>
      <c r="D183" s="4"/>
      <c r="E183" s="4"/>
      <c r="F183" s="4"/>
      <c r="G183" s="4"/>
    </row>
    <row r="184" ht="15.75" spans="1:7">
      <c r="A184" s="9"/>
      <c r="B184" s="4">
        <v>226.228656</v>
      </c>
      <c r="C184" s="4">
        <v>0.58</v>
      </c>
      <c r="D184" s="4"/>
      <c r="E184" s="4"/>
      <c r="F184" s="4"/>
      <c r="G184" s="4"/>
    </row>
    <row r="185" ht="15.75" spans="1:7">
      <c r="A185" s="9"/>
      <c r="B185" s="4">
        <v>226.249992</v>
      </c>
      <c r="C185" s="4">
        <v>0.63</v>
      </c>
      <c r="D185" s="4"/>
      <c r="E185" s="4"/>
      <c r="F185" s="4"/>
      <c r="G185" s="4"/>
    </row>
    <row r="186" ht="15.75" spans="1:7">
      <c r="A186" s="9"/>
      <c r="B186" s="4">
        <v>226.292664</v>
      </c>
      <c r="C186" s="4">
        <v>0.63</v>
      </c>
      <c r="D186" s="4"/>
      <c r="E186" s="4"/>
      <c r="F186" s="4"/>
      <c r="G186" s="4"/>
    </row>
    <row r="187" ht="15.75" spans="1:7">
      <c r="A187" s="9"/>
      <c r="B187" s="4">
        <v>226.310952</v>
      </c>
      <c r="C187" s="4">
        <v>0.54</v>
      </c>
      <c r="D187" s="4"/>
      <c r="E187" s="4"/>
      <c r="F187" s="4"/>
      <c r="G187" s="4"/>
    </row>
    <row r="188" ht="15.75" spans="1:7">
      <c r="A188" s="9"/>
      <c r="B188" s="4">
        <v>226.32924</v>
      </c>
      <c r="C188" s="4">
        <v>0.52</v>
      </c>
      <c r="D188" s="4"/>
      <c r="E188" s="4"/>
      <c r="F188" s="4"/>
      <c r="G188" s="4"/>
    </row>
    <row r="189" ht="15.75" spans="1:7">
      <c r="A189" s="9"/>
      <c r="B189" s="4">
        <v>226.350576</v>
      </c>
      <c r="C189" s="4">
        <v>0.53</v>
      </c>
      <c r="D189" s="4"/>
      <c r="E189" s="4"/>
      <c r="F189" s="4"/>
      <c r="G189" s="4"/>
    </row>
    <row r="190" ht="15.75" spans="1:7">
      <c r="A190" s="9"/>
      <c r="B190" s="4">
        <v>226.371912</v>
      </c>
      <c r="C190" s="4">
        <v>0.55</v>
      </c>
      <c r="D190" s="4"/>
      <c r="E190" s="4"/>
      <c r="F190" s="4"/>
      <c r="G190" s="4"/>
    </row>
    <row r="191" ht="15.75" spans="1:7">
      <c r="A191" s="9"/>
      <c r="B191" s="4">
        <v>226.3902</v>
      </c>
      <c r="C191" s="4">
        <v>0.47</v>
      </c>
      <c r="D191" s="4"/>
      <c r="E191" s="4"/>
      <c r="F191" s="4"/>
      <c r="G191" s="4"/>
    </row>
    <row r="192" ht="15.75" spans="1:7">
      <c r="A192" s="9"/>
      <c r="B192" s="4">
        <v>226.414584</v>
      </c>
      <c r="C192" s="4">
        <v>0.58</v>
      </c>
      <c r="D192" s="4"/>
      <c r="E192" s="4"/>
      <c r="F192" s="4"/>
      <c r="G192" s="4"/>
    </row>
    <row r="193" ht="15.75" spans="1:7">
      <c r="A193" s="9"/>
      <c r="B193" s="4">
        <v>226.426776</v>
      </c>
      <c r="C193" s="4">
        <v>0.58</v>
      </c>
      <c r="D193" s="4"/>
      <c r="E193" s="4"/>
      <c r="F193" s="4"/>
      <c r="G193" s="4"/>
    </row>
    <row r="194" ht="15.75" spans="1:7">
      <c r="A194" s="9"/>
      <c r="B194" s="4">
        <v>226.432872</v>
      </c>
      <c r="C194" s="4">
        <v>0.44</v>
      </c>
      <c r="D194" s="4"/>
      <c r="E194" s="4"/>
      <c r="F194" s="4"/>
      <c r="G194" s="4"/>
    </row>
    <row r="195" ht="15.75" spans="1:7">
      <c r="A195" s="9"/>
      <c r="B195" s="4">
        <v>226.551744</v>
      </c>
      <c r="C195" s="4">
        <v>0.44</v>
      </c>
      <c r="D195" s="4"/>
      <c r="E195" s="4"/>
      <c r="F195" s="4"/>
      <c r="G195" s="4"/>
    </row>
    <row r="196" ht="15.75" spans="1:7">
      <c r="A196" s="9"/>
      <c r="B196" s="4">
        <v>226.57308</v>
      </c>
      <c r="C196" s="4">
        <v>0.56</v>
      </c>
      <c r="D196" s="4"/>
      <c r="E196" s="4"/>
      <c r="F196" s="4"/>
      <c r="G196" s="4"/>
    </row>
    <row r="197" ht="15.75" spans="1:7">
      <c r="A197" s="9"/>
      <c r="B197" s="4">
        <v>226.58832</v>
      </c>
      <c r="C197" s="4">
        <v>0.53</v>
      </c>
      <c r="D197" s="4"/>
      <c r="E197" s="4"/>
      <c r="F197" s="4"/>
      <c r="G197" s="4"/>
    </row>
    <row r="198" ht="15.75" spans="1:7">
      <c r="A198" s="9"/>
      <c r="B198" s="4">
        <v>226.606608</v>
      </c>
      <c r="C198" s="4">
        <v>0.57</v>
      </c>
      <c r="D198" s="4"/>
      <c r="E198" s="4"/>
      <c r="F198" s="4"/>
      <c r="G198" s="4"/>
    </row>
    <row r="199" ht="15.75" spans="1:7">
      <c r="A199" s="9"/>
      <c r="B199" s="4">
        <v>226.624896</v>
      </c>
      <c r="C199" s="4">
        <v>0.58</v>
      </c>
      <c r="D199" s="4"/>
      <c r="E199" s="4"/>
      <c r="F199" s="4"/>
      <c r="G199" s="4"/>
    </row>
    <row r="200" ht="15.75" spans="1:7">
      <c r="A200" s="9"/>
      <c r="B200" s="4">
        <v>226.667568</v>
      </c>
      <c r="C200" s="4">
        <v>0.54</v>
      </c>
      <c r="D200" s="4"/>
      <c r="E200" s="4"/>
      <c r="F200" s="4"/>
      <c r="G200" s="4"/>
    </row>
    <row r="201" ht="15.75" spans="1:7">
      <c r="A201" s="9"/>
      <c r="B201" s="4">
        <v>226.688904</v>
      </c>
      <c r="C201" s="4">
        <v>0.54</v>
      </c>
      <c r="D201" s="4"/>
      <c r="E201" s="4"/>
      <c r="F201" s="4"/>
      <c r="G201" s="4"/>
    </row>
    <row r="202" ht="15.75" spans="1:7">
      <c r="A202" s="9"/>
      <c r="B202" s="4">
        <v>226.71024</v>
      </c>
      <c r="C202" s="4">
        <v>0.72</v>
      </c>
      <c r="D202" s="4">
        <v>0.62430291088881</v>
      </c>
      <c r="E202" s="4">
        <v>10.0159469982847</v>
      </c>
      <c r="F202" s="4">
        <v>16.0434090945134</v>
      </c>
      <c r="G202" s="4"/>
    </row>
    <row r="203" ht="15.75" spans="1:7">
      <c r="A203" s="9"/>
      <c r="B203" s="4">
        <v>226.746816</v>
      </c>
      <c r="C203" s="4">
        <v>1.04</v>
      </c>
      <c r="D203" s="4"/>
      <c r="E203" s="4"/>
      <c r="F203" s="4"/>
      <c r="G203" s="4"/>
    </row>
    <row r="204" ht="15.75" spans="1:7">
      <c r="A204" s="9"/>
      <c r="B204" s="4">
        <v>226.762056</v>
      </c>
      <c r="C204" s="4">
        <v>0.84</v>
      </c>
      <c r="D204" s="4"/>
      <c r="E204" s="4"/>
      <c r="F204" s="4"/>
      <c r="G204" s="4"/>
    </row>
    <row r="205" ht="15.75" spans="1:7">
      <c r="A205" s="9"/>
      <c r="B205" s="4">
        <v>226.78644</v>
      </c>
      <c r="C205" s="4">
        <v>1</v>
      </c>
      <c r="D205" s="4"/>
      <c r="E205" s="4"/>
      <c r="F205" s="4"/>
      <c r="G205" s="4"/>
    </row>
    <row r="206" ht="15.75" spans="1:7">
      <c r="A206" s="9"/>
      <c r="B206" s="4">
        <v>226.807776</v>
      </c>
      <c r="C206" s="4">
        <v>0.26</v>
      </c>
      <c r="D206" s="4"/>
      <c r="E206" s="4"/>
      <c r="F206" s="4"/>
      <c r="G206" s="4"/>
    </row>
    <row r="207" ht="15.75" spans="1:7">
      <c r="A207" s="9"/>
      <c r="B207" s="4">
        <v>226.826064</v>
      </c>
      <c r="C207" s="4">
        <v>0.46</v>
      </c>
      <c r="D207" s="4">
        <v>0.713118764727227</v>
      </c>
      <c r="E207" s="4">
        <v>9.78763053691275</v>
      </c>
      <c r="F207" s="4">
        <v>13.7251058603914</v>
      </c>
      <c r="G207" s="4"/>
    </row>
    <row r="208" ht="15.75" spans="1:7">
      <c r="A208" s="9"/>
      <c r="B208" s="4">
        <v>226.844352</v>
      </c>
      <c r="C208" s="4">
        <v>1.2</v>
      </c>
      <c r="D208" s="4"/>
      <c r="E208" s="4"/>
      <c r="F208" s="4"/>
      <c r="G208" s="4"/>
    </row>
    <row r="209" ht="15.75" spans="1:7">
      <c r="A209" s="9"/>
      <c r="B209" s="4">
        <v>226.865688</v>
      </c>
      <c r="C209" s="4">
        <v>1.35</v>
      </c>
      <c r="D209" s="4"/>
      <c r="E209" s="4"/>
      <c r="F209" s="4"/>
      <c r="G209" s="4"/>
    </row>
    <row r="210" ht="15.75" spans="1:7">
      <c r="A210" s="9"/>
      <c r="B210" s="4">
        <v>226.887024</v>
      </c>
      <c r="C210" s="4">
        <v>1.44</v>
      </c>
      <c r="D210" s="4"/>
      <c r="E210" s="4"/>
      <c r="F210" s="4"/>
      <c r="G210" s="4"/>
    </row>
    <row r="211" ht="15.75" spans="1:7">
      <c r="A211" s="9"/>
      <c r="B211" s="4">
        <v>226.905312</v>
      </c>
      <c r="C211" s="4">
        <v>1.29</v>
      </c>
      <c r="D211" s="4"/>
      <c r="E211" s="4"/>
      <c r="F211" s="4"/>
      <c r="G211" s="4"/>
    </row>
    <row r="212" ht="15.75" spans="1:7">
      <c r="A212" s="9"/>
      <c r="B212" s="4">
        <v>226.996752</v>
      </c>
      <c r="C212" s="4">
        <v>1.22</v>
      </c>
      <c r="D212" s="4"/>
      <c r="E212" s="4"/>
      <c r="F212" s="4"/>
      <c r="G212" s="4"/>
    </row>
    <row r="213" ht="15.75" spans="1:7">
      <c r="A213" s="9"/>
      <c r="B213" s="4">
        <v>227.01504</v>
      </c>
      <c r="C213" s="4">
        <v>1.39</v>
      </c>
      <c r="D213" s="4"/>
      <c r="E213" s="4"/>
      <c r="F213" s="4"/>
      <c r="G213" s="4"/>
    </row>
    <row r="214" ht="15.75" spans="1:7">
      <c r="A214" s="9"/>
      <c r="B214" s="4">
        <v>227.033328</v>
      </c>
      <c r="C214" s="4">
        <v>1.46</v>
      </c>
      <c r="D214" s="4"/>
      <c r="E214" s="4"/>
      <c r="F214" s="4"/>
      <c r="G214" s="4"/>
    </row>
    <row r="215" ht="15.75" spans="1:7">
      <c r="A215" s="9"/>
      <c r="B215" s="4">
        <v>227.054664</v>
      </c>
      <c r="C215" s="4">
        <v>1.31</v>
      </c>
      <c r="D215" s="4"/>
      <c r="E215" s="4"/>
      <c r="F215" s="4"/>
      <c r="G215" s="4"/>
    </row>
    <row r="216" ht="15.75" spans="1:7">
      <c r="A216" s="9"/>
      <c r="B216" s="4">
        <v>227.072952</v>
      </c>
      <c r="C216" s="4">
        <v>1.37</v>
      </c>
      <c r="D216" s="4"/>
      <c r="E216" s="4"/>
      <c r="F216" s="4"/>
      <c r="G216" s="4"/>
    </row>
    <row r="217" ht="15.75" spans="1:7">
      <c r="A217" s="9"/>
      <c r="B217" s="4">
        <v>227.094288</v>
      </c>
      <c r="C217" s="4">
        <v>1.36</v>
      </c>
      <c r="D217" s="4"/>
      <c r="E217" s="4"/>
      <c r="F217" s="4"/>
      <c r="G217" s="4"/>
    </row>
    <row r="218" ht="15.75" spans="1:7">
      <c r="A218" s="9"/>
      <c r="B218" s="4">
        <v>227.112576</v>
      </c>
      <c r="C218" s="4">
        <v>1.37</v>
      </c>
      <c r="D218" s="4"/>
      <c r="E218" s="4"/>
      <c r="F218" s="4"/>
      <c r="G218" s="4"/>
    </row>
    <row r="219" ht="15.75" spans="1:7">
      <c r="A219" s="9"/>
      <c r="B219" s="4">
        <v>227.164392</v>
      </c>
      <c r="C219" s="4">
        <v>1.4</v>
      </c>
      <c r="D219" s="4">
        <v>0.617510238552085</v>
      </c>
      <c r="E219" s="4">
        <v>13.1698517446809</v>
      </c>
      <c r="F219" s="4">
        <v>21.3273415118768</v>
      </c>
      <c r="G219" s="4"/>
    </row>
    <row r="220" ht="15.75" spans="1:7">
      <c r="A220" s="9"/>
      <c r="B220" s="4">
        <v>227.18268</v>
      </c>
      <c r="C220" s="4">
        <v>1.39</v>
      </c>
      <c r="D220" s="4"/>
      <c r="E220" s="4"/>
      <c r="F220" s="4"/>
      <c r="G220" s="4"/>
    </row>
    <row r="221" ht="15.75" spans="1:7">
      <c r="A221" s="9"/>
      <c r="B221" s="4">
        <v>227.204016</v>
      </c>
      <c r="C221" s="4">
        <v>1.23</v>
      </c>
      <c r="D221" s="4"/>
      <c r="E221" s="4"/>
      <c r="F221" s="4"/>
      <c r="G221" s="4"/>
    </row>
    <row r="222" ht="15.75" spans="1:7">
      <c r="A222" s="9"/>
      <c r="B222" s="4">
        <v>227.283264</v>
      </c>
      <c r="C222" s="4">
        <v>1.29</v>
      </c>
      <c r="D222" s="4"/>
      <c r="E222" s="4"/>
      <c r="F222" s="4"/>
      <c r="G222" s="4"/>
    </row>
    <row r="223" ht="15.75" spans="1:7">
      <c r="A223" s="9"/>
      <c r="B223" s="4">
        <v>227.301552</v>
      </c>
      <c r="C223" s="4">
        <v>1.28</v>
      </c>
      <c r="D223" s="4"/>
      <c r="E223" s="4"/>
      <c r="F223" s="4"/>
      <c r="G223" s="4"/>
    </row>
    <row r="224" ht="15.75" spans="1:7">
      <c r="A224" s="9"/>
      <c r="B224" s="4">
        <v>227.322888</v>
      </c>
      <c r="C224" s="4">
        <v>1.35</v>
      </c>
      <c r="D224" s="4"/>
      <c r="E224" s="4"/>
      <c r="F224" s="4"/>
      <c r="G224" s="4"/>
    </row>
    <row r="225" ht="15.75" spans="1:7">
      <c r="A225" s="9"/>
      <c r="B225" s="4">
        <v>227.341176</v>
      </c>
      <c r="C225" s="4">
        <v>1.33</v>
      </c>
      <c r="D225" s="4">
        <v>0.560236947875977</v>
      </c>
      <c r="E225" s="4">
        <v>9.12670064817615</v>
      </c>
      <c r="F225" s="4">
        <v>16.290786751531</v>
      </c>
      <c r="G225" s="4"/>
    </row>
    <row r="226" ht="15.75" spans="1:7">
      <c r="A226" s="9"/>
      <c r="B226" s="4">
        <v>227.41128</v>
      </c>
      <c r="C226" s="4">
        <v>1.35</v>
      </c>
      <c r="D226" s="4"/>
      <c r="E226" s="4"/>
      <c r="F226" s="4"/>
      <c r="G226" s="4"/>
    </row>
    <row r="227" ht="15.75" spans="1:7">
      <c r="A227" s="9"/>
      <c r="B227" s="4">
        <v>227.453952</v>
      </c>
      <c r="C227" s="4">
        <v>1.44</v>
      </c>
      <c r="D227" s="4"/>
      <c r="E227" s="4"/>
      <c r="F227" s="4"/>
      <c r="G227" s="4"/>
    </row>
    <row r="228" ht="15.75" spans="1:7">
      <c r="A228" s="9"/>
      <c r="B228" s="4">
        <v>227.478336</v>
      </c>
      <c r="C228" s="4">
        <v>1.22</v>
      </c>
      <c r="D228" s="4"/>
      <c r="E228" s="4"/>
      <c r="F228" s="4"/>
      <c r="G228" s="4"/>
    </row>
    <row r="229" ht="15.75" spans="1:7">
      <c r="A229" s="9"/>
      <c r="B229" s="4">
        <v>227.496624</v>
      </c>
      <c r="C229" s="4">
        <v>1.33</v>
      </c>
      <c r="D229" s="4"/>
      <c r="E229" s="4"/>
      <c r="F229" s="4"/>
      <c r="G229" s="4"/>
    </row>
    <row r="230" ht="15.75" spans="1:7">
      <c r="A230" s="9"/>
      <c r="B230" s="4">
        <v>227.51796</v>
      </c>
      <c r="C230" s="4">
        <v>1.31</v>
      </c>
      <c r="D230" s="4">
        <v>0.643941240694382</v>
      </c>
      <c r="E230" s="4">
        <v>9.31353102854278</v>
      </c>
      <c r="F230" s="4">
        <v>14.4633243531657</v>
      </c>
      <c r="G230" s="4"/>
    </row>
    <row r="231" ht="15.75" spans="1:7">
      <c r="A231" s="9"/>
      <c r="B231" s="4">
        <v>227.56368</v>
      </c>
      <c r="C231" s="4">
        <v>1.51</v>
      </c>
      <c r="D231" s="4"/>
      <c r="E231" s="4"/>
      <c r="F231" s="4"/>
      <c r="G231" s="4"/>
    </row>
    <row r="232" ht="15.75" spans="1:7">
      <c r="A232" s="9"/>
      <c r="B232" s="4">
        <v>227.581968</v>
      </c>
      <c r="C232" s="4">
        <v>1.42</v>
      </c>
      <c r="D232" s="4"/>
      <c r="E232" s="4"/>
      <c r="F232" s="4"/>
      <c r="G232" s="4"/>
    </row>
    <row r="233" ht="15.75" spans="1:7">
      <c r="A233" s="9"/>
      <c r="B233" s="4">
        <v>227.767896</v>
      </c>
      <c r="C233" s="4">
        <v>1.36</v>
      </c>
      <c r="D233" s="4">
        <v>0.351211802900343</v>
      </c>
      <c r="E233" s="4">
        <v>8.08109228070175</v>
      </c>
      <c r="F233" s="4">
        <v>23.0091705744718</v>
      </c>
      <c r="G233" s="4"/>
    </row>
    <row r="234" ht="15.75" spans="1:7">
      <c r="A234" s="9"/>
      <c r="B234" s="4">
        <v>227.789232</v>
      </c>
      <c r="C234" s="4">
        <v>1.56</v>
      </c>
      <c r="D234" s="4"/>
      <c r="E234" s="4"/>
      <c r="F234" s="4"/>
      <c r="G234" s="4"/>
    </row>
    <row r="235" ht="15.75" spans="1:7">
      <c r="A235" s="9"/>
      <c r="B235" s="4">
        <v>227.94468</v>
      </c>
      <c r="C235" s="4">
        <v>1.48</v>
      </c>
      <c r="D235" s="4"/>
      <c r="E235" s="4"/>
      <c r="F235" s="4"/>
      <c r="G235" s="4"/>
    </row>
    <row r="236" ht="15.75" spans="1:7">
      <c r="A236" s="9"/>
      <c r="B236" s="4">
        <v>228.057456</v>
      </c>
      <c r="C236" s="4">
        <v>1.55</v>
      </c>
      <c r="D236" s="4">
        <v>0.415734018149541</v>
      </c>
      <c r="E236" s="4">
        <v>9.15024102162231</v>
      </c>
      <c r="F236" s="4">
        <v>22.0098443287144</v>
      </c>
      <c r="G236" s="4"/>
    </row>
    <row r="237" ht="15.75" spans="1:7">
      <c r="A237" s="9"/>
      <c r="B237" s="4">
        <v>228.182424</v>
      </c>
      <c r="C237" s="4">
        <v>1.73</v>
      </c>
      <c r="D237" s="4"/>
      <c r="E237" s="4"/>
      <c r="F237" s="4"/>
      <c r="G237" s="4"/>
    </row>
    <row r="238" ht="15.75" spans="1:7">
      <c r="A238" s="9"/>
      <c r="B238" s="4">
        <v>228.301296</v>
      </c>
      <c r="C238" s="4">
        <v>1.58</v>
      </c>
      <c r="D238" s="4"/>
      <c r="E238" s="4"/>
      <c r="F238" s="4"/>
      <c r="G238" s="4"/>
    </row>
    <row r="239" ht="15.75" spans="1:7">
      <c r="A239" s="9"/>
      <c r="B239" s="4">
        <v>228.64572</v>
      </c>
      <c r="C239" s="4">
        <v>1.38</v>
      </c>
      <c r="D239" s="4"/>
      <c r="E239" s="4"/>
      <c r="F239" s="4"/>
      <c r="G239" s="4"/>
    </row>
    <row r="240" ht="15.75" spans="1:7">
      <c r="A240" s="9"/>
      <c r="B240" s="4">
        <v>229.04196</v>
      </c>
      <c r="C240" s="4">
        <v>1.72</v>
      </c>
      <c r="D240" s="4">
        <v>0.414474536714864</v>
      </c>
      <c r="E240" s="4">
        <v>6.65001514563107</v>
      </c>
      <c r="F240" s="4">
        <v>16.0444479854885</v>
      </c>
      <c r="G240" s="4"/>
    </row>
    <row r="241" ht="15.75" spans="1:7">
      <c r="A241" s="9"/>
      <c r="B241" s="4">
        <v>229.16388</v>
      </c>
      <c r="C241" s="4">
        <v>1.77</v>
      </c>
      <c r="D241" s="4"/>
      <c r="E241" s="4"/>
      <c r="F241" s="4"/>
      <c r="G241" s="4"/>
    </row>
    <row r="242" ht="15.75" spans="1:7">
      <c r="A242" s="9"/>
      <c r="B242" s="4">
        <v>229.30104</v>
      </c>
      <c r="C242" s="4">
        <v>1.62</v>
      </c>
      <c r="D242" s="4"/>
      <c r="E242" s="4"/>
      <c r="F242" s="4"/>
      <c r="G242" s="4"/>
    </row>
    <row r="243" ht="15.75" spans="1:7">
      <c r="A243" s="9"/>
      <c r="B243" s="4">
        <v>229.42296</v>
      </c>
      <c r="C243" s="4">
        <v>1.46</v>
      </c>
      <c r="D243" s="4">
        <v>0.462903546454992</v>
      </c>
      <c r="E243" s="4">
        <v>9.00244744475814</v>
      </c>
      <c r="F243" s="4">
        <v>19.4477824024047</v>
      </c>
      <c r="G243" s="4"/>
    </row>
    <row r="244" ht="15.75" spans="1:7">
      <c r="A244" s="9"/>
      <c r="B244" s="4">
        <v>229.5144</v>
      </c>
      <c r="C244" s="4">
        <v>1.64</v>
      </c>
      <c r="D244" s="4"/>
      <c r="E244" s="4"/>
      <c r="F244" s="4"/>
      <c r="G244" s="4"/>
    </row>
    <row r="245" ht="15.75" spans="1:7">
      <c r="A245" s="9"/>
      <c r="B245" s="4">
        <v>229.633272</v>
      </c>
      <c r="C245" s="4">
        <v>1.33</v>
      </c>
      <c r="D245" s="4"/>
      <c r="E245" s="4"/>
      <c r="F245" s="4"/>
      <c r="G245" s="4"/>
    </row>
    <row r="246" ht="15.75" spans="1:7">
      <c r="A246" s="9"/>
      <c r="B246" s="4">
        <v>229.755192</v>
      </c>
      <c r="C246" s="4">
        <v>1.45</v>
      </c>
      <c r="D246" s="4"/>
      <c r="E246" s="4"/>
      <c r="F246" s="4"/>
      <c r="G246" s="4"/>
    </row>
    <row r="247" ht="15.75" spans="1:7">
      <c r="A247" s="9"/>
      <c r="B247" s="4">
        <v>229.874064</v>
      </c>
      <c r="C247" s="4">
        <v>1.72</v>
      </c>
      <c r="D247" s="4"/>
      <c r="E247" s="4"/>
      <c r="F247" s="4"/>
      <c r="G247" s="4"/>
    </row>
    <row r="248" ht="15.75" spans="1:7">
      <c r="A248" s="9"/>
      <c r="B248" s="4">
        <v>229.995984</v>
      </c>
      <c r="C248" s="4">
        <v>1.33</v>
      </c>
      <c r="D248" s="4"/>
      <c r="E248" s="4"/>
      <c r="F248" s="4"/>
      <c r="G248" s="4"/>
    </row>
  </sheetData>
  <mergeCells count="3">
    <mergeCell ref="A2:A20"/>
    <mergeCell ref="A21:A139"/>
    <mergeCell ref="A140:A24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Wilson Lake</vt:lpstr>
      <vt:lpstr>South Dover Bridge</vt:lpstr>
      <vt:lpstr>Cambridge Dorchester Airport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WPS_1668945959</cp:lastModifiedBy>
  <dcterms:created xsi:type="dcterms:W3CDTF">2023-05-12T11:15:00Z</dcterms:created>
  <dcterms:modified xsi:type="dcterms:W3CDTF">2026-04-06T02:54:33Z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D307800B801741B5864E6A8C1F6274D2_12</vt:lpwstr>
  </property>
  <property fmtid="{D5CDD505-2E9C-101B-9397-08002B2CF9AE}" pid="4" name="CalculationRule">
    <vt:i4>0</vt:i4>
  </property>
</Properties>
</file>