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EC" sheetId="1" r:id="rId1"/>
    <sheet name="RU" sheetId="2" r:id="rId2"/>
    <sheet name="TN" sheetId="3" r:id="rId3"/>
    <sheet name="LV" sheetId="4" r:id="rId4"/>
  </sheets>
  <calcPr calcId="124519"/>
</workbook>
</file>

<file path=xl/calcChain.xml><?xml version="1.0" encoding="utf-8"?>
<calcChain xmlns="http://schemas.openxmlformats.org/spreadsheetml/2006/main">
  <c r="G27" i="4"/>
  <c r="H27" s="1"/>
  <c r="G26"/>
  <c r="H26" s="1"/>
  <c r="G25"/>
  <c r="H25" s="1"/>
  <c r="G24"/>
  <c r="H24" s="1"/>
  <c r="H23"/>
  <c r="G23"/>
  <c r="G22"/>
  <c r="H22" s="1"/>
  <c r="G21"/>
  <c r="H21" s="1"/>
  <c r="G20"/>
  <c r="H20" s="1"/>
  <c r="G19"/>
  <c r="H19" s="1"/>
  <c r="G18"/>
  <c r="H18" s="1"/>
  <c r="G17"/>
  <c r="H17" s="1"/>
  <c r="G16"/>
  <c r="H16" s="1"/>
  <c r="G15"/>
  <c r="H15" s="1"/>
  <c r="G14"/>
  <c r="H14" s="1"/>
  <c r="G13"/>
  <c r="H13" s="1"/>
  <c r="G12"/>
  <c r="H12" s="1"/>
  <c r="G11"/>
  <c r="H11" s="1"/>
  <c r="G10"/>
  <c r="H10" s="1"/>
  <c r="G9"/>
  <c r="H9" s="1"/>
  <c r="G8"/>
  <c r="H8" s="1"/>
  <c r="G7"/>
  <c r="H7" s="1"/>
  <c r="G6"/>
  <c r="H6" s="1"/>
  <c r="G5"/>
  <c r="H5" s="1"/>
  <c r="G4"/>
  <c r="H4" s="1"/>
  <c r="G3"/>
  <c r="H3" s="1"/>
  <c r="G2"/>
  <c r="H2" s="1"/>
</calcChain>
</file>

<file path=xl/sharedStrings.xml><?xml version="1.0" encoding="utf-8"?>
<sst xmlns="http://schemas.openxmlformats.org/spreadsheetml/2006/main" count="151" uniqueCount="140">
  <si>
    <t>Height(m)</t>
  </si>
  <si>
    <t>dry biomass of leaf (g)</t>
  </si>
  <si>
    <t>biomass of oven dry wood (g)</t>
  </si>
  <si>
    <t xml:space="preserve"> B trimmed  dry (g)</t>
  </si>
  <si>
    <t>B dry section of trunks (g)</t>
  </si>
  <si>
    <t>B dry section of large branch (g)</t>
  </si>
  <si>
    <t>Sample code</t>
  </si>
  <si>
    <t>height (m)</t>
  </si>
  <si>
    <t>trimmed dbh (cm)</t>
  </si>
  <si>
    <t>sum of oven dry branh (g)</t>
  </si>
  <si>
    <t>total oven dry (g)</t>
  </si>
  <si>
    <t>biomass of trunks  (untrimmed) (g)</t>
  </si>
  <si>
    <t>biomass of large branh(untrimmed) (g)</t>
  </si>
  <si>
    <t>RU01</t>
  </si>
  <si>
    <t>RU02</t>
  </si>
  <si>
    <t>RU03</t>
  </si>
  <si>
    <t>RU04</t>
  </si>
  <si>
    <t>RU05</t>
  </si>
  <si>
    <t>RU06</t>
  </si>
  <si>
    <t>RU07</t>
  </si>
  <si>
    <t>RU08</t>
  </si>
  <si>
    <t>RU09</t>
  </si>
  <si>
    <t>RU10</t>
  </si>
  <si>
    <t>RU11</t>
  </si>
  <si>
    <t>RU12</t>
  </si>
  <si>
    <t>RU13</t>
  </si>
  <si>
    <t>RU14</t>
  </si>
  <si>
    <t>RU15</t>
  </si>
  <si>
    <t>RU16</t>
  </si>
  <si>
    <t>RU17</t>
  </si>
  <si>
    <t>RU18</t>
  </si>
  <si>
    <t>RU19</t>
  </si>
  <si>
    <t>RU20</t>
  </si>
  <si>
    <t>RU21</t>
  </si>
  <si>
    <t>RU22</t>
  </si>
  <si>
    <t>RU23</t>
  </si>
  <si>
    <t>RU24</t>
  </si>
  <si>
    <t>RU25</t>
  </si>
  <si>
    <t>RU26</t>
  </si>
  <si>
    <t>sum (thin +thik (g)</t>
  </si>
  <si>
    <t xml:space="preserve">total </t>
  </si>
  <si>
    <t>B dry section of trunk  (g)</t>
  </si>
  <si>
    <t>B dry section of large branch  (g)</t>
  </si>
  <si>
    <t>TN01</t>
  </si>
  <si>
    <t>TN03</t>
  </si>
  <si>
    <t>TN04</t>
  </si>
  <si>
    <t>TN05</t>
  </si>
  <si>
    <t>TN06</t>
  </si>
  <si>
    <t>TN07</t>
  </si>
  <si>
    <t>TN08</t>
  </si>
  <si>
    <t>TN09</t>
  </si>
  <si>
    <t>TN10</t>
  </si>
  <si>
    <t>TN11</t>
  </si>
  <si>
    <t>TN12</t>
  </si>
  <si>
    <t>TN13</t>
  </si>
  <si>
    <t>TN14</t>
  </si>
  <si>
    <t>TN15</t>
  </si>
  <si>
    <t>TN16</t>
  </si>
  <si>
    <t>TN17</t>
  </si>
  <si>
    <t>TN18</t>
  </si>
  <si>
    <t>TN19</t>
  </si>
  <si>
    <t>TN20</t>
  </si>
  <si>
    <t>TN21</t>
  </si>
  <si>
    <t>TN22</t>
  </si>
  <si>
    <t>TN23</t>
  </si>
  <si>
    <t>TN24</t>
  </si>
  <si>
    <t>TN25</t>
  </si>
  <si>
    <t>TN26</t>
  </si>
  <si>
    <t>Wood density (g/ml)</t>
  </si>
  <si>
    <t xml:space="preserve"> wood density (g/ml)</t>
  </si>
  <si>
    <t>dry biomass (g)</t>
  </si>
  <si>
    <t>total trimmed biomass (g)</t>
  </si>
  <si>
    <t>LT 01</t>
  </si>
  <si>
    <t>LT 02</t>
  </si>
  <si>
    <t>LT03</t>
  </si>
  <si>
    <t>LT04</t>
  </si>
  <si>
    <t>LT05</t>
  </si>
  <si>
    <t>LT06</t>
  </si>
  <si>
    <t>LT07</t>
  </si>
  <si>
    <t>LT08</t>
  </si>
  <si>
    <t>LT09</t>
  </si>
  <si>
    <t>LT10</t>
  </si>
  <si>
    <t>LT11</t>
  </si>
  <si>
    <t>LT12</t>
  </si>
  <si>
    <t>LT13</t>
  </si>
  <si>
    <t>LT14</t>
  </si>
  <si>
    <t>LT15</t>
  </si>
  <si>
    <t>LT16</t>
  </si>
  <si>
    <t>LT17</t>
  </si>
  <si>
    <t>LT18</t>
  </si>
  <si>
    <t>LT19</t>
  </si>
  <si>
    <t>LT20</t>
  </si>
  <si>
    <t>LT21</t>
  </si>
  <si>
    <t>LT22</t>
  </si>
  <si>
    <t>LT23</t>
  </si>
  <si>
    <t>LT24</t>
  </si>
  <si>
    <t>LT25</t>
  </si>
  <si>
    <t>LT26</t>
  </si>
  <si>
    <t>EC01</t>
  </si>
  <si>
    <t>EC02</t>
  </si>
  <si>
    <t>EC03</t>
  </si>
  <si>
    <t>EC04</t>
  </si>
  <si>
    <t>EC05</t>
  </si>
  <si>
    <t>EC06</t>
  </si>
  <si>
    <t>EC07</t>
  </si>
  <si>
    <t>EC08</t>
  </si>
  <si>
    <t>EC09</t>
  </si>
  <si>
    <t>EC10</t>
  </si>
  <si>
    <t>EC11</t>
  </si>
  <si>
    <t>EC12</t>
  </si>
  <si>
    <t>EC13</t>
  </si>
  <si>
    <t>EC14</t>
  </si>
  <si>
    <t>EC15</t>
  </si>
  <si>
    <t>EC16</t>
  </si>
  <si>
    <t>EC17</t>
  </si>
  <si>
    <t>EC18</t>
  </si>
  <si>
    <t>EC19</t>
  </si>
  <si>
    <t>EC20</t>
  </si>
  <si>
    <t>EC21</t>
  </si>
  <si>
    <t>EC22</t>
  </si>
  <si>
    <t>EC23</t>
  </si>
  <si>
    <t>EC24</t>
  </si>
  <si>
    <t>EC25</t>
  </si>
  <si>
    <t>EC26</t>
  </si>
  <si>
    <t xml:space="preserve">Sample code </t>
  </si>
  <si>
    <t xml:space="preserve"> Wood density (WD), g cm3</t>
  </si>
  <si>
    <t>DBH(cm)</t>
  </si>
  <si>
    <t>DBH (cm)</t>
  </si>
  <si>
    <t>Volume per individual (m 3)</t>
  </si>
  <si>
    <t>volume (m 3)</t>
  </si>
  <si>
    <t>total V(m3)</t>
  </si>
  <si>
    <t>total volue (m3)</t>
  </si>
  <si>
    <t>Di (cm)  of trimmed</t>
  </si>
  <si>
    <t>dry biomass of leaf aliquot(g)</t>
  </si>
  <si>
    <t>dry biomass of leaf (kg)</t>
  </si>
  <si>
    <t>Total biomass (kg)</t>
  </si>
  <si>
    <t>Total biomass(kg)</t>
  </si>
  <si>
    <t>Predicted AGB (Kg)</t>
  </si>
  <si>
    <t>Total aboveground biomass (kg)</t>
  </si>
  <si>
    <t>Predicted AGB (kg)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</si>
</sst>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20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5" fillId="0" borderId="0" applyNumberFormat="0" applyFill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2" borderId="0" applyNumberFormat="0" applyBorder="0" applyAlignment="0" applyProtection="0"/>
    <xf numFmtId="0" fontId="10" fillId="3" borderId="0" applyNumberFormat="0" applyBorder="0" applyAlignment="0" applyProtection="0"/>
    <xf numFmtId="0" fontId="11" fillId="4" borderId="0" applyNumberFormat="0" applyBorder="0" applyAlignment="0" applyProtection="0"/>
    <xf numFmtId="0" fontId="12" fillId="5" borderId="4" applyNumberFormat="0" applyAlignment="0" applyProtection="0"/>
    <xf numFmtId="0" fontId="13" fillId="6" borderId="5" applyNumberFormat="0" applyAlignment="0" applyProtection="0"/>
    <xf numFmtId="0" fontId="14" fillId="6" borderId="4" applyNumberFormat="0" applyAlignment="0" applyProtection="0"/>
    <xf numFmtId="0" fontId="15" fillId="0" borderId="6" applyNumberFormat="0" applyFill="0" applyAlignment="0" applyProtection="0"/>
    <xf numFmtId="0" fontId="16" fillId="7" borderId="7" applyNumberFormat="0" applyAlignment="0" applyProtection="0"/>
    <xf numFmtId="0" fontId="17" fillId="0" borderId="0" applyNumberFormat="0" applyFill="0" applyBorder="0" applyAlignment="0" applyProtection="0"/>
    <xf numFmtId="0" fontId="4" fillId="8" borderId="8" applyNumberFormat="0" applyFont="0" applyAlignment="0" applyProtection="0"/>
    <xf numFmtId="0" fontId="18" fillId="0" borderId="0" applyNumberFormat="0" applyFill="0" applyBorder="0" applyAlignment="0" applyProtection="0"/>
    <xf numFmtId="0" fontId="1" fillId="0" borderId="9" applyNumberFormat="0" applyFill="0" applyAlignment="0" applyProtection="0"/>
    <xf numFmtId="0" fontId="19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19" fillId="12" borderId="0" applyNumberFormat="0" applyBorder="0" applyAlignment="0" applyProtection="0"/>
    <xf numFmtId="0" fontId="19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19" fillId="16" borderId="0" applyNumberFormat="0" applyBorder="0" applyAlignment="0" applyProtection="0"/>
    <xf numFmtId="0" fontId="19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21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19" fillId="24" borderId="0" applyNumberFormat="0" applyBorder="0" applyAlignment="0" applyProtection="0"/>
    <xf numFmtId="0" fontId="19" fillId="25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19" fillId="28" borderId="0" applyNumberFormat="0" applyBorder="0" applyAlignment="0" applyProtection="0"/>
    <xf numFmtId="0" fontId="19" fillId="29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19" fillId="32" borderId="0" applyNumberFormat="0" applyBorder="0" applyAlignment="0" applyProtection="0"/>
  </cellStyleXfs>
  <cellXfs count="20">
    <xf numFmtId="0" fontId="0" fillId="0" borderId="0" xfId="0"/>
    <xf numFmtId="2" fontId="0" fillId="0" borderId="0" xfId="0" applyNumberFormat="1" applyFont="1"/>
    <xf numFmtId="2" fontId="1" fillId="0" borderId="0" xfId="0" applyNumberFormat="1" applyFont="1"/>
    <xf numFmtId="0" fontId="2" fillId="0" borderId="0" xfId="0" applyFont="1"/>
    <xf numFmtId="2" fontId="2" fillId="0" borderId="0" xfId="0" applyNumberFormat="1" applyFont="1"/>
    <xf numFmtId="0" fontId="2" fillId="0" borderId="0" xfId="0" applyFont="1" applyFill="1" applyBorder="1"/>
    <xf numFmtId="0" fontId="3" fillId="0" borderId="0" xfId="0" applyFont="1"/>
    <xf numFmtId="2" fontId="3" fillId="0" borderId="0" xfId="0" applyNumberFormat="1" applyFont="1"/>
    <xf numFmtId="0" fontId="1" fillId="0" borderId="0" xfId="0" applyFont="1"/>
    <xf numFmtId="164" fontId="1" fillId="0" borderId="0" xfId="0" applyNumberFormat="1" applyFont="1"/>
    <xf numFmtId="164" fontId="0" fillId="0" borderId="0" xfId="0" applyNumberFormat="1"/>
    <xf numFmtId="2" fontId="0" fillId="0" borderId="0" xfId="0" applyNumberFormat="1"/>
    <xf numFmtId="0" fontId="0" fillId="0" borderId="0" xfId="0" applyFont="1"/>
    <xf numFmtId="165" fontId="1" fillId="0" borderId="0" xfId="0" applyNumberFormat="1" applyFont="1"/>
    <xf numFmtId="165" fontId="0" fillId="0" borderId="0" xfId="0" applyNumberFormat="1"/>
    <xf numFmtId="165" fontId="1" fillId="0" borderId="0" xfId="0" applyNumberFormat="1" applyFont="1"/>
    <xf numFmtId="165" fontId="0" fillId="0" borderId="0" xfId="0" applyNumberFormat="1"/>
    <xf numFmtId="165" fontId="0" fillId="0" borderId="0" xfId="0" applyNumberFormat="1"/>
    <xf numFmtId="165" fontId="3" fillId="0" borderId="0" xfId="0" applyNumberFormat="1" applyFont="1"/>
    <xf numFmtId="165" fontId="0" fillId="0" borderId="0" xfId="0" applyNumberFormat="1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7"/>
  <sheetViews>
    <sheetView tabSelected="1" topLeftCell="A4" workbookViewId="0">
      <selection activeCell="K28" sqref="K28"/>
    </sheetView>
  </sheetViews>
  <sheetFormatPr defaultRowHeight="15"/>
  <cols>
    <col min="1" max="1" width="12.140625" customWidth="1"/>
    <col min="4" max="4" width="12.85546875" customWidth="1"/>
    <col min="6" max="6" width="9.7109375" customWidth="1"/>
    <col min="7" max="7" width="12.28515625" customWidth="1"/>
    <col min="8" max="8" width="16.28515625" customWidth="1"/>
    <col min="9" max="9" width="13.42578125" customWidth="1"/>
    <col min="10" max="10" width="15.42578125" customWidth="1"/>
    <col min="11" max="11" width="13.42578125" customWidth="1"/>
    <col min="12" max="12" width="19.5703125" customWidth="1"/>
    <col min="13" max="13" width="13.5703125" customWidth="1"/>
  </cols>
  <sheetData>
    <row r="1" spans="1:14">
      <c r="A1" s="8" t="s">
        <v>124</v>
      </c>
      <c r="B1" s="3" t="s">
        <v>126</v>
      </c>
      <c r="C1" s="3" t="s">
        <v>0</v>
      </c>
      <c r="D1" s="3" t="s">
        <v>125</v>
      </c>
      <c r="E1" s="13" t="s">
        <v>129</v>
      </c>
      <c r="F1" s="3" t="s">
        <v>132</v>
      </c>
      <c r="G1" s="2" t="s">
        <v>133</v>
      </c>
      <c r="H1" s="4" t="s">
        <v>2</v>
      </c>
      <c r="I1" s="4" t="s">
        <v>3</v>
      </c>
      <c r="J1" s="5" t="s">
        <v>4</v>
      </c>
      <c r="K1" s="4" t="s">
        <v>5</v>
      </c>
      <c r="L1" s="4" t="s">
        <v>138</v>
      </c>
      <c r="M1" s="2" t="s">
        <v>137</v>
      </c>
      <c r="N1" s="8"/>
    </row>
    <row r="2" spans="1:14">
      <c r="A2" t="s">
        <v>98</v>
      </c>
      <c r="B2" s="6">
        <v>22</v>
      </c>
      <c r="C2" s="6">
        <v>11.6</v>
      </c>
      <c r="D2" s="18">
        <v>0.4636142857142857</v>
      </c>
      <c r="E2" s="14">
        <v>7.7357912523428579E-2</v>
      </c>
      <c r="F2" s="6">
        <v>6.3</v>
      </c>
      <c r="G2" s="1">
        <v>463.6142857142857</v>
      </c>
      <c r="H2" s="1">
        <v>2128.8865443834516</v>
      </c>
      <c r="I2" s="1">
        <v>2592.5008300977374</v>
      </c>
      <c r="J2" s="7">
        <v>47409.053136714283</v>
      </c>
      <c r="K2" s="7">
        <v>52135.480239857141</v>
      </c>
      <c r="L2">
        <v>171.45</v>
      </c>
      <c r="M2" s="11">
        <v>148.33802131293589</v>
      </c>
    </row>
    <row r="3" spans="1:14">
      <c r="A3" t="s">
        <v>99</v>
      </c>
      <c r="B3" s="6">
        <v>9.9</v>
      </c>
      <c r="C3" s="6">
        <v>7.8</v>
      </c>
      <c r="D3" s="18">
        <v>0.433975</v>
      </c>
      <c r="E3" s="14">
        <v>2.33727217835E-2</v>
      </c>
      <c r="F3" s="6">
        <v>4.3</v>
      </c>
      <c r="G3" s="1">
        <v>433.97500000000002</v>
      </c>
      <c r="H3" s="1">
        <v>2133.9929312507124</v>
      </c>
      <c r="I3" s="1">
        <v>2567.9679312507124</v>
      </c>
      <c r="J3" s="7">
        <v>8912.6270302499997</v>
      </c>
      <c r="K3" s="7">
        <v>1296.2746454999999</v>
      </c>
      <c r="L3">
        <v>18.55</v>
      </c>
      <c r="M3" s="11">
        <v>26.442722953067975</v>
      </c>
    </row>
    <row r="4" spans="1:14">
      <c r="A4" t="s">
        <v>100</v>
      </c>
      <c r="B4" s="6">
        <v>9</v>
      </c>
      <c r="C4" s="6">
        <v>6</v>
      </c>
      <c r="D4" s="18">
        <v>0.47820833333333335</v>
      </c>
      <c r="E4" s="14">
        <v>3.3473417827500004E-2</v>
      </c>
      <c r="F4" s="6">
        <v>4.3</v>
      </c>
      <c r="G4" s="1">
        <v>478.20833333333337</v>
      </c>
      <c r="H4" s="1">
        <v>2032.3903995138996</v>
      </c>
      <c r="I4" s="1">
        <v>2510.5987328472329</v>
      </c>
      <c r="J4" s="7">
        <v>6959.9827637500002</v>
      </c>
      <c r="K4" s="7">
        <v>1883.4426491666668</v>
      </c>
      <c r="L4">
        <v>28.54</v>
      </c>
      <c r="M4" s="11">
        <v>21.788821988377745</v>
      </c>
    </row>
    <row r="5" spans="1:14">
      <c r="A5" t="s">
        <v>101</v>
      </c>
      <c r="B5" s="6">
        <v>13.5</v>
      </c>
      <c r="C5" s="6">
        <v>7.4</v>
      </c>
      <c r="D5" s="18">
        <v>0.48479807692307691</v>
      </c>
      <c r="E5" s="14">
        <v>5.8141517404999996E-2</v>
      </c>
      <c r="F5" s="6">
        <v>5.4</v>
      </c>
      <c r="G5" s="1">
        <v>484.79807692307691</v>
      </c>
      <c r="H5" s="1">
        <v>3355.8698390961999</v>
      </c>
      <c r="I5" s="1">
        <v>3840.6679160192771</v>
      </c>
      <c r="J5" s="7">
        <v>12632.354402499999</v>
      </c>
      <c r="K5" s="7">
        <v>14315.311534615385</v>
      </c>
      <c r="L5">
        <v>52.56</v>
      </c>
      <c r="M5" s="11">
        <v>52.279309018986282</v>
      </c>
    </row>
    <row r="6" spans="1:14">
      <c r="A6" t="s">
        <v>102</v>
      </c>
      <c r="B6" s="6">
        <v>15.5</v>
      </c>
      <c r="C6" s="6">
        <v>7.5</v>
      </c>
      <c r="D6" s="18">
        <v>0.44692592592592595</v>
      </c>
      <c r="E6" s="14">
        <v>7.3359304517777779E-2</v>
      </c>
      <c r="F6" s="6">
        <v>4.8</v>
      </c>
      <c r="G6" s="1">
        <v>446.92592592592592</v>
      </c>
      <c r="H6" s="1">
        <v>3380.8630705394194</v>
      </c>
      <c r="I6" s="1">
        <v>3827.7889964653455</v>
      </c>
      <c r="J6" s="7">
        <v>199920.34428666666</v>
      </c>
      <c r="K6" s="7">
        <v>17846.981268518521</v>
      </c>
      <c r="L6">
        <v>115.04</v>
      </c>
      <c r="M6" s="11">
        <v>70.676172974281556</v>
      </c>
    </row>
    <row r="7" spans="1:14">
      <c r="A7" t="s">
        <v>103</v>
      </c>
      <c r="B7" s="6">
        <v>18.3</v>
      </c>
      <c r="C7" s="6">
        <v>9.4</v>
      </c>
      <c r="D7" s="18">
        <v>0.47219090909090911</v>
      </c>
      <c r="E7" s="14">
        <v>0.15718877822800001</v>
      </c>
      <c r="F7" s="6">
        <v>5.7</v>
      </c>
      <c r="G7" s="1">
        <v>472.19090909090909</v>
      </c>
      <c r="H7" s="1">
        <v>3447.0022065313328</v>
      </c>
      <c r="I7" s="1">
        <v>3919.1931156222417</v>
      </c>
      <c r="J7" s="7">
        <v>24610.939603090908</v>
      </c>
      <c r="K7" s="7">
        <v>46746.017003000001</v>
      </c>
      <c r="L7">
        <v>87.01</v>
      </c>
      <c r="M7" s="11">
        <v>100.34146975107078</v>
      </c>
    </row>
    <row r="8" spans="1:14">
      <c r="A8" t="s">
        <v>104</v>
      </c>
      <c r="B8" s="6">
        <v>19.8</v>
      </c>
      <c r="C8" s="6">
        <v>12.6</v>
      </c>
      <c r="D8" s="18">
        <v>0.41126495726495726</v>
      </c>
      <c r="E8" s="14">
        <v>0.11621096282222224</v>
      </c>
      <c r="F8" s="6">
        <v>4.5999999999999996</v>
      </c>
      <c r="G8" s="1">
        <v>411.26495726495727</v>
      </c>
      <c r="H8" s="1">
        <v>1722.4185507246377</v>
      </c>
      <c r="I8" s="1">
        <v>2133.683507989595</v>
      </c>
      <c r="J8" s="7">
        <v>53972.336103418806</v>
      </c>
      <c r="K8" s="7">
        <v>44720.511399487179</v>
      </c>
      <c r="L8">
        <v>158.76</v>
      </c>
      <c r="M8" s="11">
        <v>117.24331154337358</v>
      </c>
    </row>
    <row r="9" spans="1:14">
      <c r="A9" t="s">
        <v>105</v>
      </c>
      <c r="B9" s="6">
        <v>15.5</v>
      </c>
      <c r="C9" s="6">
        <v>11</v>
      </c>
      <c r="D9" s="18">
        <v>0.4470952380952381</v>
      </c>
      <c r="E9" s="14">
        <v>0.12136968788904762</v>
      </c>
      <c r="F9" s="6">
        <v>4.5</v>
      </c>
      <c r="G9" s="1">
        <v>447.09523809523807</v>
      </c>
      <c r="H9" s="1">
        <v>2393.3315217391305</v>
      </c>
      <c r="I9" s="1">
        <v>2840.4267598343686</v>
      </c>
      <c r="J9" s="7">
        <v>27807.29846809524</v>
      </c>
      <c r="K9" s="7">
        <v>9518.2194657142863</v>
      </c>
      <c r="L9">
        <v>68.540000000000006</v>
      </c>
      <c r="M9" s="11">
        <v>69.14999195703021</v>
      </c>
    </row>
    <row r="10" spans="1:14">
      <c r="A10" t="s">
        <v>106</v>
      </c>
      <c r="B10" s="6">
        <v>26</v>
      </c>
      <c r="C10" s="6">
        <v>14.5</v>
      </c>
      <c r="D10" s="18">
        <v>0.46309374999999997</v>
      </c>
      <c r="E10" s="14">
        <v>6.182987668625E-2</v>
      </c>
      <c r="F10" s="6">
        <v>5.0999999999999996</v>
      </c>
      <c r="G10" s="1">
        <v>463.09374999999994</v>
      </c>
      <c r="H10" s="1">
        <v>3391.7885304659494</v>
      </c>
      <c r="I10" s="1">
        <v>3854.8822804659494</v>
      </c>
      <c r="J10" s="7">
        <v>42857.849293437495</v>
      </c>
      <c r="K10" s="7">
        <v>67320.484888124993</v>
      </c>
      <c r="L10">
        <v>175.85</v>
      </c>
      <c r="M10" s="11">
        <v>211.09088011113198</v>
      </c>
    </row>
    <row r="11" spans="1:14">
      <c r="A11" t="s">
        <v>107</v>
      </c>
      <c r="B11" s="6">
        <v>9</v>
      </c>
      <c r="C11" s="6">
        <v>6.5</v>
      </c>
      <c r="D11" s="18">
        <v>0.43346153846153845</v>
      </c>
      <c r="E11" s="14">
        <v>0.10490542422153847</v>
      </c>
      <c r="F11" s="6">
        <v>3.5</v>
      </c>
      <c r="G11" s="1">
        <v>433.46153846153845</v>
      </c>
      <c r="H11" s="1"/>
      <c r="I11" s="1">
        <v>1333.48210989011</v>
      </c>
      <c r="J11" s="7">
        <v>8464.7799653846159</v>
      </c>
      <c r="K11" s="7">
        <v>1008.6953423076924</v>
      </c>
      <c r="L11">
        <v>15.82</v>
      </c>
      <c r="M11" s="11">
        <v>21.689638350233739</v>
      </c>
    </row>
    <row r="12" spans="1:14">
      <c r="A12" t="s">
        <v>108</v>
      </c>
      <c r="B12" s="6">
        <v>23.2</v>
      </c>
      <c r="C12" s="6">
        <v>15.6</v>
      </c>
      <c r="D12" s="18">
        <v>0.41266287878787877</v>
      </c>
      <c r="E12" s="14">
        <v>8.9560263367272727E-2</v>
      </c>
      <c r="F12" s="6">
        <v>5.8</v>
      </c>
      <c r="G12" s="1">
        <v>412.66287878787875</v>
      </c>
      <c r="H12" s="1">
        <v>4676.2483715661283</v>
      </c>
      <c r="I12" s="1">
        <v>5088.9112503540073</v>
      </c>
      <c r="J12" s="7">
        <v>39805.197183636359</v>
      </c>
      <c r="K12" s="7">
        <v>48768.24316416667</v>
      </c>
      <c r="L12">
        <v>187.43</v>
      </c>
      <c r="M12" s="11">
        <v>163.82695914521631</v>
      </c>
    </row>
    <row r="13" spans="1:14">
      <c r="A13" t="s">
        <v>109</v>
      </c>
      <c r="B13" s="6">
        <v>12.3</v>
      </c>
      <c r="C13" s="6">
        <v>7.2</v>
      </c>
      <c r="D13" s="18">
        <v>0.39657456140350877</v>
      </c>
      <c r="E13" s="14">
        <v>8.2843060213684205E-2</v>
      </c>
      <c r="F13" s="6">
        <v>4.3</v>
      </c>
      <c r="G13" s="1">
        <v>396.57456140350877</v>
      </c>
      <c r="H13" s="1">
        <v>1083.5290418054012</v>
      </c>
      <c r="I13" s="1">
        <v>1480.10360320891</v>
      </c>
      <c r="J13" s="7">
        <v>19196.021117675438</v>
      </c>
      <c r="K13" s="7">
        <v>5196.4037244736837</v>
      </c>
      <c r="L13">
        <v>37.909999999999997</v>
      </c>
      <c r="M13" s="11">
        <v>42.712028036282959</v>
      </c>
    </row>
    <row r="14" spans="1:14">
      <c r="A14" t="s">
        <v>110</v>
      </c>
      <c r="B14" s="6">
        <v>16</v>
      </c>
      <c r="C14" s="6">
        <v>12.5</v>
      </c>
      <c r="D14" s="18">
        <v>0.4202326388888889</v>
      </c>
      <c r="E14" s="14">
        <v>6.0252230681111102E-2</v>
      </c>
      <c r="F14" s="6">
        <v>4.9000000000000004</v>
      </c>
      <c r="G14" s="1">
        <v>420.23263888888891</v>
      </c>
      <c r="H14" s="1">
        <v>3389.2539470333591</v>
      </c>
      <c r="I14" s="1">
        <v>3809.4865859222482</v>
      </c>
      <c r="J14" s="7">
        <v>26427.888559618055</v>
      </c>
      <c r="K14" s="7">
        <v>20557.688243263889</v>
      </c>
      <c r="L14">
        <v>103.25</v>
      </c>
      <c r="M14" s="11">
        <v>73.586206135659012</v>
      </c>
    </row>
    <row r="15" spans="1:14">
      <c r="A15" t="s">
        <v>111</v>
      </c>
      <c r="B15" s="6">
        <v>14.8</v>
      </c>
      <c r="C15" s="6">
        <v>11.5</v>
      </c>
      <c r="D15" s="18">
        <v>0.44215277777777778</v>
      </c>
      <c r="E15" s="14">
        <v>5.1787727053055552E-2</v>
      </c>
      <c r="F15" s="6">
        <v>5.6</v>
      </c>
      <c r="G15" s="1">
        <v>442.15277777777777</v>
      </c>
      <c r="H15" s="1">
        <v>4330.4350181863792</v>
      </c>
      <c r="I15" s="1">
        <v>4772.5877959641566</v>
      </c>
      <c r="J15" s="7">
        <v>14153.633188194444</v>
      </c>
      <c r="K15" s="7">
        <v>15463.099590277779</v>
      </c>
      <c r="L15">
        <v>53.97</v>
      </c>
      <c r="M15" s="11">
        <v>62.341696679106107</v>
      </c>
    </row>
    <row r="16" spans="1:14">
      <c r="A16" t="s">
        <v>112</v>
      </c>
      <c r="B16" s="6">
        <v>11.8</v>
      </c>
      <c r="C16" s="6">
        <v>10.5</v>
      </c>
      <c r="D16" s="18">
        <v>0.39958333333333335</v>
      </c>
      <c r="E16" s="14">
        <v>2.6683470929999998E-2</v>
      </c>
      <c r="F16" s="6">
        <v>4.3</v>
      </c>
      <c r="G16" s="1">
        <v>399.58333333333337</v>
      </c>
      <c r="H16" s="1">
        <v>2727.2292069632495</v>
      </c>
      <c r="I16" s="1">
        <v>3126.8125402965829</v>
      </c>
      <c r="J16" s="7">
        <v>14308.032258333333</v>
      </c>
      <c r="K16" s="7">
        <v>1862.6057625000001</v>
      </c>
      <c r="L16">
        <v>27.44</v>
      </c>
      <c r="M16" s="11">
        <v>38.174714990212657</v>
      </c>
    </row>
    <row r="17" spans="1:13">
      <c r="A17" t="s">
        <v>113</v>
      </c>
      <c r="B17" s="6">
        <v>6.8</v>
      </c>
      <c r="C17" s="6">
        <v>5.2</v>
      </c>
      <c r="D17" s="18">
        <v>0.31554120879120884</v>
      </c>
      <c r="E17" s="14">
        <v>0.11995045655538461</v>
      </c>
      <c r="F17" s="6">
        <v>3.5</v>
      </c>
      <c r="G17" s="1">
        <v>315.54120879120882</v>
      </c>
      <c r="H17" s="1">
        <v>652.07847451411817</v>
      </c>
      <c r="I17" s="1">
        <v>967.61968330532704</v>
      </c>
      <c r="J17" s="7">
        <v>3847.7820744780224</v>
      </c>
      <c r="K17" s="7">
        <v>0</v>
      </c>
      <c r="L17">
        <v>9.48</v>
      </c>
      <c r="M17" s="11">
        <v>11.896605814919146</v>
      </c>
    </row>
    <row r="18" spans="1:13">
      <c r="A18" t="s">
        <v>114</v>
      </c>
      <c r="B18" s="6">
        <v>27.8</v>
      </c>
      <c r="C18" s="6">
        <v>11.5</v>
      </c>
      <c r="D18" s="18">
        <v>0.4585909090909091</v>
      </c>
      <c r="E18" s="14">
        <v>8.0014979445454548E-2</v>
      </c>
      <c r="F18" s="6">
        <v>5.6</v>
      </c>
      <c r="G18" s="1">
        <v>458.59090909090912</v>
      </c>
      <c r="H18" s="1">
        <v>3239.2391665263103</v>
      </c>
      <c r="I18" s="1">
        <v>3697.8300756172193</v>
      </c>
      <c r="J18" s="7">
        <v>53135.850947727275</v>
      </c>
      <c r="K18" s="7">
        <v>155189.95186909093</v>
      </c>
      <c r="L18">
        <v>187.49</v>
      </c>
      <c r="M18" s="11">
        <v>247.63726448883904</v>
      </c>
    </row>
    <row r="19" spans="1:13">
      <c r="A19" t="s">
        <v>115</v>
      </c>
      <c r="B19" s="6">
        <v>12.2</v>
      </c>
      <c r="C19" s="6">
        <v>9</v>
      </c>
      <c r="D19" s="18">
        <v>0.42839130434782613</v>
      </c>
      <c r="E19" s="14">
        <v>0.15068828284869568</v>
      </c>
      <c r="F19" s="6">
        <v>4.9000000000000004</v>
      </c>
      <c r="G19" s="1">
        <v>428.39130434782612</v>
      </c>
      <c r="H19" s="1">
        <v>3153.587560220908</v>
      </c>
      <c r="I19" s="1">
        <v>3581.978864568734</v>
      </c>
      <c r="J19" s="7">
        <v>13412.280584347827</v>
      </c>
      <c r="K19" s="7">
        <v>14147.494308695652</v>
      </c>
      <c r="L19">
        <v>66.05</v>
      </c>
      <c r="M19" s="11">
        <v>41.425642017272175</v>
      </c>
    </row>
    <row r="20" spans="1:13">
      <c r="A20" t="s">
        <v>116</v>
      </c>
      <c r="B20" s="6">
        <v>32.200000000000003</v>
      </c>
      <c r="C20" s="6">
        <v>14.8</v>
      </c>
      <c r="D20" s="18">
        <v>0.41075686274509804</v>
      </c>
      <c r="E20" s="14">
        <v>7.7854624147999998E-2</v>
      </c>
      <c r="F20" s="6">
        <v>5.3</v>
      </c>
      <c r="G20" s="1">
        <v>410.75686274509803</v>
      </c>
      <c r="H20" s="1">
        <v>4680.6364486184484</v>
      </c>
      <c r="I20" s="1">
        <v>5091.3933113635467</v>
      </c>
      <c r="J20" s="7">
        <v>56043.210412823537</v>
      </c>
      <c r="K20" s="7">
        <v>172059.08747509803</v>
      </c>
      <c r="L20">
        <v>257.02999999999997</v>
      </c>
      <c r="M20" s="11">
        <v>336.65842776287758</v>
      </c>
    </row>
    <row r="21" spans="1:13">
      <c r="A21" t="s">
        <v>117</v>
      </c>
      <c r="B21" s="6">
        <v>10.199999999999999</v>
      </c>
      <c r="C21" s="6">
        <v>6.75</v>
      </c>
      <c r="D21" s="18">
        <v>0.3486217948717949</v>
      </c>
      <c r="E21" s="14">
        <v>2.289317385E-2</v>
      </c>
      <c r="F21" s="6">
        <v>5.3</v>
      </c>
      <c r="G21" s="1">
        <v>348.62179487179492</v>
      </c>
      <c r="H21" s="1">
        <v>2689.7609147609146</v>
      </c>
      <c r="I21" s="1">
        <v>3038.3827096327095</v>
      </c>
      <c r="J21" s="7">
        <v>8017.3460583333335</v>
      </c>
      <c r="K21" s="7">
        <v>5241.6437310897436</v>
      </c>
      <c r="L21">
        <v>30.53</v>
      </c>
      <c r="M21" s="11">
        <v>28.473225882157124</v>
      </c>
    </row>
    <row r="22" spans="1:13">
      <c r="A22" t="s">
        <v>118</v>
      </c>
      <c r="B22" s="6">
        <v>7.4</v>
      </c>
      <c r="C22" s="6">
        <v>6.5</v>
      </c>
      <c r="D22" s="18">
        <v>0.39173958333333331</v>
      </c>
      <c r="E22" s="14">
        <v>2.499146453E-2</v>
      </c>
      <c r="F22" s="6">
        <v>3.8</v>
      </c>
      <c r="G22" s="1">
        <v>391.73958333333331</v>
      </c>
      <c r="H22" s="1">
        <v>1506.4663141402273</v>
      </c>
      <c r="I22" s="1">
        <v>1898.2058974735605</v>
      </c>
      <c r="J22" s="7">
        <v>5527.8059212499993</v>
      </c>
      <c r="K22" s="7">
        <v>0</v>
      </c>
      <c r="L22">
        <v>12.71</v>
      </c>
      <c r="M22" s="11">
        <v>14.133466792296149</v>
      </c>
    </row>
    <row r="23" spans="1:13">
      <c r="A23" t="s">
        <v>119</v>
      </c>
      <c r="B23" s="6">
        <v>7.5</v>
      </c>
      <c r="C23" s="6">
        <v>7.6</v>
      </c>
      <c r="D23" s="18">
        <v>0.44293417366946775</v>
      </c>
      <c r="E23" s="14">
        <v>1.6308203726190476E-2</v>
      </c>
      <c r="F23" s="6">
        <v>4.5</v>
      </c>
      <c r="G23" s="1">
        <v>442.93417366946773</v>
      </c>
      <c r="H23" s="1">
        <v>2730.0856088793594</v>
      </c>
      <c r="I23" s="1">
        <v>3173.0197825488272</v>
      </c>
      <c r="J23" s="7">
        <v>8160.5970689775904</v>
      </c>
      <c r="K23" s="7">
        <v>0</v>
      </c>
      <c r="L23">
        <v>12.7</v>
      </c>
      <c r="M23" s="11">
        <v>14.425584894494818</v>
      </c>
    </row>
    <row r="24" spans="1:13">
      <c r="A24" t="s">
        <v>120</v>
      </c>
      <c r="B24" s="6">
        <v>8</v>
      </c>
      <c r="C24" s="6">
        <v>7.2</v>
      </c>
      <c r="D24" s="18">
        <v>0.41941666666666666</v>
      </c>
      <c r="E24" s="14">
        <v>2.2218171093333336E-2</v>
      </c>
      <c r="F24" s="6">
        <v>3.5</v>
      </c>
      <c r="G24" s="1">
        <v>419.41666666666669</v>
      </c>
      <c r="H24" s="1">
        <v>1349.2556634304208</v>
      </c>
      <c r="I24" s="1">
        <v>1768.6723300970875</v>
      </c>
      <c r="J24" s="7">
        <v>3206.4907466666664</v>
      </c>
      <c r="K24" s="7">
        <v>3337.8562408333332</v>
      </c>
      <c r="L24">
        <v>19.86</v>
      </c>
      <c r="M24" s="11">
        <v>16.664746076538325</v>
      </c>
    </row>
    <row r="25" spans="1:13">
      <c r="A25" t="s">
        <v>121</v>
      </c>
      <c r="B25" s="6">
        <v>10.8</v>
      </c>
      <c r="C25" s="6">
        <v>7.8</v>
      </c>
      <c r="D25" s="18">
        <v>0.44132037815126046</v>
      </c>
      <c r="E25" s="14">
        <v>2.7943431987857145E-2</v>
      </c>
      <c r="F25" s="6">
        <v>5.6</v>
      </c>
      <c r="G25" s="1">
        <v>441.32037815126046</v>
      </c>
      <c r="H25" s="1">
        <v>3503.0382926891157</v>
      </c>
      <c r="I25" s="1">
        <v>3944.3586708403764</v>
      </c>
      <c r="J25" s="7">
        <v>8339.2516503991592</v>
      </c>
      <c r="K25" s="7">
        <v>4023.8753571113439</v>
      </c>
      <c r="L25">
        <v>35.44</v>
      </c>
      <c r="M25" s="11">
        <v>31.988033785312627</v>
      </c>
    </row>
    <row r="26" spans="1:13">
      <c r="A26" t="s">
        <v>122</v>
      </c>
      <c r="B26" s="6">
        <v>9.5</v>
      </c>
      <c r="C26" s="6">
        <v>8</v>
      </c>
      <c r="D26" s="18">
        <v>0.4558214285714286</v>
      </c>
      <c r="E26" s="14">
        <v>1.297317382857143E-2</v>
      </c>
      <c r="F26" s="6">
        <v>4.4000000000000004</v>
      </c>
      <c r="G26" s="1">
        <v>455.82142857142861</v>
      </c>
      <c r="H26" s="1">
        <v>1015.1571010924758</v>
      </c>
      <c r="I26" s="1">
        <v>1470.9785296639045</v>
      </c>
      <c r="J26" s="7">
        <v>8497.0584142857151</v>
      </c>
      <c r="K26" s="7">
        <v>3215.5102200000001</v>
      </c>
      <c r="L26">
        <v>27.22</v>
      </c>
      <c r="M26" s="11">
        <v>24.126197600760708</v>
      </c>
    </row>
    <row r="27" spans="1:13">
      <c r="A27" t="s">
        <v>123</v>
      </c>
      <c r="B27" s="6">
        <v>6.4</v>
      </c>
      <c r="C27" s="6">
        <v>6.3</v>
      </c>
      <c r="D27" s="18">
        <v>0.42999722222222225</v>
      </c>
      <c r="E27" s="14">
        <v>1.2599581035000001E-3</v>
      </c>
      <c r="F27" s="6">
        <v>3.1</v>
      </c>
      <c r="G27" s="1">
        <v>429.99722222222226</v>
      </c>
      <c r="H27" s="1">
        <v>2092.1</v>
      </c>
      <c r="I27" s="1">
        <v>2522.0972222222222</v>
      </c>
      <c r="J27" s="7">
        <v>1607.4027161944446</v>
      </c>
      <c r="K27" s="7">
        <v>0</v>
      </c>
      <c r="L27">
        <v>10.64</v>
      </c>
      <c r="M27" s="11">
        <v>10.305406637901463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7"/>
  <sheetViews>
    <sheetView workbookViewId="0">
      <selection activeCell="G1" sqref="G1:G1048576"/>
    </sheetView>
  </sheetViews>
  <sheetFormatPr defaultRowHeight="15"/>
  <cols>
    <col min="5" max="5" width="12.85546875" style="14" customWidth="1"/>
    <col min="7" max="7" width="11.28515625" customWidth="1"/>
    <col min="8" max="8" width="15.7109375" customWidth="1"/>
    <col min="9" max="9" width="17.140625" customWidth="1"/>
    <col min="10" max="10" width="19.42578125" customWidth="1"/>
    <col min="11" max="11" width="18.28515625" customWidth="1"/>
  </cols>
  <sheetData>
    <row r="1" spans="1:13" s="8" customFormat="1">
      <c r="A1" s="8" t="s">
        <v>6</v>
      </c>
      <c r="B1" s="8" t="s">
        <v>127</v>
      </c>
      <c r="C1" s="8" t="s">
        <v>7</v>
      </c>
      <c r="D1" s="8" t="s">
        <v>68</v>
      </c>
      <c r="E1" s="15" t="s">
        <v>128</v>
      </c>
      <c r="F1" s="8" t="s">
        <v>8</v>
      </c>
      <c r="G1" s="9" t="s">
        <v>1</v>
      </c>
      <c r="H1" s="9" t="s">
        <v>9</v>
      </c>
      <c r="I1" s="8" t="s">
        <v>10</v>
      </c>
      <c r="J1" s="8" t="s">
        <v>11</v>
      </c>
      <c r="K1" s="2" t="s">
        <v>12</v>
      </c>
      <c r="L1" s="8" t="s">
        <v>135</v>
      </c>
      <c r="M1" s="2" t="s">
        <v>139</v>
      </c>
    </row>
    <row r="2" spans="1:13">
      <c r="A2" t="s">
        <v>13</v>
      </c>
      <c r="B2">
        <v>29.7</v>
      </c>
      <c r="C2">
        <v>11.8</v>
      </c>
      <c r="D2">
        <v>0.58599999999999997</v>
      </c>
      <c r="E2" s="14">
        <v>0.37368134999999997</v>
      </c>
      <c r="F2">
        <v>4.5999999999999996</v>
      </c>
      <c r="G2" s="10">
        <v>437.78039999999999</v>
      </c>
      <c r="H2" s="10">
        <v>4167.3049911225098</v>
      </c>
      <c r="I2" s="10">
        <v>4605.0853911225095</v>
      </c>
      <c r="J2" s="11">
        <v>93733.886242412584</v>
      </c>
      <c r="K2" s="11">
        <v>107729.35808809439</v>
      </c>
      <c r="L2">
        <v>388.01</v>
      </c>
      <c r="M2" s="11">
        <v>403.83061996128549</v>
      </c>
    </row>
    <row r="3" spans="1:13">
      <c r="A3" t="s">
        <v>14</v>
      </c>
      <c r="B3">
        <v>13.5</v>
      </c>
      <c r="C3">
        <v>8</v>
      </c>
      <c r="D3">
        <v>0.56799999999999995</v>
      </c>
      <c r="E3" s="14">
        <v>5.3679309999999994E-2</v>
      </c>
      <c r="F3">
        <v>5</v>
      </c>
      <c r="G3" s="10">
        <v>694.89919999999995</v>
      </c>
      <c r="H3" s="10">
        <v>3328.7595364558188</v>
      </c>
      <c r="I3" s="10">
        <v>4023.6587364558186</v>
      </c>
      <c r="J3" s="11">
        <v>17332.185582582417</v>
      </c>
      <c r="K3" s="11">
        <v>11222.995277939561</v>
      </c>
      <c r="L3">
        <v>81.239999999999995</v>
      </c>
      <c r="M3" s="11">
        <v>67.901967211951586</v>
      </c>
    </row>
    <row r="4" spans="1:13">
      <c r="A4" t="s">
        <v>15</v>
      </c>
      <c r="B4">
        <v>9.5</v>
      </c>
      <c r="C4">
        <v>6.5</v>
      </c>
      <c r="D4">
        <v>0.54</v>
      </c>
      <c r="E4" s="14">
        <v>1.6636690000000003E-2</v>
      </c>
      <c r="F4">
        <v>4</v>
      </c>
      <c r="G4" s="10">
        <v>503.1389999999999</v>
      </c>
      <c r="H4" s="10">
        <v>1601.1782135076253</v>
      </c>
      <c r="I4" s="10">
        <v>2104.3172135076252</v>
      </c>
      <c r="J4" s="11">
        <v>6133.182154423077</v>
      </c>
      <c r="K4" s="11">
        <v>2613.1576926442303</v>
      </c>
      <c r="L4">
        <v>40.76</v>
      </c>
      <c r="M4" s="11">
        <v>31.726033217940515</v>
      </c>
    </row>
    <row r="5" spans="1:13">
      <c r="A5" t="s">
        <v>16</v>
      </c>
      <c r="B5">
        <v>20</v>
      </c>
      <c r="C5">
        <v>8.3000000000000007</v>
      </c>
      <c r="D5">
        <v>0.58699999999999997</v>
      </c>
      <c r="E5" s="14">
        <v>0.14877423999999997</v>
      </c>
      <c r="F5">
        <v>4.4000000000000004</v>
      </c>
      <c r="G5" s="10">
        <v>532.84660000000008</v>
      </c>
      <c r="H5" s="10">
        <v>2969.2938461538461</v>
      </c>
      <c r="I5" s="10">
        <v>3502.1404461538459</v>
      </c>
      <c r="J5" s="11">
        <v>31706.372183193285</v>
      </c>
      <c r="K5" s="11">
        <v>50484.5192964706</v>
      </c>
      <c r="L5">
        <v>178.89</v>
      </c>
      <c r="M5" s="11">
        <v>162.0019657104142</v>
      </c>
    </row>
    <row r="6" spans="1:13">
      <c r="A6" t="s">
        <v>17</v>
      </c>
      <c r="B6">
        <v>10</v>
      </c>
      <c r="C6">
        <v>6.7</v>
      </c>
      <c r="D6">
        <v>0.51600000000000001</v>
      </c>
      <c r="E6" s="14">
        <v>3.8408739999999997E-2</v>
      </c>
      <c r="F6">
        <v>4.3</v>
      </c>
      <c r="G6" s="10">
        <v>644.80000000000007</v>
      </c>
      <c r="H6" s="10">
        <v>3684.0207758779188</v>
      </c>
      <c r="I6" s="10">
        <v>4328.820775877919</v>
      </c>
      <c r="J6" s="11">
        <v>16985.491891291866</v>
      </c>
      <c r="K6" s="11">
        <v>1696.2252065071773</v>
      </c>
      <c r="L6">
        <v>53.04</v>
      </c>
      <c r="M6" s="11">
        <v>37.252608827655664</v>
      </c>
    </row>
    <row r="7" spans="1:13">
      <c r="A7" t="s">
        <v>18</v>
      </c>
      <c r="B7">
        <v>16.5</v>
      </c>
      <c r="C7">
        <v>7</v>
      </c>
      <c r="D7">
        <v>0.59599999999999997</v>
      </c>
      <c r="E7" s="14">
        <v>7.0553389999999994E-2</v>
      </c>
      <c r="F7">
        <v>5.3</v>
      </c>
      <c r="G7" s="10">
        <v>445.46487999999999</v>
      </c>
      <c r="H7" s="10">
        <v>3914.5613107822419</v>
      </c>
      <c r="I7" s="10">
        <v>4360.0261907822423</v>
      </c>
      <c r="J7" s="11">
        <v>20026.67393726316</v>
      </c>
      <c r="K7" s="11">
        <v>19971.676721715794</v>
      </c>
      <c r="L7">
        <v>103.76</v>
      </c>
      <c r="M7" s="11">
        <v>102.49104163675163</v>
      </c>
    </row>
    <row r="8" spans="1:13">
      <c r="A8" t="s">
        <v>19</v>
      </c>
      <c r="B8">
        <v>12</v>
      </c>
      <c r="C8">
        <v>6</v>
      </c>
      <c r="D8">
        <v>0.53100000000000003</v>
      </c>
      <c r="E8" s="14">
        <v>5.1723760000000001E-2</v>
      </c>
      <c r="F8">
        <v>4.8</v>
      </c>
      <c r="G8" s="10">
        <v>373.51720000000006</v>
      </c>
      <c r="H8" s="10">
        <v>3945.4385595081249</v>
      </c>
      <c r="I8" s="10">
        <v>4318.9557595081251</v>
      </c>
      <c r="J8" s="11">
        <v>14602.729393636364</v>
      </c>
      <c r="K8" s="11">
        <v>11119.623050979022</v>
      </c>
      <c r="L8">
        <v>66.900000000000006</v>
      </c>
      <c r="M8" s="11">
        <v>54.932734836573978</v>
      </c>
    </row>
    <row r="9" spans="1:13">
      <c r="A9" t="s">
        <v>20</v>
      </c>
      <c r="B9">
        <v>15</v>
      </c>
      <c r="C9">
        <v>8</v>
      </c>
      <c r="D9">
        <v>0.57699999999999996</v>
      </c>
      <c r="E9" s="14">
        <v>7.5382769999999988E-2</v>
      </c>
      <c r="F9">
        <v>4.8</v>
      </c>
      <c r="G9" s="10">
        <v>469.49</v>
      </c>
      <c r="H9" s="10">
        <v>4371.7650844730488</v>
      </c>
      <c r="I9" s="10">
        <v>4841.2550844730486</v>
      </c>
      <c r="J9" s="11">
        <v>18924.31226809524</v>
      </c>
      <c r="K9" s="11">
        <v>22238.26980761905</v>
      </c>
      <c r="L9">
        <v>96.92</v>
      </c>
      <c r="M9" s="11">
        <v>85.157696647125221</v>
      </c>
    </row>
    <row r="10" spans="1:13">
      <c r="A10" t="s">
        <v>21</v>
      </c>
      <c r="B10">
        <v>11</v>
      </c>
      <c r="C10">
        <v>6.2</v>
      </c>
      <c r="D10">
        <v>0.45100000000000001</v>
      </c>
      <c r="E10" s="14">
        <v>3.5572739999999999E-2</v>
      </c>
      <c r="F10">
        <v>4</v>
      </c>
      <c r="G10" s="10">
        <v>332.97880000000004</v>
      </c>
      <c r="H10" s="10">
        <v>1709.2078977932636</v>
      </c>
      <c r="I10" s="10">
        <v>2042.1866977932636</v>
      </c>
      <c r="J10" s="11">
        <v>12142.586975333332</v>
      </c>
      <c r="K10" s="11">
        <v>3347.2662181666665</v>
      </c>
      <c r="L10">
        <v>46.88</v>
      </c>
      <c r="M10" s="11">
        <v>52.487262193657934</v>
      </c>
    </row>
    <row r="11" spans="1:13">
      <c r="A11" t="s">
        <v>22</v>
      </c>
      <c r="B11">
        <v>7</v>
      </c>
      <c r="C11">
        <v>6.2</v>
      </c>
      <c r="D11">
        <v>0.52300000000000002</v>
      </c>
      <c r="E11" s="14">
        <v>1.2156119999999999E-2</v>
      </c>
      <c r="F11">
        <v>4.5999999999999996</v>
      </c>
      <c r="G11" s="10">
        <v>704.3123999999998</v>
      </c>
      <c r="H11" s="10">
        <v>3808.0782786885247</v>
      </c>
      <c r="I11" s="10">
        <v>4512.3906786885245</v>
      </c>
      <c r="J11" s="11">
        <v>6134.7619018421055</v>
      </c>
      <c r="K11" s="11">
        <v>0</v>
      </c>
      <c r="L11">
        <v>17.32</v>
      </c>
      <c r="M11" s="11">
        <v>16.235393326200146</v>
      </c>
    </row>
    <row r="12" spans="1:13">
      <c r="A12" t="s">
        <v>23</v>
      </c>
      <c r="B12">
        <v>25</v>
      </c>
      <c r="C12">
        <v>14.6</v>
      </c>
      <c r="D12">
        <v>0.53300000000000003</v>
      </c>
      <c r="E12" s="14">
        <v>0.29647995999999993</v>
      </c>
      <c r="F12">
        <v>6.5</v>
      </c>
      <c r="G12" s="10">
        <v>404.00079999999997</v>
      </c>
      <c r="H12" s="10">
        <v>4884.9023644179897</v>
      </c>
      <c r="I12" s="10">
        <v>5288.9031644179895</v>
      </c>
      <c r="J12" s="11">
        <v>71417.997697307699</v>
      </c>
      <c r="K12" s="11">
        <v>72639.660053769228</v>
      </c>
      <c r="L12">
        <v>287.8</v>
      </c>
      <c r="M12" s="11">
        <v>298.72944398442968</v>
      </c>
    </row>
    <row r="13" spans="1:13">
      <c r="A13" t="s">
        <v>24</v>
      </c>
      <c r="B13">
        <v>19.8</v>
      </c>
      <c r="C13">
        <v>12.4</v>
      </c>
      <c r="D13">
        <v>0.53500000000000003</v>
      </c>
      <c r="E13" s="14">
        <v>0.14925981999999999</v>
      </c>
      <c r="F13">
        <v>5</v>
      </c>
      <c r="G13" s="10">
        <v>402.93680000000001</v>
      </c>
      <c r="H13" s="10">
        <v>3639.511009403665</v>
      </c>
      <c r="I13" s="10">
        <v>4042.4478094036649</v>
      </c>
      <c r="J13" s="11">
        <v>25618.4027068125</v>
      </c>
      <c r="K13" s="11">
        <v>47588.408196875003</v>
      </c>
      <c r="L13">
        <v>174.36</v>
      </c>
      <c r="M13" s="11">
        <v>174.01559870751248</v>
      </c>
    </row>
    <row r="14" spans="1:13">
      <c r="A14" t="s">
        <v>25</v>
      </c>
      <c r="B14">
        <v>8.4</v>
      </c>
      <c r="C14">
        <v>7</v>
      </c>
      <c r="D14">
        <v>0.501</v>
      </c>
      <c r="E14" s="14">
        <v>1.709043E-2</v>
      </c>
      <c r="F14">
        <v>4.3</v>
      </c>
      <c r="G14" s="10">
        <v>390.34739999999994</v>
      </c>
      <c r="H14" s="10">
        <v>2492.1407766990292</v>
      </c>
      <c r="I14" s="10">
        <v>2882.4881766990293</v>
      </c>
      <c r="J14" s="11">
        <v>6425.0970556666662</v>
      </c>
      <c r="K14" s="11">
        <v>1961.0345250833332</v>
      </c>
      <c r="L14">
        <v>29.82</v>
      </c>
      <c r="M14" s="11">
        <v>25.715693491056719</v>
      </c>
    </row>
    <row r="15" spans="1:13">
      <c r="A15" t="s">
        <v>26</v>
      </c>
      <c r="B15">
        <v>11.7</v>
      </c>
      <c r="C15">
        <v>7.8</v>
      </c>
      <c r="D15">
        <v>0.58199999999999996</v>
      </c>
      <c r="E15" s="14">
        <v>3.4879540000000001E-2</v>
      </c>
      <c r="F15">
        <v>4.0999999999999996</v>
      </c>
      <c r="G15" s="10">
        <v>604.09500000000003</v>
      </c>
      <c r="H15" s="10">
        <v>2500.7923865125699</v>
      </c>
      <c r="I15" s="10">
        <v>3104.8873865125697</v>
      </c>
      <c r="J15" s="11">
        <v>16323.045566535711</v>
      </c>
      <c r="K15" s="11">
        <v>3330.2049558214285</v>
      </c>
      <c r="L15">
        <v>46.72</v>
      </c>
      <c r="M15" s="11">
        <v>47.808865676877119</v>
      </c>
    </row>
    <row r="16" spans="1:13">
      <c r="A16" t="s">
        <v>27</v>
      </c>
      <c r="B16">
        <v>12.6</v>
      </c>
      <c r="C16">
        <v>8.4</v>
      </c>
      <c r="D16">
        <v>0.58399999999999996</v>
      </c>
      <c r="E16" s="14">
        <v>5.3462579999999989E-2</v>
      </c>
      <c r="F16">
        <v>4.9000000000000004</v>
      </c>
      <c r="G16" s="10">
        <v>785.6</v>
      </c>
      <c r="H16" s="10">
        <v>4254.1985098167179</v>
      </c>
      <c r="I16" s="10">
        <v>5039.7985098167183</v>
      </c>
      <c r="J16" s="11">
        <v>29191.382222597404</v>
      </c>
      <c r="K16" s="11">
        <v>1881.4858649350651</v>
      </c>
      <c r="L16">
        <v>73.92</v>
      </c>
      <c r="M16" s="11">
        <v>56.545062410595541</v>
      </c>
    </row>
    <row r="17" spans="1:13">
      <c r="A17" t="s">
        <v>28</v>
      </c>
      <c r="B17">
        <v>17.100000000000001</v>
      </c>
      <c r="C17">
        <v>8.5</v>
      </c>
      <c r="D17">
        <v>0.56699999999999995</v>
      </c>
      <c r="E17" s="14">
        <v>0.11674898999999998</v>
      </c>
      <c r="F17">
        <v>5.5</v>
      </c>
      <c r="G17" s="10">
        <v>190.94219999999996</v>
      </c>
      <c r="H17" s="10">
        <v>3130.7436423297781</v>
      </c>
      <c r="I17" s="10">
        <v>3321.6858423297781</v>
      </c>
      <c r="J17" s="11">
        <v>33033.514609500002</v>
      </c>
      <c r="K17" s="11">
        <v>25951.7235444375</v>
      </c>
      <c r="L17">
        <v>149.02000000000001</v>
      </c>
      <c r="M17" s="11">
        <v>116.97519325908718</v>
      </c>
    </row>
    <row r="18" spans="1:13">
      <c r="A18" t="s">
        <v>29</v>
      </c>
      <c r="B18">
        <v>23.3</v>
      </c>
      <c r="C18">
        <v>9</v>
      </c>
      <c r="D18">
        <v>0.53200000000000003</v>
      </c>
      <c r="E18" s="14">
        <v>0.17587271999999998</v>
      </c>
      <c r="F18">
        <v>6.3</v>
      </c>
      <c r="G18" s="10">
        <v>525.95339999999987</v>
      </c>
      <c r="H18" s="10">
        <v>6277.9677315385343</v>
      </c>
      <c r="I18" s="10">
        <v>6803.9211315385346</v>
      </c>
      <c r="J18" s="11">
        <v>43972.919456133059</v>
      </c>
      <c r="K18" s="11">
        <v>44920.685410727645</v>
      </c>
      <c r="L18">
        <v>213.69</v>
      </c>
      <c r="M18" s="11">
        <v>252.37315251527158</v>
      </c>
    </row>
    <row r="19" spans="1:13">
      <c r="A19" t="s">
        <v>30</v>
      </c>
      <c r="B19">
        <v>7.9</v>
      </c>
      <c r="C19">
        <v>5.6</v>
      </c>
      <c r="D19">
        <v>0.57699999999999996</v>
      </c>
      <c r="E19" s="14">
        <v>1.0716819999999998E-2</v>
      </c>
      <c r="F19">
        <v>4.2</v>
      </c>
      <c r="G19" s="10">
        <v>848.84079999999994</v>
      </c>
      <c r="H19" s="10">
        <v>2633.5763826337597</v>
      </c>
      <c r="I19" s="10">
        <v>3482.4171826337597</v>
      </c>
      <c r="J19" s="11">
        <v>5766.577250620915</v>
      </c>
      <c r="K19" s="11">
        <v>0</v>
      </c>
      <c r="L19">
        <v>10.5</v>
      </c>
      <c r="M19" s="11">
        <v>19.492892549322473</v>
      </c>
    </row>
    <row r="20" spans="1:13">
      <c r="A20" t="s">
        <v>31</v>
      </c>
      <c r="B20">
        <v>8</v>
      </c>
      <c r="C20">
        <v>8.1999999999999993</v>
      </c>
      <c r="D20">
        <v>0.54700000000000004</v>
      </c>
      <c r="E20" s="14">
        <v>1.9321049999999999E-2</v>
      </c>
      <c r="F20">
        <v>4.0999999999999996</v>
      </c>
      <c r="G20" s="10">
        <v>443.4744</v>
      </c>
      <c r="H20" s="10">
        <v>2873.0714743589742</v>
      </c>
      <c r="I20" s="10">
        <v>3316.5458743589743</v>
      </c>
      <c r="J20" s="11">
        <v>10027.003512719297</v>
      </c>
      <c r="K20" s="11">
        <v>0</v>
      </c>
      <c r="L20">
        <v>15.36</v>
      </c>
      <c r="M20" s="11">
        <v>21.244932713077869</v>
      </c>
    </row>
    <row r="21" spans="1:13">
      <c r="A21" t="s">
        <v>32</v>
      </c>
      <c r="B21">
        <v>8.3000000000000007</v>
      </c>
      <c r="C21">
        <v>7</v>
      </c>
      <c r="D21">
        <v>0.53200000000000003</v>
      </c>
      <c r="E21" s="14">
        <v>2.4755449999999998E-2</v>
      </c>
      <c r="F21">
        <v>4.5</v>
      </c>
      <c r="G21" s="10">
        <v>96.241199999999992</v>
      </c>
      <c r="H21" s="10">
        <v>3504.8369565217386</v>
      </c>
      <c r="I21" s="10">
        <v>3601.0781565217385</v>
      </c>
      <c r="J21" s="11">
        <v>9521.2706020220594</v>
      </c>
      <c r="K21" s="11">
        <v>2593.8828051470587</v>
      </c>
      <c r="L21">
        <v>39.869999999999997</v>
      </c>
      <c r="M21" s="11">
        <v>23.651650784337622</v>
      </c>
    </row>
    <row r="22" spans="1:13">
      <c r="A22" t="s">
        <v>33</v>
      </c>
      <c r="B22">
        <v>7.7</v>
      </c>
      <c r="C22">
        <v>5.3</v>
      </c>
      <c r="D22">
        <v>0.51500000000000001</v>
      </c>
      <c r="E22" s="14">
        <v>9.1417999999999985E-3</v>
      </c>
      <c r="F22">
        <v>4</v>
      </c>
      <c r="G22" s="10">
        <v>253.46159999999995</v>
      </c>
      <c r="H22" s="10">
        <v>2009.4222560975606</v>
      </c>
      <c r="I22" s="10">
        <v>2262.8838560975605</v>
      </c>
      <c r="J22" s="11">
        <v>4030.0797281249997</v>
      </c>
      <c r="K22" s="11">
        <v>377.98195937499997</v>
      </c>
      <c r="L22">
        <v>14.25</v>
      </c>
      <c r="M22" s="11">
        <v>20.426275215216236</v>
      </c>
    </row>
    <row r="23" spans="1:13">
      <c r="A23" t="s">
        <v>34</v>
      </c>
      <c r="B23">
        <v>8</v>
      </c>
      <c r="C23">
        <v>7</v>
      </c>
      <c r="D23">
        <v>0.47</v>
      </c>
      <c r="E23" s="14">
        <v>1.502559E-2</v>
      </c>
      <c r="F23">
        <v>4</v>
      </c>
      <c r="G23" s="10">
        <v>411.26400000000001</v>
      </c>
      <c r="H23" s="10">
        <v>2382.1009698899825</v>
      </c>
      <c r="I23" s="10">
        <v>2793.3649698899826</v>
      </c>
      <c r="J23" s="11">
        <v>6909.4733685882347</v>
      </c>
      <c r="K23" s="11">
        <v>0</v>
      </c>
      <c r="L23">
        <v>25.85</v>
      </c>
      <c r="M23" s="11">
        <v>24.416768825643466</v>
      </c>
    </row>
    <row r="24" spans="1:13">
      <c r="A24" t="s">
        <v>35</v>
      </c>
      <c r="B24">
        <v>24.5</v>
      </c>
      <c r="C24">
        <v>12.8</v>
      </c>
      <c r="D24">
        <v>0.53100000000000003</v>
      </c>
      <c r="E24" s="14">
        <v>0.24343471999999997</v>
      </c>
      <c r="F24">
        <v>5.3</v>
      </c>
      <c r="G24" s="10">
        <v>721.67759999999998</v>
      </c>
      <c r="H24" s="10">
        <v>3402.9075762104003</v>
      </c>
      <c r="I24" s="10">
        <v>4124.5851762104003</v>
      </c>
      <c r="J24" s="11">
        <v>37053.220305460352</v>
      </c>
      <c r="K24" s="11">
        <v>80831.132396125322</v>
      </c>
      <c r="L24">
        <v>299.39999999999998</v>
      </c>
      <c r="M24" s="11">
        <v>285.52137839160144</v>
      </c>
    </row>
    <row r="25" spans="1:13">
      <c r="A25" t="s">
        <v>36</v>
      </c>
      <c r="B25">
        <v>8.1999999999999993</v>
      </c>
      <c r="C25">
        <v>6.5</v>
      </c>
      <c r="D25">
        <v>0.51</v>
      </c>
      <c r="E25" s="14">
        <v>1.7020079999999996E-2</v>
      </c>
      <c r="F25">
        <v>4.2</v>
      </c>
      <c r="G25" s="10">
        <v>143.57980000000003</v>
      </c>
      <c r="H25" s="10">
        <v>2679.4671600370029</v>
      </c>
      <c r="I25" s="10">
        <v>2823.0469600370029</v>
      </c>
      <c r="J25" s="11">
        <v>6945.7870482608696</v>
      </c>
      <c r="K25" s="11">
        <v>1539.3282891304348</v>
      </c>
      <c r="L25">
        <v>17.510000000000002</v>
      </c>
      <c r="M25" s="11">
        <v>23.899347729056959</v>
      </c>
    </row>
    <row r="26" spans="1:13">
      <c r="A26" t="s">
        <v>37</v>
      </c>
      <c r="B26">
        <v>18</v>
      </c>
      <c r="C26">
        <v>9.1999999999999993</v>
      </c>
      <c r="D26">
        <v>0.56399999999999995</v>
      </c>
      <c r="E26" s="14">
        <v>5.4805899999999998E-2</v>
      </c>
      <c r="F26">
        <v>5</v>
      </c>
      <c r="G26" s="10">
        <v>276.33879999999999</v>
      </c>
      <c r="H26" s="10">
        <v>5162.384389200748</v>
      </c>
      <c r="I26" s="10">
        <v>5438.7231892007476</v>
      </c>
      <c r="J26" s="11">
        <v>20353.58194621795</v>
      </c>
      <c r="K26" s="11">
        <v>8946.6710214102568</v>
      </c>
      <c r="L26">
        <v>84.33</v>
      </c>
      <c r="M26" s="11">
        <v>132.40252082348289</v>
      </c>
    </row>
    <row r="27" spans="1:13">
      <c r="A27" t="s">
        <v>38</v>
      </c>
      <c r="B27">
        <v>34.5</v>
      </c>
      <c r="C27">
        <v>17.899999999999999</v>
      </c>
      <c r="D27">
        <v>0.53700000000000003</v>
      </c>
      <c r="E27" s="14">
        <v>0.60694287000000002</v>
      </c>
      <c r="F27">
        <v>5.8</v>
      </c>
      <c r="G27" s="10">
        <v>285.96520000000004</v>
      </c>
      <c r="H27" s="10">
        <v>4647.6863506863501</v>
      </c>
      <c r="I27" s="10">
        <v>4933.6515506863498</v>
      </c>
      <c r="J27" s="11">
        <v>98839.692367045456</v>
      </c>
      <c r="K27" s="11">
        <v>209294.82427162339</v>
      </c>
      <c r="L27">
        <v>548.66</v>
      </c>
      <c r="M27" s="11">
        <v>622.44395248516662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M26"/>
  <sheetViews>
    <sheetView topLeftCell="A3" workbookViewId="0">
      <selection activeCell="M27" sqref="L14:M27"/>
    </sheetView>
  </sheetViews>
  <sheetFormatPr defaultRowHeight="15"/>
  <cols>
    <col min="3" max="3" width="13.7109375" customWidth="1"/>
    <col min="4" max="4" width="10.7109375" customWidth="1"/>
    <col min="5" max="5" width="10.5703125" customWidth="1"/>
    <col min="6" max="6" width="10.7109375" customWidth="1"/>
    <col min="7" max="7" width="17.5703125" customWidth="1"/>
    <col min="10" max="10" width="19.140625" customWidth="1"/>
    <col min="11" max="12" width="15.28515625" customWidth="1"/>
  </cols>
  <sheetData>
    <row r="1" spans="1:13">
      <c r="A1" s="8" t="s">
        <v>124</v>
      </c>
      <c r="B1" s="8" t="s">
        <v>127</v>
      </c>
      <c r="C1" s="8" t="s">
        <v>7</v>
      </c>
      <c r="D1" s="8" t="s">
        <v>68</v>
      </c>
      <c r="E1" s="15" t="s">
        <v>130</v>
      </c>
      <c r="F1" s="8" t="s">
        <v>8</v>
      </c>
      <c r="G1" s="8" t="s">
        <v>39</v>
      </c>
      <c r="H1" s="8" t="s">
        <v>1</v>
      </c>
      <c r="I1" s="8" t="s">
        <v>40</v>
      </c>
      <c r="J1" s="8" t="s">
        <v>41</v>
      </c>
      <c r="K1" s="8" t="s">
        <v>42</v>
      </c>
      <c r="L1" s="8" t="s">
        <v>136</v>
      </c>
      <c r="M1" s="8" t="s">
        <v>137</v>
      </c>
    </row>
    <row r="2" spans="1:13">
      <c r="A2" s="12" t="s">
        <v>43</v>
      </c>
      <c r="B2" s="12">
        <v>24</v>
      </c>
      <c r="C2">
        <v>15.6</v>
      </c>
      <c r="D2">
        <v>0.61599999999999999</v>
      </c>
      <c r="E2" s="16">
        <v>0.38673653000000002</v>
      </c>
      <c r="F2" s="12">
        <v>4.5</v>
      </c>
      <c r="G2">
        <v>10528.130591630592</v>
      </c>
      <c r="H2" s="12">
        <v>1133.1633999999997</v>
      </c>
      <c r="I2" s="10">
        <v>11661.293991630591</v>
      </c>
      <c r="J2" s="11">
        <v>110339.88640758547</v>
      </c>
      <c r="K2" s="11">
        <v>79258.345773119654</v>
      </c>
      <c r="L2">
        <v>254.7</v>
      </c>
      <c r="M2">
        <v>223.2</v>
      </c>
    </row>
    <row r="3" spans="1:13">
      <c r="A3" s="12" t="s">
        <v>44</v>
      </c>
      <c r="B3" s="12">
        <v>23.2</v>
      </c>
      <c r="C3">
        <v>13.8</v>
      </c>
      <c r="D3">
        <v>0.63400000000000001</v>
      </c>
      <c r="E3" s="16">
        <v>0.27055979999999996</v>
      </c>
      <c r="F3" s="12">
        <v>5.9</v>
      </c>
      <c r="G3">
        <v>3761.0849969129449</v>
      </c>
      <c r="H3" s="12">
        <v>395.54200000000009</v>
      </c>
      <c r="I3" s="10">
        <v>4156.6269969129453</v>
      </c>
      <c r="J3" s="11">
        <v>55971.903072000001</v>
      </c>
      <c r="K3" s="11">
        <v>86438.111959999995</v>
      </c>
      <c r="L3">
        <v>224.4</v>
      </c>
      <c r="M3">
        <v>197.25</v>
      </c>
    </row>
    <row r="4" spans="1:13">
      <c r="A4" s="12" t="s">
        <v>45</v>
      </c>
      <c r="B4" s="12">
        <v>28</v>
      </c>
      <c r="C4">
        <v>16.5</v>
      </c>
      <c r="D4">
        <v>0.53500000000000003</v>
      </c>
      <c r="E4" s="16">
        <v>0.41418869000000003</v>
      </c>
      <c r="F4" s="12">
        <v>6</v>
      </c>
      <c r="G4">
        <v>7787.3862350722811</v>
      </c>
      <c r="H4" s="12">
        <v>860.05919999999981</v>
      </c>
      <c r="I4" s="10">
        <v>8647.4454350722808</v>
      </c>
      <c r="J4" s="11">
        <v>97575.595577005341</v>
      </c>
      <c r="K4" s="11">
        <v>125100.34111163102</v>
      </c>
      <c r="L4">
        <v>312.5</v>
      </c>
      <c r="M4">
        <v>322.92</v>
      </c>
    </row>
    <row r="5" spans="1:13">
      <c r="A5" s="12" t="s">
        <v>46</v>
      </c>
      <c r="B5" s="12">
        <v>15.5</v>
      </c>
      <c r="C5">
        <v>8.1999999999999993</v>
      </c>
      <c r="D5">
        <v>0.627</v>
      </c>
      <c r="E5" s="16">
        <v>9.8066059999999997E-2</v>
      </c>
      <c r="F5" s="12">
        <v>4.5999999999999996</v>
      </c>
      <c r="G5">
        <v>3920.507802746567</v>
      </c>
      <c r="H5" s="12">
        <v>951.62860000000012</v>
      </c>
      <c r="I5" s="10">
        <v>4872.136402746567</v>
      </c>
      <c r="J5" s="11">
        <v>31759.548328373017</v>
      </c>
      <c r="K5" s="11">
        <v>18781.898881547619</v>
      </c>
      <c r="L5">
        <v>86.6</v>
      </c>
      <c r="M5">
        <v>82.48</v>
      </c>
    </row>
    <row r="6" spans="1:13">
      <c r="A6" s="12" t="s">
        <v>47</v>
      </c>
      <c r="B6" s="12">
        <v>8.8000000000000007</v>
      </c>
      <c r="C6">
        <v>7.6</v>
      </c>
      <c r="D6">
        <v>0.64700000000000002</v>
      </c>
      <c r="E6" s="16">
        <v>2.6444849999999999E-2</v>
      </c>
      <c r="F6" s="12">
        <v>4.4000000000000004</v>
      </c>
      <c r="G6">
        <v>2151.6262473159027</v>
      </c>
      <c r="H6" s="12">
        <v>283.97880000000004</v>
      </c>
      <c r="I6" s="10">
        <v>2435.6050473159025</v>
      </c>
      <c r="J6" s="11">
        <v>11320.920171764705</v>
      </c>
      <c r="K6" s="11">
        <v>2340.7930554411764</v>
      </c>
      <c r="L6">
        <v>30.5</v>
      </c>
      <c r="M6">
        <v>30.53</v>
      </c>
    </row>
    <row r="7" spans="1:13">
      <c r="A7" s="12" t="s">
        <v>48</v>
      </c>
      <c r="B7" s="12">
        <v>17.2</v>
      </c>
      <c r="C7">
        <v>9.5</v>
      </c>
      <c r="D7">
        <v>0.6</v>
      </c>
      <c r="E7" s="16">
        <v>0.15207703</v>
      </c>
      <c r="F7" s="12">
        <v>4.7</v>
      </c>
      <c r="G7">
        <v>2117.8131659056316</v>
      </c>
      <c r="H7" s="12">
        <v>589.39340000000004</v>
      </c>
      <c r="I7" s="10">
        <v>2707.2065659056316</v>
      </c>
      <c r="J7" s="11">
        <v>43169.596639404757</v>
      </c>
      <c r="K7" s="11">
        <v>37972.595901428562</v>
      </c>
      <c r="L7">
        <v>122.3</v>
      </c>
      <c r="M7">
        <v>106.98</v>
      </c>
    </row>
    <row r="8" spans="1:13">
      <c r="A8" s="12" t="s">
        <v>49</v>
      </c>
      <c r="B8" s="12">
        <v>14</v>
      </c>
      <c r="C8">
        <v>8.1999999999999993</v>
      </c>
      <c r="D8">
        <v>0.629</v>
      </c>
      <c r="E8" s="16">
        <v>4.6573910000000003E-2</v>
      </c>
      <c r="F8" s="12">
        <v>4.5999999999999996</v>
      </c>
      <c r="G8">
        <v>3799.8410256410261</v>
      </c>
      <c r="H8" s="12">
        <v>346.36519999999996</v>
      </c>
      <c r="I8" s="10">
        <v>4146.2062256410263</v>
      </c>
      <c r="J8" s="11">
        <v>18100.625362083338</v>
      </c>
      <c r="K8" s="11">
        <v>5737.496624166668</v>
      </c>
      <c r="L8">
        <v>53.6</v>
      </c>
      <c r="M8">
        <v>69.47</v>
      </c>
    </row>
    <row r="9" spans="1:13">
      <c r="A9" s="12" t="s">
        <v>50</v>
      </c>
      <c r="B9" s="12">
        <v>12.6</v>
      </c>
      <c r="C9">
        <v>7.9</v>
      </c>
      <c r="D9">
        <v>0.60399999999999998</v>
      </c>
      <c r="E9" s="16">
        <v>2.967448E-2</v>
      </c>
      <c r="F9" s="12">
        <v>4.9000000000000004</v>
      </c>
      <c r="G9">
        <v>2394.7242236024845</v>
      </c>
      <c r="H9" s="12">
        <v>159.7552</v>
      </c>
      <c r="I9" s="10">
        <v>2554.4794236024845</v>
      </c>
      <c r="J9" s="11">
        <v>11047.560204999998</v>
      </c>
      <c r="K9" s="11">
        <v>3876.1989149999995</v>
      </c>
      <c r="L9">
        <v>37.299999999999997</v>
      </c>
      <c r="M9">
        <v>58.93</v>
      </c>
    </row>
    <row r="10" spans="1:13">
      <c r="A10" s="12" t="s">
        <v>51</v>
      </c>
      <c r="B10" s="12">
        <v>18.8</v>
      </c>
      <c r="C10">
        <v>7.5</v>
      </c>
      <c r="D10">
        <v>0.58499999999999996</v>
      </c>
      <c r="E10" s="16">
        <v>0.19487226999999999</v>
      </c>
      <c r="F10" s="12">
        <v>4.7</v>
      </c>
      <c r="G10">
        <v>2864.1875200822565</v>
      </c>
      <c r="H10" s="12">
        <v>393.68</v>
      </c>
      <c r="I10" s="10">
        <v>3257.8675200822563</v>
      </c>
      <c r="J10" s="11">
        <v>71275.388603146843</v>
      </c>
      <c r="K10" s="11">
        <v>20820.498221678321</v>
      </c>
      <c r="L10">
        <v>145.30000000000001</v>
      </c>
      <c r="M10">
        <v>114.81</v>
      </c>
    </row>
    <row r="11" spans="1:13">
      <c r="A11" s="12" t="s">
        <v>52</v>
      </c>
      <c r="B11" s="12">
        <v>10.9</v>
      </c>
      <c r="C11">
        <v>8.4</v>
      </c>
      <c r="D11">
        <v>0.59299999999999997</v>
      </c>
      <c r="E11" s="16">
        <v>5.8706029999999999E-2</v>
      </c>
      <c r="F11" s="12">
        <v>4.8</v>
      </c>
      <c r="G11">
        <v>1803.7701456310676</v>
      </c>
      <c r="H11" s="12">
        <v>345.78680000000003</v>
      </c>
      <c r="I11" s="10">
        <v>2149.5569456310677</v>
      </c>
      <c r="J11" s="11">
        <v>25334.429408154763</v>
      </c>
      <c r="K11" s="11">
        <v>4491.9302694047619</v>
      </c>
      <c r="L11">
        <v>49.2</v>
      </c>
      <c r="M11">
        <v>47.99</v>
      </c>
    </row>
    <row r="12" spans="1:13">
      <c r="A12" s="12" t="s">
        <v>53</v>
      </c>
      <c r="B12" s="12">
        <v>10.5</v>
      </c>
      <c r="C12">
        <v>7.5</v>
      </c>
      <c r="D12">
        <v>0.63600000000000001</v>
      </c>
      <c r="E12" s="16">
        <v>2.9529649999999998E-2</v>
      </c>
      <c r="F12" s="12">
        <v>4.8</v>
      </c>
      <c r="G12">
        <v>2604.0302678243856</v>
      </c>
      <c r="H12" s="12">
        <v>560.9316</v>
      </c>
      <c r="I12" s="10">
        <v>3164.9618678243855</v>
      </c>
      <c r="J12" s="11">
        <v>13288.977664285714</v>
      </c>
      <c r="K12" s="11">
        <v>1849.3859089285716</v>
      </c>
      <c r="L12">
        <v>31.9</v>
      </c>
      <c r="M12">
        <v>41.22</v>
      </c>
    </row>
    <row r="13" spans="1:13">
      <c r="A13" s="12" t="s">
        <v>54</v>
      </c>
      <c r="B13" s="12">
        <v>9.1</v>
      </c>
      <c r="C13">
        <v>5.4</v>
      </c>
      <c r="D13">
        <v>0.753</v>
      </c>
      <c r="E13" s="16">
        <v>1.2651509999999999E-2</v>
      </c>
      <c r="F13" s="12">
        <v>4.2</v>
      </c>
      <c r="G13">
        <v>1766.4316473988438</v>
      </c>
      <c r="H13" s="12">
        <v>352.10099999999994</v>
      </c>
      <c r="I13" s="10">
        <v>2118.5326473988439</v>
      </c>
      <c r="J13" s="11">
        <v>6489.0435857058828</v>
      </c>
      <c r="K13" s="11">
        <v>0</v>
      </c>
      <c r="L13">
        <v>13.4</v>
      </c>
      <c r="M13">
        <v>25.58</v>
      </c>
    </row>
    <row r="14" spans="1:13">
      <c r="A14" s="12" t="s">
        <v>55</v>
      </c>
      <c r="B14" s="12">
        <v>16.2</v>
      </c>
      <c r="C14">
        <v>6.5</v>
      </c>
      <c r="D14">
        <v>0.502</v>
      </c>
      <c r="E14" s="16">
        <v>8.93341E-2</v>
      </c>
      <c r="F14" s="12">
        <v>6.2</v>
      </c>
      <c r="G14">
        <v>6179.1630142457725</v>
      </c>
      <c r="H14" s="12">
        <v>601.43619999999999</v>
      </c>
      <c r="I14" s="10">
        <v>6780.5992142457726</v>
      </c>
      <c r="J14" s="11">
        <v>28833.817230964287</v>
      </c>
      <c r="K14" s="11">
        <v>14703.180309392856</v>
      </c>
      <c r="L14">
        <v>99.5</v>
      </c>
      <c r="M14">
        <v>93.33</v>
      </c>
    </row>
    <row r="15" spans="1:13">
      <c r="A15" s="12" t="s">
        <v>56</v>
      </c>
      <c r="B15" s="12">
        <v>6.9</v>
      </c>
      <c r="C15">
        <v>5.2</v>
      </c>
      <c r="D15">
        <v>0.64400000000000002</v>
      </c>
      <c r="E15" s="16">
        <v>1.012074E-2</v>
      </c>
      <c r="F15" s="12">
        <v>4.5</v>
      </c>
      <c r="G15">
        <v>2347.6323872977414</v>
      </c>
      <c r="H15" s="12">
        <v>509.54519999999991</v>
      </c>
      <c r="I15" s="10">
        <v>2857.1775872977414</v>
      </c>
      <c r="J15" s="11">
        <v>4462.3292291666658</v>
      </c>
      <c r="K15" s="11">
        <v>745.79013583333324</v>
      </c>
      <c r="L15">
        <v>15.7</v>
      </c>
      <c r="M15">
        <v>17.559999999999999</v>
      </c>
    </row>
    <row r="16" spans="1:13">
      <c r="A16" s="12" t="s">
        <v>57</v>
      </c>
      <c r="B16" s="12">
        <v>7</v>
      </c>
      <c r="C16">
        <v>5.4</v>
      </c>
      <c r="D16">
        <v>0.88100000000000001</v>
      </c>
      <c r="E16" s="16">
        <v>1.197401E-2</v>
      </c>
      <c r="F16" s="12">
        <v>4.8</v>
      </c>
      <c r="G16">
        <v>1765.9508964626073</v>
      </c>
      <c r="H16" s="12">
        <v>138.17439999999999</v>
      </c>
      <c r="I16" s="10">
        <v>1904.1252964626074</v>
      </c>
      <c r="J16" s="11">
        <v>6497.0828116071443</v>
      </c>
      <c r="K16" s="11">
        <v>0</v>
      </c>
      <c r="L16">
        <v>19.899999999999999</v>
      </c>
      <c r="M16">
        <v>14.94</v>
      </c>
    </row>
    <row r="17" spans="1:13">
      <c r="A17" s="12" t="s">
        <v>58</v>
      </c>
      <c r="B17" s="12">
        <v>28.5</v>
      </c>
      <c r="C17">
        <v>15.5</v>
      </c>
      <c r="D17">
        <v>0.56799999999999995</v>
      </c>
      <c r="E17" s="16">
        <v>0.28128699000000001</v>
      </c>
      <c r="F17" s="12">
        <v>5.9</v>
      </c>
      <c r="G17">
        <v>4250.2105263157891</v>
      </c>
      <c r="H17" s="12">
        <v>283.56059999999997</v>
      </c>
      <c r="I17" s="10">
        <v>4533.7711263157889</v>
      </c>
      <c r="J17" s="11">
        <v>85985.890730541301</v>
      </c>
      <c r="K17" s="11">
        <v>57736.686053945872</v>
      </c>
      <c r="L17">
        <v>292.10000000000002</v>
      </c>
      <c r="M17">
        <v>312.26</v>
      </c>
    </row>
    <row r="18" spans="1:13">
      <c r="A18" s="12" t="s">
        <v>59</v>
      </c>
      <c r="B18" s="12">
        <v>17.8</v>
      </c>
      <c r="C18">
        <v>12.8</v>
      </c>
      <c r="D18">
        <v>0.52900000000000003</v>
      </c>
      <c r="E18" s="16">
        <v>0.16344204999999998</v>
      </c>
      <c r="F18" s="12">
        <v>4.5</v>
      </c>
      <c r="G18">
        <v>4315.1246376811587</v>
      </c>
      <c r="H18" s="12">
        <v>751.55719999999997</v>
      </c>
      <c r="I18" s="10">
        <v>5066.6818376811589</v>
      </c>
      <c r="J18" s="11">
        <v>32146.622186363638</v>
      </c>
      <c r="K18" s="11">
        <v>50788.727173863634</v>
      </c>
      <c r="L18">
        <v>139</v>
      </c>
      <c r="M18">
        <v>138.19</v>
      </c>
    </row>
    <row r="19" spans="1:13">
      <c r="A19" s="12" t="s">
        <v>60</v>
      </c>
      <c r="B19" s="12">
        <v>7.8</v>
      </c>
      <c r="C19">
        <v>6</v>
      </c>
      <c r="D19">
        <v>0.55900000000000005</v>
      </c>
      <c r="E19" s="16">
        <v>1.7111095999999999E-2</v>
      </c>
      <c r="F19" s="12">
        <v>4.7</v>
      </c>
      <c r="G19">
        <v>2474.33881129371</v>
      </c>
      <c r="H19" s="12">
        <v>458.26320000000004</v>
      </c>
      <c r="I19" s="10">
        <v>2932.6020112937099</v>
      </c>
      <c r="J19" s="11">
        <v>4954.8920095804197</v>
      </c>
      <c r="K19" s="11">
        <v>4346.4321479020982</v>
      </c>
      <c r="L19">
        <v>23.4</v>
      </c>
      <c r="M19">
        <v>24.96</v>
      </c>
    </row>
    <row r="20" spans="1:13">
      <c r="A20" s="12" t="s">
        <v>61</v>
      </c>
      <c r="B20" s="12">
        <v>6</v>
      </c>
      <c r="C20">
        <v>5.5</v>
      </c>
      <c r="D20">
        <v>0.65700000000000003</v>
      </c>
      <c r="E20" s="16">
        <v>9.6569599999999992E-3</v>
      </c>
      <c r="F20" s="12">
        <v>4.2</v>
      </c>
      <c r="G20">
        <v>2264.0730158730162</v>
      </c>
      <c r="H20" s="12">
        <v>271.18180000000001</v>
      </c>
      <c r="I20" s="10">
        <v>2535.254815873016</v>
      </c>
      <c r="J20" s="11">
        <v>5352.431220705882</v>
      </c>
      <c r="K20" s="11">
        <v>0</v>
      </c>
      <c r="L20">
        <v>20</v>
      </c>
      <c r="M20">
        <v>14.04</v>
      </c>
    </row>
    <row r="21" spans="1:13">
      <c r="A21" s="12" t="s">
        <v>62</v>
      </c>
      <c r="B21" s="12">
        <v>8.5</v>
      </c>
      <c r="C21">
        <v>5</v>
      </c>
      <c r="D21">
        <v>0.72899999999999998</v>
      </c>
      <c r="E21" s="16">
        <v>1.761097E-2</v>
      </c>
      <c r="F21" s="12">
        <v>3.4</v>
      </c>
      <c r="G21">
        <v>1011.9642857142859</v>
      </c>
      <c r="H21" s="12">
        <v>238.94039999999998</v>
      </c>
      <c r="I21" s="10">
        <v>1250.904685714286</v>
      </c>
      <c r="J21" s="11">
        <v>5826.3991985714292</v>
      </c>
      <c r="K21" s="11">
        <v>3065.7005682142858</v>
      </c>
      <c r="L21">
        <v>26.7</v>
      </c>
      <c r="M21">
        <v>22.61</v>
      </c>
    </row>
    <row r="22" spans="1:13">
      <c r="A22" s="12" t="s">
        <v>63</v>
      </c>
      <c r="B22" s="12">
        <v>10.199999999999999</v>
      </c>
      <c r="C22">
        <v>5.5</v>
      </c>
      <c r="D22">
        <v>0.60899999999999999</v>
      </c>
      <c r="E22" s="16">
        <v>2.1105249999999999E-2</v>
      </c>
      <c r="F22" s="12">
        <v>4.9000000000000004</v>
      </c>
      <c r="G22">
        <v>3840.0758073344282</v>
      </c>
      <c r="H22" s="12">
        <v>526.07679999999993</v>
      </c>
      <c r="I22" s="10">
        <v>4366.1526073344285</v>
      </c>
      <c r="J22" s="11">
        <v>9529.0264763755968</v>
      </c>
      <c r="K22" s="11">
        <v>1742.3881991626793</v>
      </c>
      <c r="L22">
        <v>41.9</v>
      </c>
      <c r="M22">
        <v>35.700000000000003</v>
      </c>
    </row>
    <row r="23" spans="1:13">
      <c r="A23" s="12" t="s">
        <v>64</v>
      </c>
      <c r="B23" s="12">
        <v>11.1</v>
      </c>
      <c r="C23">
        <v>5.5</v>
      </c>
      <c r="D23">
        <v>0.59</v>
      </c>
      <c r="E23" s="16">
        <v>3.1844009999999999E-2</v>
      </c>
      <c r="F23" s="12">
        <v>4.9000000000000004</v>
      </c>
      <c r="G23">
        <v>4428.2927760577913</v>
      </c>
      <c r="H23" s="12">
        <v>514.50080000000003</v>
      </c>
      <c r="I23" s="10">
        <v>4942.7935760577911</v>
      </c>
      <c r="J23" s="11">
        <v>12307.877493863636</v>
      </c>
      <c r="K23" s="11">
        <v>4866.7471222727272</v>
      </c>
      <c r="L23">
        <v>38.9</v>
      </c>
      <c r="M23">
        <v>41.94</v>
      </c>
    </row>
    <row r="24" spans="1:13">
      <c r="A24" s="12" t="s">
        <v>65</v>
      </c>
      <c r="B24" s="12">
        <v>11.2</v>
      </c>
      <c r="C24">
        <v>6.8</v>
      </c>
      <c r="D24">
        <v>0.56799999999999995</v>
      </c>
      <c r="E24" s="16">
        <v>3.8075379999999999E-2</v>
      </c>
      <c r="F24" s="12">
        <v>3.9</v>
      </c>
      <c r="G24">
        <v>1796.5240384615383</v>
      </c>
      <c r="H24" s="12">
        <v>657.17820000000006</v>
      </c>
      <c r="I24" s="10">
        <v>2453.7022384615384</v>
      </c>
      <c r="J24" s="11">
        <v>13386.559818210528</v>
      </c>
      <c r="K24" s="11">
        <v>7970.2264747368436</v>
      </c>
      <c r="L24">
        <v>57.6</v>
      </c>
      <c r="M24">
        <v>47.46</v>
      </c>
    </row>
    <row r="25" spans="1:13">
      <c r="A25" s="12" t="s">
        <v>66</v>
      </c>
      <c r="B25" s="12">
        <v>6.9</v>
      </c>
      <c r="C25">
        <v>5.5</v>
      </c>
      <c r="D25">
        <v>0.75900000000000001</v>
      </c>
      <c r="E25" s="16">
        <v>1.2892320000000001E-2</v>
      </c>
      <c r="F25" s="12">
        <v>3.6</v>
      </c>
      <c r="G25">
        <v>2189.2685784767191</v>
      </c>
      <c r="H25" s="12">
        <v>244.91639999999995</v>
      </c>
      <c r="I25" s="10">
        <v>2434.1849784767192</v>
      </c>
      <c r="J25" s="11">
        <v>6816.1656444444443</v>
      </c>
      <c r="K25" s="11">
        <v>0</v>
      </c>
      <c r="L25">
        <v>15</v>
      </c>
      <c r="M25">
        <v>16.16</v>
      </c>
    </row>
    <row r="26" spans="1:13">
      <c r="A26" t="s">
        <v>67</v>
      </c>
      <c r="B26" s="12">
        <v>7.5</v>
      </c>
      <c r="C26">
        <v>4.9000000000000004</v>
      </c>
      <c r="D26">
        <v>0.74099999999999999</v>
      </c>
      <c r="E26" s="16">
        <v>8.9783100000000015E-3</v>
      </c>
      <c r="F26" s="12">
        <v>3.8</v>
      </c>
      <c r="G26">
        <v>1055.8061948183529</v>
      </c>
      <c r="H26" s="12">
        <v>298.57120000000003</v>
      </c>
      <c r="I26" s="10">
        <v>1354.377394818353</v>
      </c>
      <c r="J26" s="11">
        <v>4010.3645446428573</v>
      </c>
      <c r="K26" s="11">
        <v>688.14418214285718</v>
      </c>
      <c r="L26">
        <v>20.7</v>
      </c>
      <c r="M26">
        <v>18.02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7"/>
  <sheetViews>
    <sheetView workbookViewId="0">
      <selection activeCell="M13" sqref="M13"/>
    </sheetView>
  </sheetViews>
  <sheetFormatPr defaultRowHeight="15"/>
  <cols>
    <col min="3" max="3" width="12.28515625" customWidth="1"/>
    <col min="4" max="4" width="16" customWidth="1"/>
    <col min="5" max="5" width="9.85546875" customWidth="1"/>
    <col min="6" max="6" width="15.5703125" style="17" customWidth="1"/>
    <col min="7" max="7" width="14.42578125" style="17" customWidth="1"/>
    <col min="8" max="8" width="15.140625" style="17" customWidth="1"/>
  </cols>
  <sheetData>
    <row r="1" spans="1:10">
      <c r="A1" s="8" t="s">
        <v>6</v>
      </c>
      <c r="B1" s="8" t="s">
        <v>127</v>
      </c>
      <c r="C1" s="8" t="s">
        <v>7</v>
      </c>
      <c r="D1" s="8" t="s">
        <v>69</v>
      </c>
      <c r="E1" s="15" t="s">
        <v>131</v>
      </c>
      <c r="F1" s="15" t="s">
        <v>134</v>
      </c>
      <c r="G1" s="15" t="s">
        <v>70</v>
      </c>
      <c r="H1" s="15" t="s">
        <v>71</v>
      </c>
      <c r="I1" s="8" t="s">
        <v>135</v>
      </c>
      <c r="J1" s="8"/>
    </row>
    <row r="2" spans="1:10">
      <c r="A2" t="s">
        <v>72</v>
      </c>
      <c r="B2">
        <v>9.5</v>
      </c>
      <c r="C2">
        <v>6.7</v>
      </c>
      <c r="D2">
        <v>0.622</v>
      </c>
      <c r="E2" s="17">
        <v>3.5767770000000004E-2</v>
      </c>
      <c r="F2" s="17">
        <v>0.84329960000000004</v>
      </c>
      <c r="G2" s="19">
        <f>C2*F2</f>
        <v>5.65010732</v>
      </c>
      <c r="H2" s="17">
        <f>F2+G2</f>
        <v>6.49340692</v>
      </c>
      <c r="I2">
        <v>43.53</v>
      </c>
    </row>
    <row r="3" spans="1:10">
      <c r="A3" t="s">
        <v>73</v>
      </c>
      <c r="B3">
        <v>15</v>
      </c>
      <c r="C3">
        <v>7.4</v>
      </c>
      <c r="D3">
        <v>0.746</v>
      </c>
      <c r="E3" s="17">
        <v>4.5311769999999994E-2</v>
      </c>
      <c r="F3" s="17">
        <v>0.36027040000000005</v>
      </c>
      <c r="G3" s="19">
        <f t="shared" ref="G3:G27" si="0">C3*F3</f>
        <v>2.6660009600000003</v>
      </c>
      <c r="H3" s="17">
        <f t="shared" ref="H3:H27" si="1">F3+G3</f>
        <v>3.0262713600000004</v>
      </c>
      <c r="I3">
        <v>58.41</v>
      </c>
    </row>
    <row r="4" spans="1:10">
      <c r="A4" t="s">
        <v>74</v>
      </c>
      <c r="B4">
        <v>8.1</v>
      </c>
      <c r="C4">
        <v>5.5</v>
      </c>
      <c r="D4">
        <v>0.317</v>
      </c>
      <c r="E4" s="17">
        <v>2.439121E-2</v>
      </c>
      <c r="F4" s="17">
        <v>0.34520839999999997</v>
      </c>
      <c r="G4" s="19">
        <f t="shared" si="0"/>
        <v>1.8986462</v>
      </c>
      <c r="H4" s="17">
        <f t="shared" si="1"/>
        <v>2.2438545999999997</v>
      </c>
      <c r="I4">
        <v>18.09</v>
      </c>
    </row>
    <row r="5" spans="1:10">
      <c r="A5" t="s">
        <v>75</v>
      </c>
      <c r="B5">
        <v>10</v>
      </c>
      <c r="C5">
        <v>5.6</v>
      </c>
      <c r="D5">
        <v>0.69899999999999995</v>
      </c>
      <c r="E5" s="17">
        <v>3.260329E-2</v>
      </c>
      <c r="F5" s="17">
        <v>0.26331260000000001</v>
      </c>
      <c r="G5" s="19">
        <f t="shared" si="0"/>
        <v>1.47455056</v>
      </c>
      <c r="H5" s="17">
        <f t="shared" si="1"/>
        <v>1.7378631599999999</v>
      </c>
      <c r="I5">
        <v>34.200000000000003</v>
      </c>
    </row>
    <row r="6" spans="1:10">
      <c r="A6" t="s">
        <v>76</v>
      </c>
      <c r="B6">
        <v>25</v>
      </c>
      <c r="C6">
        <v>15.5</v>
      </c>
      <c r="D6">
        <v>0.59499999999999997</v>
      </c>
      <c r="E6" s="17">
        <v>0.16973438000000002</v>
      </c>
      <c r="F6" s="17">
        <v>1.0980575999999997</v>
      </c>
      <c r="G6" s="19">
        <f t="shared" si="0"/>
        <v>17.019892799999997</v>
      </c>
      <c r="H6" s="17">
        <f t="shared" si="1"/>
        <v>18.117950399999998</v>
      </c>
      <c r="I6">
        <v>148.44999999999999</v>
      </c>
    </row>
    <row r="7" spans="1:10">
      <c r="A7" t="s">
        <v>77</v>
      </c>
      <c r="B7">
        <v>13.5</v>
      </c>
      <c r="C7">
        <v>8.5</v>
      </c>
      <c r="D7">
        <v>0.50700000000000001</v>
      </c>
      <c r="E7" s="17">
        <v>8.0864399999999989E-2</v>
      </c>
      <c r="F7" s="17">
        <v>0.84654839999999998</v>
      </c>
      <c r="G7" s="19">
        <f t="shared" si="0"/>
        <v>7.1956613999999997</v>
      </c>
      <c r="H7" s="17">
        <f t="shared" si="1"/>
        <v>8.0422098000000002</v>
      </c>
      <c r="I7">
        <v>71.16</v>
      </c>
    </row>
    <row r="8" spans="1:10">
      <c r="A8" t="s">
        <v>78</v>
      </c>
      <c r="B8">
        <v>15</v>
      </c>
      <c r="C8">
        <v>8.1999999999999993</v>
      </c>
      <c r="D8">
        <v>0.46100000000000002</v>
      </c>
      <c r="E8" s="17">
        <v>8.0620200000000003E-2</v>
      </c>
      <c r="F8" s="17">
        <v>1.032651</v>
      </c>
      <c r="G8" s="19">
        <f t="shared" si="0"/>
        <v>8.4677381999999994</v>
      </c>
      <c r="H8" s="17">
        <f t="shared" si="1"/>
        <v>9.500389199999999</v>
      </c>
      <c r="I8">
        <v>62.26</v>
      </c>
    </row>
    <row r="9" spans="1:10">
      <c r="A9" t="s">
        <v>79</v>
      </c>
      <c r="B9">
        <v>16.8</v>
      </c>
      <c r="C9">
        <v>12.8</v>
      </c>
      <c r="D9">
        <v>0.71499999999999997</v>
      </c>
      <c r="E9" s="17">
        <v>7.6153300000000007E-2</v>
      </c>
      <c r="F9" s="17">
        <v>0.80341200000000002</v>
      </c>
      <c r="G9" s="19">
        <f t="shared" si="0"/>
        <v>10.2836736</v>
      </c>
      <c r="H9" s="17">
        <f t="shared" si="1"/>
        <v>11.0870856</v>
      </c>
      <c r="I9">
        <v>86</v>
      </c>
    </row>
    <row r="10" spans="1:10">
      <c r="A10" t="s">
        <v>80</v>
      </c>
      <c r="B10">
        <v>15.5</v>
      </c>
      <c r="C10">
        <v>8.1999999999999993</v>
      </c>
      <c r="D10">
        <v>0.72099999999999997</v>
      </c>
      <c r="E10" s="17">
        <v>7.10591E-2</v>
      </c>
      <c r="F10" s="17">
        <v>0.74101719999999993</v>
      </c>
      <c r="G10" s="19">
        <f t="shared" si="0"/>
        <v>6.0763410399999991</v>
      </c>
      <c r="H10" s="17">
        <f t="shared" si="1"/>
        <v>6.817358239999999</v>
      </c>
      <c r="I10">
        <v>84.37</v>
      </c>
    </row>
    <row r="11" spans="1:10">
      <c r="A11" t="s">
        <v>81</v>
      </c>
      <c r="B11">
        <v>25</v>
      </c>
      <c r="C11">
        <v>14.5</v>
      </c>
      <c r="D11">
        <v>0.5</v>
      </c>
      <c r="E11" s="17">
        <v>0.20222328000000001</v>
      </c>
      <c r="F11" s="17">
        <v>0.82726559999999993</v>
      </c>
      <c r="G11" s="19">
        <f t="shared" si="0"/>
        <v>11.995351199999998</v>
      </c>
      <c r="H11" s="17">
        <f t="shared" si="1"/>
        <v>12.822616799999999</v>
      </c>
      <c r="I11">
        <v>152.32</v>
      </c>
    </row>
    <row r="12" spans="1:10">
      <c r="A12" t="s">
        <v>82</v>
      </c>
      <c r="B12">
        <v>19</v>
      </c>
      <c r="C12">
        <v>12.4</v>
      </c>
      <c r="D12">
        <v>0.51800000000000002</v>
      </c>
      <c r="E12" s="17">
        <v>9.6530320000000003E-2</v>
      </c>
      <c r="F12" s="17">
        <v>0.91912320000000003</v>
      </c>
      <c r="G12" s="19">
        <f t="shared" si="0"/>
        <v>11.397127680000001</v>
      </c>
      <c r="H12" s="17">
        <f t="shared" si="1"/>
        <v>12.31625088</v>
      </c>
      <c r="I12">
        <v>79.88</v>
      </c>
    </row>
    <row r="13" spans="1:10">
      <c r="A13" t="s">
        <v>83</v>
      </c>
      <c r="B13">
        <v>13.5</v>
      </c>
      <c r="C13">
        <v>8.5</v>
      </c>
      <c r="D13">
        <v>0.50900000000000001</v>
      </c>
      <c r="E13" s="17">
        <v>3.5699580000000002E-2</v>
      </c>
      <c r="F13" s="17">
        <v>0.58296479999999995</v>
      </c>
      <c r="G13" s="19">
        <f t="shared" si="0"/>
        <v>4.9552007999999992</v>
      </c>
      <c r="H13" s="17">
        <f t="shared" si="1"/>
        <v>5.5381655999999992</v>
      </c>
      <c r="I13">
        <v>39.869999999999997</v>
      </c>
    </row>
    <row r="14" spans="1:10">
      <c r="A14" t="s">
        <v>84</v>
      </c>
      <c r="B14">
        <v>23</v>
      </c>
      <c r="C14">
        <v>12.7</v>
      </c>
      <c r="D14">
        <v>0.45</v>
      </c>
      <c r="E14" s="17">
        <v>0.14953395999999999</v>
      </c>
      <c r="F14" s="17">
        <v>0.58988160000000001</v>
      </c>
      <c r="G14" s="19">
        <f t="shared" si="0"/>
        <v>7.4914963199999995</v>
      </c>
      <c r="H14" s="17">
        <f t="shared" si="1"/>
        <v>8.0813779199999995</v>
      </c>
      <c r="I14">
        <v>95.89</v>
      </c>
    </row>
    <row r="15" spans="1:10">
      <c r="A15" t="s">
        <v>85</v>
      </c>
      <c r="B15">
        <v>13.5</v>
      </c>
      <c r="C15">
        <v>7.8</v>
      </c>
      <c r="D15">
        <v>0.51800000000000002</v>
      </c>
      <c r="E15" s="17">
        <v>6.1158779999999996E-2</v>
      </c>
      <c r="F15" s="17">
        <v>0.81734280000000015</v>
      </c>
      <c r="G15" s="19">
        <f t="shared" si="0"/>
        <v>6.3752738400000011</v>
      </c>
      <c r="H15" s="17">
        <f t="shared" si="1"/>
        <v>7.1926166400000016</v>
      </c>
      <c r="I15">
        <v>53.15</v>
      </c>
    </row>
    <row r="16" spans="1:10">
      <c r="A16" t="s">
        <v>86</v>
      </c>
      <c r="B16">
        <v>10.1</v>
      </c>
      <c r="C16">
        <v>6.4</v>
      </c>
      <c r="D16">
        <v>0.67800000000000005</v>
      </c>
      <c r="E16" s="17">
        <v>3.009823E-2</v>
      </c>
      <c r="F16" s="17">
        <v>0.58485779999999998</v>
      </c>
      <c r="G16" s="19">
        <f t="shared" si="0"/>
        <v>3.7430899200000001</v>
      </c>
      <c r="H16" s="17">
        <f t="shared" si="1"/>
        <v>4.3279477200000001</v>
      </c>
      <c r="I16">
        <v>40.590000000000003</v>
      </c>
    </row>
    <row r="17" spans="1:9">
      <c r="A17" t="s">
        <v>87</v>
      </c>
      <c r="B17">
        <v>9</v>
      </c>
      <c r="C17">
        <v>6.5</v>
      </c>
      <c r="D17">
        <v>0.67600000000000005</v>
      </c>
      <c r="E17" s="17">
        <v>2.5835839999999995E-2</v>
      </c>
      <c r="F17" s="17">
        <v>0.8554524</v>
      </c>
      <c r="G17" s="19">
        <f t="shared" si="0"/>
        <v>5.5604405999999997</v>
      </c>
      <c r="H17" s="17">
        <f t="shared" si="1"/>
        <v>6.4158929999999996</v>
      </c>
      <c r="I17">
        <v>33.92</v>
      </c>
    </row>
    <row r="18" spans="1:9">
      <c r="A18" t="s">
        <v>88</v>
      </c>
      <c r="B18">
        <v>14.5</v>
      </c>
      <c r="C18">
        <v>10.5</v>
      </c>
      <c r="D18">
        <v>0.73</v>
      </c>
      <c r="E18" s="17">
        <v>7.890960000000001E-2</v>
      </c>
      <c r="F18" s="17">
        <v>0.79816959999999992</v>
      </c>
      <c r="G18" s="19">
        <f t="shared" si="0"/>
        <v>8.3807807999999984</v>
      </c>
      <c r="H18" s="17">
        <f t="shared" si="1"/>
        <v>9.178950399999998</v>
      </c>
      <c r="I18">
        <v>86.28</v>
      </c>
    </row>
    <row r="19" spans="1:9">
      <c r="A19" t="s">
        <v>89</v>
      </c>
      <c r="B19">
        <v>12.2</v>
      </c>
      <c r="C19">
        <v>7.8</v>
      </c>
      <c r="D19">
        <v>0.52800000000000002</v>
      </c>
      <c r="E19" s="17">
        <v>5.0758009999999999E-2</v>
      </c>
      <c r="F19" s="17">
        <v>1.0533603999999999</v>
      </c>
      <c r="G19" s="19">
        <f t="shared" si="0"/>
        <v>8.2162111199999988</v>
      </c>
      <c r="H19" s="17">
        <f t="shared" si="1"/>
        <v>9.2695715199999995</v>
      </c>
      <c r="I19">
        <v>52.32</v>
      </c>
    </row>
    <row r="20" spans="1:9">
      <c r="A20" t="s">
        <v>90</v>
      </c>
      <c r="B20">
        <v>33.200000000000003</v>
      </c>
      <c r="C20">
        <v>16.399999999999999</v>
      </c>
      <c r="D20">
        <v>0.49</v>
      </c>
      <c r="E20" s="17">
        <v>0.42190471999999996</v>
      </c>
      <c r="F20" s="17">
        <v>0.73758020000000002</v>
      </c>
      <c r="G20" s="19">
        <f t="shared" si="0"/>
        <v>12.096315279999999</v>
      </c>
      <c r="H20" s="17">
        <f t="shared" si="1"/>
        <v>12.833895479999999</v>
      </c>
      <c r="I20">
        <v>242.28</v>
      </c>
    </row>
    <row r="21" spans="1:9">
      <c r="A21" t="s">
        <v>91</v>
      </c>
      <c r="B21">
        <v>6.8</v>
      </c>
      <c r="C21">
        <v>4.5</v>
      </c>
      <c r="D21">
        <v>0.54200000000000004</v>
      </c>
      <c r="E21" s="17">
        <v>1.0551959999999999E-2</v>
      </c>
      <c r="F21" s="17">
        <v>0.53359760000000001</v>
      </c>
      <c r="G21" s="19">
        <f t="shared" si="0"/>
        <v>2.4011892000000001</v>
      </c>
      <c r="H21" s="17">
        <f t="shared" si="1"/>
        <v>2.9347868000000004</v>
      </c>
      <c r="I21">
        <v>15.8</v>
      </c>
    </row>
    <row r="22" spans="1:9">
      <c r="A22" t="s">
        <v>92</v>
      </c>
      <c r="B22">
        <v>20</v>
      </c>
      <c r="C22">
        <v>9.5</v>
      </c>
      <c r="D22">
        <v>0.47899999999999998</v>
      </c>
      <c r="E22" s="17">
        <v>0.16108274</v>
      </c>
      <c r="F22" s="17">
        <v>0.64465380000000005</v>
      </c>
      <c r="G22" s="19">
        <f t="shared" si="0"/>
        <v>6.1242111000000001</v>
      </c>
      <c r="H22" s="17">
        <f t="shared" si="1"/>
        <v>6.7688649000000005</v>
      </c>
      <c r="I22">
        <v>113.25</v>
      </c>
    </row>
    <row r="23" spans="1:9">
      <c r="A23" t="s">
        <v>93</v>
      </c>
      <c r="B23">
        <v>8.3000000000000007</v>
      </c>
      <c r="C23">
        <v>7.2</v>
      </c>
      <c r="D23">
        <v>0.64100000000000001</v>
      </c>
      <c r="E23" s="17">
        <v>2.2610669999999999E-2</v>
      </c>
      <c r="F23" s="17">
        <v>0.26678879999999999</v>
      </c>
      <c r="G23" s="19">
        <f t="shared" si="0"/>
        <v>1.92087936</v>
      </c>
      <c r="H23" s="17">
        <f t="shared" si="1"/>
        <v>2.1876681599999999</v>
      </c>
      <c r="I23">
        <v>22.82</v>
      </c>
    </row>
    <row r="24" spans="1:9">
      <c r="A24" t="s">
        <v>94</v>
      </c>
      <c r="B24">
        <v>9.8000000000000007</v>
      </c>
      <c r="C24">
        <v>7.3</v>
      </c>
      <c r="D24">
        <v>0.52800000000000002</v>
      </c>
      <c r="E24" s="17">
        <v>2.1857830000000002E-2</v>
      </c>
      <c r="F24" s="17">
        <v>0.51204559999999999</v>
      </c>
      <c r="G24" s="19">
        <f t="shared" si="0"/>
        <v>3.7379328799999998</v>
      </c>
      <c r="H24" s="17">
        <f t="shared" si="1"/>
        <v>4.2499784799999993</v>
      </c>
      <c r="I24">
        <v>23.61</v>
      </c>
    </row>
    <row r="25" spans="1:9">
      <c r="A25" t="s">
        <v>95</v>
      </c>
      <c r="B25">
        <v>8</v>
      </c>
      <c r="C25">
        <v>5.5</v>
      </c>
      <c r="D25">
        <v>0.64</v>
      </c>
      <c r="E25" s="17">
        <v>1.2681950000000001E-2</v>
      </c>
      <c r="F25" s="17">
        <v>0.57732840000000007</v>
      </c>
      <c r="G25" s="19">
        <f t="shared" si="0"/>
        <v>3.1753062000000005</v>
      </c>
      <c r="H25" s="17">
        <f t="shared" si="1"/>
        <v>3.7526346000000004</v>
      </c>
      <c r="I25">
        <v>21.35</v>
      </c>
    </row>
    <row r="26" spans="1:9">
      <c r="A26" t="s">
        <v>96</v>
      </c>
      <c r="B26">
        <v>9.9</v>
      </c>
      <c r="C26">
        <v>4.2</v>
      </c>
      <c r="D26">
        <v>0.499</v>
      </c>
      <c r="E26" s="17">
        <v>2.6077710000000004E-2</v>
      </c>
      <c r="F26" s="17">
        <v>0.37510560000000004</v>
      </c>
      <c r="G26" s="19">
        <f t="shared" si="0"/>
        <v>1.5754435200000003</v>
      </c>
      <c r="H26" s="17">
        <f t="shared" si="1"/>
        <v>1.9505491200000002</v>
      </c>
      <c r="I26">
        <v>33.56</v>
      </c>
    </row>
    <row r="27" spans="1:9">
      <c r="A27" t="s">
        <v>97</v>
      </c>
      <c r="B27">
        <v>13</v>
      </c>
      <c r="C27">
        <v>8</v>
      </c>
      <c r="D27">
        <v>0.67700000000000005</v>
      </c>
      <c r="E27" s="17">
        <v>4.9627850000000001E-2</v>
      </c>
      <c r="F27" s="17">
        <v>1.2046484</v>
      </c>
      <c r="G27" s="19">
        <f t="shared" si="0"/>
        <v>9.6371871999999996</v>
      </c>
      <c r="H27" s="17">
        <f t="shared" si="1"/>
        <v>10.8418356</v>
      </c>
      <c r="I27">
        <v>60.66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EC</vt:lpstr>
      <vt:lpstr>RU</vt:lpstr>
      <vt:lpstr>TN</vt:lpstr>
      <vt:lpstr>LV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Gech</dc:creator>
  <cp:lastModifiedBy>Gech</cp:lastModifiedBy>
  <dcterms:created xsi:type="dcterms:W3CDTF">2020-03-30T21:07:41Z</dcterms:created>
  <dcterms:modified xsi:type="dcterms:W3CDTF">2020-04-19T20:10:04Z</dcterms:modified>
</cp:coreProperties>
</file>