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remy_mccormack\Desktop\Arctic Mammals\Submission\"/>
    </mc:Choice>
  </mc:AlternateContent>
  <bookViews>
    <workbookView xWindow="-120" yWindow="-120" windowWidth="29040" windowHeight="15840"/>
  </bookViews>
  <sheets>
    <sheet name="Bone samples" sheetId="1" r:id="rId1"/>
    <sheet name="Reference material" sheetId="2" r:id="rId2"/>
  </sheets>
  <calcPr calcId="162913" iterate="1" iterateCount="150" iterateDelta="9.9999999999999994E-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G6" i="1" l="1"/>
  <c r="J4" i="1" l="1"/>
  <c r="E29" i="1"/>
  <c r="F29" i="1"/>
  <c r="D29" i="1"/>
  <c r="J24" i="1" l="1"/>
  <c r="J25" i="1"/>
  <c r="J26" i="1"/>
  <c r="J27" i="1"/>
  <c r="J28" i="1"/>
  <c r="J2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I17" i="1"/>
  <c r="I16" i="1"/>
  <c r="I15" i="1"/>
  <c r="I10" i="1"/>
  <c r="I6" i="1"/>
  <c r="I4" i="1"/>
  <c r="H24" i="1"/>
  <c r="H25" i="1"/>
  <c r="H26" i="1"/>
  <c r="H27" i="1"/>
  <c r="H28" i="1"/>
  <c r="H23" i="1"/>
  <c r="H17" i="1"/>
  <c r="H16" i="1"/>
  <c r="H15" i="1"/>
  <c r="H4" i="1"/>
  <c r="G4" i="1"/>
  <c r="G5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3" i="1"/>
  <c r="J29" i="1" l="1"/>
</calcChain>
</file>

<file path=xl/sharedStrings.xml><?xml version="1.0" encoding="utf-8"?>
<sst xmlns="http://schemas.openxmlformats.org/spreadsheetml/2006/main" count="90" uniqueCount="28">
  <si>
    <t>KkJg-1</t>
  </si>
  <si>
    <t>SfFk-4</t>
  </si>
  <si>
    <t>RbJu-1</t>
  </si>
  <si>
    <t>OkRn-1</t>
  </si>
  <si>
    <t>Method 2</t>
  </si>
  <si>
    <t>Method 3</t>
  </si>
  <si>
    <t>Method 1</t>
  </si>
  <si>
    <t>Sample</t>
  </si>
  <si>
    <t>P. hispida</t>
  </si>
  <si>
    <t>Species</t>
  </si>
  <si>
    <t>1SD</t>
  </si>
  <si>
    <t>SD for different dissolution methods</t>
  </si>
  <si>
    <t>Mean</t>
  </si>
  <si>
    <t>SRM_1486</t>
  </si>
  <si>
    <t>Reference material</t>
  </si>
  <si>
    <t>SRM_1486 mean</t>
  </si>
  <si>
    <t xml:space="preserve">SRM_1400 </t>
  </si>
  <si>
    <t>SRM_1400</t>
  </si>
  <si>
    <t>SRM_1400 mean</t>
  </si>
  <si>
    <r>
      <rPr>
        <b/>
        <i/>
        <sz val="12"/>
        <rFont val="Calibri"/>
        <family val="2"/>
        <scheme val="minor"/>
      </rPr>
      <t>Δ</t>
    </r>
    <r>
      <rPr>
        <b/>
        <vertAlign val="superscript"/>
        <sz val="12"/>
        <rFont val="Calibri"/>
        <family val="2"/>
        <scheme val="minor"/>
      </rPr>
      <t>66</t>
    </r>
    <r>
      <rPr>
        <b/>
        <sz val="12"/>
        <rFont val="Calibri"/>
        <family val="2"/>
        <scheme val="minor"/>
      </rPr>
      <t>Zn</t>
    </r>
  </si>
  <si>
    <r>
      <rPr>
        <b/>
        <i/>
        <sz val="11"/>
        <rFont val="Calibri"/>
        <family val="2"/>
        <scheme val="minor"/>
      </rPr>
      <t>Δ</t>
    </r>
    <r>
      <rPr>
        <b/>
        <vertAlign val="superscript"/>
        <sz val="11"/>
        <rFont val="Calibri"/>
        <family val="2"/>
        <scheme val="minor"/>
      </rPr>
      <t>66</t>
    </r>
    <r>
      <rPr>
        <b/>
        <sz val="11"/>
        <rFont val="Calibri"/>
        <family val="2"/>
        <scheme val="minor"/>
      </rPr>
      <t>Zn</t>
    </r>
    <r>
      <rPr>
        <b/>
        <vertAlign val="subscript"/>
        <sz val="11"/>
        <rFont val="Calibri"/>
        <family val="2"/>
        <scheme val="minor"/>
      </rPr>
      <t>Method1-2</t>
    </r>
  </si>
  <si>
    <r>
      <rPr>
        <b/>
        <i/>
        <sz val="11"/>
        <rFont val="Calibri"/>
        <family val="2"/>
        <scheme val="minor"/>
      </rPr>
      <t>Δ</t>
    </r>
    <r>
      <rPr>
        <b/>
        <vertAlign val="superscript"/>
        <sz val="11"/>
        <rFont val="Calibri"/>
        <family val="2"/>
        <scheme val="minor"/>
      </rPr>
      <t>66</t>
    </r>
    <r>
      <rPr>
        <b/>
        <sz val="11"/>
        <rFont val="Calibri"/>
        <family val="2"/>
        <scheme val="minor"/>
      </rPr>
      <t>Zn</t>
    </r>
    <r>
      <rPr>
        <b/>
        <vertAlign val="subscript"/>
        <sz val="11"/>
        <rFont val="Calibri"/>
        <family val="2"/>
        <scheme val="minor"/>
      </rPr>
      <t>Method1-3</t>
    </r>
  </si>
  <si>
    <r>
      <rPr>
        <b/>
        <i/>
        <sz val="11"/>
        <rFont val="Calibri"/>
        <family val="2"/>
        <scheme val="minor"/>
      </rPr>
      <t>Δ</t>
    </r>
    <r>
      <rPr>
        <b/>
        <vertAlign val="superscript"/>
        <sz val="11"/>
        <rFont val="Calibri"/>
        <family val="2"/>
        <scheme val="minor"/>
      </rPr>
      <t>66</t>
    </r>
    <r>
      <rPr>
        <b/>
        <sz val="11"/>
        <rFont val="Calibri"/>
        <family val="2"/>
        <scheme val="minor"/>
      </rPr>
      <t>Zn</t>
    </r>
    <r>
      <rPr>
        <b/>
        <vertAlign val="subscript"/>
        <sz val="11"/>
        <rFont val="Calibri"/>
        <family val="2"/>
        <scheme val="minor"/>
      </rPr>
      <t>Method2-3</t>
    </r>
  </si>
  <si>
    <r>
      <rPr>
        <b/>
        <i/>
        <sz val="11"/>
        <color theme="1"/>
        <rFont val="Symbol"/>
        <family val="1"/>
        <charset val="2"/>
      </rPr>
      <t>d</t>
    </r>
    <r>
      <rPr>
        <b/>
        <vertAlign val="superscript"/>
        <sz val="11"/>
        <color theme="1"/>
        <rFont val="Calibri"/>
        <family val="2"/>
        <scheme val="minor"/>
      </rPr>
      <t>66</t>
    </r>
    <r>
      <rPr>
        <b/>
        <sz val="11"/>
        <color theme="1"/>
        <rFont val="Calibri"/>
        <family val="2"/>
        <scheme val="minor"/>
      </rPr>
      <t>Zn (</t>
    </r>
    <r>
      <rPr>
        <b/>
        <sz val="11"/>
        <color theme="1"/>
        <rFont val="Calibri"/>
        <family val="2"/>
      </rPr>
      <t xml:space="preserve">‰ </t>
    </r>
    <r>
      <rPr>
        <b/>
        <sz val="11"/>
        <color theme="1"/>
        <rFont val="Calibri"/>
        <family val="2"/>
        <scheme val="minor"/>
      </rPr>
      <t>JMC Lyon)</t>
    </r>
  </si>
  <si>
    <r>
      <t xml:space="preserve">Method 1 </t>
    </r>
    <r>
      <rPr>
        <b/>
        <i/>
        <sz val="12"/>
        <rFont val="Symbol"/>
        <family val="1"/>
        <charset val="2"/>
      </rPr>
      <t/>
    </r>
  </si>
  <si>
    <r>
      <t xml:space="preserve">Method 2 </t>
    </r>
    <r>
      <rPr>
        <b/>
        <i/>
        <sz val="12"/>
        <rFont val="Symbol"/>
        <family val="1"/>
        <charset val="2"/>
      </rPr>
      <t/>
    </r>
  </si>
  <si>
    <r>
      <t xml:space="preserve">Method 3 </t>
    </r>
    <r>
      <rPr>
        <b/>
        <i/>
        <sz val="12"/>
        <rFont val="Symbol"/>
        <family val="1"/>
        <charset val="2"/>
      </rPr>
      <t/>
    </r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</si>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</sst>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1"/>
      <charset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b/>
      <i/>
      <sz val="12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2" fontId="0" fillId="0" borderId="1" xfId="0" applyNumberFormat="1" applyFill="1" applyBorder="1"/>
    <xf numFmtId="2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2" fontId="0" fillId="0" borderId="1" xfId="0" applyNumberFormat="1" applyBorder="1"/>
    <xf numFmtId="0" fontId="1" fillId="0" borderId="1" xfId="0" applyFont="1" applyFill="1" applyBorder="1"/>
    <xf numFmtId="0" fontId="12" fillId="0" borderId="1" xfId="0" applyFont="1" applyFill="1" applyBorder="1" applyAlignment="1">
      <alignment vertical="center"/>
    </xf>
    <xf numFmtId="2" fontId="1" fillId="0" borderId="1" xfId="0" applyNumberFormat="1" applyFont="1" applyFill="1" applyBorder="1"/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NumberFormat="1" applyFill="1" applyBorder="1" applyAlignment="1">
      <alignment horizontal="left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/>
    <xf numFmtId="0" fontId="4" fillId="0" borderId="1" xfId="0" applyFont="1" applyBorder="1" applyAlignment="1">
      <alignment horizontal="left" vertical="top"/>
    </xf>
    <xf numFmtId="1" fontId="0" fillId="0" borderId="1" xfId="0" applyNumberFormat="1" applyBorder="1" applyAlignment="1">
      <alignment horizontal="left"/>
    </xf>
    <xf numFmtId="164" fontId="0" fillId="0" borderId="1" xfId="0" applyNumberFormat="1" applyBorder="1"/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workbookViewId="0">
      <selection activeCell="M20" sqref="M20"/>
    </sheetView>
  </sheetViews>
  <sheetFormatPr defaultRowHeight="15"/>
  <cols>
    <col min="1" max="1" width="14.85546875" customWidth="1"/>
    <col min="2" max="2" width="10.5703125" customWidth="1"/>
    <col min="3" max="3" width="12.7109375" customWidth="1"/>
    <col min="4" max="9" width="27.7109375" customWidth="1"/>
    <col min="10" max="10" width="17.5703125" customWidth="1"/>
    <col min="13" max="13" width="21.42578125" customWidth="1"/>
    <col min="14" max="14" width="20" customWidth="1"/>
    <col min="15" max="15" width="19.28515625" customWidth="1"/>
    <col min="16" max="16" width="19.7109375" customWidth="1"/>
  </cols>
  <sheetData>
    <row r="1" spans="1:12" ht="47.25">
      <c r="A1" s="26" t="s">
        <v>7</v>
      </c>
      <c r="B1" s="26" t="s">
        <v>27</v>
      </c>
      <c r="C1" s="26" t="s">
        <v>9</v>
      </c>
      <c r="D1" s="30" t="s">
        <v>6</v>
      </c>
      <c r="E1" s="30" t="s">
        <v>4</v>
      </c>
      <c r="F1" s="30" t="s">
        <v>5</v>
      </c>
      <c r="G1" s="31" t="s">
        <v>19</v>
      </c>
      <c r="H1" s="32"/>
      <c r="I1" s="33"/>
      <c r="J1" s="27" t="s">
        <v>11</v>
      </c>
    </row>
    <row r="2" spans="1:12" ht="18.75">
      <c r="A2" s="2"/>
      <c r="B2" s="2"/>
      <c r="C2" s="2"/>
      <c r="D2" s="29" t="s">
        <v>23</v>
      </c>
      <c r="E2" s="29" t="s">
        <v>23</v>
      </c>
      <c r="F2" s="29" t="s">
        <v>23</v>
      </c>
      <c r="G2" s="28" t="s">
        <v>20</v>
      </c>
      <c r="H2" s="28" t="s">
        <v>21</v>
      </c>
      <c r="I2" s="28" t="s">
        <v>22</v>
      </c>
      <c r="J2" s="9" t="s">
        <v>10</v>
      </c>
    </row>
    <row r="3" spans="1:12">
      <c r="A3" s="3">
        <v>7789</v>
      </c>
      <c r="B3" s="4" t="s">
        <v>0</v>
      </c>
      <c r="C3" s="5" t="s">
        <v>8</v>
      </c>
      <c r="D3" s="6">
        <v>0.46020372612035837</v>
      </c>
      <c r="E3" s="6">
        <v>0.43468409872801539</v>
      </c>
      <c r="F3" s="3"/>
      <c r="G3" s="6">
        <f t="shared" ref="G3:G9" si="0">D3-E3</f>
        <v>2.5519627392342981E-2</v>
      </c>
      <c r="H3" s="3"/>
      <c r="I3" s="2"/>
      <c r="J3" s="10">
        <f t="shared" ref="J3:J23" si="1">STDEV(D3:F3)</f>
        <v>1.8045101582479694E-2</v>
      </c>
      <c r="L3" s="14"/>
    </row>
    <row r="4" spans="1:12">
      <c r="A4" s="3">
        <v>7785</v>
      </c>
      <c r="B4" s="4" t="s">
        <v>0</v>
      </c>
      <c r="C4" s="5" t="s">
        <v>8</v>
      </c>
      <c r="D4" s="6">
        <v>0.48534550998052889</v>
      </c>
      <c r="E4" s="6">
        <v>0.43909225225953197</v>
      </c>
      <c r="F4" s="6">
        <v>0.57481717849319569</v>
      </c>
      <c r="G4" s="6">
        <f t="shared" si="0"/>
        <v>4.6253257720996921E-2</v>
      </c>
      <c r="H4" s="6">
        <f>D4-F4</f>
        <v>-8.9471668512666802E-2</v>
      </c>
      <c r="I4" s="10">
        <f>E4-F4</f>
        <v>-0.13572492623366372</v>
      </c>
      <c r="J4" s="10">
        <f t="shared" si="1"/>
        <v>6.8999757146165866E-2</v>
      </c>
      <c r="L4" s="14"/>
    </row>
    <row r="5" spans="1:12">
      <c r="A5" s="3">
        <v>7765</v>
      </c>
      <c r="B5" s="4" t="s">
        <v>0</v>
      </c>
      <c r="C5" s="5" t="s">
        <v>8</v>
      </c>
      <c r="D5" s="6">
        <v>0.57081409973443586</v>
      </c>
      <c r="E5" s="6">
        <v>0.51398170084407513</v>
      </c>
      <c r="F5" s="6"/>
      <c r="G5" s="6">
        <f t="shared" si="0"/>
        <v>5.6832398890360736E-2</v>
      </c>
      <c r="H5" s="3"/>
      <c r="I5" s="2"/>
      <c r="J5" s="10">
        <f t="shared" si="1"/>
        <v>4.0186574646472892E-2</v>
      </c>
      <c r="L5" s="14"/>
    </row>
    <row r="6" spans="1:12">
      <c r="A6" s="3">
        <v>7731</v>
      </c>
      <c r="B6" s="4" t="s">
        <v>0</v>
      </c>
      <c r="C6" s="5" t="s">
        <v>8</v>
      </c>
      <c r="D6" s="6">
        <v>0.3304136891190374</v>
      </c>
      <c r="E6" s="6">
        <v>0.37849046839858164</v>
      </c>
      <c r="F6" s="6">
        <v>0.3745802999764698</v>
      </c>
      <c r="G6" s="6">
        <f t="shared" si="0"/>
        <v>-4.8076779279544235E-2</v>
      </c>
      <c r="H6" s="6">
        <f>D6-F6</f>
        <v>-4.4166610857432398E-2</v>
      </c>
      <c r="I6" s="10">
        <f>E6-F6</f>
        <v>3.9101684221118371E-3</v>
      </c>
      <c r="J6" s="10">
        <f t="shared" si="1"/>
        <v>2.670004880649459E-2</v>
      </c>
      <c r="L6" s="14"/>
    </row>
    <row r="7" spans="1:12">
      <c r="A7" s="3">
        <v>7709</v>
      </c>
      <c r="B7" s="4" t="s">
        <v>0</v>
      </c>
      <c r="C7" s="5" t="s">
        <v>8</v>
      </c>
      <c r="D7" s="6">
        <v>0.44509943395686324</v>
      </c>
      <c r="E7" s="6">
        <v>0.28843600336064046</v>
      </c>
      <c r="F7" s="6"/>
      <c r="G7" s="6">
        <f t="shared" si="0"/>
        <v>0.15666343059622279</v>
      </c>
      <c r="H7" s="3"/>
      <c r="I7" s="2"/>
      <c r="J7" s="10">
        <f t="shared" si="1"/>
        <v>0.11077777413853732</v>
      </c>
      <c r="L7" s="14"/>
    </row>
    <row r="8" spans="1:12">
      <c r="A8" s="3">
        <v>7702</v>
      </c>
      <c r="B8" s="4" t="s">
        <v>0</v>
      </c>
      <c r="C8" s="5" t="s">
        <v>8</v>
      </c>
      <c r="D8" s="6">
        <v>0.47619040370439181</v>
      </c>
      <c r="E8" s="6">
        <v>0.45531792016277767</v>
      </c>
      <c r="F8" s="3"/>
      <c r="G8" s="6">
        <f t="shared" si="0"/>
        <v>2.087248354161414E-2</v>
      </c>
      <c r="H8" s="3"/>
      <c r="I8" s="2"/>
      <c r="J8" s="10">
        <f t="shared" si="1"/>
        <v>1.4759074652479965E-2</v>
      </c>
      <c r="L8" s="14"/>
    </row>
    <row r="9" spans="1:12">
      <c r="A9" s="3">
        <v>7763</v>
      </c>
      <c r="B9" s="4" t="s">
        <v>0</v>
      </c>
      <c r="C9" s="5" t="s">
        <v>8</v>
      </c>
      <c r="D9" s="6">
        <v>0.58734934543192285</v>
      </c>
      <c r="E9" s="6">
        <v>0.45239584390330495</v>
      </c>
      <c r="F9" s="6"/>
      <c r="G9" s="6">
        <f t="shared" si="0"/>
        <v>0.1349535015286179</v>
      </c>
      <c r="H9" s="3"/>
      <c r="I9" s="2"/>
      <c r="J9" s="10">
        <f t="shared" si="1"/>
        <v>9.5426536075754173E-2</v>
      </c>
      <c r="L9" s="14"/>
    </row>
    <row r="10" spans="1:12">
      <c r="A10" s="3">
        <v>7736</v>
      </c>
      <c r="B10" s="4" t="s">
        <v>0</v>
      </c>
      <c r="C10" s="5" t="s">
        <v>8</v>
      </c>
      <c r="D10" s="6"/>
      <c r="E10" s="6">
        <v>0.30518845832768932</v>
      </c>
      <c r="F10" s="6">
        <v>0.29078913972321846</v>
      </c>
      <c r="G10" s="6"/>
      <c r="H10" s="3"/>
      <c r="I10" s="10">
        <f>E10-F10</f>
        <v>1.4399318604470857E-2</v>
      </c>
      <c r="J10" s="10">
        <f t="shared" si="1"/>
        <v>1.0181855829686956E-2</v>
      </c>
      <c r="L10" s="14"/>
    </row>
    <row r="11" spans="1:12">
      <c r="A11" s="3">
        <v>7817</v>
      </c>
      <c r="B11" s="4" t="s">
        <v>0</v>
      </c>
      <c r="C11" s="5" t="s">
        <v>8</v>
      </c>
      <c r="D11" s="6">
        <v>0.57206657837631336</v>
      </c>
      <c r="E11" s="6">
        <v>0.59584476039213563</v>
      </c>
      <c r="F11" s="6"/>
      <c r="G11" s="6">
        <f t="shared" ref="G11:G22" si="2">D11-E11</f>
        <v>-2.3778182015822269E-2</v>
      </c>
      <c r="H11" s="3"/>
      <c r="I11" s="2"/>
      <c r="J11" s="10">
        <f t="shared" si="1"/>
        <v>1.6813713747675936E-2</v>
      </c>
      <c r="L11" s="14"/>
    </row>
    <row r="12" spans="1:12">
      <c r="A12" s="3">
        <v>7820</v>
      </c>
      <c r="B12" s="4" t="s">
        <v>0</v>
      </c>
      <c r="C12" s="5" t="s">
        <v>8</v>
      </c>
      <c r="D12" s="6">
        <v>0.4963778782549978</v>
      </c>
      <c r="E12" s="6">
        <v>0.51085002838928562</v>
      </c>
      <c r="F12" s="6"/>
      <c r="G12" s="6">
        <f t="shared" si="2"/>
        <v>-1.447215013428782E-2</v>
      </c>
      <c r="H12" s="3"/>
      <c r="I12" s="2"/>
      <c r="J12" s="10">
        <f t="shared" si="1"/>
        <v>1.0233355498304722E-2</v>
      </c>
      <c r="L12" s="14"/>
    </row>
    <row r="13" spans="1:12">
      <c r="A13" s="3">
        <v>7825</v>
      </c>
      <c r="B13" s="4" t="s">
        <v>0</v>
      </c>
      <c r="C13" s="5" t="s">
        <v>8</v>
      </c>
      <c r="D13" s="6">
        <v>0.51960808602161834</v>
      </c>
      <c r="E13" s="6">
        <v>0.53223094205649446</v>
      </c>
      <c r="F13" s="3"/>
      <c r="G13" s="6">
        <f t="shared" si="2"/>
        <v>-1.2622856034876118E-2</v>
      </c>
      <c r="H13" s="3"/>
      <c r="I13" s="2"/>
      <c r="J13" s="10">
        <f t="shared" si="1"/>
        <v>8.9257071002024381E-3</v>
      </c>
      <c r="L13" s="14"/>
    </row>
    <row r="14" spans="1:12">
      <c r="A14" s="3">
        <v>7524</v>
      </c>
      <c r="B14" s="4" t="s">
        <v>1</v>
      </c>
      <c r="C14" s="5" t="s">
        <v>8</v>
      </c>
      <c r="D14" s="6">
        <v>0.51537167699859288</v>
      </c>
      <c r="E14" s="6">
        <v>0.47051298454241974</v>
      </c>
      <c r="F14" s="3"/>
      <c r="G14" s="6">
        <f t="shared" si="2"/>
        <v>4.4858692456173133E-2</v>
      </c>
      <c r="H14" s="3"/>
      <c r="I14" s="2"/>
      <c r="J14" s="10">
        <f t="shared" si="1"/>
        <v>3.1719885630921846E-2</v>
      </c>
      <c r="L14" s="14"/>
    </row>
    <row r="15" spans="1:12">
      <c r="A15" s="3">
        <v>7505</v>
      </c>
      <c r="B15" s="4" t="s">
        <v>1</v>
      </c>
      <c r="C15" s="5" t="s">
        <v>8</v>
      </c>
      <c r="D15" s="6">
        <v>0.45563533683095303</v>
      </c>
      <c r="E15" s="7">
        <v>0.49209778559108702</v>
      </c>
      <c r="F15" s="6">
        <v>0.49220510949555724</v>
      </c>
      <c r="G15" s="6">
        <f t="shared" si="2"/>
        <v>-3.6462448760133992E-2</v>
      </c>
      <c r="H15" s="6">
        <f>D15-F15</f>
        <v>-3.6569772664604205E-2</v>
      </c>
      <c r="I15" s="10">
        <f>E15-F15</f>
        <v>-1.0732390447021345E-4</v>
      </c>
      <c r="J15" s="10">
        <f t="shared" si="1"/>
        <v>2.1082654642883964E-2</v>
      </c>
      <c r="L15" s="14"/>
    </row>
    <row r="16" spans="1:12">
      <c r="A16" s="3">
        <v>7506</v>
      </c>
      <c r="B16" s="4" t="s">
        <v>1</v>
      </c>
      <c r="C16" s="5" t="s">
        <v>8</v>
      </c>
      <c r="D16" s="6">
        <v>0.25431293226245955</v>
      </c>
      <c r="E16" s="7">
        <v>0.20336686732748147</v>
      </c>
      <c r="F16" s="6">
        <v>0.21976894097514199</v>
      </c>
      <c r="G16" s="6">
        <f t="shared" si="2"/>
        <v>5.094606493497808E-2</v>
      </c>
      <c r="H16" s="6">
        <f>D16-F16</f>
        <v>3.4543991287317555E-2</v>
      </c>
      <c r="I16" s="10">
        <f>E16-F16</f>
        <v>-1.6402073647660526E-2</v>
      </c>
      <c r="J16" s="10">
        <f t="shared" si="1"/>
        <v>2.6005822701722508E-2</v>
      </c>
      <c r="L16" s="14"/>
    </row>
    <row r="17" spans="1:22">
      <c r="A17" s="3">
        <v>7514</v>
      </c>
      <c r="B17" s="4" t="s">
        <v>1</v>
      </c>
      <c r="C17" s="5" t="s">
        <v>8</v>
      </c>
      <c r="D17" s="6">
        <v>0.4794891510867933</v>
      </c>
      <c r="E17" s="7">
        <v>0.50854289751613302</v>
      </c>
      <c r="F17" s="6">
        <v>0.47532705467465231</v>
      </c>
      <c r="G17" s="6">
        <f t="shared" si="2"/>
        <v>-2.9053746429339722E-2</v>
      </c>
      <c r="H17" s="6">
        <f>D17-F17</f>
        <v>4.162096412140992E-3</v>
      </c>
      <c r="I17" s="10">
        <f>E17-F17</f>
        <v>3.3215842841480714E-2</v>
      </c>
      <c r="J17" s="10">
        <f t="shared" si="1"/>
        <v>1.8095742794896414E-2</v>
      </c>
      <c r="L17" s="14"/>
    </row>
    <row r="18" spans="1:22">
      <c r="A18" s="3">
        <v>7520</v>
      </c>
      <c r="B18" s="4" t="s">
        <v>1</v>
      </c>
      <c r="C18" s="5" t="s">
        <v>8</v>
      </c>
      <c r="D18" s="6">
        <v>0.30356232520788323</v>
      </c>
      <c r="E18" s="7">
        <v>0.34965602214902336</v>
      </c>
      <c r="F18" s="6"/>
      <c r="G18" s="6">
        <f t="shared" si="2"/>
        <v>-4.6093696941140128E-2</v>
      </c>
      <c r="H18" s="3"/>
      <c r="I18" s="2"/>
      <c r="J18" s="10">
        <f t="shared" si="1"/>
        <v>3.2593165677037808E-2</v>
      </c>
      <c r="L18" s="14"/>
    </row>
    <row r="19" spans="1:22">
      <c r="A19" s="3">
        <v>7531</v>
      </c>
      <c r="B19" s="4" t="s">
        <v>1</v>
      </c>
      <c r="C19" s="5" t="s">
        <v>8</v>
      </c>
      <c r="D19" s="6">
        <v>0.37353734237847158</v>
      </c>
      <c r="E19" s="7">
        <v>0.25092662811632283</v>
      </c>
      <c r="F19" s="6"/>
      <c r="G19" s="6">
        <f t="shared" si="2"/>
        <v>0.12261071426214876</v>
      </c>
      <c r="H19" s="3"/>
      <c r="I19" s="2"/>
      <c r="J19" s="10">
        <f t="shared" si="1"/>
        <v>8.6698867500891577E-2</v>
      </c>
      <c r="L19" s="14"/>
    </row>
    <row r="20" spans="1:22">
      <c r="A20" s="3">
        <v>7544</v>
      </c>
      <c r="B20" s="4" t="s">
        <v>1</v>
      </c>
      <c r="C20" s="5" t="s">
        <v>8</v>
      </c>
      <c r="D20" s="6">
        <v>0.29399817385078658</v>
      </c>
      <c r="E20" s="7">
        <v>0.27286073394245514</v>
      </c>
      <c r="F20" s="6"/>
      <c r="G20" s="6">
        <f t="shared" si="2"/>
        <v>2.1137439908331446E-2</v>
      </c>
      <c r="H20" s="3"/>
      <c r="I20" s="2"/>
      <c r="J20" s="10">
        <f t="shared" si="1"/>
        <v>1.4946427096104321E-2</v>
      </c>
      <c r="L20" s="14"/>
    </row>
    <row r="21" spans="1:22">
      <c r="A21" s="3">
        <v>7497</v>
      </c>
      <c r="B21" s="4" t="s">
        <v>1</v>
      </c>
      <c r="C21" s="5" t="s">
        <v>8</v>
      </c>
      <c r="D21" s="6">
        <v>0.3237873199318102</v>
      </c>
      <c r="E21" s="7">
        <v>0.35503708749098517</v>
      </c>
      <c r="F21" s="6"/>
      <c r="G21" s="6">
        <f t="shared" si="2"/>
        <v>-3.1249767559174968E-2</v>
      </c>
      <c r="H21" s="3"/>
      <c r="I21" s="2"/>
      <c r="J21" s="10">
        <f t="shared" si="1"/>
        <v>2.2096922551596006E-2</v>
      </c>
      <c r="L21" s="14"/>
    </row>
    <row r="22" spans="1:22">
      <c r="A22" s="3">
        <v>6261</v>
      </c>
      <c r="B22" s="4" t="s">
        <v>2</v>
      </c>
      <c r="C22" s="5" t="s">
        <v>8</v>
      </c>
      <c r="D22" s="6">
        <v>0.46963655733602316</v>
      </c>
      <c r="E22" s="7">
        <v>0.48521753507434107</v>
      </c>
      <c r="F22" s="6"/>
      <c r="G22" s="6">
        <f t="shared" si="2"/>
        <v>-1.5580977738317903E-2</v>
      </c>
      <c r="H22" s="3"/>
      <c r="I22" s="2"/>
      <c r="J22" s="10">
        <f t="shared" si="1"/>
        <v>1.1017415016281226E-2</v>
      </c>
      <c r="L22" s="14"/>
    </row>
    <row r="23" spans="1:22">
      <c r="A23" s="3">
        <v>6253</v>
      </c>
      <c r="B23" s="4" t="s">
        <v>2</v>
      </c>
      <c r="C23" s="5" t="s">
        <v>8</v>
      </c>
      <c r="D23" s="6">
        <v>0.40460588375654477</v>
      </c>
      <c r="E23" s="8"/>
      <c r="F23" s="6">
        <v>0.50366170504050478</v>
      </c>
      <c r="G23" s="6"/>
      <c r="H23" s="6">
        <f>D23-F23</f>
        <v>-9.9055821283960011E-2</v>
      </c>
      <c r="I23" s="2"/>
      <c r="J23" s="10">
        <f t="shared" si="1"/>
        <v>7.0043042945891171E-2</v>
      </c>
      <c r="L23" s="14"/>
    </row>
    <row r="24" spans="1:22">
      <c r="A24" s="3">
        <v>6245</v>
      </c>
      <c r="B24" s="4" t="s">
        <v>2</v>
      </c>
      <c r="C24" s="5" t="s">
        <v>8</v>
      </c>
      <c r="D24" s="6">
        <v>0.6166902867387154</v>
      </c>
      <c r="E24" s="8"/>
      <c r="F24" s="6">
        <v>0.66045018430458891</v>
      </c>
      <c r="G24" s="6"/>
      <c r="H24" s="6">
        <f t="shared" ref="H24:H28" si="3">D24-F24</f>
        <v>-4.3759897565873507E-2</v>
      </c>
      <c r="I24" s="2"/>
      <c r="J24" s="10">
        <f t="shared" ref="J24:J28" si="4">STDEV(D24:F24)</f>
        <v>3.0942920312857853E-2</v>
      </c>
      <c r="L24" s="14"/>
      <c r="M24" s="17"/>
    </row>
    <row r="25" spans="1:22">
      <c r="A25" s="3">
        <v>6247</v>
      </c>
      <c r="B25" s="4" t="s">
        <v>2</v>
      </c>
      <c r="C25" s="5" t="s">
        <v>8</v>
      </c>
      <c r="D25" s="6">
        <v>0.66402680204117481</v>
      </c>
      <c r="E25" s="8"/>
      <c r="F25" s="6">
        <v>0.61856381423408058</v>
      </c>
      <c r="G25" s="6"/>
      <c r="H25" s="6">
        <f t="shared" si="3"/>
        <v>4.5462987807094235E-2</v>
      </c>
      <c r="I25" s="2"/>
      <c r="J25" s="10">
        <f t="shared" si="4"/>
        <v>3.2147186971397658E-2</v>
      </c>
      <c r="L25" s="14"/>
      <c r="M25" s="17"/>
    </row>
    <row r="26" spans="1:22">
      <c r="A26" s="3">
        <v>9531</v>
      </c>
      <c r="B26" s="4" t="s">
        <v>3</v>
      </c>
      <c r="C26" s="5" t="s">
        <v>8</v>
      </c>
      <c r="D26" s="6">
        <v>0.36667221977720243</v>
      </c>
      <c r="E26" s="8"/>
      <c r="F26" s="6">
        <v>0.43324557628071292</v>
      </c>
      <c r="G26" s="6"/>
      <c r="H26" s="6">
        <f t="shared" si="3"/>
        <v>-6.6573356503510484E-2</v>
      </c>
      <c r="I26" s="2"/>
      <c r="J26" s="10">
        <f t="shared" si="4"/>
        <v>4.7074471829981805E-2</v>
      </c>
      <c r="L26" s="14"/>
      <c r="M26" s="17"/>
    </row>
    <row r="27" spans="1:22">
      <c r="A27" s="3">
        <v>9532</v>
      </c>
      <c r="B27" s="4" t="s">
        <v>3</v>
      </c>
      <c r="C27" s="5" t="s">
        <v>8</v>
      </c>
      <c r="D27" s="6">
        <v>0.42327868480341196</v>
      </c>
      <c r="E27" s="3"/>
      <c r="F27" s="6">
        <v>0.42022078846133681</v>
      </c>
      <c r="G27" s="3"/>
      <c r="H27" s="6">
        <f t="shared" si="3"/>
        <v>3.0578963420751504E-3</v>
      </c>
      <c r="I27" s="2"/>
      <c r="J27" s="10">
        <f t="shared" si="4"/>
        <v>2.1622592396468776E-3</v>
      </c>
      <c r="L27" s="14"/>
      <c r="M27" s="17"/>
    </row>
    <row r="28" spans="1:22">
      <c r="A28" s="3">
        <v>9533</v>
      </c>
      <c r="B28" s="4" t="s">
        <v>3</v>
      </c>
      <c r="C28" s="5" t="s">
        <v>8</v>
      </c>
      <c r="D28" s="6">
        <v>0.40668017389102484</v>
      </c>
      <c r="E28" s="3"/>
      <c r="F28" s="6">
        <v>0.43887614484952236</v>
      </c>
      <c r="G28" s="3"/>
      <c r="H28" s="6">
        <f t="shared" si="3"/>
        <v>-3.2195970958497522E-2</v>
      </c>
      <c r="I28" s="2"/>
      <c r="J28" s="10">
        <f t="shared" si="4"/>
        <v>2.2765989391638746E-2</v>
      </c>
      <c r="L28" s="14"/>
      <c r="M28" s="17"/>
    </row>
    <row r="29" spans="1:22">
      <c r="A29" s="11" t="s">
        <v>12</v>
      </c>
      <c r="B29" s="4"/>
      <c r="C29" s="12" t="s">
        <v>8</v>
      </c>
      <c r="D29" s="13">
        <f>AVERAGE(D3:D28)</f>
        <v>0.45179014470369266</v>
      </c>
      <c r="E29" s="13">
        <f>AVERAGE(E3:E28)</f>
        <v>0.41473655092863904</v>
      </c>
      <c r="F29" s="13">
        <f>AVERAGE(F3:F28)</f>
        <v>0.45854216137574849</v>
      </c>
      <c r="G29" s="13">
        <v>4.9370432427601259E-2</v>
      </c>
      <c r="H29" s="13">
        <v>4.5365460926833898E-2</v>
      </c>
      <c r="I29" s="13">
        <v>3.3924167640819618E-2</v>
      </c>
      <c r="J29" s="13">
        <f>AVERAGE(J3:J28)</f>
        <v>3.4247779751077082E-2</v>
      </c>
      <c r="K29" s="1"/>
      <c r="L29" s="15"/>
      <c r="M29" s="17"/>
      <c r="S29" s="1"/>
      <c r="T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7"/>
      <c r="S30" s="1"/>
      <c r="T30" s="1"/>
      <c r="U30" s="1"/>
      <c r="V30" s="1"/>
    </row>
    <row r="31" spans="1:22">
      <c r="M31" s="17"/>
    </row>
    <row r="32" spans="1:22">
      <c r="M32" s="17"/>
    </row>
    <row r="33" spans="13:20">
      <c r="M33" s="17"/>
      <c r="S33" s="1"/>
      <c r="T33" s="1"/>
    </row>
    <row r="34" spans="13:20">
      <c r="M34" s="17"/>
      <c r="S34" s="1"/>
      <c r="T34" s="1"/>
    </row>
    <row r="35" spans="13:20">
      <c r="M35" s="17"/>
      <c r="S35" s="1"/>
      <c r="T35" s="1"/>
    </row>
    <row r="36" spans="13:20">
      <c r="M36" s="1"/>
      <c r="S36" s="1"/>
      <c r="T36" s="1"/>
    </row>
    <row r="37" spans="13:20">
      <c r="M37" s="1"/>
      <c r="S37" s="1"/>
      <c r="T37" s="1"/>
    </row>
    <row r="38" spans="13:20">
      <c r="M38" s="17"/>
      <c r="N38" s="15"/>
      <c r="O38" s="15"/>
      <c r="P38" s="1"/>
      <c r="S38" s="1"/>
      <c r="T38" s="1"/>
    </row>
    <row r="39" spans="13:20">
      <c r="M39" s="17"/>
      <c r="N39" s="15"/>
      <c r="O39" s="15"/>
      <c r="P39" s="1"/>
      <c r="S39" s="1"/>
      <c r="T39" s="1"/>
    </row>
    <row r="40" spans="13:20">
      <c r="M40" s="17"/>
      <c r="N40" s="15"/>
      <c r="O40" s="15"/>
      <c r="P40" s="1"/>
      <c r="S40" s="1"/>
      <c r="T40" s="1"/>
    </row>
    <row r="41" spans="13:20">
      <c r="M41" s="18"/>
      <c r="N41" s="15"/>
      <c r="O41" s="15"/>
      <c r="P41" s="15"/>
      <c r="Q41" s="15"/>
      <c r="R41" s="1"/>
      <c r="S41" s="1"/>
      <c r="T41" s="1"/>
    </row>
    <row r="42" spans="13:20">
      <c r="M42" s="18"/>
      <c r="N42" s="15"/>
      <c r="O42" s="15"/>
      <c r="P42" s="15"/>
      <c r="Q42" s="15"/>
      <c r="R42" s="1"/>
      <c r="S42" s="1"/>
      <c r="T42" s="1"/>
    </row>
    <row r="43" spans="13:20">
      <c r="M43" s="18"/>
      <c r="N43" s="15"/>
      <c r="O43" s="15"/>
      <c r="P43" s="15"/>
      <c r="Q43" s="15"/>
      <c r="R43" s="1"/>
      <c r="S43" s="1"/>
      <c r="T43" s="1"/>
    </row>
    <row r="44" spans="13:20">
      <c r="M44" s="19"/>
      <c r="N44" s="15"/>
      <c r="O44" s="15"/>
      <c r="P44" s="15"/>
      <c r="Q44" s="15"/>
      <c r="R44" s="1"/>
      <c r="S44" s="1"/>
      <c r="T44" s="1"/>
    </row>
    <row r="45" spans="13:20">
      <c r="M45" s="19"/>
      <c r="N45" s="15"/>
      <c r="O45" s="15"/>
      <c r="P45" s="15"/>
      <c r="Q45" s="1"/>
      <c r="R45" s="1"/>
      <c r="S45" s="1"/>
      <c r="T45" s="1"/>
    </row>
    <row r="46" spans="13:20">
      <c r="M46" s="17"/>
      <c r="N46" s="15"/>
      <c r="O46" s="15"/>
      <c r="P46" s="15"/>
      <c r="Q46" s="1"/>
      <c r="R46" s="1"/>
      <c r="S46" s="1"/>
      <c r="T46" s="1"/>
    </row>
    <row r="47" spans="13:20">
      <c r="M47" s="17"/>
      <c r="N47" s="15"/>
      <c r="O47" s="15"/>
      <c r="P47" s="15"/>
      <c r="Q47" s="1"/>
      <c r="R47" s="1"/>
      <c r="S47" s="1"/>
      <c r="T47" s="1"/>
    </row>
    <row r="48" spans="13:20">
      <c r="M48" s="17"/>
      <c r="N48" s="15"/>
      <c r="O48" s="15"/>
      <c r="P48" s="15"/>
      <c r="Q48" s="1"/>
      <c r="R48" s="1"/>
      <c r="S48" s="1"/>
      <c r="T48" s="1"/>
    </row>
    <row r="49" spans="13:20">
      <c r="M49" s="17"/>
      <c r="N49" s="15"/>
      <c r="O49" s="15"/>
      <c r="P49" s="15"/>
      <c r="Q49" s="15"/>
      <c r="R49" s="1"/>
      <c r="S49" s="1"/>
      <c r="T49" s="1"/>
    </row>
    <row r="50" spans="13:20">
      <c r="M50" s="17"/>
      <c r="N50" s="15"/>
      <c r="O50" s="15"/>
      <c r="P50" s="15"/>
      <c r="Q50" s="1"/>
      <c r="R50" s="1"/>
      <c r="S50" s="1"/>
      <c r="T50" s="1"/>
    </row>
    <row r="51" spans="13:20">
      <c r="M51" s="17"/>
      <c r="N51" s="15"/>
      <c r="O51" s="15"/>
      <c r="P51" s="15"/>
      <c r="Q51" s="1"/>
      <c r="R51" s="1"/>
      <c r="S51" s="1"/>
      <c r="T51" s="1"/>
    </row>
    <row r="52" spans="13:20">
      <c r="M52" s="17"/>
      <c r="N52" s="15"/>
      <c r="O52" s="15"/>
      <c r="P52" s="15"/>
      <c r="Q52" s="1"/>
      <c r="R52" s="1"/>
      <c r="S52" s="1"/>
      <c r="T52" s="1"/>
    </row>
    <row r="53" spans="13:20">
      <c r="M53" s="17"/>
      <c r="N53" s="15"/>
      <c r="O53" s="15"/>
      <c r="P53" s="15"/>
      <c r="Q53" s="1"/>
      <c r="R53" s="1"/>
      <c r="S53" s="1"/>
      <c r="T53" s="1"/>
    </row>
    <row r="54" spans="13:20">
      <c r="M54" s="17"/>
      <c r="N54" s="15"/>
      <c r="O54" s="15"/>
      <c r="P54" s="15"/>
      <c r="Q54" s="1"/>
      <c r="R54" s="1"/>
      <c r="S54" s="1"/>
      <c r="T54" s="1"/>
    </row>
    <row r="55" spans="13:20">
      <c r="M55" s="17"/>
      <c r="N55" s="16"/>
      <c r="O55" s="15"/>
      <c r="P55" s="15"/>
      <c r="Q55" s="1"/>
      <c r="R55" s="1"/>
      <c r="S55" s="1"/>
      <c r="T55" s="1"/>
    </row>
    <row r="56" spans="13:20">
      <c r="M56" s="1"/>
      <c r="N56" s="15"/>
      <c r="O56" s="15"/>
      <c r="P56" s="15"/>
      <c r="Q56" s="1"/>
      <c r="R56" s="1"/>
      <c r="S56" s="1"/>
      <c r="T56" s="1"/>
    </row>
    <row r="57" spans="13:20">
      <c r="N57" s="16"/>
      <c r="O57" s="15"/>
      <c r="P57" s="15"/>
      <c r="Q57" s="1"/>
      <c r="R57" s="1"/>
      <c r="S57" s="1"/>
      <c r="T57" s="1"/>
    </row>
    <row r="58" spans="13:20">
      <c r="N58" s="15"/>
      <c r="O58" s="15"/>
      <c r="P58" s="15"/>
      <c r="Q58" s="15"/>
      <c r="R58" s="1"/>
      <c r="S58" s="1"/>
      <c r="T58" s="1"/>
    </row>
    <row r="59" spans="13:20">
      <c r="N59" s="15"/>
      <c r="O59" s="15"/>
      <c r="P59" s="15"/>
      <c r="Q59" s="15"/>
      <c r="R59" s="1"/>
      <c r="S59" s="1"/>
      <c r="T59" s="1"/>
    </row>
    <row r="60" spans="13:20">
      <c r="N60" s="15"/>
      <c r="O60" s="15"/>
      <c r="P60" s="15"/>
      <c r="Q60" s="15"/>
      <c r="R60" s="1"/>
      <c r="S60" s="1"/>
      <c r="T60" s="1"/>
    </row>
    <row r="61" spans="13:20">
      <c r="N61" s="15"/>
      <c r="O61" s="15"/>
      <c r="P61" s="15"/>
      <c r="Q61" s="15"/>
      <c r="R61" s="1"/>
      <c r="S61" s="1"/>
      <c r="T61" s="1"/>
    </row>
    <row r="62" spans="13:20">
      <c r="N62" s="15"/>
      <c r="O62" s="15"/>
      <c r="P62" s="15"/>
      <c r="Q62" s="15"/>
      <c r="R62" s="1"/>
      <c r="S62" s="1"/>
      <c r="T62" s="1"/>
    </row>
    <row r="63" spans="13:20">
      <c r="N63" s="15"/>
      <c r="O63" s="15"/>
      <c r="P63" s="15"/>
      <c r="Q63" s="15"/>
      <c r="R63" s="1"/>
      <c r="S63" s="1"/>
      <c r="T63" s="1"/>
    </row>
    <row r="64" spans="13:20">
      <c r="N64" s="15"/>
      <c r="O64" s="15"/>
      <c r="P64" s="15"/>
      <c r="Q64" s="15"/>
      <c r="R64" s="1"/>
      <c r="S64" s="1"/>
      <c r="T64" s="1"/>
    </row>
    <row r="65" spans="14:20">
      <c r="N65" s="15"/>
      <c r="O65" s="15"/>
      <c r="P65" s="15"/>
      <c r="Q65" s="20"/>
      <c r="R65" s="1"/>
      <c r="S65" s="1"/>
      <c r="T65" s="1"/>
    </row>
    <row r="66" spans="14:20">
      <c r="N66" s="15"/>
      <c r="O66" s="15"/>
      <c r="P66" s="15"/>
      <c r="Q66" s="1"/>
      <c r="R66" s="1"/>
      <c r="S66" s="1"/>
      <c r="T66" s="1"/>
    </row>
    <row r="67" spans="14:20">
      <c r="N67" s="15"/>
      <c r="O67" s="15"/>
      <c r="P67" s="15"/>
      <c r="Q67" s="1"/>
      <c r="R67" s="1"/>
      <c r="S67" s="1"/>
      <c r="T67" s="1"/>
    </row>
    <row r="68" spans="14:20">
      <c r="N68" s="15"/>
      <c r="O68" s="15"/>
      <c r="P68" s="15"/>
      <c r="Q68" s="1"/>
      <c r="R68" s="1"/>
      <c r="S68" s="1"/>
      <c r="T68" s="1"/>
    </row>
    <row r="69" spans="14:20">
      <c r="N69" s="15"/>
      <c r="O69" s="15"/>
      <c r="P69" s="15"/>
      <c r="Q69" s="1"/>
      <c r="R69" s="1"/>
      <c r="S69" s="1"/>
      <c r="T69" s="1"/>
    </row>
    <row r="70" spans="14:20">
      <c r="N70" s="1"/>
      <c r="O70" s="1"/>
      <c r="P70" s="1"/>
      <c r="Q70" s="1"/>
      <c r="R70" s="1"/>
      <c r="S70" s="1"/>
      <c r="T70" s="1"/>
    </row>
  </sheetData>
  <mergeCells count="1">
    <mergeCell ref="G1:I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30" sqref="B30"/>
    </sheetView>
  </sheetViews>
  <sheetFormatPr defaultRowHeight="15"/>
  <cols>
    <col min="1" max="1" width="22.42578125" customWidth="1"/>
    <col min="2" max="4" width="27.7109375" customWidth="1"/>
  </cols>
  <sheetData>
    <row r="1" spans="1:4" ht="15.75">
      <c r="A1" s="21" t="s">
        <v>14</v>
      </c>
      <c r="B1" s="30" t="s">
        <v>24</v>
      </c>
      <c r="C1" s="30" t="s">
        <v>25</v>
      </c>
      <c r="D1" s="30" t="s">
        <v>26</v>
      </c>
    </row>
    <row r="2" spans="1:4" ht="17.25">
      <c r="A2" s="2"/>
      <c r="B2" s="29" t="s">
        <v>23</v>
      </c>
      <c r="C2" s="29" t="s">
        <v>23</v>
      </c>
      <c r="D2" s="29" t="s">
        <v>23</v>
      </c>
    </row>
    <row r="3" spans="1:4">
      <c r="A3" s="22" t="s">
        <v>16</v>
      </c>
      <c r="B3" s="10">
        <v>0.93838143000748231</v>
      </c>
      <c r="C3" s="10">
        <v>0.92321436322460482</v>
      </c>
      <c r="D3" s="10">
        <v>0.89478843427632948</v>
      </c>
    </row>
    <row r="4" spans="1:4">
      <c r="A4" s="22" t="s">
        <v>16</v>
      </c>
      <c r="B4" s="10">
        <v>0.96803156992758421</v>
      </c>
      <c r="C4" s="10">
        <v>0.94993859664723945</v>
      </c>
      <c r="D4" s="10">
        <v>0.95141545088666468</v>
      </c>
    </row>
    <row r="5" spans="1:4">
      <c r="A5" s="22" t="s">
        <v>17</v>
      </c>
      <c r="B5" s="10">
        <v>0.92512529025551304</v>
      </c>
      <c r="C5" s="10">
        <v>0.97526010737467583</v>
      </c>
      <c r="D5" s="10">
        <v>0.98679921682951499</v>
      </c>
    </row>
    <row r="6" spans="1:4">
      <c r="A6" s="22" t="s">
        <v>17</v>
      </c>
      <c r="B6" s="10">
        <v>0.9531188929560015</v>
      </c>
      <c r="C6" s="10">
        <v>0.99383727158790458</v>
      </c>
      <c r="D6" s="10">
        <v>0.94054394208018177</v>
      </c>
    </row>
    <row r="7" spans="1:4">
      <c r="A7" s="22" t="s">
        <v>17</v>
      </c>
      <c r="B7" s="10">
        <v>0.98130851352822934</v>
      </c>
      <c r="C7" s="10">
        <v>0.97881828101396418</v>
      </c>
      <c r="D7" s="10">
        <v>0.97956064345143024</v>
      </c>
    </row>
    <row r="8" spans="1:4">
      <c r="A8" s="22" t="s">
        <v>17</v>
      </c>
      <c r="B8" s="10">
        <v>0.96724079567493404</v>
      </c>
      <c r="C8" s="10">
        <v>0.92563821293938786</v>
      </c>
      <c r="D8" s="10">
        <v>0.96843697574873899</v>
      </c>
    </row>
    <row r="9" spans="1:4">
      <c r="A9" s="22" t="s">
        <v>17</v>
      </c>
      <c r="B9" s="10">
        <v>0.94976510377294177</v>
      </c>
      <c r="C9" s="10">
        <v>0.96803156992758421</v>
      </c>
      <c r="D9" s="10">
        <v>0.93158863581087259</v>
      </c>
    </row>
    <row r="10" spans="1:4">
      <c r="A10" s="2" t="s">
        <v>13</v>
      </c>
      <c r="B10" s="10">
        <v>1.2192565566089444</v>
      </c>
      <c r="C10" s="10">
        <v>1.2386154219436964</v>
      </c>
      <c r="D10" s="10">
        <v>1.1914907107003281</v>
      </c>
    </row>
    <row r="11" spans="1:4">
      <c r="A11" s="2" t="s">
        <v>13</v>
      </c>
      <c r="B11" s="10">
        <v>1.2839132648933895</v>
      </c>
      <c r="C11" s="10">
        <v>1.2609979292782298</v>
      </c>
      <c r="D11" s="10">
        <v>1.2637678241220254</v>
      </c>
    </row>
    <row r="12" spans="1:4">
      <c r="A12" s="2" t="s">
        <v>13</v>
      </c>
      <c r="B12" s="10">
        <v>1.2282586552436845</v>
      </c>
      <c r="C12" s="10">
        <v>1.2284007197597084</v>
      </c>
      <c r="D12" s="23">
        <v>1.237018264033777</v>
      </c>
    </row>
    <row r="13" spans="1:4">
      <c r="A13" s="2" t="s">
        <v>13</v>
      </c>
      <c r="B13" s="10">
        <v>1.2353228439757231</v>
      </c>
      <c r="C13" s="10">
        <v>1.1615269504226693</v>
      </c>
      <c r="D13" s="23">
        <v>1.197663003337857</v>
      </c>
    </row>
    <row r="14" spans="1:4">
      <c r="A14" s="2" t="s">
        <v>13</v>
      </c>
      <c r="B14" s="10">
        <v>1.2159008272093366</v>
      </c>
      <c r="C14" s="10">
        <v>1.2604179952369075</v>
      </c>
      <c r="D14" s="23">
        <v>1.1971567930081142</v>
      </c>
    </row>
    <row r="15" spans="1:4">
      <c r="A15" s="24" t="s">
        <v>18</v>
      </c>
      <c r="B15" s="10">
        <v>0.9547102280175267</v>
      </c>
      <c r="C15" s="10">
        <v>0.95924834324505159</v>
      </c>
      <c r="D15" s="10">
        <v>0.95044761415481904</v>
      </c>
    </row>
    <row r="16" spans="1:4">
      <c r="A16" s="25" t="s">
        <v>15</v>
      </c>
      <c r="B16" s="10">
        <v>1.2365304295862156</v>
      </c>
      <c r="C16" s="10">
        <v>1.2299918033282422</v>
      </c>
      <c r="D16" s="10">
        <v>1.2174193190404203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Bone samples</vt:lpstr>
      <vt:lpstr>Reference material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</dc:creator>
  <cp:lastModifiedBy>Jeremy McCormack</cp:lastModifiedBy>
  <dcterms:created xsi:type="dcterms:W3CDTF">2020-04-27T08:28:54Z</dcterms:created>
  <dcterms:modified xsi:type="dcterms:W3CDTF">2020-10-20T13:28:30Z</dcterms:modified>
</cp:coreProperties>
</file>