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ofnottm-my.sharepoint.com/personal/afagh_garjani_nottingham_ac_uk/Documents/COVID-19/Vaccination and DMTs/Nature Medicine/For submission/Round 1/"/>
    </mc:Choice>
  </mc:AlternateContent>
  <xr:revisionPtr revIDLastSave="498" documentId="8_{49AED855-0FBA-450C-8ABF-D3D4404C2228}" xr6:coauthVersionLast="47" xr6:coauthVersionMax="47" xr10:uidLastSave="{664EFE29-3B79-4C0C-9BC7-A3AA16B80887}"/>
  <bookViews>
    <workbookView xWindow="-120" yWindow="-120" windowWidth="24240" windowHeight="13140" xr2:uid="{08AF9D9C-489B-4F90-AA53-FCBB578AA0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5" i="1" l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4" i="1"/>
</calcChain>
</file>

<file path=xl/sharedStrings.xml><?xml version="1.0" encoding="utf-8"?>
<sst xmlns="http://schemas.openxmlformats.org/spreadsheetml/2006/main" count="61" uniqueCount="19">
  <si>
    <t>Alemtuzumab</t>
  </si>
  <si>
    <t>Cladribine</t>
  </si>
  <si>
    <t>Dimethyl fumarate</t>
  </si>
  <si>
    <t>Fingolimod</t>
  </si>
  <si>
    <t>Glatiramer acetate</t>
  </si>
  <si>
    <t>Natalizumab</t>
  </si>
  <si>
    <t>Ocrelizumab</t>
  </si>
  <si>
    <t>Teriflunomide</t>
  </si>
  <si>
    <t>Beta-interferons</t>
  </si>
  <si>
    <t>Total number of people with multiple sclerosis receiving a disease-modifying therapy</t>
  </si>
  <si>
    <t>Total number of SARS-CoV-2 infections in people with multiple sclerosis receiving a disease-modifying therapy</t>
  </si>
  <si>
    <t>General population (20-years-old or above)</t>
  </si>
  <si>
    <t>SARS-CoV-2 infections in general population (20-years-old or above)</t>
  </si>
  <si>
    <t>Incidence rate (%) of SARS-CoV-2 infection in general population (20-years-old or above)</t>
  </si>
  <si>
    <t>Incidence rate (%) and 95% confidence interval of SARS-CoV-2 infection in people with multiple sclerosis receiving a disease-modifying therapy</t>
  </si>
  <si>
    <t>IR</t>
  </si>
  <si>
    <t>Lower 95% CI</t>
  </si>
  <si>
    <t>Upper 95% CI</t>
  </si>
  <si>
    <t>Month-Year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</si>
</sst>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1" fontId="2" fillId="0" borderId="1">
      <alignment horizontal="center"/>
    </xf>
    <xf numFmtId="0" fontId="1" fillId="0" borderId="2">
      <alignment horizontal="center"/>
    </xf>
    <xf numFmtId="0" fontId="1" fillId="0" borderId="3">
      <alignment horizontal="center"/>
    </xf>
    <xf numFmtId="1" fontId="1" fillId="0" borderId="4">
      <alignment horizontal="center"/>
    </xf>
  </cellStyleXfs>
  <cellXfs count="22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" fontId="1" fillId="0" borderId="4" xfId="4">
      <alignment horizontal="center"/>
    </xf>
    <xf numFmtId="2" fontId="1" fillId="0" borderId="3" xfId="3" applyNumberFormat="1">
      <alignment horizontal="center"/>
    </xf>
    <xf numFmtId="1" fontId="1" fillId="0" borderId="3" xfId="3" applyNumberForma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" fontId="1" fillId="0" borderId="4" xfId="4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3" xfId="3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2" fillId="0" borderId="4" xfId="4" applyFont="1">
      <alignment horizontal="center"/>
    </xf>
    <xf numFmtId="2" fontId="2" fillId="0" borderId="3" xfId="3" applyNumberFormat="1" applyFont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" fontId="2" fillId="0" borderId="4" xfId="4" applyFont="1" applyAlignment="1">
      <alignment horizontal="center"/>
    </xf>
    <xf numFmtId="1" fontId="2" fillId="0" borderId="0" xfId="4" applyFont="1" applyBorder="1" applyAlignment="1">
      <alignment horizontal="center"/>
    </xf>
  </cellXfs>
  <cellStyles count="5">
    <cellStyle name="Normal" xfId="0" builtinId="0"/>
    <cellStyle name="Style 1" xfId="1" xr:uid="{C3A25769-B13D-492A-AFF6-6BE44BFD0C5A}"/>
    <cellStyle name="Style 2" xfId="2" xr:uid="{FA7025D8-AF3A-4ADF-84DA-3605B0DD1CE9}"/>
    <cellStyle name="Style 3" xfId="3" xr:uid="{5690760A-76BC-48DE-9410-E2CB30BBA788}"/>
    <cellStyle name="Style 4" xfId="4" xr:uid="{CB07D28E-5794-4BCF-80B6-6B3BC582C6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C30AF-3D41-40E6-9D61-A15E889C23AF}">
  <dimension ref="A1:AW22"/>
  <sheetViews>
    <sheetView tabSelected="1" workbookViewId="0">
      <selection sqref="A1:A3"/>
    </sheetView>
  </sheetViews>
  <sheetFormatPr defaultRowHeight="15" x14ac:dyDescent="0.25"/>
  <cols>
    <col min="1" max="1" width="11.7109375" style="2" bestFit="1" customWidth="1"/>
    <col min="2" max="2" width="13.5703125" style="1" bestFit="1" customWidth="1"/>
    <col min="3" max="3" width="15.85546875" style="1" bestFit="1" customWidth="1"/>
    <col min="4" max="4" width="10.140625" style="1" bestFit="1" customWidth="1"/>
    <col min="5" max="5" width="18" style="1" bestFit="1" customWidth="1"/>
    <col min="6" max="6" width="11" style="1" bestFit="1" customWidth="1"/>
    <col min="7" max="7" width="17.7109375" style="1" bestFit="1" customWidth="1"/>
    <col min="8" max="8" width="12.140625" style="1" bestFit="1" customWidth="1"/>
    <col min="9" max="9" width="12.140625" style="2" bestFit="1" customWidth="1"/>
    <col min="10" max="10" width="13.85546875" style="2" bestFit="1" customWidth="1"/>
    <col min="11" max="11" width="40" style="1" bestFit="1" customWidth="1"/>
    <col min="12" max="12" width="13.85546875" style="2" customWidth="1"/>
    <col min="13" max="13" width="15.85546875" style="1" bestFit="1" customWidth="1"/>
    <col min="14" max="14" width="10.140625" style="1" bestFit="1" customWidth="1"/>
    <col min="15" max="15" width="18" style="1" bestFit="1" customWidth="1"/>
    <col min="16" max="16" width="11" style="1" bestFit="1" customWidth="1"/>
    <col min="17" max="17" width="17.7109375" style="1" bestFit="1" customWidth="1"/>
    <col min="18" max="19" width="12.140625" style="1" bestFit="1" customWidth="1"/>
    <col min="20" max="20" width="13.85546875" style="1" bestFit="1" customWidth="1"/>
    <col min="21" max="21" width="62.5703125" style="1" bestFit="1" customWidth="1"/>
    <col min="22" max="22" width="4.5703125" style="4" bestFit="1" customWidth="1"/>
    <col min="23" max="24" width="12.5703125" style="4" bestFit="1" customWidth="1"/>
    <col min="25" max="25" width="4.5703125" style="4" bestFit="1" customWidth="1"/>
    <col min="26" max="27" width="12.5703125" style="4" bestFit="1" customWidth="1"/>
    <col min="28" max="28" width="4.5703125" style="4" bestFit="1" customWidth="1"/>
    <col min="29" max="30" width="12.5703125" style="4" bestFit="1" customWidth="1"/>
    <col min="31" max="31" width="4.5703125" style="4" bestFit="1" customWidth="1"/>
    <col min="32" max="33" width="12.5703125" style="4" bestFit="1" customWidth="1"/>
    <col min="34" max="34" width="4.5703125" style="4" bestFit="1" customWidth="1"/>
    <col min="35" max="36" width="12.5703125" style="4" bestFit="1" customWidth="1"/>
    <col min="37" max="37" width="4.5703125" style="4" bestFit="1" customWidth="1"/>
    <col min="38" max="39" width="12.5703125" style="4" bestFit="1" customWidth="1"/>
    <col min="40" max="40" width="4.5703125" style="4" bestFit="1" customWidth="1"/>
    <col min="41" max="42" width="12.5703125" style="4" bestFit="1" customWidth="1"/>
    <col min="43" max="43" width="4.5703125" style="4" bestFit="1" customWidth="1"/>
    <col min="44" max="45" width="12.5703125" style="4" bestFit="1" customWidth="1"/>
    <col min="46" max="46" width="4.5703125" style="4" bestFit="1" customWidth="1"/>
    <col min="47" max="47" width="12.5703125" style="4" bestFit="1" customWidth="1"/>
    <col min="48" max="48" width="12.5703125" bestFit="1" customWidth="1"/>
    <col min="49" max="49" width="81.140625" style="4" bestFit="1" customWidth="1"/>
    <col min="50" max="16384" width="9.140625" style="2"/>
  </cols>
  <sheetData>
    <row r="1" spans="1:49" x14ac:dyDescent="0.25">
      <c r="A1" s="9" t="s">
        <v>18</v>
      </c>
      <c r="B1" s="15" t="s">
        <v>9</v>
      </c>
      <c r="C1" s="15"/>
      <c r="D1" s="15"/>
      <c r="E1" s="15"/>
      <c r="F1" s="15"/>
      <c r="G1" s="15"/>
      <c r="H1" s="15"/>
      <c r="I1" s="15"/>
      <c r="J1" s="15"/>
      <c r="K1" s="13" t="s">
        <v>11</v>
      </c>
      <c r="L1" s="15" t="s">
        <v>10</v>
      </c>
      <c r="M1" s="15"/>
      <c r="N1" s="15"/>
      <c r="O1" s="15"/>
      <c r="P1" s="15"/>
      <c r="Q1" s="15"/>
      <c r="R1" s="15"/>
      <c r="S1" s="15"/>
      <c r="T1" s="15"/>
      <c r="U1" s="13" t="s">
        <v>12</v>
      </c>
      <c r="V1" s="20" t="s">
        <v>14</v>
      </c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16" t="s">
        <v>13</v>
      </c>
    </row>
    <row r="2" spans="1:49" x14ac:dyDescent="0.25">
      <c r="A2" s="9"/>
      <c r="B2" s="10" t="s">
        <v>0</v>
      </c>
      <c r="C2" s="11" t="s">
        <v>8</v>
      </c>
      <c r="D2" s="11" t="s">
        <v>1</v>
      </c>
      <c r="E2" s="11" t="s">
        <v>2</v>
      </c>
      <c r="F2" s="11" t="s">
        <v>3</v>
      </c>
      <c r="G2" s="11" t="s">
        <v>4</v>
      </c>
      <c r="H2" s="11" t="s">
        <v>5</v>
      </c>
      <c r="I2" s="12" t="s">
        <v>6</v>
      </c>
      <c r="J2" s="11" t="s">
        <v>7</v>
      </c>
      <c r="K2" s="13"/>
      <c r="L2" s="14" t="s">
        <v>0</v>
      </c>
      <c r="M2" s="11" t="s">
        <v>8</v>
      </c>
      <c r="N2" s="11" t="s">
        <v>1</v>
      </c>
      <c r="O2" s="11" t="s">
        <v>2</v>
      </c>
      <c r="P2" s="11" t="s">
        <v>3</v>
      </c>
      <c r="Q2" s="11" t="s">
        <v>4</v>
      </c>
      <c r="R2" s="11" t="s">
        <v>5</v>
      </c>
      <c r="S2" s="11" t="s">
        <v>6</v>
      </c>
      <c r="T2" s="11" t="s">
        <v>7</v>
      </c>
      <c r="U2" s="13"/>
      <c r="V2" s="17" t="s">
        <v>0</v>
      </c>
      <c r="W2" s="18"/>
      <c r="X2" s="18"/>
      <c r="Y2" s="19" t="s">
        <v>8</v>
      </c>
      <c r="Z2" s="19"/>
      <c r="AA2" s="19"/>
      <c r="AB2" s="19" t="s">
        <v>1</v>
      </c>
      <c r="AC2" s="19"/>
      <c r="AD2" s="19"/>
      <c r="AE2" s="19" t="s">
        <v>2</v>
      </c>
      <c r="AF2" s="19"/>
      <c r="AG2" s="19"/>
      <c r="AH2" s="19" t="s">
        <v>3</v>
      </c>
      <c r="AI2" s="19"/>
      <c r="AJ2" s="19"/>
      <c r="AK2" s="19" t="s">
        <v>4</v>
      </c>
      <c r="AL2" s="19"/>
      <c r="AM2" s="19"/>
      <c r="AN2" s="19" t="s">
        <v>5</v>
      </c>
      <c r="AO2" s="19"/>
      <c r="AP2" s="19"/>
      <c r="AQ2" s="19" t="s">
        <v>6</v>
      </c>
      <c r="AR2" s="19"/>
      <c r="AS2" s="19"/>
      <c r="AT2" s="19" t="s">
        <v>7</v>
      </c>
      <c r="AU2" s="19"/>
      <c r="AV2" s="19"/>
      <c r="AW2" s="16"/>
    </row>
    <row r="3" spans="1:49" x14ac:dyDescent="0.25">
      <c r="A3" s="9"/>
      <c r="B3" s="10"/>
      <c r="C3" s="11"/>
      <c r="D3" s="11"/>
      <c r="E3" s="11"/>
      <c r="F3" s="11"/>
      <c r="G3" s="11"/>
      <c r="H3" s="11"/>
      <c r="I3" s="12"/>
      <c r="J3" s="11"/>
      <c r="K3" s="13"/>
      <c r="L3" s="14"/>
      <c r="M3" s="11"/>
      <c r="N3" s="11"/>
      <c r="O3" s="11"/>
      <c r="P3" s="11"/>
      <c r="Q3" s="11"/>
      <c r="R3" s="11"/>
      <c r="S3" s="11"/>
      <c r="T3" s="11"/>
      <c r="U3" s="13"/>
      <c r="V3" s="8" t="s">
        <v>15</v>
      </c>
      <c r="W3" s="4" t="s">
        <v>16</v>
      </c>
      <c r="X3" s="4" t="s">
        <v>17</v>
      </c>
      <c r="Y3" s="8" t="s">
        <v>15</v>
      </c>
      <c r="Z3" s="4" t="s">
        <v>16</v>
      </c>
      <c r="AA3" s="4" t="s">
        <v>17</v>
      </c>
      <c r="AB3" s="8" t="s">
        <v>15</v>
      </c>
      <c r="AC3" s="4" t="s">
        <v>16</v>
      </c>
      <c r="AD3" s="4" t="s">
        <v>17</v>
      </c>
      <c r="AE3" s="8" t="s">
        <v>15</v>
      </c>
      <c r="AF3" s="4" t="s">
        <v>16</v>
      </c>
      <c r="AG3" s="4" t="s">
        <v>17</v>
      </c>
      <c r="AH3" s="8" t="s">
        <v>15</v>
      </c>
      <c r="AI3" s="4" t="s">
        <v>16</v>
      </c>
      <c r="AJ3" s="4" t="s">
        <v>17</v>
      </c>
      <c r="AK3" s="8" t="s">
        <v>15</v>
      </c>
      <c r="AL3" s="4" t="s">
        <v>16</v>
      </c>
      <c r="AM3" s="4" t="s">
        <v>17</v>
      </c>
      <c r="AN3" s="8" t="s">
        <v>15</v>
      </c>
      <c r="AO3" s="4" t="s">
        <v>16</v>
      </c>
      <c r="AP3" s="4" t="s">
        <v>17</v>
      </c>
      <c r="AQ3" s="8" t="s">
        <v>15</v>
      </c>
      <c r="AR3" s="4" t="s">
        <v>16</v>
      </c>
      <c r="AS3" s="4" t="s">
        <v>17</v>
      </c>
      <c r="AT3" s="8" t="s">
        <v>15</v>
      </c>
      <c r="AU3" s="4" t="s">
        <v>16</v>
      </c>
      <c r="AV3" s="4" t="s">
        <v>17</v>
      </c>
      <c r="AW3" s="16"/>
    </row>
    <row r="4" spans="1:49" x14ac:dyDescent="0.25">
      <c r="A4" s="3">
        <v>43921</v>
      </c>
      <c r="B4" s="5">
        <v>1132</v>
      </c>
      <c r="C4" s="1">
        <v>5725</v>
      </c>
      <c r="D4" s="1">
        <v>879</v>
      </c>
      <c r="E4" s="1">
        <v>8541</v>
      </c>
      <c r="F4" s="1">
        <v>4086</v>
      </c>
      <c r="G4" s="1">
        <v>4151</v>
      </c>
      <c r="H4" s="1">
        <v>4514</v>
      </c>
      <c r="I4" s="2">
        <v>1822</v>
      </c>
      <c r="J4" s="1">
        <v>1682</v>
      </c>
      <c r="K4" s="7">
        <v>56286961</v>
      </c>
      <c r="L4" s="2">
        <v>2</v>
      </c>
      <c r="M4" s="1">
        <v>2</v>
      </c>
      <c r="N4" s="1">
        <v>0</v>
      </c>
      <c r="O4" s="1">
        <v>5</v>
      </c>
      <c r="P4" s="1">
        <v>3</v>
      </c>
      <c r="Q4" s="1">
        <v>1</v>
      </c>
      <c r="R4" s="1">
        <v>2</v>
      </c>
      <c r="S4" s="1">
        <v>1</v>
      </c>
      <c r="T4" s="1">
        <v>0</v>
      </c>
      <c r="U4" s="7">
        <v>32002</v>
      </c>
      <c r="V4" s="4">
        <f t="shared" ref="V4" si="0">(L4/B4)*100</f>
        <v>0.17667844522968199</v>
      </c>
      <c r="W4" s="4">
        <v>2.1396580000000002E-2</v>
      </c>
      <c r="X4" s="4">
        <v>0.63822330000000005</v>
      </c>
      <c r="Y4" s="4">
        <f>(M4/C4)*100</f>
        <v>3.4934497816593885E-2</v>
      </c>
      <c r="Z4" s="4">
        <v>4.2307300000000003E-3</v>
      </c>
      <c r="AA4" s="4">
        <v>0.12619540000000001</v>
      </c>
      <c r="AB4" s="4">
        <f>(N4/D4)*100</f>
        <v>0</v>
      </c>
      <c r="AC4" s="4">
        <v>0</v>
      </c>
      <c r="AD4" s="4">
        <v>0.41966770000000003</v>
      </c>
      <c r="AE4" s="4">
        <f>(O4/E4)*100</f>
        <v>5.8541154431565393E-2</v>
      </c>
      <c r="AF4" s="4">
        <v>1.9008149999999998E-2</v>
      </c>
      <c r="AG4" s="4">
        <v>0.1366155</v>
      </c>
      <c r="AH4" s="4">
        <f>(P4/F4)*100</f>
        <v>7.3421439060205582E-2</v>
      </c>
      <c r="AI4" s="4">
        <v>1.5141270000000002E-2</v>
      </c>
      <c r="AJ4" s="4">
        <v>0.2145686</v>
      </c>
      <c r="AK4" s="4">
        <f>(Q4/G4)*100</f>
        <v>2.4090580582992051E-2</v>
      </c>
      <c r="AL4" s="4">
        <v>6.0992000000000002E-4</v>
      </c>
      <c r="AM4" s="4">
        <v>0.13422410000000001</v>
      </c>
      <c r="AN4" s="4">
        <f>(R4/H4)*100</f>
        <v>4.4306601683650866E-2</v>
      </c>
      <c r="AO4" s="4">
        <v>5.36573E-3</v>
      </c>
      <c r="AP4" s="4">
        <v>0.16005069999999999</v>
      </c>
      <c r="AQ4" s="4">
        <f>(S4/I4)*100</f>
        <v>5.4884742041712405E-2</v>
      </c>
      <c r="AR4" s="4">
        <v>1.38956E-3</v>
      </c>
      <c r="AS4" s="4">
        <v>0.30579820000000002</v>
      </c>
      <c r="AT4" s="4">
        <f>(T4/J4)*100</f>
        <v>0</v>
      </c>
      <c r="AU4" s="4">
        <v>0</v>
      </c>
      <c r="AV4" s="4">
        <v>0.21931509999999999</v>
      </c>
      <c r="AW4" s="6">
        <f>(U4/K4)*100</f>
        <v>5.6855085851943578E-2</v>
      </c>
    </row>
    <row r="5" spans="1:49" x14ac:dyDescent="0.25">
      <c r="A5" s="3">
        <v>43951</v>
      </c>
      <c r="B5" s="5">
        <v>1140</v>
      </c>
      <c r="C5" s="1">
        <v>5961</v>
      </c>
      <c r="D5" s="1">
        <v>896</v>
      </c>
      <c r="E5" s="1">
        <v>9124</v>
      </c>
      <c r="F5" s="1">
        <v>4314</v>
      </c>
      <c r="G5" s="1">
        <v>4622</v>
      </c>
      <c r="H5" s="1">
        <v>4913</v>
      </c>
      <c r="I5" s="2">
        <v>1861</v>
      </c>
      <c r="J5" s="1">
        <v>1769</v>
      </c>
      <c r="K5" s="7">
        <v>56286961</v>
      </c>
      <c r="L5" s="2">
        <v>5</v>
      </c>
      <c r="M5" s="1">
        <v>5</v>
      </c>
      <c r="N5" s="1">
        <v>0</v>
      </c>
      <c r="O5" s="1">
        <v>16</v>
      </c>
      <c r="P5" s="1">
        <v>5</v>
      </c>
      <c r="Q5" s="1">
        <v>3</v>
      </c>
      <c r="R5" s="1">
        <v>17</v>
      </c>
      <c r="S5" s="1">
        <v>3</v>
      </c>
      <c r="T5" s="1">
        <v>2</v>
      </c>
      <c r="U5" s="7">
        <v>115561</v>
      </c>
      <c r="V5" s="4">
        <f t="shared" ref="V5:V21" si="1">(L5/B5)*100</f>
        <v>0.43859649122807015</v>
      </c>
      <c r="W5" s="4">
        <v>0.14241109999999998</v>
      </c>
      <c r="X5" s="4">
        <v>1.0235379999999998</v>
      </c>
      <c r="Y5" s="4">
        <f t="shared" ref="Y5:Y21" si="2">(M5/C5)*100</f>
        <v>8.3878543868478442E-2</v>
      </c>
      <c r="Z5" s="4">
        <v>2.7235140000000001E-2</v>
      </c>
      <c r="AA5" s="4">
        <v>0.19574450000000002</v>
      </c>
      <c r="AB5" s="4">
        <f t="shared" ref="AB5:AB21" si="3">(N5/D5)*100</f>
        <v>0</v>
      </c>
      <c r="AC5" s="4">
        <v>0</v>
      </c>
      <c r="AD5" s="4">
        <v>0.41170530000000005</v>
      </c>
      <c r="AE5" s="4">
        <f t="shared" ref="AE5:AE21" si="4">(O5/E5)*100</f>
        <v>0.17536168347216133</v>
      </c>
      <c r="AF5" s="4">
        <v>0.10023439999999999</v>
      </c>
      <c r="AG5" s="4">
        <v>0.28477640000000004</v>
      </c>
      <c r="AH5" s="4">
        <f t="shared" ref="AH5:AH21" si="5">(P5/F5)*100</f>
        <v>0.11590171534538712</v>
      </c>
      <c r="AI5" s="4">
        <v>3.7632970000000002E-2</v>
      </c>
      <c r="AJ5" s="4">
        <v>0.27047589999999999</v>
      </c>
      <c r="AK5" s="4">
        <f t="shared" ref="AK5:AK21" si="6">(Q5/G5)*100</f>
        <v>6.4906966681090444E-2</v>
      </c>
      <c r="AL5" s="4">
        <v>1.3385379999999999E-2</v>
      </c>
      <c r="AM5" s="4">
        <v>0.18968570000000001</v>
      </c>
      <c r="AN5" s="4">
        <f t="shared" ref="AN5:AN21" si="7">(R5/H5)*100</f>
        <v>0.34602076124567477</v>
      </c>
      <c r="AO5" s="4">
        <v>0.20156979999999999</v>
      </c>
      <c r="AP5" s="4">
        <v>0.55401279999999997</v>
      </c>
      <c r="AQ5" s="4">
        <f t="shared" ref="AQ5:AQ21" si="8">(S5/I5)*100</f>
        <v>0.16120365394948952</v>
      </c>
      <c r="AR5" s="4">
        <v>3.3244070000000001E-2</v>
      </c>
      <c r="AS5" s="4">
        <v>0.47110550000000001</v>
      </c>
      <c r="AT5" s="4">
        <f t="shared" ref="AT5:AT21" si="9">(T5/J5)*100</f>
        <v>0.11305822498586772</v>
      </c>
      <c r="AU5" s="4">
        <v>1.369188E-2</v>
      </c>
      <c r="AV5" s="4">
        <v>0.40840519999999997</v>
      </c>
      <c r="AW5" s="6">
        <f t="shared" ref="AW5:AW21" si="10">(U5/K5)*100</f>
        <v>0.20530687382465007</v>
      </c>
    </row>
    <row r="6" spans="1:49" x14ac:dyDescent="0.25">
      <c r="A6" s="3">
        <v>43982</v>
      </c>
      <c r="B6" s="5">
        <v>1143</v>
      </c>
      <c r="C6" s="1">
        <v>6064</v>
      </c>
      <c r="D6" s="1">
        <v>899</v>
      </c>
      <c r="E6" s="1">
        <v>9543</v>
      </c>
      <c r="F6" s="1">
        <v>4378</v>
      </c>
      <c r="G6" s="1">
        <v>4875</v>
      </c>
      <c r="H6" s="1">
        <v>5144</v>
      </c>
      <c r="I6" s="2">
        <v>1953</v>
      </c>
      <c r="J6" s="1">
        <v>1820</v>
      </c>
      <c r="K6" s="7">
        <v>56286961</v>
      </c>
      <c r="L6" s="2">
        <v>3</v>
      </c>
      <c r="M6" s="1">
        <v>4</v>
      </c>
      <c r="N6" s="1">
        <v>2</v>
      </c>
      <c r="O6" s="1">
        <v>7</v>
      </c>
      <c r="P6" s="1">
        <v>2</v>
      </c>
      <c r="Q6" s="1">
        <v>2</v>
      </c>
      <c r="R6" s="1">
        <v>4</v>
      </c>
      <c r="S6" s="1">
        <v>3</v>
      </c>
      <c r="T6" s="1">
        <v>0</v>
      </c>
      <c r="U6" s="7">
        <v>64902</v>
      </c>
      <c r="V6" s="4">
        <f t="shared" si="1"/>
        <v>0.26246719160104987</v>
      </c>
      <c r="W6" s="4">
        <v>5.4127040000000001E-2</v>
      </c>
      <c r="X6" s="4">
        <v>0.76704050000000001</v>
      </c>
      <c r="Y6" s="4">
        <f t="shared" si="2"/>
        <v>6.5963060686015831E-2</v>
      </c>
      <c r="Z6" s="4">
        <v>1.7972709999999999E-2</v>
      </c>
      <c r="AA6" s="4">
        <v>0.1688916</v>
      </c>
      <c r="AB6" s="4">
        <f t="shared" si="3"/>
        <v>0.22246941045606228</v>
      </c>
      <c r="AC6" s="4">
        <v>2.694208E-2</v>
      </c>
      <c r="AD6" s="4">
        <v>0.80363600000000002</v>
      </c>
      <c r="AE6" s="4">
        <f t="shared" si="4"/>
        <v>7.3352195326417263E-2</v>
      </c>
      <c r="AF6" s="4">
        <v>2.9491389999999999E-2</v>
      </c>
      <c r="AG6" s="4">
        <v>0.15113360000000001</v>
      </c>
      <c r="AH6" s="4">
        <f t="shared" si="5"/>
        <v>4.5682960255824578E-2</v>
      </c>
      <c r="AI6" s="4">
        <v>5.5324199999999997E-3</v>
      </c>
      <c r="AJ6" s="4">
        <v>0.16502259999999999</v>
      </c>
      <c r="AK6" s="4">
        <f t="shared" si="6"/>
        <v>4.1025641025641026E-2</v>
      </c>
      <c r="AL6" s="4">
        <v>4.9683999999999996E-3</v>
      </c>
      <c r="AM6" s="4">
        <v>0.14819869999999999</v>
      </c>
      <c r="AN6" s="4">
        <f t="shared" si="7"/>
        <v>7.7760497667185069E-2</v>
      </c>
      <c r="AO6" s="4">
        <v>2.118712E-2</v>
      </c>
      <c r="AP6" s="4">
        <v>0.19909779999999999</v>
      </c>
      <c r="AQ6" s="4">
        <f t="shared" si="8"/>
        <v>0.15360983102918588</v>
      </c>
      <c r="AR6" s="4">
        <v>3.1678040000000005E-2</v>
      </c>
      <c r="AS6" s="4">
        <v>0.44891310000000006</v>
      </c>
      <c r="AT6" s="4">
        <f t="shared" si="9"/>
        <v>0</v>
      </c>
      <c r="AU6" s="4">
        <v>0</v>
      </c>
      <c r="AV6" s="4">
        <v>0.20268570000000002</v>
      </c>
      <c r="AW6" s="6">
        <f t="shared" si="10"/>
        <v>0.11530556783834892</v>
      </c>
    </row>
    <row r="7" spans="1:49" x14ac:dyDescent="0.25">
      <c r="A7" s="3">
        <v>44012</v>
      </c>
      <c r="B7" s="5">
        <v>1158</v>
      </c>
      <c r="C7" s="1">
        <v>6148</v>
      </c>
      <c r="D7" s="1">
        <v>934</v>
      </c>
      <c r="E7" s="1">
        <v>9840</v>
      </c>
      <c r="F7" s="1">
        <v>4432</v>
      </c>
      <c r="G7" s="1">
        <v>4988</v>
      </c>
      <c r="H7" s="1">
        <v>5292</v>
      </c>
      <c r="I7" s="2">
        <v>2194</v>
      </c>
      <c r="J7" s="1">
        <v>1856</v>
      </c>
      <c r="K7" s="7">
        <v>56286961</v>
      </c>
      <c r="L7" s="2">
        <v>1</v>
      </c>
      <c r="M7" s="1">
        <v>1</v>
      </c>
      <c r="N7" s="1">
        <v>0</v>
      </c>
      <c r="O7" s="1">
        <v>4</v>
      </c>
      <c r="P7" s="1">
        <v>1</v>
      </c>
      <c r="Q7" s="1">
        <v>1</v>
      </c>
      <c r="R7" s="1">
        <v>2</v>
      </c>
      <c r="S7" s="1">
        <v>1</v>
      </c>
      <c r="T7" s="1">
        <v>2</v>
      </c>
      <c r="U7" s="7">
        <v>23193</v>
      </c>
      <c r="V7" s="4">
        <f t="shared" si="1"/>
        <v>8.6355785837651119E-2</v>
      </c>
      <c r="W7" s="4">
        <v>2.1863400000000002E-3</v>
      </c>
      <c r="X7" s="4">
        <v>0.48114369999999995</v>
      </c>
      <c r="Y7" s="4">
        <f t="shared" si="2"/>
        <v>1.6265452179570594E-2</v>
      </c>
      <c r="Z7" s="4">
        <v>4.1181000000000003E-4</v>
      </c>
      <c r="AA7" s="4">
        <v>9.0625299999999992E-2</v>
      </c>
      <c r="AB7" s="4">
        <f t="shared" si="3"/>
        <v>0</v>
      </c>
      <c r="AC7" s="4">
        <v>0</v>
      </c>
      <c r="AD7" s="4">
        <v>0.394955</v>
      </c>
      <c r="AE7" s="4">
        <f t="shared" si="4"/>
        <v>4.065040650406504E-2</v>
      </c>
      <c r="AF7" s="4">
        <v>1.107587E-2</v>
      </c>
      <c r="AG7" s="4">
        <v>0.10408120000000001</v>
      </c>
      <c r="AH7" s="4">
        <f t="shared" si="5"/>
        <v>2.2563176895306861E-2</v>
      </c>
      <c r="AI7" s="4">
        <v>5.7124999999999993E-4</v>
      </c>
      <c r="AJ7" s="4">
        <v>0.12571399999999999</v>
      </c>
      <c r="AK7" s="4">
        <f t="shared" si="6"/>
        <v>2.0048115477145148E-2</v>
      </c>
      <c r="AL7" s="4">
        <v>5.0756999999999994E-4</v>
      </c>
      <c r="AM7" s="4">
        <v>0.11170100000000001</v>
      </c>
      <c r="AN7" s="4">
        <f t="shared" si="7"/>
        <v>3.779289493575208E-2</v>
      </c>
      <c r="AO7" s="4">
        <v>4.5769000000000001E-3</v>
      </c>
      <c r="AP7" s="4">
        <v>0.1365209</v>
      </c>
      <c r="AQ7" s="4">
        <f t="shared" si="8"/>
        <v>4.5578851412944391E-2</v>
      </c>
      <c r="AR7" s="4">
        <v>1.1539600000000001E-3</v>
      </c>
      <c r="AS7" s="4">
        <v>0.25394909999999998</v>
      </c>
      <c r="AT7" s="4">
        <f t="shared" si="9"/>
        <v>0.10775862068965517</v>
      </c>
      <c r="AU7" s="4">
        <v>1.305007E-2</v>
      </c>
      <c r="AV7" s="4">
        <v>0.38926120000000003</v>
      </c>
      <c r="AW7" s="6">
        <f t="shared" si="10"/>
        <v>4.1204924884823683E-2</v>
      </c>
    </row>
    <row r="8" spans="1:49" x14ac:dyDescent="0.25">
      <c r="A8" s="3">
        <v>44043</v>
      </c>
      <c r="B8" s="5">
        <v>1175</v>
      </c>
      <c r="C8" s="1">
        <v>6199</v>
      </c>
      <c r="D8" s="1">
        <v>1010</v>
      </c>
      <c r="E8" s="1">
        <v>10092</v>
      </c>
      <c r="F8" s="1">
        <v>4497</v>
      </c>
      <c r="G8" s="1">
        <v>5107</v>
      </c>
      <c r="H8" s="1">
        <v>5434</v>
      </c>
      <c r="I8" s="2">
        <v>2577</v>
      </c>
      <c r="J8" s="1">
        <v>1891</v>
      </c>
      <c r="K8" s="7">
        <v>56286961</v>
      </c>
      <c r="L8" s="2">
        <v>1</v>
      </c>
      <c r="M8" s="1">
        <v>2</v>
      </c>
      <c r="N8" s="1">
        <v>1</v>
      </c>
      <c r="O8" s="1">
        <v>2</v>
      </c>
      <c r="P8" s="1">
        <v>3</v>
      </c>
      <c r="Q8" s="1">
        <v>0</v>
      </c>
      <c r="R8" s="1">
        <v>1</v>
      </c>
      <c r="S8" s="1">
        <v>0</v>
      </c>
      <c r="T8" s="1">
        <v>1</v>
      </c>
      <c r="U8" s="7">
        <v>16626</v>
      </c>
      <c r="V8" s="4">
        <f t="shared" si="1"/>
        <v>8.5106382978723402E-2</v>
      </c>
      <c r="W8" s="4">
        <v>2.1547099999999998E-3</v>
      </c>
      <c r="X8" s="4">
        <v>0.4741824</v>
      </c>
      <c r="Y8" s="4">
        <f t="shared" si="2"/>
        <v>3.2263268269075655E-2</v>
      </c>
      <c r="Z8" s="4">
        <v>3.9072299999999994E-3</v>
      </c>
      <c r="AA8" s="4">
        <v>0.116546</v>
      </c>
      <c r="AB8" s="4">
        <f t="shared" si="3"/>
        <v>9.9009900990099015E-2</v>
      </c>
      <c r="AC8" s="4">
        <v>2.5067099999999997E-3</v>
      </c>
      <c r="AD8" s="4">
        <v>0.55164790000000008</v>
      </c>
      <c r="AE8" s="4">
        <f t="shared" si="4"/>
        <v>1.9817677368212445E-2</v>
      </c>
      <c r="AF8" s="4">
        <v>2.4000100000000002E-3</v>
      </c>
      <c r="AG8" s="4">
        <v>7.1588269999999996E-2</v>
      </c>
      <c r="AH8" s="4">
        <f t="shared" si="5"/>
        <v>6.6711140760506993E-2</v>
      </c>
      <c r="AI8" s="4">
        <v>1.3757440000000001E-2</v>
      </c>
      <c r="AJ8" s="4">
        <v>0.1949583</v>
      </c>
      <c r="AK8" s="4">
        <f t="shared" si="6"/>
        <v>0</v>
      </c>
      <c r="AL8" s="4">
        <v>0</v>
      </c>
      <c r="AM8" s="4">
        <v>7.2231829999999997E-2</v>
      </c>
      <c r="AN8" s="4">
        <f t="shared" si="7"/>
        <v>1.8402649981597349E-2</v>
      </c>
      <c r="AO8" s="4">
        <v>4.6591000000000004E-4</v>
      </c>
      <c r="AP8" s="4">
        <v>0.10253300000000001</v>
      </c>
      <c r="AQ8" s="4">
        <f t="shared" si="8"/>
        <v>0</v>
      </c>
      <c r="AR8" s="4">
        <v>0</v>
      </c>
      <c r="AS8" s="4">
        <v>0.1431463</v>
      </c>
      <c r="AT8" s="4">
        <f t="shared" si="9"/>
        <v>5.2882072977260705E-2</v>
      </c>
      <c r="AU8" s="4">
        <v>1.3388600000000001E-3</v>
      </c>
      <c r="AV8" s="4">
        <v>0.29464009999999996</v>
      </c>
      <c r="AW8" s="6">
        <f t="shared" si="10"/>
        <v>2.9537924422674021E-2</v>
      </c>
    </row>
    <row r="9" spans="1:49" x14ac:dyDescent="0.25">
      <c r="A9" s="3">
        <v>44074</v>
      </c>
      <c r="B9" s="5">
        <v>1191</v>
      </c>
      <c r="C9" s="1">
        <v>6242</v>
      </c>
      <c r="D9" s="1">
        <v>1070</v>
      </c>
      <c r="E9" s="1">
        <v>10239</v>
      </c>
      <c r="F9" s="1">
        <v>4521</v>
      </c>
      <c r="G9" s="1">
        <v>5217</v>
      </c>
      <c r="H9" s="1">
        <v>5541</v>
      </c>
      <c r="I9" s="2">
        <v>2959</v>
      </c>
      <c r="J9" s="1">
        <v>1918</v>
      </c>
      <c r="K9" s="7">
        <v>56286961</v>
      </c>
      <c r="L9" s="2">
        <v>0</v>
      </c>
      <c r="M9" s="1">
        <v>0</v>
      </c>
      <c r="N9" s="1">
        <v>1</v>
      </c>
      <c r="O9" s="1">
        <v>3</v>
      </c>
      <c r="P9" s="1">
        <v>1</v>
      </c>
      <c r="Q9" s="1">
        <v>0</v>
      </c>
      <c r="R9" s="1">
        <v>1</v>
      </c>
      <c r="S9" s="1">
        <v>3</v>
      </c>
      <c r="T9" s="1">
        <v>0</v>
      </c>
      <c r="U9" s="7">
        <v>24816</v>
      </c>
      <c r="V9" s="4">
        <f t="shared" si="1"/>
        <v>0</v>
      </c>
      <c r="W9" s="4">
        <v>0</v>
      </c>
      <c r="X9" s="4">
        <v>0.30972959999999999</v>
      </c>
      <c r="Y9" s="4">
        <f t="shared" si="2"/>
        <v>0</v>
      </c>
      <c r="Z9" s="4">
        <v>0</v>
      </c>
      <c r="AA9" s="4">
        <v>5.9097719999999999E-2</v>
      </c>
      <c r="AB9" s="4">
        <f t="shared" si="3"/>
        <v>9.3457943925233655E-2</v>
      </c>
      <c r="AC9" s="4">
        <v>2.36615E-3</v>
      </c>
      <c r="AD9" s="4">
        <v>0.52071430000000007</v>
      </c>
      <c r="AE9" s="4">
        <f t="shared" si="4"/>
        <v>2.9299736302373279E-2</v>
      </c>
      <c r="AF9" s="4">
        <v>6.0423100000000004E-3</v>
      </c>
      <c r="AG9" s="4">
        <v>8.5626259999999996E-2</v>
      </c>
      <c r="AH9" s="4">
        <f t="shared" si="5"/>
        <v>2.2119000221190004E-2</v>
      </c>
      <c r="AI9" s="4">
        <v>5.5999999999999995E-4</v>
      </c>
      <c r="AJ9" s="4">
        <v>0.12323919999999999</v>
      </c>
      <c r="AK9" s="4">
        <f t="shared" si="6"/>
        <v>0</v>
      </c>
      <c r="AL9" s="4">
        <v>0</v>
      </c>
      <c r="AM9" s="4">
        <v>7.0708819999999992E-2</v>
      </c>
      <c r="AN9" s="4">
        <f t="shared" si="7"/>
        <v>1.8047283883775491E-2</v>
      </c>
      <c r="AO9" s="4">
        <v>4.5691999999999998E-4</v>
      </c>
      <c r="AP9" s="4">
        <v>0.100553</v>
      </c>
      <c r="AQ9" s="4">
        <f t="shared" si="8"/>
        <v>0.1013856032443393</v>
      </c>
      <c r="AR9" s="4">
        <v>2.090815E-2</v>
      </c>
      <c r="AS9" s="4">
        <v>0.29629179999999999</v>
      </c>
      <c r="AT9" s="4">
        <f t="shared" si="9"/>
        <v>0</v>
      </c>
      <c r="AU9" s="4">
        <v>0</v>
      </c>
      <c r="AV9" s="4">
        <v>0.19232949999999999</v>
      </c>
      <c r="AW9" s="6">
        <f t="shared" si="10"/>
        <v>4.4088363555460031E-2</v>
      </c>
    </row>
    <row r="10" spans="1:49" x14ac:dyDescent="0.25">
      <c r="A10" s="3">
        <v>44104</v>
      </c>
      <c r="B10" s="5">
        <v>1213</v>
      </c>
      <c r="C10" s="1">
        <v>6285</v>
      </c>
      <c r="D10" s="1">
        <v>1155</v>
      </c>
      <c r="E10" s="1">
        <v>10378</v>
      </c>
      <c r="F10" s="1">
        <v>4544</v>
      </c>
      <c r="G10" s="1">
        <v>5306</v>
      </c>
      <c r="H10" s="1">
        <v>5667</v>
      </c>
      <c r="I10" s="2">
        <v>3371</v>
      </c>
      <c r="J10" s="1">
        <v>1961</v>
      </c>
      <c r="K10" s="7">
        <v>56286961</v>
      </c>
      <c r="L10" s="2">
        <v>3</v>
      </c>
      <c r="M10" s="1">
        <v>4</v>
      </c>
      <c r="N10" s="1">
        <v>3</v>
      </c>
      <c r="O10" s="1">
        <v>17</v>
      </c>
      <c r="P10" s="1">
        <v>9</v>
      </c>
      <c r="Q10" s="1">
        <v>14</v>
      </c>
      <c r="R10" s="1">
        <v>8</v>
      </c>
      <c r="S10" s="1">
        <v>5</v>
      </c>
      <c r="T10" s="1">
        <v>5</v>
      </c>
      <c r="U10" s="7">
        <v>100465</v>
      </c>
      <c r="V10" s="4">
        <f t="shared" si="1"/>
        <v>0.24732069249793898</v>
      </c>
      <c r="W10" s="4">
        <v>5.1003469999999995E-2</v>
      </c>
      <c r="X10" s="4">
        <v>0.72277599999999997</v>
      </c>
      <c r="Y10" s="4">
        <f t="shared" si="2"/>
        <v>6.3643595863166272E-2</v>
      </c>
      <c r="Z10" s="4">
        <v>1.734074E-2</v>
      </c>
      <c r="AA10" s="4">
        <v>0.16295290000000001</v>
      </c>
      <c r="AB10" s="4">
        <f t="shared" si="3"/>
        <v>0.25974025974025972</v>
      </c>
      <c r="AC10" s="4">
        <v>5.3564690000000005E-2</v>
      </c>
      <c r="AD10" s="4">
        <v>0.7590713</v>
      </c>
      <c r="AE10" s="4">
        <f t="shared" si="4"/>
        <v>0.16380805550202351</v>
      </c>
      <c r="AF10" s="4">
        <v>9.5424229999999999E-2</v>
      </c>
      <c r="AG10" s="4">
        <v>0.26227260000000002</v>
      </c>
      <c r="AH10" s="4">
        <f t="shared" si="5"/>
        <v>0.19806338028169013</v>
      </c>
      <c r="AI10" s="4">
        <v>9.0567189999999992E-2</v>
      </c>
      <c r="AJ10" s="4">
        <v>0.37598600000000004</v>
      </c>
      <c r="AK10" s="4">
        <f t="shared" si="6"/>
        <v>0.26385224274406333</v>
      </c>
      <c r="AL10" s="4">
        <v>0.1442505</v>
      </c>
      <c r="AM10" s="4">
        <v>0.44269920000000001</v>
      </c>
      <c r="AN10" s="4">
        <f t="shared" si="7"/>
        <v>0.14116816657843656</v>
      </c>
      <c r="AO10" s="4">
        <v>6.0946389999999996E-2</v>
      </c>
      <c r="AP10" s="4">
        <v>0.2781576</v>
      </c>
      <c r="AQ10" s="4">
        <f t="shared" si="8"/>
        <v>0.14832393948383268</v>
      </c>
      <c r="AR10" s="4">
        <v>4.8160380000000003E-2</v>
      </c>
      <c r="AS10" s="4">
        <v>0.34613860000000002</v>
      </c>
      <c r="AT10" s="4">
        <f t="shared" si="9"/>
        <v>0.25497195308516063</v>
      </c>
      <c r="AU10" s="4">
        <v>8.2788700000000007E-2</v>
      </c>
      <c r="AV10" s="4">
        <v>0.59501950000000003</v>
      </c>
      <c r="AW10" s="6">
        <f t="shared" si="10"/>
        <v>0.17848716330590311</v>
      </c>
    </row>
    <row r="11" spans="1:49" x14ac:dyDescent="0.25">
      <c r="A11" s="3">
        <v>44135</v>
      </c>
      <c r="B11" s="5">
        <v>1232</v>
      </c>
      <c r="C11" s="1">
        <v>6321</v>
      </c>
      <c r="D11" s="1">
        <v>1237</v>
      </c>
      <c r="E11" s="1">
        <v>10496</v>
      </c>
      <c r="F11" s="1">
        <v>4573</v>
      </c>
      <c r="G11" s="1">
        <v>5371</v>
      </c>
      <c r="H11" s="1">
        <v>5781</v>
      </c>
      <c r="I11" s="2">
        <v>3663</v>
      </c>
      <c r="J11" s="1">
        <v>1987</v>
      </c>
      <c r="K11" s="7">
        <v>56286961</v>
      </c>
      <c r="L11" s="2">
        <v>15</v>
      </c>
      <c r="M11" s="1">
        <v>17</v>
      </c>
      <c r="N11" s="1">
        <v>9</v>
      </c>
      <c r="O11" s="1">
        <v>57</v>
      </c>
      <c r="P11" s="1">
        <v>25</v>
      </c>
      <c r="Q11" s="1">
        <v>43</v>
      </c>
      <c r="R11" s="1">
        <v>37</v>
      </c>
      <c r="S11" s="1">
        <v>29</v>
      </c>
      <c r="T11" s="1">
        <v>23</v>
      </c>
      <c r="U11" s="7">
        <v>392059</v>
      </c>
      <c r="V11" s="4">
        <f t="shared" si="1"/>
        <v>1.2175324675324677</v>
      </c>
      <c r="W11" s="4">
        <v>0.68144369999999999</v>
      </c>
      <c r="X11" s="4">
        <v>2.0081350000000002</v>
      </c>
      <c r="Y11" s="4">
        <f t="shared" si="2"/>
        <v>0.26894478721721249</v>
      </c>
      <c r="Z11" s="4">
        <v>0.15667020000000001</v>
      </c>
      <c r="AA11" s="4">
        <v>0.43060669999999995</v>
      </c>
      <c r="AB11" s="4">
        <f t="shared" si="3"/>
        <v>0.72756669361358117</v>
      </c>
      <c r="AC11" s="4">
        <v>0.33268979999999998</v>
      </c>
      <c r="AD11" s="4">
        <v>1.381148</v>
      </c>
      <c r="AE11" s="4">
        <f t="shared" si="4"/>
        <v>0.54306402439024382</v>
      </c>
      <c r="AF11" s="4">
        <v>0.41131140000000005</v>
      </c>
      <c r="AG11" s="4">
        <v>0.70360250000000002</v>
      </c>
      <c r="AH11" s="4">
        <f t="shared" si="5"/>
        <v>0.5466870763175159</v>
      </c>
      <c r="AI11" s="4">
        <v>0.35378699999999996</v>
      </c>
      <c r="AJ11" s="4">
        <v>0.80701800000000001</v>
      </c>
      <c r="AK11" s="4">
        <f t="shared" si="6"/>
        <v>0.80059579221746413</v>
      </c>
      <c r="AL11" s="4">
        <v>0.5793952</v>
      </c>
      <c r="AM11" s="4">
        <v>1.078397</v>
      </c>
      <c r="AN11" s="4">
        <f t="shared" si="7"/>
        <v>0.64002767687251338</v>
      </c>
      <c r="AO11" s="4">
        <v>0.4506385</v>
      </c>
      <c r="AP11" s="4">
        <v>0.88219390000000009</v>
      </c>
      <c r="AQ11" s="4">
        <f t="shared" si="8"/>
        <v>0.79170079170079177</v>
      </c>
      <c r="AR11" s="4">
        <v>0.53021450000000003</v>
      </c>
      <c r="AS11" s="4">
        <v>1.137014</v>
      </c>
      <c r="AT11" s="4">
        <f t="shared" si="9"/>
        <v>1.1575239053850024</v>
      </c>
      <c r="AU11" s="4">
        <v>0.73377080000000006</v>
      </c>
      <c r="AV11" s="4">
        <v>1.7368539999999999</v>
      </c>
      <c r="AW11" s="6">
        <f t="shared" si="10"/>
        <v>0.69653609474492673</v>
      </c>
    </row>
    <row r="12" spans="1:49" x14ac:dyDescent="0.25">
      <c r="A12" s="3">
        <v>44165</v>
      </c>
      <c r="B12" s="5">
        <v>1247</v>
      </c>
      <c r="C12" s="1">
        <v>6361</v>
      </c>
      <c r="D12" s="1">
        <v>1296</v>
      </c>
      <c r="E12" s="1">
        <v>10622</v>
      </c>
      <c r="F12" s="1">
        <v>4594</v>
      </c>
      <c r="G12" s="1">
        <v>5442</v>
      </c>
      <c r="H12" s="1">
        <v>5895</v>
      </c>
      <c r="I12" s="2">
        <v>3885</v>
      </c>
      <c r="J12" s="1">
        <v>2009</v>
      </c>
      <c r="K12" s="7">
        <v>56286961</v>
      </c>
      <c r="L12" s="2">
        <v>17</v>
      </c>
      <c r="M12" s="1">
        <v>29</v>
      </c>
      <c r="N12" s="1">
        <v>8</v>
      </c>
      <c r="O12" s="1">
        <v>84</v>
      </c>
      <c r="P12" s="1">
        <v>34</v>
      </c>
      <c r="Q12" s="1">
        <v>40</v>
      </c>
      <c r="R12" s="1">
        <v>42</v>
      </c>
      <c r="S12" s="1">
        <v>27</v>
      </c>
      <c r="T12" s="1">
        <v>8</v>
      </c>
      <c r="U12" s="7">
        <v>436840</v>
      </c>
      <c r="V12" s="4">
        <f t="shared" si="1"/>
        <v>1.36327185244587</v>
      </c>
      <c r="W12" s="4">
        <v>0.79415610000000003</v>
      </c>
      <c r="X12" s="4">
        <v>2.1827300000000003</v>
      </c>
      <c r="Y12" s="4">
        <f t="shared" si="2"/>
        <v>0.45590315988052199</v>
      </c>
      <c r="Z12" s="4">
        <v>0.30532550000000003</v>
      </c>
      <c r="AA12" s="4">
        <v>0.65475300000000003</v>
      </c>
      <c r="AB12" s="4">
        <f t="shared" si="3"/>
        <v>0.61728395061728392</v>
      </c>
      <c r="AC12" s="4">
        <v>0.2664994</v>
      </c>
      <c r="AD12" s="4">
        <v>1.2162950000000001</v>
      </c>
      <c r="AE12" s="4">
        <f t="shared" si="4"/>
        <v>0.79081152325362458</v>
      </c>
      <c r="AF12" s="4">
        <v>0.63078219999999996</v>
      </c>
      <c r="AG12" s="4">
        <v>0.97907849999999996</v>
      </c>
      <c r="AH12" s="4">
        <f t="shared" si="5"/>
        <v>0.74009577710056595</v>
      </c>
      <c r="AI12" s="4">
        <v>0.51253789999999999</v>
      </c>
      <c r="AJ12" s="4">
        <v>1.0342100000000001</v>
      </c>
      <c r="AK12" s="4">
        <f t="shared" si="6"/>
        <v>0.735023888276369</v>
      </c>
      <c r="AL12" s="4">
        <v>0.52511180000000002</v>
      </c>
      <c r="AM12" s="4">
        <v>1.0008940000000002</v>
      </c>
      <c r="AN12" s="4">
        <f t="shared" si="7"/>
        <v>0.71246819338422396</v>
      </c>
      <c r="AO12" s="4">
        <v>0.51348440000000006</v>
      </c>
      <c r="AP12" s="4">
        <v>0.96304999999999996</v>
      </c>
      <c r="AQ12" s="4">
        <f t="shared" si="8"/>
        <v>0.69498069498069492</v>
      </c>
      <c r="AR12" s="4">
        <v>0.45799669999999998</v>
      </c>
      <c r="AS12" s="4">
        <v>1.0111599999999998</v>
      </c>
      <c r="AT12" s="4">
        <f t="shared" si="9"/>
        <v>0.39820806371329021</v>
      </c>
      <c r="AU12" s="4">
        <v>0.17191799999999999</v>
      </c>
      <c r="AV12" s="4">
        <v>0.78462860000000001</v>
      </c>
      <c r="AW12" s="6">
        <f t="shared" si="10"/>
        <v>0.77609448483104282</v>
      </c>
    </row>
    <row r="13" spans="1:49" x14ac:dyDescent="0.25">
      <c r="A13" s="3">
        <v>44196</v>
      </c>
      <c r="B13" s="5">
        <v>1280</v>
      </c>
      <c r="C13" s="1">
        <v>6403</v>
      </c>
      <c r="D13" s="1">
        <v>1354</v>
      </c>
      <c r="E13" s="1">
        <v>10753</v>
      </c>
      <c r="F13" s="1">
        <v>4613</v>
      </c>
      <c r="G13" s="1">
        <v>5518</v>
      </c>
      <c r="H13" s="1">
        <v>6006</v>
      </c>
      <c r="I13" s="2">
        <v>4013</v>
      </c>
      <c r="J13" s="1">
        <v>2052</v>
      </c>
      <c r="K13" s="7">
        <v>56286961</v>
      </c>
      <c r="L13" s="2">
        <v>31</v>
      </c>
      <c r="M13" s="1">
        <v>53</v>
      </c>
      <c r="N13" s="1">
        <v>20</v>
      </c>
      <c r="O13" s="1">
        <v>174</v>
      </c>
      <c r="P13" s="1">
        <v>58</v>
      </c>
      <c r="Q13" s="1">
        <v>74</v>
      </c>
      <c r="R13" s="1">
        <v>76</v>
      </c>
      <c r="S13" s="1">
        <v>55</v>
      </c>
      <c r="T13" s="1">
        <v>25</v>
      </c>
      <c r="U13" s="7">
        <v>719666</v>
      </c>
      <c r="V13" s="4">
        <f t="shared" si="1"/>
        <v>2.421875</v>
      </c>
      <c r="W13" s="4">
        <v>1.6455469999999999</v>
      </c>
      <c r="X13" s="4">
        <v>3.4376579999999999</v>
      </c>
      <c r="Y13" s="4">
        <f t="shared" si="2"/>
        <v>0.82773699828205516</v>
      </c>
      <c r="Z13" s="4">
        <v>0.62003180000000002</v>
      </c>
      <c r="AA13" s="4">
        <v>1.0827</v>
      </c>
      <c r="AB13" s="4">
        <f t="shared" si="3"/>
        <v>1.4771048744460855</v>
      </c>
      <c r="AC13" s="4">
        <v>0.90225399999999989</v>
      </c>
      <c r="AD13" s="4">
        <v>2.281269</v>
      </c>
      <c r="AE13" s="4">
        <f t="shared" si="4"/>
        <v>1.6181530735608667</v>
      </c>
      <c r="AF13" s="4">
        <v>1.386646</v>
      </c>
      <c r="AG13" s="4">
        <v>1.877259</v>
      </c>
      <c r="AH13" s="4">
        <f t="shared" si="5"/>
        <v>1.2573162800780402</v>
      </c>
      <c r="AI13" s="4">
        <v>0.95473300000000005</v>
      </c>
      <c r="AJ13" s="4">
        <v>1.6253730000000002</v>
      </c>
      <c r="AK13" s="4">
        <f t="shared" si="6"/>
        <v>1.3410656034795214</v>
      </c>
      <c r="AL13" s="4">
        <v>1.0530250000000001</v>
      </c>
      <c r="AM13" s="4">
        <v>1.6835850000000001</v>
      </c>
      <c r="AN13" s="4">
        <f t="shared" si="7"/>
        <v>1.2654012654012654</v>
      </c>
      <c r="AO13" s="4">
        <v>0.99699229999999994</v>
      </c>
      <c r="AP13" s="4">
        <v>1.5838380000000001</v>
      </c>
      <c r="AQ13" s="4">
        <f t="shared" si="8"/>
        <v>1.3705457263892349</v>
      </c>
      <c r="AR13" s="4">
        <v>1.032483</v>
      </c>
      <c r="AS13" s="4">
        <v>1.783954</v>
      </c>
      <c r="AT13" s="4">
        <f t="shared" si="9"/>
        <v>1.2183235867446394</v>
      </c>
      <c r="AU13" s="4">
        <v>0.78843479999999999</v>
      </c>
      <c r="AV13" s="4">
        <v>1.798486</v>
      </c>
      <c r="AW13" s="6">
        <f t="shared" si="10"/>
        <v>1.2785660963291303</v>
      </c>
    </row>
    <row r="14" spans="1:49" x14ac:dyDescent="0.25">
      <c r="A14" s="3">
        <v>44227</v>
      </c>
      <c r="B14" s="5">
        <v>1300</v>
      </c>
      <c r="C14" s="1">
        <v>6458</v>
      </c>
      <c r="D14" s="1">
        <v>1423</v>
      </c>
      <c r="E14" s="1">
        <v>10897</v>
      </c>
      <c r="F14" s="1">
        <v>4629</v>
      </c>
      <c r="G14" s="1">
        <v>5612</v>
      </c>
      <c r="H14" s="1">
        <v>6109</v>
      </c>
      <c r="I14" s="2">
        <v>4142</v>
      </c>
      <c r="J14" s="1">
        <v>2080</v>
      </c>
      <c r="K14" s="7">
        <v>56286961</v>
      </c>
      <c r="L14" s="2">
        <v>27</v>
      </c>
      <c r="M14" s="1">
        <v>72</v>
      </c>
      <c r="N14" s="1">
        <v>24</v>
      </c>
      <c r="O14" s="1">
        <v>180</v>
      </c>
      <c r="P14" s="1">
        <v>57</v>
      </c>
      <c r="Q14" s="1">
        <v>75</v>
      </c>
      <c r="R14" s="1">
        <v>102</v>
      </c>
      <c r="S14" s="1">
        <v>87</v>
      </c>
      <c r="T14" s="1">
        <v>22</v>
      </c>
      <c r="U14" s="7">
        <v>941647</v>
      </c>
      <c r="V14" s="4">
        <f t="shared" si="1"/>
        <v>2.0769230769230771</v>
      </c>
      <c r="W14" s="4">
        <v>1.3687049999999998</v>
      </c>
      <c r="X14" s="4">
        <v>3.021814</v>
      </c>
      <c r="Y14" s="4">
        <f t="shared" si="2"/>
        <v>1.1148962527098172</v>
      </c>
      <c r="Z14" s="4">
        <v>0.87233760000000005</v>
      </c>
      <c r="AA14" s="4">
        <v>1.4040269999999999</v>
      </c>
      <c r="AB14" s="4">
        <f t="shared" si="3"/>
        <v>1.6865776528460996</v>
      </c>
      <c r="AC14" s="4">
        <v>1.080622</v>
      </c>
      <c r="AD14" s="4">
        <v>2.5094940000000001</v>
      </c>
      <c r="AE14" s="4">
        <f t="shared" si="4"/>
        <v>1.6518307791135174</v>
      </c>
      <c r="AF14" s="4">
        <v>1.4193260000000001</v>
      </c>
      <c r="AG14" s="4">
        <v>1.911559</v>
      </c>
      <c r="AH14" s="4">
        <f t="shared" si="5"/>
        <v>1.2313674659753726</v>
      </c>
      <c r="AI14" s="4">
        <v>0.9326257</v>
      </c>
      <c r="AJ14" s="4">
        <v>1.5953789999999999</v>
      </c>
      <c r="AK14" s="4">
        <f t="shared" si="6"/>
        <v>1.3364219529579473</v>
      </c>
      <c r="AL14" s="4">
        <v>1.0511810000000001</v>
      </c>
      <c r="AM14" s="4">
        <v>1.675216</v>
      </c>
      <c r="AN14" s="4">
        <f t="shared" si="7"/>
        <v>1.6696677033884433</v>
      </c>
      <c r="AO14" s="4">
        <v>1.3614140000000001</v>
      </c>
      <c r="AP14" s="4">
        <v>2.0268630000000001</v>
      </c>
      <c r="AQ14" s="4">
        <f t="shared" si="8"/>
        <v>2.1004345726702076</v>
      </c>
      <c r="AR14" s="4">
        <v>1.6823619999999999</v>
      </c>
      <c r="AS14" s="4">
        <v>2.590878</v>
      </c>
      <c r="AT14" s="4">
        <f t="shared" si="9"/>
        <v>1.0576923076923077</v>
      </c>
      <c r="AU14" s="4">
        <v>0.6628501</v>
      </c>
      <c r="AV14" s="4">
        <v>1.601359</v>
      </c>
      <c r="AW14" s="6">
        <f t="shared" si="10"/>
        <v>1.6729398483602622</v>
      </c>
    </row>
    <row r="15" spans="1:49" x14ac:dyDescent="0.25">
      <c r="A15" s="3">
        <v>44255</v>
      </c>
      <c r="B15" s="5">
        <v>1312</v>
      </c>
      <c r="C15" s="1">
        <v>6526</v>
      </c>
      <c r="D15" s="1">
        <v>1473</v>
      </c>
      <c r="E15" s="1">
        <v>11025</v>
      </c>
      <c r="F15" s="1">
        <v>4647</v>
      </c>
      <c r="G15" s="1">
        <v>5703</v>
      </c>
      <c r="H15" s="1">
        <v>6220</v>
      </c>
      <c r="I15" s="2">
        <v>4215</v>
      </c>
      <c r="J15" s="1">
        <v>2131</v>
      </c>
      <c r="K15" s="7">
        <v>56286961</v>
      </c>
      <c r="L15" s="2">
        <v>4</v>
      </c>
      <c r="M15" s="1">
        <v>14</v>
      </c>
      <c r="N15" s="1">
        <v>13</v>
      </c>
      <c r="O15" s="1">
        <v>51</v>
      </c>
      <c r="P15" s="1">
        <v>27</v>
      </c>
      <c r="Q15" s="1">
        <v>22</v>
      </c>
      <c r="R15" s="1">
        <v>28</v>
      </c>
      <c r="S15" s="1">
        <v>15</v>
      </c>
      <c r="T15" s="1">
        <v>6</v>
      </c>
      <c r="U15" s="7">
        <v>252520</v>
      </c>
      <c r="V15" s="4">
        <f t="shared" si="1"/>
        <v>0.3048780487804878</v>
      </c>
      <c r="W15" s="4">
        <v>8.3069009999999999E-2</v>
      </c>
      <c r="X15" s="4">
        <v>0.78060890000000005</v>
      </c>
      <c r="Y15" s="4">
        <f t="shared" si="2"/>
        <v>0.21452650934722645</v>
      </c>
      <c r="Z15" s="4">
        <v>0.1172836</v>
      </c>
      <c r="AA15" s="4">
        <v>0.35993900000000001</v>
      </c>
      <c r="AB15" s="4">
        <f t="shared" si="3"/>
        <v>0.8825526137135099</v>
      </c>
      <c r="AC15" s="4">
        <v>0.46992209999999995</v>
      </c>
      <c r="AD15" s="4">
        <v>1.5091920000000001</v>
      </c>
      <c r="AE15" s="4">
        <f t="shared" si="4"/>
        <v>0.46258503401360546</v>
      </c>
      <c r="AF15" s="4">
        <v>0.34442490000000003</v>
      </c>
      <c r="AG15" s="4">
        <v>0.60821389999999997</v>
      </c>
      <c r="AH15" s="4">
        <f t="shared" si="5"/>
        <v>0.58102001291155581</v>
      </c>
      <c r="AI15" s="4">
        <v>0.38289589999999996</v>
      </c>
      <c r="AJ15" s="4">
        <v>0.84535359999999993</v>
      </c>
      <c r="AK15" s="4">
        <f t="shared" si="6"/>
        <v>0.38576187971243209</v>
      </c>
      <c r="AL15" s="4">
        <v>0.24175490000000002</v>
      </c>
      <c r="AM15" s="4">
        <v>0.58404809999999996</v>
      </c>
      <c r="AN15" s="4">
        <f t="shared" si="7"/>
        <v>0.45016077170418006</v>
      </c>
      <c r="AO15" s="4">
        <v>0.29912860000000002</v>
      </c>
      <c r="AP15" s="4">
        <v>0.65060760000000006</v>
      </c>
      <c r="AQ15" s="4">
        <f t="shared" si="8"/>
        <v>0.35587188612099641</v>
      </c>
      <c r="AR15" s="4">
        <v>0.19917879999999999</v>
      </c>
      <c r="AS15" s="4">
        <v>0.58695649999999999</v>
      </c>
      <c r="AT15" s="4">
        <f t="shared" si="9"/>
        <v>0.28155795401220085</v>
      </c>
      <c r="AU15" s="4">
        <v>0.10332680000000001</v>
      </c>
      <c r="AV15" s="4">
        <v>0.61283310000000002</v>
      </c>
      <c r="AW15" s="6">
        <f t="shared" si="10"/>
        <v>0.44862965687559503</v>
      </c>
    </row>
    <row r="16" spans="1:49" x14ac:dyDescent="0.25">
      <c r="A16" s="3">
        <v>44286</v>
      </c>
      <c r="B16" s="5">
        <v>1335</v>
      </c>
      <c r="C16" s="1">
        <v>6608</v>
      </c>
      <c r="D16" s="1">
        <v>1550</v>
      </c>
      <c r="E16" s="1">
        <v>11191</v>
      </c>
      <c r="F16" s="1">
        <v>4667</v>
      </c>
      <c r="G16" s="1">
        <v>5780</v>
      </c>
      <c r="H16" s="1">
        <v>6347</v>
      </c>
      <c r="I16" s="2">
        <v>4320</v>
      </c>
      <c r="J16" s="1">
        <v>2163</v>
      </c>
      <c r="K16" s="7">
        <v>56286961</v>
      </c>
      <c r="L16" s="2">
        <v>3</v>
      </c>
      <c r="M16" s="1">
        <v>15</v>
      </c>
      <c r="N16" s="1">
        <v>6</v>
      </c>
      <c r="O16" s="1">
        <v>19</v>
      </c>
      <c r="P16" s="1">
        <v>12</v>
      </c>
      <c r="Q16" s="1">
        <v>15</v>
      </c>
      <c r="R16" s="1">
        <v>11</v>
      </c>
      <c r="S16" s="1">
        <v>9</v>
      </c>
      <c r="T16" s="1">
        <v>2</v>
      </c>
      <c r="U16" s="7">
        <v>101052</v>
      </c>
      <c r="V16" s="4">
        <f t="shared" si="1"/>
        <v>0.22471910112359553</v>
      </c>
      <c r="W16" s="4">
        <v>4.6342480000000005E-2</v>
      </c>
      <c r="X16" s="4">
        <v>0.65672459999999999</v>
      </c>
      <c r="Y16" s="4">
        <f t="shared" si="2"/>
        <v>0.22699757869249393</v>
      </c>
      <c r="Z16" s="4">
        <v>0.12704880000000002</v>
      </c>
      <c r="AA16" s="4">
        <v>0.37439800000000001</v>
      </c>
      <c r="AB16" s="4">
        <f t="shared" si="3"/>
        <v>0.38709677419354838</v>
      </c>
      <c r="AC16" s="4">
        <v>0.14205770000000001</v>
      </c>
      <c r="AD16" s="4">
        <v>0.84254669999999998</v>
      </c>
      <c r="AE16" s="4">
        <f t="shared" si="4"/>
        <v>0.1697792869269949</v>
      </c>
      <c r="AF16" s="4">
        <v>0.1022182</v>
      </c>
      <c r="AG16" s="4">
        <v>0.26513140000000002</v>
      </c>
      <c r="AH16" s="4">
        <f t="shared" si="5"/>
        <v>0.25712449110777802</v>
      </c>
      <c r="AI16" s="4">
        <v>0.13286000000000001</v>
      </c>
      <c r="AJ16" s="4">
        <v>0.44914470000000001</v>
      </c>
      <c r="AK16" s="4">
        <f t="shared" si="6"/>
        <v>0.25951557093425603</v>
      </c>
      <c r="AL16" s="4">
        <v>0.14524889999999999</v>
      </c>
      <c r="AM16" s="4">
        <v>0.42803139999999995</v>
      </c>
      <c r="AN16" s="4">
        <f t="shared" si="7"/>
        <v>0.17331022530329288</v>
      </c>
      <c r="AO16" s="4">
        <v>8.6515839999999997E-2</v>
      </c>
      <c r="AP16" s="4">
        <v>0.31009989999999998</v>
      </c>
      <c r="AQ16" s="4">
        <f t="shared" si="8"/>
        <v>0.20833333333333334</v>
      </c>
      <c r="AR16" s="4">
        <v>9.5263269999999997E-2</v>
      </c>
      <c r="AS16" s="4">
        <v>0.39548159999999999</v>
      </c>
      <c r="AT16" s="4">
        <f t="shared" si="9"/>
        <v>9.2464170134073043E-2</v>
      </c>
      <c r="AU16" s="4">
        <v>1.1197840000000001E-2</v>
      </c>
      <c r="AV16" s="4">
        <v>0.33401239999999999</v>
      </c>
      <c r="AW16" s="6">
        <f t="shared" si="10"/>
        <v>0.17953003360760586</v>
      </c>
    </row>
    <row r="17" spans="1:49" x14ac:dyDescent="0.25">
      <c r="A17" s="3">
        <v>44316</v>
      </c>
      <c r="B17" s="5">
        <v>1355</v>
      </c>
      <c r="C17" s="1">
        <v>6710</v>
      </c>
      <c r="D17" s="1">
        <v>1632</v>
      </c>
      <c r="E17" s="1">
        <v>11336</v>
      </c>
      <c r="F17" s="1">
        <v>4689</v>
      </c>
      <c r="G17" s="1">
        <v>5857</v>
      </c>
      <c r="H17" s="1">
        <v>6433</v>
      </c>
      <c r="I17" s="2">
        <v>4502</v>
      </c>
      <c r="J17" s="1">
        <v>2228</v>
      </c>
      <c r="K17" s="7">
        <v>56286961</v>
      </c>
      <c r="L17" s="2">
        <v>2</v>
      </c>
      <c r="M17" s="1">
        <v>0</v>
      </c>
      <c r="N17" s="1">
        <v>2</v>
      </c>
      <c r="O17" s="1">
        <v>5</v>
      </c>
      <c r="P17" s="1">
        <v>6</v>
      </c>
      <c r="Q17" s="1">
        <v>4</v>
      </c>
      <c r="R17" s="1">
        <v>3</v>
      </c>
      <c r="S17" s="1">
        <v>3</v>
      </c>
      <c r="T17" s="1">
        <v>1</v>
      </c>
      <c r="U17" s="7">
        <v>43655</v>
      </c>
      <c r="V17" s="4">
        <f t="shared" si="1"/>
        <v>0.14760147601476015</v>
      </c>
      <c r="W17" s="4">
        <v>1.7875220000000001E-2</v>
      </c>
      <c r="X17" s="4">
        <v>0.53318730000000003</v>
      </c>
      <c r="Y17" s="4">
        <f t="shared" si="2"/>
        <v>0</v>
      </c>
      <c r="Z17" s="4">
        <v>0</v>
      </c>
      <c r="AA17" s="4">
        <v>5.4975850000000007E-2</v>
      </c>
      <c r="AB17" s="4">
        <f t="shared" si="3"/>
        <v>0.12254901960784313</v>
      </c>
      <c r="AC17" s="4">
        <v>1.484126E-2</v>
      </c>
      <c r="AD17" s="4">
        <v>0.44268919999999995</v>
      </c>
      <c r="AE17" s="4">
        <f t="shared" si="4"/>
        <v>4.4107268877911082E-2</v>
      </c>
      <c r="AF17" s="4">
        <v>1.4321510000000001E-2</v>
      </c>
      <c r="AG17" s="4">
        <v>0.1029317</v>
      </c>
      <c r="AH17" s="4">
        <f t="shared" si="5"/>
        <v>0.12795905310300704</v>
      </c>
      <c r="AI17" s="4">
        <v>4.6958719999999995E-2</v>
      </c>
      <c r="AJ17" s="4">
        <v>0.27851300000000001</v>
      </c>
      <c r="AK17" s="4">
        <f t="shared" si="6"/>
        <v>6.8294348642649827E-2</v>
      </c>
      <c r="AL17" s="4">
        <v>1.8607909999999998E-2</v>
      </c>
      <c r="AM17" s="4">
        <v>0.17486070000000001</v>
      </c>
      <c r="AN17" s="4">
        <f t="shared" si="7"/>
        <v>4.6634540649774597E-2</v>
      </c>
      <c r="AO17" s="4">
        <v>9.6171599999999996E-3</v>
      </c>
      <c r="AP17" s="4">
        <v>0.13628590000000002</v>
      </c>
      <c r="AQ17" s="4">
        <f t="shared" si="8"/>
        <v>6.663705019991116E-2</v>
      </c>
      <c r="AR17" s="4">
        <v>1.374216E-2</v>
      </c>
      <c r="AS17" s="4">
        <v>0.19474169999999999</v>
      </c>
      <c r="AT17" s="4">
        <f t="shared" si="9"/>
        <v>4.4883303411131059E-2</v>
      </c>
      <c r="AU17" s="4">
        <v>1.1363499999999999E-3</v>
      </c>
      <c r="AV17" s="4">
        <v>0.25007380000000001</v>
      </c>
      <c r="AW17" s="6">
        <f t="shared" si="10"/>
        <v>7.7557926781657308E-2</v>
      </c>
    </row>
    <row r="18" spans="1:49" x14ac:dyDescent="0.25">
      <c r="A18" s="3">
        <v>44347</v>
      </c>
      <c r="B18" s="5">
        <v>1373</v>
      </c>
      <c r="C18" s="1">
        <v>6755</v>
      </c>
      <c r="D18" s="1">
        <v>1719</v>
      </c>
      <c r="E18" s="1">
        <v>11478</v>
      </c>
      <c r="F18" s="1">
        <v>4716</v>
      </c>
      <c r="G18" s="1">
        <v>5927</v>
      </c>
      <c r="H18" s="1">
        <v>6504</v>
      </c>
      <c r="I18" s="2">
        <v>4696</v>
      </c>
      <c r="J18" s="1">
        <v>2267</v>
      </c>
      <c r="K18" s="7">
        <v>56286961</v>
      </c>
      <c r="L18" s="2">
        <v>2</v>
      </c>
      <c r="M18" s="1">
        <v>3</v>
      </c>
      <c r="N18" s="1">
        <v>2</v>
      </c>
      <c r="O18" s="1">
        <v>7</v>
      </c>
      <c r="P18" s="1">
        <v>6</v>
      </c>
      <c r="Q18" s="1">
        <v>5</v>
      </c>
      <c r="R18" s="1">
        <v>3</v>
      </c>
      <c r="S18" s="1">
        <v>5</v>
      </c>
      <c r="T18" s="1">
        <v>1</v>
      </c>
      <c r="U18" s="7">
        <v>41098</v>
      </c>
      <c r="V18" s="4">
        <f t="shared" si="1"/>
        <v>0.14566642388929352</v>
      </c>
      <c r="W18" s="4">
        <v>1.7640880000000001E-2</v>
      </c>
      <c r="X18" s="4">
        <v>0.52619720000000003</v>
      </c>
      <c r="Y18" s="4">
        <f t="shared" si="2"/>
        <v>4.4411547002220574E-2</v>
      </c>
      <c r="Z18" s="4">
        <v>9.1587300000000003E-3</v>
      </c>
      <c r="AA18" s="4">
        <v>0.1297894</v>
      </c>
      <c r="AB18" s="4">
        <f t="shared" si="3"/>
        <v>0.11634671320535195</v>
      </c>
      <c r="AC18" s="4">
        <v>1.4090130000000001E-2</v>
      </c>
      <c r="AD18" s="4">
        <v>0.42028429999999994</v>
      </c>
      <c r="AE18" s="4">
        <f t="shared" si="4"/>
        <v>6.0986234535633385E-2</v>
      </c>
      <c r="AF18" s="4">
        <v>2.4519630000000001E-2</v>
      </c>
      <c r="AG18" s="4">
        <v>0.12565489999999999</v>
      </c>
      <c r="AH18" s="4">
        <f t="shared" si="5"/>
        <v>0.1272264631043257</v>
      </c>
      <c r="AI18" s="4">
        <v>4.6689870000000001E-2</v>
      </c>
      <c r="AJ18" s="4">
        <v>0.27691849999999996</v>
      </c>
      <c r="AK18" s="4">
        <f t="shared" si="6"/>
        <v>8.4359709802598284E-2</v>
      </c>
      <c r="AL18" s="4">
        <v>2.7391369999999998E-2</v>
      </c>
      <c r="AM18" s="4">
        <v>0.1968674</v>
      </c>
      <c r="AN18" s="4">
        <f t="shared" si="7"/>
        <v>4.6125461254612546E-2</v>
      </c>
      <c r="AO18" s="4">
        <v>9.5121800000000003E-3</v>
      </c>
      <c r="AP18" s="4">
        <v>0.13479820000000001</v>
      </c>
      <c r="AQ18" s="4">
        <f t="shared" si="8"/>
        <v>0.10647359454855196</v>
      </c>
      <c r="AR18" s="4">
        <v>3.4571690000000002E-2</v>
      </c>
      <c r="AS18" s="4">
        <v>0.24847389999999997</v>
      </c>
      <c r="AT18" s="4">
        <f t="shared" si="9"/>
        <v>4.4111160123511246E-2</v>
      </c>
      <c r="AU18" s="4">
        <v>1.1168E-3</v>
      </c>
      <c r="AV18" s="4">
        <v>0.24577160000000001</v>
      </c>
      <c r="AW18" s="6">
        <f t="shared" si="10"/>
        <v>7.3015134002349144E-2</v>
      </c>
    </row>
    <row r="19" spans="1:49" x14ac:dyDescent="0.25">
      <c r="A19" s="3">
        <v>44377</v>
      </c>
      <c r="B19" s="5">
        <v>1406</v>
      </c>
      <c r="C19" s="1">
        <v>6816</v>
      </c>
      <c r="D19" s="1">
        <v>1829</v>
      </c>
      <c r="E19" s="1">
        <v>11642</v>
      </c>
      <c r="F19" s="1">
        <v>4742</v>
      </c>
      <c r="G19" s="1">
        <v>6024</v>
      </c>
      <c r="H19" s="1">
        <v>6579</v>
      </c>
      <c r="I19" s="2">
        <v>4973</v>
      </c>
      <c r="J19" s="1">
        <v>2306</v>
      </c>
      <c r="K19" s="7">
        <v>56286961</v>
      </c>
      <c r="L19" s="2">
        <v>3</v>
      </c>
      <c r="M19" s="1">
        <v>10</v>
      </c>
      <c r="N19" s="1">
        <v>7</v>
      </c>
      <c r="O19" s="1">
        <v>17</v>
      </c>
      <c r="P19" s="1">
        <v>13</v>
      </c>
      <c r="Q19" s="1">
        <v>14</v>
      </c>
      <c r="R19" s="1">
        <v>20</v>
      </c>
      <c r="S19" s="1">
        <v>24</v>
      </c>
      <c r="T19" s="1">
        <v>5</v>
      </c>
      <c r="U19" s="7">
        <v>204670</v>
      </c>
      <c r="V19" s="4">
        <f t="shared" si="1"/>
        <v>0.21337126600284498</v>
      </c>
      <c r="W19" s="4">
        <v>4.4002289999999999E-2</v>
      </c>
      <c r="X19" s="4">
        <v>0.62356140000000004</v>
      </c>
      <c r="Y19" s="4">
        <f t="shared" si="2"/>
        <v>0.14671361502347416</v>
      </c>
      <c r="Z19" s="4">
        <v>7.0354879999999995E-2</v>
      </c>
      <c r="AA19" s="4">
        <v>0.26981160000000004</v>
      </c>
      <c r="AB19" s="4">
        <f t="shared" si="3"/>
        <v>0.38272279934390374</v>
      </c>
      <c r="AC19" s="4">
        <v>0.15387439999999999</v>
      </c>
      <c r="AD19" s="4">
        <v>0.78855520000000001</v>
      </c>
      <c r="AE19" s="4">
        <f t="shared" si="4"/>
        <v>0.14602302009963924</v>
      </c>
      <c r="AF19" s="4">
        <v>8.506379E-2</v>
      </c>
      <c r="AG19" s="4">
        <v>0.23379699999999998</v>
      </c>
      <c r="AH19" s="4">
        <f t="shared" si="5"/>
        <v>0.2741459299873471</v>
      </c>
      <c r="AI19" s="4">
        <v>0.1459712</v>
      </c>
      <c r="AJ19" s="4">
        <v>0.46879790000000005</v>
      </c>
      <c r="AK19" s="4">
        <f t="shared" si="6"/>
        <v>0.23240371845949537</v>
      </c>
      <c r="AL19" s="4">
        <v>0.12705729999999998</v>
      </c>
      <c r="AM19" s="4">
        <v>0.3899339</v>
      </c>
      <c r="AN19" s="4">
        <f t="shared" si="7"/>
        <v>0.30399756801945588</v>
      </c>
      <c r="AO19" s="4">
        <v>0.18568960000000001</v>
      </c>
      <c r="AP19" s="4">
        <v>0.46949959999999996</v>
      </c>
      <c r="AQ19" s="4">
        <f t="shared" si="8"/>
        <v>0.48260607279308265</v>
      </c>
      <c r="AR19" s="4">
        <v>0.30921480000000001</v>
      </c>
      <c r="AS19" s="4">
        <v>0.71807960000000004</v>
      </c>
      <c r="AT19" s="4">
        <f t="shared" si="9"/>
        <v>0.21682567215958368</v>
      </c>
      <c r="AU19" s="4">
        <v>7.0402710000000007E-2</v>
      </c>
      <c r="AV19" s="4">
        <v>0.50599879999999997</v>
      </c>
      <c r="AW19" s="6">
        <f t="shared" si="10"/>
        <v>0.36361884948807238</v>
      </c>
    </row>
    <row r="20" spans="1:49" x14ac:dyDescent="0.25">
      <c r="A20" s="3">
        <v>44408</v>
      </c>
      <c r="B20" s="5">
        <v>1427</v>
      </c>
      <c r="C20" s="1">
        <v>6873</v>
      </c>
      <c r="D20" s="1">
        <v>1950</v>
      </c>
      <c r="E20" s="1">
        <v>11774</v>
      </c>
      <c r="F20" s="1">
        <v>4762</v>
      </c>
      <c r="G20" s="1">
        <v>6093</v>
      </c>
      <c r="H20" s="1">
        <v>6657</v>
      </c>
      <c r="I20" s="2">
        <v>5214</v>
      </c>
      <c r="J20" s="1">
        <v>2337</v>
      </c>
      <c r="K20" s="7">
        <v>56286961</v>
      </c>
      <c r="L20" s="2">
        <v>19</v>
      </c>
      <c r="M20" s="1">
        <v>39</v>
      </c>
      <c r="N20" s="1">
        <v>22</v>
      </c>
      <c r="O20" s="1">
        <v>129</v>
      </c>
      <c r="P20" s="1">
        <v>76</v>
      </c>
      <c r="Q20" s="1">
        <v>41</v>
      </c>
      <c r="R20" s="1">
        <v>60</v>
      </c>
      <c r="S20" s="1">
        <v>112</v>
      </c>
      <c r="T20" s="1">
        <v>19</v>
      </c>
      <c r="U20" s="7">
        <v>664252</v>
      </c>
      <c r="V20" s="4">
        <f t="shared" si="1"/>
        <v>1.3314646110721795</v>
      </c>
      <c r="W20" s="4">
        <v>0.80162869999999997</v>
      </c>
      <c r="X20" s="4">
        <v>2.0792470000000001</v>
      </c>
      <c r="Y20" s="4">
        <f t="shared" si="2"/>
        <v>0.56743780008729816</v>
      </c>
      <c r="Z20" s="4">
        <v>0.40350380000000002</v>
      </c>
      <c r="AA20" s="4">
        <v>0.77570610000000007</v>
      </c>
      <c r="AB20" s="4">
        <f t="shared" si="3"/>
        <v>1.1282051282051282</v>
      </c>
      <c r="AC20" s="4">
        <v>0.70704020000000001</v>
      </c>
      <c r="AD20" s="4">
        <v>1.708116</v>
      </c>
      <c r="AE20" s="4">
        <f t="shared" si="4"/>
        <v>1.0956344487854595</v>
      </c>
      <c r="AF20" s="4">
        <v>0.91473440000000006</v>
      </c>
      <c r="AG20" s="4">
        <v>1.3018399999999999</v>
      </c>
      <c r="AH20" s="4">
        <f t="shared" si="5"/>
        <v>1.5959680806383874</v>
      </c>
      <c r="AI20" s="4">
        <v>1.257441</v>
      </c>
      <c r="AJ20" s="4">
        <v>1.9975919999999998</v>
      </c>
      <c r="AK20" s="4">
        <f t="shared" si="6"/>
        <v>0.6729033316921057</v>
      </c>
      <c r="AL20" s="4">
        <v>0.48288700000000001</v>
      </c>
      <c r="AM20" s="4">
        <v>0.91286939999999994</v>
      </c>
      <c r="AN20" s="4">
        <f t="shared" si="7"/>
        <v>0.90130689499774674</v>
      </c>
      <c r="AO20" s="4">
        <v>0.68779210000000002</v>
      </c>
      <c r="AP20" s="4">
        <v>1.160161</v>
      </c>
      <c r="AQ20" s="4">
        <f t="shared" si="8"/>
        <v>2.1480629075565782</v>
      </c>
      <c r="AR20" s="4">
        <v>1.7687080000000002</v>
      </c>
      <c r="AS20" s="4">
        <v>2.5846779999999998</v>
      </c>
      <c r="AT20" s="4">
        <f t="shared" si="9"/>
        <v>0.81300813008130091</v>
      </c>
      <c r="AU20" s="4">
        <v>0.48948400000000003</v>
      </c>
      <c r="AV20" s="4">
        <v>1.2696130000000001</v>
      </c>
      <c r="AW20" s="6">
        <f t="shared" si="10"/>
        <v>1.1801170079159187</v>
      </c>
    </row>
    <row r="21" spans="1:49" x14ac:dyDescent="0.25">
      <c r="A21" s="3">
        <v>44439</v>
      </c>
      <c r="B21" s="5">
        <v>1451</v>
      </c>
      <c r="C21" s="1">
        <v>6917</v>
      </c>
      <c r="D21" s="1">
        <v>2050</v>
      </c>
      <c r="E21" s="1">
        <v>11903</v>
      </c>
      <c r="F21" s="1">
        <v>4778</v>
      </c>
      <c r="G21" s="1">
        <v>6139</v>
      </c>
      <c r="H21" s="1">
        <v>6719</v>
      </c>
      <c r="I21" s="2">
        <v>5427</v>
      </c>
      <c r="J21" s="1">
        <v>2359</v>
      </c>
      <c r="K21" s="7">
        <v>56286961</v>
      </c>
      <c r="L21" s="2">
        <v>23</v>
      </c>
      <c r="M21" s="1">
        <v>43</v>
      </c>
      <c r="N21" s="1">
        <v>34</v>
      </c>
      <c r="O21" s="1">
        <v>141</v>
      </c>
      <c r="P21" s="1">
        <v>83</v>
      </c>
      <c r="Q21" s="1">
        <v>58</v>
      </c>
      <c r="R21" s="1">
        <v>84</v>
      </c>
      <c r="S21" s="1">
        <v>104</v>
      </c>
      <c r="T21" s="1">
        <v>36</v>
      </c>
      <c r="U21" s="7">
        <v>580952</v>
      </c>
      <c r="V21" s="4">
        <f t="shared" si="1"/>
        <v>1.5851137146795313</v>
      </c>
      <c r="W21" s="4">
        <v>1.004826</v>
      </c>
      <c r="X21" s="4">
        <v>2.3784490000000003</v>
      </c>
      <c r="Y21" s="4">
        <f t="shared" si="2"/>
        <v>0.62165678762469279</v>
      </c>
      <c r="Z21" s="4">
        <v>0.44989610000000002</v>
      </c>
      <c r="AA21" s="4">
        <v>0.83736759999999999</v>
      </c>
      <c r="AB21" s="4">
        <f t="shared" si="3"/>
        <v>1.6585365853658538</v>
      </c>
      <c r="AC21" s="4">
        <v>1.148585</v>
      </c>
      <c r="AD21" s="4">
        <v>2.3176390000000002</v>
      </c>
      <c r="AE21" s="4">
        <f t="shared" si="4"/>
        <v>1.1845753171469378</v>
      </c>
      <c r="AF21" s="4">
        <v>0.99712549999999989</v>
      </c>
      <c r="AG21" s="4">
        <v>1.397025</v>
      </c>
      <c r="AH21" s="4">
        <f t="shared" si="5"/>
        <v>1.7371285056508998</v>
      </c>
      <c r="AI21" s="4">
        <v>1.383613</v>
      </c>
      <c r="AJ21" s="4">
        <v>2.153432</v>
      </c>
      <c r="AK21" s="4">
        <f t="shared" si="6"/>
        <v>0.94477928001303146</v>
      </c>
      <c r="AL21" s="4">
        <v>0.71741049999999995</v>
      </c>
      <c r="AM21" s="4">
        <v>1.221346</v>
      </c>
      <c r="AN21" s="4">
        <f t="shared" si="7"/>
        <v>1.2501860395892246</v>
      </c>
      <c r="AO21" s="4">
        <v>0.99719730000000006</v>
      </c>
      <c r="AP21" s="4">
        <v>1.5478149999999999</v>
      </c>
      <c r="AQ21" s="4">
        <f t="shared" si="8"/>
        <v>1.9163442049014188</v>
      </c>
      <c r="AR21" s="4">
        <v>1.5657920000000001</v>
      </c>
      <c r="AS21" s="4">
        <v>2.3219719999999997</v>
      </c>
      <c r="AT21" s="4">
        <f t="shared" si="9"/>
        <v>1.526070368800339</v>
      </c>
      <c r="AU21" s="4">
        <v>1.0688409999999999</v>
      </c>
      <c r="AV21" s="4">
        <v>2.1127250000000002</v>
      </c>
      <c r="AW21" s="6">
        <f t="shared" si="10"/>
        <v>1.0321253620354454</v>
      </c>
    </row>
    <row r="22" spans="1:49" x14ac:dyDescent="0.25">
      <c r="B22" s="2"/>
      <c r="D22" s="2"/>
    </row>
  </sheetData>
  <mergeCells count="34">
    <mergeCell ref="T2:T3"/>
    <mergeCell ref="U1:U3"/>
    <mergeCell ref="AW1:AW3"/>
    <mergeCell ref="V2:X2"/>
    <mergeCell ref="Y2:AA2"/>
    <mergeCell ref="AB2:AD2"/>
    <mergeCell ref="AE2:AG2"/>
    <mergeCell ref="AH2:AJ2"/>
    <mergeCell ref="AK2:AM2"/>
    <mergeCell ref="AN2:AP2"/>
    <mergeCell ref="AQ2:AS2"/>
    <mergeCell ref="AT2:AV2"/>
    <mergeCell ref="V1:AV1"/>
    <mergeCell ref="I2:I3"/>
    <mergeCell ref="J2:J3"/>
    <mergeCell ref="K1:K3"/>
    <mergeCell ref="L2:L3"/>
    <mergeCell ref="M2:M3"/>
    <mergeCell ref="B1:J1"/>
    <mergeCell ref="L1:T1"/>
    <mergeCell ref="F2:F3"/>
    <mergeCell ref="G2:G3"/>
    <mergeCell ref="H2:H3"/>
    <mergeCell ref="N2:N3"/>
    <mergeCell ref="O2:O3"/>
    <mergeCell ref="P2:P3"/>
    <mergeCell ref="Q2:Q3"/>
    <mergeCell ref="R2:R3"/>
    <mergeCell ref="S2:S3"/>
    <mergeCell ref="A1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LLR User</dc:creator>
  <cp:lastModifiedBy>Afagh Garjani</cp:lastModifiedBy>
  <dcterms:created xsi:type="dcterms:W3CDTF">2021-10-07T13:25:44Z</dcterms:created>
  <dcterms:modified xsi:type="dcterms:W3CDTF">2021-10-25T09:17:32Z</dcterms:modified>
</cp:coreProperties>
</file>