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S\Desktop\GdnR-Manuskript\Submission\"/>
    </mc:Choice>
  </mc:AlternateContent>
  <xr:revisionPtr revIDLastSave="0" documentId="13_ncr:1_{0DDC1689-D58A-402B-8F90-F2A9B075373F}" xr6:coauthVersionLast="47" xr6:coauthVersionMax="47" xr10:uidLastSave="{00000000-0000-0000-0000-000000000000}"/>
  <bookViews>
    <workbookView xWindow="-120" yWindow="-120" windowWidth="29040" windowHeight="17520" tabRatio="361" xr2:uid="{46BA5DCD-B7A2-46F7-8343-A9079E38CED5}"/>
  </bookViews>
  <sheets>
    <sheet name="GdnR_Phylogeny_cgdAB associated" sheetId="4" r:id="rId1"/>
    <sheet name="GdcR_Phylogeny_cgdAB associated" sheetId="5" r:id="rId2"/>
  </sheets>
  <definedNames>
    <definedName name="_xlchart.v1.0" hidden="1">'GdnR_Phylogeny_cgdAB associated'!$E$2:$I$442</definedName>
    <definedName name="_xlchart.v1.1" hidden="1">'GdnR_Phylogeny_cgdAB associated'!$J$1</definedName>
    <definedName name="_xlchart.v1.2" hidden="1">'GdnR_Phylogeny_cgdAB associated'!$J$2:$J$442</definedName>
    <definedName name="_xlchart.v1.3" hidden="1">'GdcR_Phylogeny_cgdAB associated'!$E$2:$I$261</definedName>
    <definedName name="_xlchart.v1.4" hidden="1">'GdcR_Phylogeny_cgdAB associated'!$J$1</definedName>
    <definedName name="_xlchart.v1.5" hidden="1">'GdcR_Phylogeny_cgdAB associated'!$J$2:$J$261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4" l="1"/>
  <c r="J434" i="4"/>
  <c r="J433" i="4"/>
  <c r="J63" i="4"/>
  <c r="J99" i="5"/>
  <c r="J53" i="5"/>
  <c r="J2" i="5"/>
  <c r="J3" i="5"/>
  <c r="J7" i="5"/>
  <c r="J4" i="5"/>
  <c r="J5" i="5"/>
  <c r="J6" i="5"/>
  <c r="J21" i="5"/>
  <c r="J11" i="5"/>
  <c r="J16" i="5"/>
  <c r="J10" i="5"/>
  <c r="J14" i="5"/>
  <c r="J12" i="5"/>
  <c r="J9" i="5"/>
  <c r="J13" i="5"/>
  <c r="J17" i="5"/>
  <c r="J20" i="5"/>
  <c r="J18" i="5"/>
  <c r="J8" i="5"/>
  <c r="J15" i="5"/>
  <c r="J19" i="5"/>
  <c r="J22" i="5"/>
  <c r="J23" i="5"/>
  <c r="J27" i="5"/>
  <c r="J28" i="5"/>
  <c r="J26" i="5"/>
  <c r="J25" i="5"/>
  <c r="J24" i="5"/>
  <c r="J29" i="5"/>
  <c r="J30" i="5"/>
  <c r="J131" i="5"/>
  <c r="J31" i="5"/>
  <c r="J52" i="5"/>
  <c r="J35" i="5"/>
  <c r="J34" i="5"/>
  <c r="J36" i="5"/>
  <c r="J33" i="5"/>
  <c r="J49" i="5"/>
  <c r="J37" i="5"/>
  <c r="J47" i="5"/>
  <c r="J51" i="5"/>
  <c r="J48" i="5"/>
  <c r="J42" i="5"/>
  <c r="J32" i="5"/>
  <c r="J46" i="5"/>
  <c r="J44" i="5"/>
  <c r="J41" i="5"/>
  <c r="J38" i="5"/>
  <c r="J50" i="5"/>
  <c r="J43" i="5"/>
  <c r="J39" i="5"/>
  <c r="J45" i="5"/>
  <c r="J54" i="5"/>
  <c r="J100" i="5"/>
  <c r="J66" i="5"/>
  <c r="J63" i="5"/>
  <c r="J106" i="5"/>
  <c r="J83" i="5"/>
  <c r="J97" i="5"/>
  <c r="J62" i="5"/>
  <c r="J98" i="5"/>
  <c r="J81" i="5"/>
  <c r="J82" i="5"/>
  <c r="J125" i="5"/>
  <c r="J96" i="5"/>
  <c r="J84" i="5"/>
  <c r="J109" i="5"/>
  <c r="J104" i="5"/>
  <c r="J57" i="5"/>
  <c r="J71" i="5"/>
  <c r="J108" i="5"/>
  <c r="J72" i="5"/>
  <c r="J64" i="5"/>
  <c r="J60" i="5"/>
  <c r="J77" i="5"/>
  <c r="J113" i="5"/>
  <c r="J118" i="5"/>
  <c r="J65" i="5"/>
  <c r="J102" i="5"/>
  <c r="J67" i="5"/>
  <c r="J76" i="5"/>
  <c r="J124" i="5"/>
  <c r="J91" i="5"/>
  <c r="J121" i="5"/>
  <c r="J123" i="5"/>
  <c r="J112" i="5"/>
  <c r="J116" i="5"/>
  <c r="J85" i="5"/>
  <c r="J74" i="5"/>
  <c r="J79" i="5"/>
  <c r="J86" i="5"/>
  <c r="J94" i="5"/>
  <c r="J56" i="5"/>
  <c r="J87" i="5"/>
  <c r="J58" i="5"/>
  <c r="J126" i="5"/>
  <c r="J75" i="5"/>
  <c r="J107" i="5"/>
  <c r="J105" i="5"/>
  <c r="J119" i="5"/>
  <c r="J122" i="5"/>
  <c r="J120" i="5"/>
  <c r="J101" i="5"/>
  <c r="J115" i="5"/>
  <c r="J78" i="5"/>
  <c r="J103" i="5"/>
  <c r="J80" i="5"/>
  <c r="J55" i="5"/>
  <c r="J61" i="5"/>
  <c r="J90" i="5"/>
  <c r="J93" i="5"/>
  <c r="J73" i="5"/>
  <c r="J114" i="5"/>
  <c r="J89" i="5"/>
  <c r="J70" i="5"/>
  <c r="J69" i="5"/>
  <c r="J110" i="5"/>
  <c r="J68" i="5"/>
  <c r="J92" i="5"/>
  <c r="J88" i="5"/>
  <c r="J111" i="5"/>
  <c r="J95" i="5"/>
  <c r="J59" i="5"/>
  <c r="J117" i="5"/>
  <c r="J128" i="5"/>
  <c r="J129" i="5"/>
  <c r="J127" i="5"/>
  <c r="J130" i="5"/>
  <c r="J132" i="5"/>
  <c r="J133" i="5"/>
  <c r="J134" i="5"/>
  <c r="J135" i="5"/>
  <c r="J136" i="5"/>
  <c r="J137" i="5"/>
  <c r="J138" i="5"/>
  <c r="J139" i="5"/>
  <c r="J141" i="5"/>
  <c r="J145" i="5"/>
  <c r="J144" i="5"/>
  <c r="J142" i="5"/>
  <c r="J143" i="5"/>
  <c r="J140" i="5"/>
  <c r="J146" i="5"/>
  <c r="J148" i="5"/>
  <c r="J149" i="5"/>
  <c r="J150" i="5"/>
  <c r="J151" i="5"/>
  <c r="J147" i="5"/>
  <c r="J152" i="5"/>
  <c r="J153" i="5"/>
  <c r="J154" i="5"/>
  <c r="J213" i="5"/>
  <c r="J159" i="5"/>
  <c r="J155" i="5"/>
  <c r="J157" i="5"/>
  <c r="J156" i="5"/>
  <c r="J158" i="5"/>
  <c r="J179" i="5"/>
  <c r="J173" i="5"/>
  <c r="J170" i="5"/>
  <c r="J180" i="5"/>
  <c r="J181" i="5"/>
  <c r="J169" i="5"/>
  <c r="J184" i="5"/>
  <c r="J172" i="5"/>
  <c r="J162" i="5"/>
  <c r="J163" i="5"/>
  <c r="J167" i="5"/>
  <c r="J161" i="5"/>
  <c r="J174" i="5"/>
  <c r="J171" i="5"/>
  <c r="J177" i="5"/>
  <c r="J166" i="5"/>
  <c r="J185" i="5"/>
  <c r="J188" i="5"/>
  <c r="J183" i="5"/>
  <c r="J187" i="5"/>
  <c r="J182" i="5"/>
  <c r="J175" i="5"/>
  <c r="J168" i="5"/>
  <c r="J165" i="5"/>
  <c r="J164" i="5"/>
  <c r="J176" i="5"/>
  <c r="J178" i="5"/>
  <c r="J160" i="5"/>
  <c r="J186" i="5"/>
  <c r="J189" i="5"/>
  <c r="J194" i="5"/>
  <c r="J195" i="5"/>
  <c r="J190" i="5"/>
  <c r="J191" i="5"/>
  <c r="J193" i="5"/>
  <c r="J200" i="5"/>
  <c r="J198" i="5"/>
  <c r="J202" i="5"/>
  <c r="J196" i="5"/>
  <c r="J199" i="5"/>
  <c r="J197" i="5"/>
  <c r="J201" i="5"/>
  <c r="J203" i="5"/>
  <c r="J207" i="5"/>
  <c r="J206" i="5"/>
  <c r="J204" i="5"/>
  <c r="J205" i="5"/>
  <c r="J211" i="5"/>
  <c r="J209" i="5"/>
  <c r="J210" i="5"/>
  <c r="J208" i="5"/>
  <c r="J192" i="5"/>
  <c r="J214" i="5"/>
  <c r="J217" i="5"/>
  <c r="J216" i="5"/>
  <c r="J215" i="5"/>
  <c r="J218" i="5"/>
  <c r="J220" i="5"/>
  <c r="J219" i="5"/>
  <c r="J222" i="5"/>
  <c r="J221" i="5"/>
  <c r="J223" i="5"/>
  <c r="J224" i="5"/>
  <c r="J225" i="5"/>
  <c r="J227" i="5"/>
  <c r="J226" i="5"/>
  <c r="J228" i="5"/>
  <c r="J229" i="5"/>
  <c r="J230" i="5"/>
  <c r="J231" i="5"/>
  <c r="J212" i="5"/>
  <c r="J259" i="5"/>
  <c r="J254" i="5"/>
  <c r="J246" i="5"/>
  <c r="J252" i="5"/>
  <c r="J253" i="5"/>
  <c r="J256" i="5"/>
  <c r="J255" i="5"/>
  <c r="J250" i="5"/>
  <c r="J251" i="5"/>
  <c r="J257" i="5"/>
  <c r="J249" i="5"/>
  <c r="J247" i="5"/>
  <c r="J248" i="5"/>
  <c r="J258" i="5"/>
  <c r="J242" i="5"/>
  <c r="J243" i="5"/>
  <c r="J244" i="5"/>
  <c r="J245" i="5"/>
  <c r="J236" i="5"/>
  <c r="J241" i="5"/>
  <c r="J237" i="5"/>
  <c r="J238" i="5"/>
  <c r="J239" i="5"/>
  <c r="J240" i="5"/>
  <c r="J260" i="5"/>
  <c r="J40" i="5"/>
  <c r="J234" i="5"/>
  <c r="J233" i="5"/>
  <c r="J235" i="5"/>
  <c r="J232" i="5"/>
  <c r="J12" i="4"/>
  <c r="J347" i="4"/>
  <c r="J436" i="4"/>
  <c r="J437" i="4"/>
  <c r="J438" i="4"/>
  <c r="J435" i="4"/>
  <c r="J103" i="4"/>
  <c r="J217" i="4"/>
  <c r="J51" i="4"/>
  <c r="J249" i="4"/>
  <c r="J6" i="4"/>
  <c r="J310" i="4"/>
  <c r="J23" i="4"/>
  <c r="J173" i="4"/>
  <c r="J243" i="4"/>
  <c r="J267" i="4"/>
  <c r="J289" i="4"/>
  <c r="J82" i="4"/>
  <c r="J207" i="4"/>
  <c r="J335" i="4"/>
  <c r="J180" i="4"/>
  <c r="J27" i="4"/>
  <c r="J423" i="4"/>
  <c r="J370" i="4"/>
  <c r="J334" i="4"/>
  <c r="J407" i="4"/>
  <c r="J245" i="4"/>
  <c r="J127" i="4"/>
  <c r="J132" i="4"/>
  <c r="J175" i="4"/>
  <c r="J312" i="4"/>
  <c r="J17" i="4"/>
  <c r="J97" i="4"/>
  <c r="J379" i="4"/>
  <c r="J183" i="4"/>
  <c r="J145" i="4"/>
  <c r="J291" i="4"/>
  <c r="J162" i="4"/>
  <c r="J303" i="4"/>
  <c r="J95" i="4"/>
  <c r="J99" i="4"/>
  <c r="J111" i="4"/>
  <c r="J368" i="4"/>
  <c r="J330" i="4"/>
  <c r="J325" i="4"/>
  <c r="J9" i="4"/>
  <c r="J81" i="4"/>
  <c r="J57" i="4"/>
  <c r="J100" i="4"/>
  <c r="J317" i="4"/>
  <c r="J378" i="4"/>
  <c r="J327" i="4"/>
  <c r="J414" i="4"/>
  <c r="J110" i="4"/>
  <c r="J91" i="4"/>
  <c r="J230" i="4"/>
  <c r="J66" i="4"/>
  <c r="J421" i="4"/>
  <c r="J124" i="4"/>
  <c r="J210" i="4"/>
  <c r="J287" i="4"/>
  <c r="J420" i="4"/>
  <c r="J411" i="4"/>
  <c r="J396" i="4"/>
  <c r="J96" i="4"/>
  <c r="J193" i="4"/>
  <c r="J346" i="4"/>
  <c r="J415" i="4"/>
  <c r="J408" i="4"/>
  <c r="J109" i="4"/>
  <c r="J374" i="4"/>
  <c r="J260" i="4"/>
  <c r="J170" i="4"/>
  <c r="J290" i="4"/>
  <c r="J106" i="4"/>
  <c r="J282" i="4"/>
  <c r="J430" i="4"/>
  <c r="J279" i="4"/>
  <c r="J75" i="4"/>
  <c r="J256" i="4"/>
  <c r="J18" i="4"/>
  <c r="J364" i="4"/>
  <c r="J45" i="4"/>
  <c r="J410" i="4"/>
  <c r="J49" i="4"/>
  <c r="J31" i="4"/>
  <c r="J176" i="4"/>
  <c r="J140" i="4"/>
  <c r="J56" i="4"/>
  <c r="J84" i="4"/>
  <c r="J389" i="4"/>
  <c r="J359" i="4"/>
  <c r="J381" i="4"/>
  <c r="J126" i="4"/>
  <c r="J244" i="4"/>
  <c r="J273" i="4"/>
  <c r="J300" i="4"/>
  <c r="J323" i="4"/>
  <c r="J350" i="4"/>
  <c r="J345" i="4"/>
  <c r="J344" i="4"/>
  <c r="J365" i="4"/>
  <c r="J294" i="4"/>
  <c r="J102" i="4"/>
  <c r="J314" i="4"/>
  <c r="J268" i="4"/>
  <c r="J192" i="4"/>
  <c r="J122" i="4"/>
  <c r="J10" i="4"/>
  <c r="J301" i="4"/>
  <c r="J44" i="4"/>
  <c r="J199" i="4"/>
  <c r="J329" i="4"/>
  <c r="J165" i="4"/>
  <c r="J358" i="4"/>
  <c r="J366" i="4"/>
  <c r="J402" i="4"/>
  <c r="J349" i="4"/>
  <c r="J285" i="4"/>
  <c r="J234" i="4"/>
  <c r="J2" i="4"/>
  <c r="J153" i="4"/>
  <c r="J38" i="4"/>
  <c r="J196" i="4"/>
  <c r="J89" i="4"/>
  <c r="J13" i="4"/>
  <c r="J387" i="4"/>
  <c r="J388" i="4"/>
  <c r="J320" i="4"/>
  <c r="J141" i="4"/>
  <c r="J417" i="4"/>
  <c r="J24" i="4"/>
  <c r="J167" i="4"/>
  <c r="J384" i="4"/>
  <c r="J101" i="4"/>
  <c r="J3" i="4"/>
  <c r="J280" i="4"/>
  <c r="J86" i="4"/>
  <c r="J131" i="4"/>
  <c r="J166" i="4"/>
  <c r="J392" i="4"/>
  <c r="J324" i="4"/>
  <c r="J147" i="4"/>
  <c r="J401" i="4"/>
  <c r="J71" i="4"/>
  <c r="J377" i="4"/>
  <c r="J146" i="4"/>
  <c r="J55" i="4"/>
  <c r="J405" i="4"/>
  <c r="J94" i="4"/>
  <c r="J302" i="4"/>
  <c r="J159" i="4"/>
  <c r="J163" i="4"/>
  <c r="J259" i="4"/>
  <c r="J74" i="4"/>
  <c r="J326" i="4"/>
  <c r="J269" i="4"/>
  <c r="J135" i="4"/>
  <c r="J155" i="4"/>
  <c r="J354" i="4"/>
  <c r="J288" i="4"/>
  <c r="J119" i="4"/>
  <c r="J293" i="4"/>
  <c r="J108" i="4"/>
  <c r="J281" i="4"/>
  <c r="J112" i="4"/>
  <c r="J246" i="4"/>
  <c r="J403" i="4"/>
  <c r="J133" i="4"/>
  <c r="J372" i="4"/>
  <c r="J15" i="4"/>
  <c r="J211" i="4"/>
  <c r="J129" i="4"/>
  <c r="J376" i="4"/>
  <c r="J362" i="4"/>
  <c r="J418" i="4"/>
  <c r="J78" i="4"/>
  <c r="J397" i="4"/>
  <c r="J151" i="4"/>
  <c r="J60" i="4"/>
  <c r="J39" i="4"/>
  <c r="J138" i="4"/>
  <c r="J369" i="4"/>
  <c r="J136" i="4"/>
  <c r="J228" i="4"/>
  <c r="J215" i="4"/>
  <c r="J337" i="4"/>
  <c r="J54" i="4"/>
  <c r="J227" i="4"/>
  <c r="J263" i="4"/>
  <c r="J306" i="4"/>
  <c r="J209" i="4"/>
  <c r="J240" i="4"/>
  <c r="J221" i="4"/>
  <c r="J21" i="4"/>
  <c r="J107" i="4"/>
  <c r="J241" i="4"/>
  <c r="J422" i="4"/>
  <c r="J261" i="4"/>
  <c r="J298" i="4"/>
  <c r="J262" i="4"/>
  <c r="J311" i="4"/>
  <c r="J197" i="4"/>
  <c r="J406" i="4"/>
  <c r="J331" i="4"/>
  <c r="J313" i="4"/>
  <c r="J16" i="4"/>
  <c r="J76" i="4"/>
  <c r="J316" i="4"/>
  <c r="J181" i="4"/>
  <c r="J382" i="4"/>
  <c r="J385" i="4"/>
  <c r="J339" i="4"/>
  <c r="J264" i="4"/>
  <c r="J357" i="4"/>
  <c r="J164" i="4"/>
  <c r="J277" i="4"/>
  <c r="J80" i="4"/>
  <c r="J178" i="4"/>
  <c r="J343" i="4"/>
  <c r="J391" i="4"/>
  <c r="J251" i="4"/>
  <c r="J286" i="4"/>
  <c r="J152" i="4"/>
  <c r="J394" i="4"/>
  <c r="J232" i="4"/>
  <c r="J270" i="4"/>
  <c r="J143" i="4"/>
  <c r="J168" i="4"/>
  <c r="J202" i="4"/>
  <c r="J204" i="4"/>
  <c r="J177" i="4"/>
  <c r="J395" i="4"/>
  <c r="J427" i="4"/>
  <c r="J398" i="4"/>
  <c r="J184" i="4"/>
  <c r="J172" i="4"/>
  <c r="J64" i="4"/>
  <c r="J92" i="4"/>
  <c r="J90" i="4"/>
  <c r="J47" i="4"/>
  <c r="J148" i="4"/>
  <c r="J36" i="4"/>
  <c r="J425" i="4"/>
  <c r="J216" i="4"/>
  <c r="J371" i="4"/>
  <c r="J198" i="4"/>
  <c r="J201" i="4"/>
  <c r="J386" i="4"/>
  <c r="J59" i="4"/>
  <c r="J233" i="4"/>
  <c r="J42" i="4"/>
  <c r="J161" i="4"/>
  <c r="J239" i="4"/>
  <c r="J43" i="4"/>
  <c r="J399" i="4"/>
  <c r="J404" i="4"/>
  <c r="J41" i="4"/>
  <c r="J224" i="4"/>
  <c r="J440" i="4"/>
  <c r="J426" i="4"/>
  <c r="J58" i="4"/>
  <c r="J342" i="4"/>
  <c r="J134" i="4"/>
  <c r="J171" i="4"/>
  <c r="J304" i="4"/>
  <c r="J318" i="4"/>
  <c r="J68" i="4"/>
  <c r="J85" i="4"/>
  <c r="J297" i="4"/>
  <c r="J276" i="4"/>
  <c r="J214" i="4"/>
  <c r="J247" i="4"/>
  <c r="J187" i="4"/>
  <c r="J367" i="4"/>
  <c r="J28" i="4"/>
  <c r="J104" i="4"/>
  <c r="J265" i="4"/>
  <c r="J271" i="4"/>
  <c r="J308" i="4"/>
  <c r="J340" i="4"/>
  <c r="J142" i="4"/>
  <c r="J195" i="4"/>
  <c r="J5" i="4"/>
  <c r="J67" i="4"/>
  <c r="J186" i="4"/>
  <c r="J375" i="4"/>
  <c r="J53" i="4"/>
  <c r="J257" i="4"/>
  <c r="J278" i="4"/>
  <c r="J295" i="4"/>
  <c r="J219" i="4"/>
  <c r="J169" i="4"/>
  <c r="J73" i="4"/>
  <c r="J128" i="4"/>
  <c r="J87" i="4"/>
  <c r="J412" i="4"/>
  <c r="J328" i="4"/>
  <c r="J254" i="4"/>
  <c r="J223" i="4"/>
  <c r="J255" i="4"/>
  <c r="J139" i="4"/>
  <c r="J156" i="4"/>
  <c r="J296" i="4"/>
  <c r="J189" i="4"/>
  <c r="J292" i="4"/>
  <c r="J200" i="4"/>
  <c r="J29" i="4"/>
  <c r="J35" i="4"/>
  <c r="J355" i="4"/>
  <c r="J113" i="4"/>
  <c r="J114" i="4"/>
  <c r="J130" i="4"/>
  <c r="J30" i="4"/>
  <c r="J137" i="4"/>
  <c r="J4" i="4"/>
  <c r="J14" i="4"/>
  <c r="J229" i="4"/>
  <c r="J150" i="4"/>
  <c r="J305" i="4"/>
  <c r="J8" i="4"/>
  <c r="J272" i="4"/>
  <c r="J72" i="4"/>
  <c r="J157" i="4"/>
  <c r="J309" i="4"/>
  <c r="J235" i="4"/>
  <c r="J83" i="4"/>
  <c r="J185" i="4"/>
  <c r="J37" i="4"/>
  <c r="J322" i="4"/>
  <c r="J432" i="4"/>
  <c r="J22" i="4"/>
  <c r="J160" i="4"/>
  <c r="J393" i="4"/>
  <c r="J40" i="4"/>
  <c r="J250" i="4"/>
  <c r="J333" i="4"/>
  <c r="J238" i="4"/>
  <c r="J144" i="4"/>
  <c r="J190" i="4"/>
  <c r="J182" i="4"/>
  <c r="J253" i="4"/>
  <c r="J179" i="4"/>
  <c r="J25" i="4"/>
  <c r="J52" i="4"/>
  <c r="J341" i="4"/>
  <c r="J188" i="4"/>
  <c r="J424" i="4"/>
  <c r="J154" i="4"/>
  <c r="J383" i="4"/>
  <c r="J205" i="4"/>
  <c r="J400" i="4"/>
  <c r="J283" i="4"/>
  <c r="J20" i="4"/>
  <c r="J61" i="4"/>
  <c r="J70" i="4"/>
  <c r="J65" i="4"/>
  <c r="J373" i="4"/>
  <c r="J431" i="4"/>
  <c r="J191" i="4"/>
  <c r="J222" i="4"/>
  <c r="J93" i="4"/>
  <c r="J225" i="4"/>
  <c r="J105" i="4"/>
  <c r="J203" i="4"/>
  <c r="J419" i="4"/>
  <c r="J220" i="4"/>
  <c r="J352" i="4"/>
  <c r="J390" i="4"/>
  <c r="J98" i="4"/>
  <c r="J208" i="4"/>
  <c r="J174" i="4"/>
  <c r="J307" i="4"/>
  <c r="J50" i="4"/>
  <c r="J413" i="4"/>
  <c r="J32" i="4"/>
  <c r="J258" i="4"/>
  <c r="J441" i="4"/>
  <c r="J275" i="4"/>
  <c r="J353" i="4"/>
  <c r="J77" i="4"/>
  <c r="J194" i="4"/>
  <c r="J62" i="4"/>
  <c r="J361" i="4"/>
  <c r="J116" i="4"/>
  <c r="J149" i="4"/>
  <c r="J409" i="4"/>
  <c r="J120" i="4"/>
  <c r="J121" i="4"/>
  <c r="J428" i="4"/>
  <c r="J429" i="4"/>
  <c r="J319" i="4"/>
  <c r="J332" i="4"/>
  <c r="J213" i="4"/>
  <c r="J252" i="4"/>
  <c r="J26" i="4"/>
  <c r="J46" i="4"/>
  <c r="J19" i="4"/>
  <c r="J348" i="4"/>
  <c r="J284" i="4"/>
  <c r="J158" i="4"/>
  <c r="J218" i="4"/>
  <c r="J236" i="4"/>
  <c r="J336" i="4"/>
  <c r="J338" i="4"/>
  <c r="J212" i="4"/>
  <c r="J360" i="4"/>
  <c r="J206" i="4"/>
  <c r="J115" i="4"/>
  <c r="J321" i="4"/>
  <c r="J125" i="4"/>
  <c r="J88" i="4"/>
  <c r="J299" i="4"/>
  <c r="J266" i="4"/>
  <c r="J33" i="4"/>
  <c r="J7" i="4"/>
  <c r="J439" i="4"/>
  <c r="J123" i="4"/>
  <c r="J226" i="4"/>
  <c r="J416" i="4"/>
  <c r="J117" i="4"/>
  <c r="J11" i="4"/>
  <c r="J315" i="4"/>
  <c r="J351" i="4"/>
  <c r="J79" i="4"/>
  <c r="J356" i="4"/>
  <c r="J237" i="4"/>
  <c r="J242" i="4"/>
  <c r="J248" i="4"/>
  <c r="J69" i="4"/>
  <c r="J380" i="4"/>
  <c r="J231" i="4"/>
  <c r="J363" i="4"/>
  <c r="J48" i="4"/>
  <c r="J118" i="4"/>
  <c r="J274" i="4"/>
  <c r="J261" i="5" l="1"/>
  <c r="J442" i="4"/>
</calcChain>
</file>

<file path=xl/sharedStrings.xml><?xml version="1.0" encoding="utf-8"?>
<sst xmlns="http://schemas.openxmlformats.org/spreadsheetml/2006/main" count="6313" uniqueCount="1706">
  <si>
    <t>Bacteria</t>
  </si>
  <si>
    <t>Bacillati</t>
  </si>
  <si>
    <t>Actinomycetota</t>
  </si>
  <si>
    <t>NA</t>
  </si>
  <si>
    <t>Actinomycetes</t>
  </si>
  <si>
    <t>Mycobacteriales</t>
  </si>
  <si>
    <t>Mycobacteriaceae</t>
  </si>
  <si>
    <t>Mycolicibacter</t>
  </si>
  <si>
    <t>Micrococcales</t>
  </si>
  <si>
    <t>Cellulomonadaceae</t>
  </si>
  <si>
    <t>Cellulomonas</t>
  </si>
  <si>
    <t>Cellulomonas shaoxiangyii</t>
  </si>
  <si>
    <t>Kitasatosporales</t>
  </si>
  <si>
    <t>Streptomycetaceae</t>
  </si>
  <si>
    <t>Streptomyces</t>
  </si>
  <si>
    <t>Nocardiaceae</t>
  </si>
  <si>
    <t>Rhodococcus</t>
  </si>
  <si>
    <t>Rhodococcus sp. 14-2470-1a</t>
  </si>
  <si>
    <t>Gordoniaceae</t>
  </si>
  <si>
    <t>Gordonia</t>
  </si>
  <si>
    <t>Gordonia asplenii</t>
  </si>
  <si>
    <t>Williamsia</t>
  </si>
  <si>
    <t>Streptomyces sp.</t>
  </si>
  <si>
    <t>Skermania</t>
  </si>
  <si>
    <t>Skermania sp. ID1734</t>
  </si>
  <si>
    <t>Gordonia soli NBRC 108243</t>
  </si>
  <si>
    <t>Gordonia jinhuaensis</t>
  </si>
  <si>
    <t>Streptomyces sp. IB2014 016-6</t>
  </si>
  <si>
    <t>Nocardia</t>
  </si>
  <si>
    <t>Geodermatophilales</t>
  </si>
  <si>
    <t>Geodermatophilaceae</t>
  </si>
  <si>
    <t>Geodermatophilus</t>
  </si>
  <si>
    <t>Geodermatophilus africanus</t>
  </si>
  <si>
    <t>Pseudonocardiales</t>
  </si>
  <si>
    <t>Pseudonocardiaceae</t>
  </si>
  <si>
    <t>Lentzea</t>
  </si>
  <si>
    <t>Lentzea tibetensis</t>
  </si>
  <si>
    <t>Dietziaceae</t>
  </si>
  <si>
    <t>Dietzia</t>
  </si>
  <si>
    <t>Dietzia psychralcaliphila</t>
  </si>
  <si>
    <t>Microbacteriaceae</t>
  </si>
  <si>
    <t>Agreia</t>
  </si>
  <si>
    <t>Cryptosporangiales</t>
  </si>
  <si>
    <t>Cryptosporangiaceae</t>
  </si>
  <si>
    <t>Cryptosporangium</t>
  </si>
  <si>
    <t>Cryptosporangium aurantiacum</t>
  </si>
  <si>
    <t>Mycolicibacterium</t>
  </si>
  <si>
    <t>Mycolicibacterium sp. P9-64</t>
  </si>
  <si>
    <t>Agromyces</t>
  </si>
  <si>
    <t>Agromyces badenianii</t>
  </si>
  <si>
    <t>Nocardia macrotermitis</t>
  </si>
  <si>
    <t>Micromonosporales</t>
  </si>
  <si>
    <t>Micromonosporaceae</t>
  </si>
  <si>
    <t>Actinoplanes</t>
  </si>
  <si>
    <t>Actinoplanes regularis</t>
  </si>
  <si>
    <t>Micromonospora</t>
  </si>
  <si>
    <t>Micromonospora sp. KC721</t>
  </si>
  <si>
    <t>Nocardia transvalensis</t>
  </si>
  <si>
    <t>Nocardia stercoris</t>
  </si>
  <si>
    <t>Gordonia jinghuaiqii</t>
  </si>
  <si>
    <t>Motilibacterales</t>
  </si>
  <si>
    <t>Motilibacteraceae</t>
  </si>
  <si>
    <t>Motilibacter</t>
  </si>
  <si>
    <t>Motilibacter rhizosphaerae</t>
  </si>
  <si>
    <t>Subtercola</t>
  </si>
  <si>
    <t>Subtercola boreus</t>
  </si>
  <si>
    <t>Rhodococcoides_x000D_Rhodococcus</t>
  </si>
  <si>
    <t>Kineosporiales</t>
  </si>
  <si>
    <t>Kineosporiaceae</t>
  </si>
  <si>
    <t>Kineococcus</t>
  </si>
  <si>
    <t>Kineococcus rhizosphaerae</t>
  </si>
  <si>
    <t>Actinacidiphila</t>
  </si>
  <si>
    <t>Actinacidiphila rubida</t>
  </si>
  <si>
    <t>Mycobacterium</t>
  </si>
  <si>
    <t>Mycobacterium adipatum</t>
  </si>
  <si>
    <t>Micromonospora sp. KC723</t>
  </si>
  <si>
    <t>Nocardia sp. NBC_01377</t>
  </si>
  <si>
    <t>Nocardia huaxiensis</t>
  </si>
  <si>
    <t>Streptosporangiales</t>
  </si>
  <si>
    <t>Thermomonosporaceae</t>
  </si>
  <si>
    <t>Actinomadura</t>
  </si>
  <si>
    <t>Actinomadura meyerae</t>
  </si>
  <si>
    <t>Actinocorallia</t>
  </si>
  <si>
    <t>Actinocorallia herbida</t>
  </si>
  <si>
    <t>Cellulomonas sp. Root485</t>
  </si>
  <si>
    <t>Cellulomonas sp. JH27-2</t>
  </si>
  <si>
    <t>Amycolatopsis</t>
  </si>
  <si>
    <t>Amycolatopsis sp. SID8362</t>
  </si>
  <si>
    <t>Microbacterium</t>
  </si>
  <si>
    <t>Cellulomonas marina</t>
  </si>
  <si>
    <t>Rhodococcus sp. (in: high G+C Gram-positive bacter</t>
  </si>
  <si>
    <t>Micrococcaceae</t>
  </si>
  <si>
    <t>Pseudarthrobacter</t>
  </si>
  <si>
    <t>Pseudarthrobacter sp. NamE2</t>
  </si>
  <si>
    <t>Mycolicibacter longobardus</t>
  </si>
  <si>
    <t>Mycobacterium sp. ACS1612</t>
  </si>
  <si>
    <t>Streptomyces actinomycinicus</t>
  </si>
  <si>
    <t>Kibdelosporangium</t>
  </si>
  <si>
    <t>Kibdelosporangium aridum</t>
  </si>
  <si>
    <t>Streptomyces ferrugineus</t>
  </si>
  <si>
    <t>Arthrobacter</t>
  </si>
  <si>
    <t>Arthrobacter sp. PM3</t>
  </si>
  <si>
    <t>Actinoplanes sp. TBRC 11911</t>
  </si>
  <si>
    <t>Streptomyces sp. NBC_01463</t>
  </si>
  <si>
    <t>Propionibacteriales</t>
  </si>
  <si>
    <t>Nocardioidaceae</t>
  </si>
  <si>
    <t>Nocardioides</t>
  </si>
  <si>
    <t>Nocardioides albertanoniae</t>
  </si>
  <si>
    <t>Rhodococcus gordoniae</t>
  </si>
  <si>
    <t>Corynebacteriaceae</t>
  </si>
  <si>
    <t>Corynebacterium</t>
  </si>
  <si>
    <t>Corynebacterium provencense</t>
  </si>
  <si>
    <t>Saccharothrix</t>
  </si>
  <si>
    <t>Saccharothrix ecbatanensis</t>
  </si>
  <si>
    <t>Corynebacterium xerosis</t>
  </si>
  <si>
    <t>Pseudarthrobacter siccitolerans</t>
  </si>
  <si>
    <t>Treboniaceae</t>
  </si>
  <si>
    <t>Trebonia</t>
  </si>
  <si>
    <t>Trebonia kvetii</t>
  </si>
  <si>
    <t>Rhodococcus sp. RD6.2</t>
  </si>
  <si>
    <t>Streptomyces mesophilus</t>
  </si>
  <si>
    <t>Kineococcus xinjiangensis</t>
  </si>
  <si>
    <t>Mycolicibacterium bacteremicum</t>
  </si>
  <si>
    <t>Propionibacteriaceae</t>
  </si>
  <si>
    <t>Raineyella</t>
  </si>
  <si>
    <t>Raineyella sp. W15-4</t>
  </si>
  <si>
    <t>Actinoplanes octamycinicus</t>
  </si>
  <si>
    <t>Tsukamurellaceae</t>
  </si>
  <si>
    <t>Tsukamurella</t>
  </si>
  <si>
    <t>Tsukamurella asaccharolytica</t>
  </si>
  <si>
    <t>Mycetocola</t>
  </si>
  <si>
    <t>Mycetocola lacteus</t>
  </si>
  <si>
    <t>Streptosporangiaceae</t>
  </si>
  <si>
    <t>Nonomuraea</t>
  </si>
  <si>
    <t>Paenarthrobacter</t>
  </si>
  <si>
    <t>Paenarthrobacter aurescens TC1</t>
  </si>
  <si>
    <t>Nocardia yunnanensis</t>
  </si>
  <si>
    <t>Actinacidiphila paucisporea</t>
  </si>
  <si>
    <t>Arthrobacter sp. UNCCL28</t>
  </si>
  <si>
    <t>Mycobacterium asiaticum</t>
  </si>
  <si>
    <t>Frondihabitans</t>
  </si>
  <si>
    <t>Nocardia sp. NBC_01388</t>
  </si>
  <si>
    <t>Hoyosellaceae</t>
  </si>
  <si>
    <t>Hoyosella</t>
  </si>
  <si>
    <t>Hoyosella rhizosphaerae</t>
  </si>
  <si>
    <t>Nocardioides immobilis</t>
  </si>
  <si>
    <t>Arthrobacter cheniae</t>
  </si>
  <si>
    <t>Actinacidiphila bryophytorum</t>
  </si>
  <si>
    <t>Nocardia mangyaensis</t>
  </si>
  <si>
    <t>Kocuria</t>
  </si>
  <si>
    <t>Kocuria rosea</t>
  </si>
  <si>
    <t>Streptomyces sp. M7</t>
  </si>
  <si>
    <t>Gordonia insulae</t>
  </si>
  <si>
    <t>Nocardia aurantia</t>
  </si>
  <si>
    <t>Rathayibacter</t>
  </si>
  <si>
    <t>Streptomyces sp. 46</t>
  </si>
  <si>
    <t>Cryptosporangium phraense</t>
  </si>
  <si>
    <t>Glycomycetales</t>
  </si>
  <si>
    <t>Glycomycetaceae</t>
  </si>
  <si>
    <t>Glycomyces</t>
  </si>
  <si>
    <t>Glycomyces luteolus</t>
  </si>
  <si>
    <t>Catenulisporales</t>
  </si>
  <si>
    <t>Catenulisporaceae</t>
  </si>
  <si>
    <t>Catenulispora</t>
  </si>
  <si>
    <t>Catenulispora sp.</t>
  </si>
  <si>
    <t>Curtobacterium</t>
  </si>
  <si>
    <t>Curtobacterium sp. ISL-83</t>
  </si>
  <si>
    <t>Clavibacter</t>
  </si>
  <si>
    <t>Cellulomonas hominis</t>
  </si>
  <si>
    <t>Cellulomonas chitinilytica</t>
  </si>
  <si>
    <t>Actinoplanes cyaneus</t>
  </si>
  <si>
    <t>Mycolicibacterium madagascariense</t>
  </si>
  <si>
    <t>Pseudarthrobacter oxydans</t>
  </si>
  <si>
    <t>Mycolicibacterium sediminis</t>
  </si>
  <si>
    <t>Curtobacterium sp. MMLR14_010</t>
  </si>
  <si>
    <t>Mycobacterium montefiorense</t>
  </si>
  <si>
    <t>Nocardia pulmonis</t>
  </si>
  <si>
    <t>Amycolatopsis xylanica</t>
  </si>
  <si>
    <t>Amnibacterium</t>
  </si>
  <si>
    <t>Amnibacterium flavum</t>
  </si>
  <si>
    <t>Streptomyces sp. A0642</t>
  </si>
  <si>
    <t>Arthrobacter sp. MYb23</t>
  </si>
  <si>
    <t>Corynebacterium glyciniphilum AJ 3170</t>
  </si>
  <si>
    <t>Mycolicibacter sinensis</t>
  </si>
  <si>
    <t>Mycobacterium sp. 852013-51886_SCH5428379</t>
  </si>
  <si>
    <t>Rhodococcus sp. SGAir0479</t>
  </si>
  <si>
    <t>Streptomyces roseirectus</t>
  </si>
  <si>
    <t>Pseudarthrobacter sp. NBSH8</t>
  </si>
  <si>
    <t>Curtobacterium sp. UNCCL20</t>
  </si>
  <si>
    <t>Nocardia wallacei</t>
  </si>
  <si>
    <t>Nocardia asteroides NBRC 15531</t>
  </si>
  <si>
    <t>Streptomyces sp. SID8379</t>
  </si>
  <si>
    <t>Kitasatospora</t>
  </si>
  <si>
    <t>Kitasatospora sp. NBC_00315</t>
  </si>
  <si>
    <t>Rhodococcus sp. BL-253-APC-6A1W</t>
  </si>
  <si>
    <t>Paenarthrobacter aurescens</t>
  </si>
  <si>
    <t>Gordonia westfalica</t>
  </si>
  <si>
    <t>Paractinoplanes</t>
  </si>
  <si>
    <t>Paractinoplanes abujensis</t>
  </si>
  <si>
    <t>Mycolicibacter minnesotensis</t>
  </si>
  <si>
    <t>Mycolicibacterium smegmatis MC2 155</t>
  </si>
  <si>
    <t>Streptomyces sp. MnatMP-M17</t>
  </si>
  <si>
    <t>Streptomyces shenzhenensis</t>
  </si>
  <si>
    <t>Nocardia gamkensis</t>
  </si>
  <si>
    <t>Antrihabitans</t>
  </si>
  <si>
    <t>Antrihabitans stalactiti</t>
  </si>
  <si>
    <t>Curtobacterium luteum</t>
  </si>
  <si>
    <t>Streptomyces lincolnensis</t>
  </si>
  <si>
    <t>Nonomuraea soli</t>
  </si>
  <si>
    <t>Streptomyces canus</t>
  </si>
  <si>
    <t>Amycolatopsis carbonis</t>
  </si>
  <si>
    <t>Raineyella fluvialis</t>
  </si>
  <si>
    <t>Streptomyces capitiformicae</t>
  </si>
  <si>
    <t>Arthrobacter nitrophenolicus</t>
  </si>
  <si>
    <t>Gordonia desulfuricans</t>
  </si>
  <si>
    <t>Streptomyces lunaelactis</t>
  </si>
  <si>
    <t>Nakamurellales</t>
  </si>
  <si>
    <t>Nakamurellaceae</t>
  </si>
  <si>
    <t>Nakamurella</t>
  </si>
  <si>
    <t>Nakamurella flava</t>
  </si>
  <si>
    <t>Actinoplanes derwentensis</t>
  </si>
  <si>
    <t>Rhodococcus sp. P1Y</t>
  </si>
  <si>
    <t>Paractinoplanes tereljensis</t>
  </si>
  <si>
    <t>Leifsonia</t>
  </si>
  <si>
    <t>Leifsonia sp. CL147</t>
  </si>
  <si>
    <t>Streptomyces sp. NBC_00259</t>
  </si>
  <si>
    <t>Streptomyces paludis</t>
  </si>
  <si>
    <t>Propionibacterium</t>
  </si>
  <si>
    <t>Propionibacterium cyclohexanicum</t>
  </si>
  <si>
    <t>Mycolicibacterium fluoranthenivorans</t>
  </si>
  <si>
    <t>Nonomuraea sp. PA05</t>
  </si>
  <si>
    <t>Nocardioides mangrovicus</t>
  </si>
  <si>
    <t>Arthrobacter sp. Soil736</t>
  </si>
  <si>
    <t>Actinoplanes lobatus</t>
  </si>
  <si>
    <t>Actinoplanes digitatis</t>
  </si>
  <si>
    <t>Arthrobacter sp. MN05-02</t>
  </si>
  <si>
    <t>Mycobacteroides</t>
  </si>
  <si>
    <t>Mycobacteroides sp. CBMA 271</t>
  </si>
  <si>
    <t>Gordonia bronchialis DSM 43247</t>
  </si>
  <si>
    <t>Mycolicibacterium diernhoferi</t>
  </si>
  <si>
    <t>Mycobacterium sp.</t>
  </si>
  <si>
    <t>Lolliginicoccus</t>
  </si>
  <si>
    <t>Lolliginicoccus lacisalsi</t>
  </si>
  <si>
    <t>Prescottella</t>
  </si>
  <si>
    <t>Prescottella agglutinans</t>
  </si>
  <si>
    <t>Arthrobacter sp. UKPF54-2</t>
  </si>
  <si>
    <t>Mycolicibacter senuensis</t>
  </si>
  <si>
    <t>Arthrobacter sp. FB24</t>
  </si>
  <si>
    <t>Nocardia uniformis</t>
  </si>
  <si>
    <t>Tsukamurella paurometabola DSM 20162</t>
  </si>
  <si>
    <t>Segniliparaceae</t>
  </si>
  <si>
    <t>Segniliparus</t>
  </si>
  <si>
    <t>Segniliparus rugosus ATCC BAA-974</t>
  </si>
  <si>
    <t>Nocardia cyriacigeorgica</t>
  </si>
  <si>
    <t>Streptomyces sp. CB02261</t>
  </si>
  <si>
    <t>Jiangellales</t>
  </si>
  <si>
    <t>Jiangellaceae</t>
  </si>
  <si>
    <t>Phytoactinopolyspora</t>
  </si>
  <si>
    <t>Phytoactinopolyspora halotolerans</t>
  </si>
  <si>
    <t>Nocardia camponoti</t>
  </si>
  <si>
    <t>Nocardia sp. NBC_00511</t>
  </si>
  <si>
    <t>Promicromonosporaceae</t>
  </si>
  <si>
    <t>Promicromonospora</t>
  </si>
  <si>
    <t>Nocardia bovistercoris</t>
  </si>
  <si>
    <t>Mycolicibacterium sp. CH28</t>
  </si>
  <si>
    <t>Mycobacterium sp. MS1601</t>
  </si>
  <si>
    <t>Microbispora</t>
  </si>
  <si>
    <t>Gordonia rhizosphera NBRC 16068</t>
  </si>
  <si>
    <t>Streptomyces spiralis</t>
  </si>
  <si>
    <t>Kineosporia</t>
  </si>
  <si>
    <t>Kineosporia babensis</t>
  </si>
  <si>
    <t>Corynebacterium variabile</t>
  </si>
  <si>
    <t>Gordonia paraffinivorans</t>
  </si>
  <si>
    <t>Catellatospora</t>
  </si>
  <si>
    <t>Nocardia tenerifensis</t>
  </si>
  <si>
    <t>Paractinoplanes ferrugineus</t>
  </si>
  <si>
    <t>Curtobacterium sp. 'Ferrero'</t>
  </si>
  <si>
    <t>Rhodococcus sp. KBS0724</t>
  </si>
  <si>
    <t>Curtobacterium sp. MCLR17_007</t>
  </si>
  <si>
    <t>Streptomyces mangrovisoli</t>
  </si>
  <si>
    <t>Microbacterium rhizomatis</t>
  </si>
  <si>
    <t>environmental samples</t>
  </si>
  <si>
    <t>uncultured Propionibacteriaceae bacterium</t>
  </si>
  <si>
    <t>Streptomyces sp. DvalAA-14</t>
  </si>
  <si>
    <t>Saccharopolyspora</t>
  </si>
  <si>
    <t>Saccharopolyspora flava</t>
  </si>
  <si>
    <t>Rhodococcus sp. SMB37</t>
  </si>
  <si>
    <t>Micromonospora sp. KC606</t>
  </si>
  <si>
    <t>Glycomyces terrestris</t>
  </si>
  <si>
    <t>Rhodococcus sp. PBTS 1</t>
  </si>
  <si>
    <t>Amycolatopsis australiensis</t>
  </si>
  <si>
    <t>Gordonia sp. X0973</t>
  </si>
  <si>
    <t>Mycolicibacterium anyangense</t>
  </si>
  <si>
    <t>Streptomyces venezuelae</t>
  </si>
  <si>
    <t>Mycolicibacterium moriokaense</t>
  </si>
  <si>
    <t>Cellulomonas sp. H30R-01</t>
  </si>
  <si>
    <t>Curtobacterium poinsettiae</t>
  </si>
  <si>
    <t>Mycobacteroides immunogenum</t>
  </si>
  <si>
    <t>Nocardia otitidiscaviarum</t>
  </si>
  <si>
    <t>Mycobacterium sp. AZCC_0083</t>
  </si>
  <si>
    <t>unclassified Microbacteriaceae</t>
  </si>
  <si>
    <t>Microbacteriaceae bacterium</t>
  </si>
  <si>
    <t>Mycolicibacterium vaccae ATCC 25954</t>
  </si>
  <si>
    <t>Streptomyces sp. NBC_00433</t>
  </si>
  <si>
    <t>Amycolatopsis iheyensis</t>
  </si>
  <si>
    <t>Herbiconiux</t>
  </si>
  <si>
    <t>Herbiconiux ginsengi</t>
  </si>
  <si>
    <t>Rhodococcus triatomae</t>
  </si>
  <si>
    <t>Streptomyces sp. 2231.1</t>
  </si>
  <si>
    <t>Actinocrispum</t>
  </si>
  <si>
    <t>Actinocrispum wychmicini</t>
  </si>
  <si>
    <t>Herbiconiux sp.</t>
  </si>
  <si>
    <t>Nocardia neocaledoniensis</t>
  </si>
  <si>
    <t>Nocardioides bruguierae</t>
  </si>
  <si>
    <t>Arthrobacter sp. KBS0703</t>
  </si>
  <si>
    <t>Conyzicola</t>
  </si>
  <si>
    <t>Conyzicola lurida</t>
  </si>
  <si>
    <t>Streptomyces sp. NBC_00090</t>
  </si>
  <si>
    <t>Mycolicibacter terrae</t>
  </si>
  <si>
    <t>Catenulispora acidiphila DSM 44928</t>
  </si>
  <si>
    <t>Streptomyces sp. NRRL F-5122</t>
  </si>
  <si>
    <t>Actinacidiphila oryziradicis</t>
  </si>
  <si>
    <t>Pseudonocardia</t>
  </si>
  <si>
    <t>Pseudonocardia sp. MH-G8</t>
  </si>
  <si>
    <t>Nocardia jinanensis</t>
  </si>
  <si>
    <t>Aeromicrobium</t>
  </si>
  <si>
    <t>Kribbellaceae</t>
  </si>
  <si>
    <t>Kribbella</t>
  </si>
  <si>
    <t>Kribbella shirazensis</t>
  </si>
  <si>
    <t>Glycomyces harbinensis</t>
  </si>
  <si>
    <t>Antribacter</t>
  </si>
  <si>
    <t>Antribacter soli</t>
  </si>
  <si>
    <t>Streptomyces bingchenggensis BCW-1</t>
  </si>
  <si>
    <t>Microbacterium stercoris</t>
  </si>
  <si>
    <t>Mycolicibacterium confluentis</t>
  </si>
  <si>
    <t>Rhodococcus sp. AW25M09</t>
  </si>
  <si>
    <t>Arthrobacter sp. ISL-48</t>
  </si>
  <si>
    <t>Nocardia puris</t>
  </si>
  <si>
    <t>Actinoplanes campanulatus</t>
  </si>
  <si>
    <t>Blastococcus</t>
  </si>
  <si>
    <t>Blastococcus sp. TF02A-35</t>
  </si>
  <si>
    <t>Demequinaceae</t>
  </si>
  <si>
    <t>Demequina</t>
  </si>
  <si>
    <t>Demequina lutea</t>
  </si>
  <si>
    <t>Pseudarthrobacter sp. C4D7</t>
  </si>
  <si>
    <t>Streptomyces sp. NRRL WC-3723</t>
  </si>
  <si>
    <t>Rhodococcus sp. AG1013</t>
  </si>
  <si>
    <t>Rhodococcoides</t>
  </si>
  <si>
    <t>Rhodococcoides kyotonense</t>
  </si>
  <si>
    <t>Rhodococcus coprophilus</t>
  </si>
  <si>
    <t>Nocardia mexicana</t>
  </si>
  <si>
    <t>Mycolicibacterium sp. TUM20983</t>
  </si>
  <si>
    <t>Mycolicibacter kumamotonensis</t>
  </si>
  <si>
    <t>Agromyces sp. Leaf222</t>
  </si>
  <si>
    <t>Williamsia sterculiae</t>
  </si>
  <si>
    <t>Mumia</t>
  </si>
  <si>
    <t>Mumia flava</t>
  </si>
  <si>
    <t>Curtobacterium sp. PhB115</t>
  </si>
  <si>
    <t>Amycolatopsis taiwanensis</t>
  </si>
  <si>
    <t>Streptomyces chromofuscus</t>
  </si>
  <si>
    <t>Rhodococcus sp. ABRD24</t>
  </si>
  <si>
    <t>Streptomyces sp. CB02009</t>
  </si>
  <si>
    <t>Mycolicibacterium arabiense</t>
  </si>
  <si>
    <t>Streptomyces sp. WAC01280</t>
  </si>
  <si>
    <t>Mycolicibacterium hassiacum DSM 44199</t>
  </si>
  <si>
    <t>Arthrobacter sp. NamB2</t>
  </si>
  <si>
    <t>Streptomyces wuyuanensis</t>
  </si>
  <si>
    <t>Mycobacterium sp. JS623</t>
  </si>
  <si>
    <t>Rhodococcus sp. SBT000017</t>
  </si>
  <si>
    <t>Kibdelosporangium sp. MJ126-NF4</t>
  </si>
  <si>
    <t>Rhodococcoides trifolii</t>
  </si>
  <si>
    <t>Amycolatopsis vastitatis</t>
  </si>
  <si>
    <t>Nocardiopsidaceae</t>
  </si>
  <si>
    <t>Nocardiopsis</t>
  </si>
  <si>
    <t>Nocardiopsis aegyptia</t>
  </si>
  <si>
    <t>Mycolicibacterium doricum</t>
  </si>
  <si>
    <t>Catellatospora coxensis</t>
  </si>
  <si>
    <t>Streptomyces regalis</t>
  </si>
  <si>
    <t>Gordonia araii NBRC 100433</t>
  </si>
  <si>
    <t>Streptomyces sp. NBC_00234</t>
  </si>
  <si>
    <t>Cellulomonas aerilata</t>
  </si>
  <si>
    <t>Kibdelosporangium phytohabitans</t>
  </si>
  <si>
    <t>Nocardia pseudobrasiliensis</t>
  </si>
  <si>
    <t>Streptomyces sp. NBC_01477</t>
  </si>
  <si>
    <t>Streptomyces sp. Li-HN-5-11</t>
  </si>
  <si>
    <t>Frankiales</t>
  </si>
  <si>
    <t>Frankiaceae</t>
  </si>
  <si>
    <t>Pseudofrankia</t>
  </si>
  <si>
    <t>Pseudofrankia inefficax</t>
  </si>
  <si>
    <t>Nocardia nova SH22a</t>
  </si>
  <si>
    <t>Rhodococcus sp. CX</t>
  </si>
  <si>
    <t>Cellulomonas algicola</t>
  </si>
  <si>
    <t>Streptomyces sp. NBC_01476</t>
  </si>
  <si>
    <t>Streptomyces sp. NBC_00683</t>
  </si>
  <si>
    <t>Antrihabitans sp. YC2-6</t>
  </si>
  <si>
    <t>Arthrobacter sp. 9AX</t>
  </si>
  <si>
    <t>Mycolicibacterium hodleri</t>
  </si>
  <si>
    <t>Frondihabitans sp. PhB188</t>
  </si>
  <si>
    <t>Streptomyces sp. NBC_01262</t>
  </si>
  <si>
    <t>Kineococcus aurantiacus</t>
  </si>
  <si>
    <t>Nocardia brasiliensis ATCC 700358</t>
  </si>
  <si>
    <t>Arthrobacter sp. SLBN-100</t>
  </si>
  <si>
    <t>Cryobacterium</t>
  </si>
  <si>
    <t>Cryobacterium arcticum</t>
  </si>
  <si>
    <t>Agromyces sp. Soil535</t>
  </si>
  <si>
    <t>Gordonia sp. SID5947</t>
  </si>
  <si>
    <t>Amycolatopsis sp. FDAARGOS 1241</t>
  </si>
  <si>
    <t>Nocardia sp. Root136</t>
  </si>
  <si>
    <t>Rhodococcus sp. Leaf258</t>
  </si>
  <si>
    <t>Microbispora sp. KK1-11</t>
  </si>
  <si>
    <t>Kitasatospora indigofera</t>
  </si>
  <si>
    <t>Nocardia sp. SYP-A9097</t>
  </si>
  <si>
    <t>Actinoplanes sp. SE50/110</t>
  </si>
  <si>
    <t>Gordonia sp. (in: high G+C Gram-positive bacteria)</t>
  </si>
  <si>
    <t>Actinacidiphila cocklensis</t>
  </si>
  <si>
    <t>Nocardia aurantiaca</t>
  </si>
  <si>
    <t>Catenulispora sp. 13_1_20CM_3_70_7</t>
  </si>
  <si>
    <t>Paractinoplanes toevensis</t>
  </si>
  <si>
    <t>Streptomyces sp. Ru62</t>
  </si>
  <si>
    <t>Pseudomonadati</t>
  </si>
  <si>
    <t>Pseudomonadota</t>
  </si>
  <si>
    <t>Alphaproteobacteria</t>
  </si>
  <si>
    <t>Hyphomicrobiales</t>
  </si>
  <si>
    <t>Gammaproteobacteria</t>
  </si>
  <si>
    <t>Superkingdom</t>
  </si>
  <si>
    <t>Kingdom</t>
  </si>
  <si>
    <t>Phylum</t>
  </si>
  <si>
    <t>Class</t>
  </si>
  <si>
    <t>Order</t>
  </si>
  <si>
    <t>Family</t>
  </si>
  <si>
    <t>Genus</t>
  </si>
  <si>
    <t>Species</t>
  </si>
  <si>
    <t>Value</t>
  </si>
  <si>
    <t>Streptomyces bottropensis ATCC 25435
Streptomyces caniscabiei
Streptomyces europaeiscabiei
Streptomyces phaeolivaceus
Streptomyces scabiei
Streptomyces scabiei 87.22
Streptomyces sp. DSM 40750
Streptomyces sp. NBC_00024
Streptomyces sp. NBC_00104
Streptomyces sp. NBC_00310
Streptomyces sp. NBC_00391
Streptomyces sp. NBC_00496
Streptomyces sp. SID5476
Streptomyces stelliscabiei
Streptomyces sp. CA-210063
Streptomyces sp. cf124
Streptomyces sp. 11x1
Streptomyces sp. MA5143a</t>
  </si>
  <si>
    <t>Streptomyces himalayensis subsp. aureolus
Streptomyces himalayensis subsp. himalayensis
Streptomyces jeddahensis</t>
  </si>
  <si>
    <t>Microbispora bryophytorum
Microbispora catharanthi</t>
  </si>
  <si>
    <t>Actinomadura rayongensis
Actinomadura rubteroloni</t>
  </si>
  <si>
    <t>Microbispora hainanensis
Microbispora rosea
Microbispora sp. SCL1-1</t>
  </si>
  <si>
    <t>Nonomuraea rubra
Nonomuraea thailandensis</t>
  </si>
  <si>
    <t>Amycolatopsis sp. NBC_00348
Amycolatopsis sp. NBC_00355</t>
  </si>
  <si>
    <t>Amycolatopsis alba DSM 44262
Amycolatopsis azurea DSM 43854
Amycolatopsis coloradensis
Amycolatopsis decaplanina DSM 44594
Amycolatopsis japonica
Amycolatopsis keratiniphila
Amycolatopsis keratiniphila subsp. keratiniphila
Amycolatopsis lurida NRRL 2430
Amycolatopsis orientalis
Amycolatopsis regifaucium
Amycolatopsis sp. BJA-103
Amycolatopsis sp. WAC 01375
Amycolatopsis sp. WAC 04169
Amycolatopsis sp. WAC 04182
Amycolatopsis sp. WAC 04197
Amycolatopsis thailandensis
Amycolatopsis umgeniensis</t>
  </si>
  <si>
    <t>Amycolatopsis mediterranei
Amycolatopsis mediterranei S699
Amycolatopsis mediterranei U32
Amycolatopsis rifamycinica
Amycolatopsis balhimycina DSM 5908
Amycolatopsis camponoti
Amycolatopsis eburnea
Amycolatopsis mongoliensis
Amycolatopsis pretoriensis
Amycolatopsis sp. 505
Amycolatopsis sp. Hca4
Amycolatopsis sp. NBC_01488
Amycolatopsis tolypomycina
Amycolatopsis vancoresmycina DSM 44592</t>
  </si>
  <si>
    <t>Nocardioidaceae bacterium Broad-1
Nocardioides luteus
Nocardioides sp. NBC_00163
Nocardioides sp. YR527
Nocardioides turkmenicus</t>
  </si>
  <si>
    <t>Aeromicrobium ginsengisoli
Aeromicrobium sp. 9AM
Aeromicrobium sp. Root236
Aeromicrobium sp. Root344</t>
  </si>
  <si>
    <t>Nocardioides albus
Nocardioides panzhihuensis</t>
  </si>
  <si>
    <t>Hoyosella altamirensis
Hoyosella subflava DQS3-9A1</t>
  </si>
  <si>
    <t>Mycobacterium sp.
Mycolicibacterium llatzerense
Mycolicibacterium mucogenicum
Mycolicibacterium mucogenicum DSM 44124
Mycolicibacterium phocaicum
Mycolicibacterium sp.
Mycolicibacterium sp. CBMA 226
Mycolicibacterium sp. CBMA 360
Mycolicibacterium sp. NCC-Tsukiji</t>
  </si>
  <si>
    <t>Williamsia limnetica
Williamsia sp. 1135
Williamsia sp. 1138</t>
  </si>
  <si>
    <t>Williamsia herbipolensis
Williamsia sp. Leaf354</t>
  </si>
  <si>
    <t>Nocardia farcinica
Nocardia farcinica IFM 10152
Nocardia sp. FDAARGOS_372</t>
  </si>
  <si>
    <t>Nocardia seriolae
Nocardia terrae</t>
  </si>
  <si>
    <t>Gordonia sp. 852002-10350_SCH5691597
Gordonia sp. 852002-50816_SCH5313054-a
Gordonia sp. 852002-51296_SCH5728562-b
Gordonia sputi NBRC 100414</t>
  </si>
  <si>
    <t>Mycolicibacterium murale
Mycolicibacterium tokaiense</t>
  </si>
  <si>
    <t>Rhodococcus pyridinivorans
Rhodococcus pyridinivorans AK37
Rhodococcus rhodochrous
Rhodococcus rhodochrous J45
Rhodococcus sp. D-6
Rhodococcus sp. PAE-6</t>
  </si>
  <si>
    <t>Mycobacteroides chelonae
Mycobacteroides salmoniphilum
Mycobacteroides saopaulense
Mycobacteroides sp. H001
Mycobacteroides sp. H002
Mycobacteroides sp. H054
Mycobacteroides sp. H072
Mycobacteroides sp. H092
[Mycobacterium] stephanolepidis
Mycobacteroides abscessus
Mycobacteroides abscessus 1948
Mycobacteroides abscessus 21
Mycobacteroides abscessus ATCC 19977
Mycobacteroides abscessus MAB_030201_1075
Mycobacteroides abscessus MAB_091912_2446
Mycobacteroides abscessus subsp. abscessus
Mycobacteroides abscessus subsp. bolletii
Mycobacteroides abscessus subsp. bolletii 1513
Mycobacteroides abscessus subsp. bolletii 50594
Mycobacteroides abscessus subsp. bolletii CRM-0020
Mycobacteroides abscessus subsp. massiliense
Mycobacteroides franklinii
Mycobacteroides sp. LB1</t>
  </si>
  <si>
    <t>Rhodococcus aetherivorans
Rhodococcus sp. DMU1
Rhodococcus rhodochrous KG-21
Rhodococcus ruber
Rhodococcus ruber BKS 20-38
Rhodococcus sp. AH-ZY2</t>
  </si>
  <si>
    <t>Gordonia hongkongensis
Gordonia lacunae
Gordonia sp. AC31
Gordonia sp. KTR9
Gordonia terrae
Gordonia terrae C-6</t>
  </si>
  <si>
    <t>Rhodococcus oxybenzonivorans
Rhodococcus sp. WAY2</t>
  </si>
  <si>
    <t>Mycolicibacterium thermoresistibile
Mycolicibacterium thermoresistibile ATCC 19527</t>
  </si>
  <si>
    <t>Nocardia colli
Nocardia ninae NBRC 108245
Nocardia sp. CS682</t>
  </si>
  <si>
    <t>Prescottella equi
Prescottella equi 103S
Prescottella equi ATCC 33707</t>
  </si>
  <si>
    <t>Tsukamurella conjunctivitidis
Tsukamurella paurometabola
Tsukamurella pulmonis
Tsukamurella sputi
Tsukamurella tyrosinosolvens</t>
  </si>
  <si>
    <t>Kineococcus radiotolerans
Kineococcus radiotolerans SRS30216 = ATCC BAA-149</t>
  </si>
  <si>
    <t>Streptomyces diastatochromogenes
Streptomyces sp. BK340
Streptomyces adustus
Streptomyces cyaneochromogenes
Streptomyces populi</t>
  </si>
  <si>
    <t>Streptomyces sp. NBC_00117
Streptomyces sp. NBC_00119
Streptomyces sp. NBC_00145
Streptomyces sp. NBC_00147
Streptomyces sp. NBC_00269
Streptomyces sp. NBC_01378
Streptomyces sp. NBC_01386</t>
  </si>
  <si>
    <t>Streptomyces antibioticus
Streptomyces sp. Amel2xC10
Streptomyces sp. CAI-85</t>
  </si>
  <si>
    <t>Streptomyces collinus Tu 365
Streptomyces sp. CB01883
Streptomyces sp. PanSC9</t>
  </si>
  <si>
    <t>Streptomyces mimosae
Streptomyces triticirhizae</t>
  </si>
  <si>
    <t>Streptomyces sp. CdTB01
Streptomyces sp. Ru72</t>
  </si>
  <si>
    <t>Streptomyces phaeofaciens
Streptomyces sp. Ag109_G2-15
Streptomyces sp. NBC_00267
Streptomyces sp. NBC_01485
Streptomyces sp. yr375
Streptomyces sp. 3214.6</t>
  </si>
  <si>
    <t>Streptomyces sp. uw30
Streptomyces viridochromogenes</t>
  </si>
  <si>
    <t>Streptomyces sp. NBC_00425
Streptomyces sp. P3
Streptomyces sp. Root264</t>
  </si>
  <si>
    <t>Streptomyces fuscichromogenes
Streptomyces sp. Ag109_O5-1
Streptomyces sp. Ag109_O5-10
Streptomyces sp. NBC_00631
Streptomyces sp. R39</t>
  </si>
  <si>
    <t>Streptomyces broussonetiae
Streptomyces puniciscabiei
Streptomyces sp. RB17</t>
  </si>
  <si>
    <t>Streptomyces beijiangensis
Streptomyces sp. NBC_01465</t>
  </si>
  <si>
    <t>Streptomyces acidicola
Streptomyces spongiae</t>
  </si>
  <si>
    <t>Streptomyces argyrophylli
Streptomyces corchorusii</t>
  </si>
  <si>
    <t>Streptomyces sp. NBC_00111
Streptomyces sp. NBC_01460</t>
  </si>
  <si>
    <t>Streptomyces griseoruber
Streptomyces sp. DSM 15324</t>
  </si>
  <si>
    <t>Streptomyces canus
Streptomyces griseorubiginosus
Streptomyces pseudovenezuelae
Streptomyces sp. NBC_00076
Streptomyces sp. NBC_00285
Streptomyces sp. NBC_00663
Streptomyces sp. Root369
Streptomyces sp. SID13726
Streptomyces sp. SLBN-31
Streptomyces sviceus ATCC 29083</t>
  </si>
  <si>
    <t>Streptomyces aurantiogriseus
Streptomyces coeruleorubidus
Streptomyces collinus</t>
  </si>
  <si>
    <t>Streptomyces sp. NBC_00184
Streptomyces sp. NBC_00236
Streptomyces sp. NBC_00656</t>
  </si>
  <si>
    <t>Streptomyces sp. IB201691-2A2
Streptomyces sp. NBC_00258
Streptomyces fructofermentans
Streptomyces liliifuscus</t>
  </si>
  <si>
    <t>Streptomyces sp. AcE210
Streptomyces sp. CB01635
Streptomyces sp. NBC_00056
Streptomyces sp. NBC_00081
Streptomyces sp. NBC_00118
Streptomyces sp. NBC_00134
Streptomyces sp. NBC_00649</t>
  </si>
  <si>
    <t>Streptomyces ipomoeae
Streptomyces ipomoeae 91-03</t>
  </si>
  <si>
    <t>Streptomyces sp. NBC_00133
Streptomyces sp. NBC_00210</t>
  </si>
  <si>
    <t>Streptomyces chartreusis
Streptomyces sp. PAN_FS17
Streptomyces sp. WAC 01325</t>
  </si>
  <si>
    <t>Streptomyces sp. MMG1533
Streptomyces sp. NL15-2K</t>
  </si>
  <si>
    <t>Streptomyces acidiscabies
Streptomyces sp. V2</t>
  </si>
  <si>
    <t>Streptomyces fagopyri
Streptomyces sp. Me109</t>
  </si>
  <si>
    <t>Streptomyces sp. NBC_01255
Streptomyces sp. Ms191</t>
  </si>
  <si>
    <t>Streptomyces liangshanensis
Streptomyces sp. SID3212</t>
  </si>
  <si>
    <t>Streptomyces sp. M41(2017)
Streptomyces sp. NBC_00197
Streptomyces sp. NBC_00340</t>
  </si>
  <si>
    <t>Streptomyces flaveus
Streptomyces guryensis
Streptomyces sp.
Streptomyces sp. Act143
Streptomyces sp. NBC_00005
Streptomyces sp. NBC_00028
Streptomyces sp. R21
Streptomyces sp. S3(2020)
Streptomyces sp. WM6386
Streptomyces sp. NBC_00075</t>
  </si>
  <si>
    <t>Cellulomonas rhizosphaerae
Cellulomonas sp. PhB150</t>
  </si>
  <si>
    <t>Agreia bicolorata
Agreia pratensis
Agreia sp. Leaf210
Agreia sp. VKM Ac-1783</t>
  </si>
  <si>
    <t>Cellulomonas humilata
Cellulomonas sp. Leaf334
Cellulomonas sp. Root137
Cellulomonas terrae</t>
  </si>
  <si>
    <t>Microbacterium enclense
Microbacterium sp. 5K110
Microbacterium sp. 71-36
Microbacterium sp. CSI-V
Microbacterium sp. RURRCA19A
Microbacterium sp. T32
Microbacterium testaceum</t>
  </si>
  <si>
    <t>Arthrobacter sp. AG258
Pseudarthrobacter niigatensis
Pseudarthrobacter sp. AG30</t>
  </si>
  <si>
    <t>Pseudarthrobacter phenanthrenivorans
Pseudarthrobacter phenanthrenivorans Sphe3</t>
  </si>
  <si>
    <t>Frondihabitans sp. Leaf304
Frondihabitans sp. PhB153</t>
  </si>
  <si>
    <t>Rathayibacter oskolensis
Rathayibacter sp. VKM Ac-2759</t>
  </si>
  <si>
    <t>Microbacterium hatanonis
Microbacterium sp. AG1240
Microbacterium sp. Gd 4-13</t>
  </si>
  <si>
    <t>Clavibacter michiganensis subsp. insidiosus
Clavibacter lycopersici
Clavibacter michiganensis
Clavibacter michiganensis subsp. michiganensis
Clavibacter michiganensis subsp. michiganensis NCP
Clavibacter tessellarius
Clavibacter zhangzhiyongii</t>
  </si>
  <si>
    <t>Rathayibacter festucae DSM 15932
Rathayibacter sp. PhB127
Rathayibacter sp. PhB192
Rathayibacter sp. VKM Ac-2760
Rathayibacter sp. VKM Ac-2804</t>
  </si>
  <si>
    <t>Kocuria sediminis
Kocuria sp. CNJ-770
Kocuria sp. SM24M-10
Kocuria turfanensis</t>
  </si>
  <si>
    <t>Arthrobacter sp. Ok909</t>
  </si>
  <si>
    <t>Arthrobacter sp. Ov118</t>
  </si>
  <si>
    <t>Kocuria marina subsp. Indica</t>
  </si>
  <si>
    <t>Curtobacterium sp. YR515
Curtobacterium sp. ZW137</t>
  </si>
  <si>
    <t>Microbacterium sp. Leaf288
Microbacterium trichothecenolyticum</t>
  </si>
  <si>
    <t>Arthrobacter sp. 8AJ
Arthrobacter sp. SLBN-83
Pseudarthrobacter phenanthrenivorans</t>
  </si>
  <si>
    <t>Promicromonospora soli
Promicromonospora sp. AC04</t>
  </si>
  <si>
    <t>Curtobacterium flaccumfaciens pv. flaccumfaciens
Curtobacterium poinsettiae
Curtobacterium sp. 8I-2
Curtobacterium sp. KBS0715
Curtobacterium sp. MCBD17_026
Curtobacterium sp. MCLR17_039
Curtobacterium sp. MCSS17_011
Curtobacterium sp. MCSS17_016</t>
  </si>
  <si>
    <t>Cellulomonas cellasea
Cellulomonas cellasea DSM 20118</t>
  </si>
  <si>
    <t>Rathayibacter caricis DSM 15933
Rathayibacter rubneri
Rathayibacter sp. Leaf296
Rathayibacter sp. Leaf299</t>
  </si>
  <si>
    <t>Arthrobacter sp. 9V
Arthrobacter sp. TS-15</t>
  </si>
  <si>
    <t>Arthrobacter sp. Leaf337
Arthrobacter sp. SPG23</t>
  </si>
  <si>
    <t>Curtobacterium sp. PhB146
Curtobacterium sp. PhB191</t>
  </si>
  <si>
    <t>Arthrobacter sp. SLBN-112
Arthrobacter sp. SLBN-122
Arthrobacter sp. Soil761
Arthrobacter sp. Soil764</t>
  </si>
  <si>
    <t>Pseudarthrobacter sp. NamB4
Pseudarthrobacter sp. NamE5</t>
  </si>
  <si>
    <t>Agreia sp. Leaf244
Agreia sp. Leaf283</t>
  </si>
  <si>
    <t>Arthrobacter sp. BB-1
Arthrobacter sp. PGP41
Pseudarthrobacter sp. GA104
Arthrobacter sp. S39</t>
  </si>
  <si>
    <t>Arthrobacter sp. YN
Paenarthrobacter sp. AMU7
Paenarthrobacter sp. OM7</t>
  </si>
  <si>
    <t>Arthrobacter sp. P2b
Arthrobacter sp. RT-1</t>
  </si>
  <si>
    <t>Actinoplanes italicus
Actinoplanes philippinensis</t>
  </si>
  <si>
    <t>Actinoplanes awajinensis subsp. Mycoplanecinus</t>
  </si>
  <si>
    <t>Catellatospora bangladeshensis
Catellatospora sp. IY07-71</t>
  </si>
  <si>
    <t>Mycolicibacter kumamotonensis
Mycolicibacter sinensis</t>
  </si>
  <si>
    <t>Williamsia muralis
Williamsia sp. D3</t>
  </si>
  <si>
    <t>Rhodococcus opacus B4
Rhodococcus sp. ACS1
Rhodococcus wratislaviensis</t>
  </si>
  <si>
    <t>Rhodococcus erythropolis
Rhodococcus qingshengii
Rhodococcus erythropolis PR4
Rhodococcus qingshengii JCM 15477</t>
  </si>
  <si>
    <t>Nocardia coubleae
Nocardia ignorata</t>
  </si>
  <si>
    <t>Mycobacterium sp. shizuoka-1
Mycolicibacterium aichiense
Mycolicibacterium rhodesiae
Mycolicibacterium sarraceniae
Mycolicibacterium sphagni
Mycolicibacterium helvum
uncultured Mycobacterium sp.</t>
  </si>
  <si>
    <t>Rhodococcus rhodnii
Rhodococcus rhodnii LMG 5362</t>
  </si>
  <si>
    <t>Mycolicibacterium canariasense
Mycolicibacterium cosmeticum</t>
  </si>
  <si>
    <t>Rhodococcoides kyotonense
Rhodococcus sp. Eu-32</t>
  </si>
  <si>
    <t>Rhodococcus jostii RHA1
Rhodococcus koreensis
Rhodococcus opacus
Rhodococcus sp. 4CII
Rhodococcus sp. ACPA1
Rhodococcus sp. LB1
Rhodococcus sp. NCIMB 12038
Rhodococcus sp. T7
Rhodococcus sp. WB9
Rhodococcus wratislaviensis
Rhodococcus wratislaviensis NBRC 100605</t>
  </si>
  <si>
    <t>Nocardia amikacinitolerans
Nocardia bhagyanarayanae</t>
  </si>
  <si>
    <t>Dietzia natronolimnaea
Dietzia sp. DQ12-45-1b
Dietzia sp. UCD-THP</t>
  </si>
  <si>
    <t>Gordonia oryzae
Gordonia polyisoprenivorans
Gordonia polyisoprenivorans VH2
Gordonia sp. I37</t>
  </si>
  <si>
    <t>Mycolicibacter heraklionensis
Mycolicibacter virginiensis</t>
  </si>
  <si>
    <t>Nocardia africana
Nocardia cerradoensis
Nocardia nova
Nocardia sp. 852002-20019_SCH5090214
Nocardia sp. MDA0666</t>
  </si>
  <si>
    <t>Gordonia aquimaris
Gordonia mangrovi</t>
  </si>
  <si>
    <t>Rhodococcus maanshanensis
Rhodococcus sp. MTM3W5.2
Rhodococcus sp. PvR099</t>
  </si>
  <si>
    <t>Mycobacterium palustre
Mycobacterium saskatchewanense
Mycobacterium sp. E796</t>
  </si>
  <si>
    <t>Dietzia cinnamea
Dietzia lutea
Dietzia sp. oral taxon 368</t>
  </si>
  <si>
    <t>Mycolicibacterium neoaurum
Mycolicibacterium neoaurum VKM Ac-1815D</t>
  </si>
  <si>
    <t>Mycolicibacter engbaekii
Mycolicibacter hiberniae</t>
  </si>
  <si>
    <t>Mycobacterium sp. ITM-2016-00316
Mycobacterium sp. Root265
Mycolicibacterium frederiksbergense
Mycolicibacterium sp. P9-22</t>
  </si>
  <si>
    <t>Nocardia globerula
Rhodococcus sp. AD45</t>
  </si>
  <si>
    <t>Dietzia maris
Dietzia sp. 111N12-1
Dietzia sp. IN118</t>
  </si>
  <si>
    <t>Gordonia otitidis NBRC 100426
Gordonia aichiensis NBRC 108223</t>
  </si>
  <si>
    <t>Rhodococcus opacus M213
Rhodococcus opacus RKJ300 = JCM 13270</t>
  </si>
  <si>
    <t>Mycobacterium sp. GA-2829
Mycobacterium sp. JLS
Mycobacterium sp. KMS
Mycobacterium sp. MCS
Mycolicibacterium litorale
Mycolicibacterium monacense</t>
  </si>
  <si>
    <t>Mycobacterium novum
Mycolicibacter algericus
Mycolicibacter sinensis</t>
  </si>
  <si>
    <t>Nocardia alba
Nocardia fluminea</t>
  </si>
  <si>
    <t>Mycobacterium sp. AT1
Mycobacterium sp. Root135
Mycobacterium yunnanensis
Mycolicibacterium hodleri
Mycolicibacterium sp. P1-18</t>
  </si>
  <si>
    <t>Gordonia alkanivorans CGMCC 6845
Gordonia alkanivorans NBRC 16433
Gordonia amicalis
Gordonia namibiensis NBRC 108229
Gordonia rubripertincta
Gordonia sp. 135
Gordonia sp. YY1
Gordonia westfalica</t>
  </si>
  <si>
    <t>Gordonia amarae
Gordonia amarae NBRC 15530</t>
  </si>
  <si>
    <t>Rhodococcus sp. 1163
Rhodococcus sp. 1168
Rhodococcus sp. PAMC28705</t>
  </si>
  <si>
    <t>Mycolicibacterium elephantis
Mycolicibacterium elephantis DSM 44368</t>
  </si>
  <si>
    <t>Rhodococcus jostii
Rhodococcus sp. (in: high G+C Gram-positive bacter</t>
  </si>
  <si>
    <t>[Actinomadura] parvosata subsp. Kistnae</t>
  </si>
  <si>
    <t>Streptomyces lacrimifluminis
Streptomyces sp. 3213.3
Streptomyces sp. NBC_00079
Streptomyces sp. NBC_00093
Streptomyces sp. NBC_00114
Streptomyces sp. NBC_00180
Streptomyces sp. NBC_00280
Streptomyces sp. NBC_00289
Streptomyces sp. NBC_00299
Streptomyces sp. NBC_00519
Streptomyces sp. NBC_01390
Streptomyces sp. NBC_01451
Streptomyces sp. NRRL WC-3618
Streptomyces sp. R11
Streptomyces sp. R28
Streptomyces sp. SID12488
Streptomyces sp. SID12501
Streptomyces sp. cf386
Streptomyces turgidiscabies Car8</t>
  </si>
  <si>
    <t>Glycomyces artemisiae</t>
  </si>
  <si>
    <t>SUMME</t>
  </si>
  <si>
    <t>Streptomyces sp. 136MFCol5.1
Streptomyces sp. NBC_00055
Streptomyces sp. NBC_00121
Streptomyces sp. NBC_00208
Streptomyces sp. NBC_00316
Streptomyces sp. NBC_00623
Streptomyces sp. NBC_00624</t>
  </si>
  <si>
    <t>Betaproteobacteria</t>
  </si>
  <si>
    <t>Burkholderiales</t>
  </si>
  <si>
    <t>unclassified Burkholderia</t>
  </si>
  <si>
    <t>Burkholderiales bacterium RIFCSPLOWO2_12_FULL_64_9</t>
  </si>
  <si>
    <t>Sphingomonadales</t>
  </si>
  <si>
    <t>Sphingomonadaceae</t>
  </si>
  <si>
    <t>Novosphingobium</t>
  </si>
  <si>
    <t>Novosphingobium lindaniclasticum LE124</t>
  </si>
  <si>
    <t>Sphingomonas</t>
  </si>
  <si>
    <t>Sphingomonas ginsenosidimutans</t>
  </si>
  <si>
    <t>Novosphingobium fluoreni</t>
  </si>
  <si>
    <t>Hydrogenophilia</t>
  </si>
  <si>
    <t>Hydrogenophilales</t>
  </si>
  <si>
    <t>unclassified Hydrogenophi</t>
  </si>
  <si>
    <t>Hydrogenophilales bacterium 28-61-23</t>
  </si>
  <si>
    <t>Moraxellales</t>
  </si>
  <si>
    <t>Moraxellaceae</t>
  </si>
  <si>
    <t>Acinetobacter</t>
  </si>
  <si>
    <t>Erythrobacteraceae</t>
  </si>
  <si>
    <t>Erythrobacter/Porphyrobacter group</t>
  </si>
  <si>
    <t>Novosphingobium sp. AAP93</t>
  </si>
  <si>
    <t>Alteraurantiacibacter</t>
  </si>
  <si>
    <t>Alteraurantiacibacter aquimixticola</t>
  </si>
  <si>
    <t>Altericroceibacterium</t>
  </si>
  <si>
    <t>Altericroceibacterium indicum</t>
  </si>
  <si>
    <t>Aurantiacibacter</t>
  </si>
  <si>
    <t>Aurantiacibacter xanthus</t>
  </si>
  <si>
    <t>Thiotrichales</t>
  </si>
  <si>
    <t>Piscirickettsiaceae</t>
  </si>
  <si>
    <t>Hydrogenovibrio</t>
  </si>
  <si>
    <t>Erythrobacter sp. SCN 62-14</t>
  </si>
  <si>
    <t>Thiosulfativibrio</t>
  </si>
  <si>
    <t>Thiosulfativibrio zosterae</t>
  </si>
  <si>
    <t>Novosphingobium sp. P6W</t>
  </si>
  <si>
    <t>Chromatiales</t>
  </si>
  <si>
    <t>Halothiobacillaceae</t>
  </si>
  <si>
    <t>Halothiobacillus</t>
  </si>
  <si>
    <t>Halothiobacillus diazotrophicus</t>
  </si>
  <si>
    <t>Nitrosomonadales</t>
  </si>
  <si>
    <t>Gallionellaceae</t>
  </si>
  <si>
    <t>Gallionella</t>
  </si>
  <si>
    <t>Candidatus Gallionella acididurans</t>
  </si>
  <si>
    <t>Novosphingobium sp. PhB57</t>
  </si>
  <si>
    <t>Sphingomonas alpina</t>
  </si>
  <si>
    <t>Rhodocyclales</t>
  </si>
  <si>
    <t>Croceicoccus</t>
  </si>
  <si>
    <t>Croceicoccus mobilis</t>
  </si>
  <si>
    <t>Sphingomonas taxi</t>
  </si>
  <si>
    <t>Sphingobium</t>
  </si>
  <si>
    <t>Sphingobium sp. SCG-1</t>
  </si>
  <si>
    <t>Nevskiales</t>
  </si>
  <si>
    <t>Nevskiaceae</t>
  </si>
  <si>
    <t>Sinimarinibacterium</t>
  </si>
  <si>
    <t>Sinimarinibacterium sp. CAU 1509</t>
  </si>
  <si>
    <t>Methylophilaceae</t>
  </si>
  <si>
    <t>Pseudomethylobacillus</t>
  </si>
  <si>
    <t>Pseudomethylobacillus aquaticus</t>
  </si>
  <si>
    <t>Acinetobacter colistiniresistens</t>
  </si>
  <si>
    <t>Acinetobacter marinus</t>
  </si>
  <si>
    <t>Novosphingobium sp. Leaf2</t>
  </si>
  <si>
    <t>unclassified Sphingomonad</t>
  </si>
  <si>
    <t>Sphingomonadales bacterium 32-64-17</t>
  </si>
  <si>
    <t>Burkholderiaceae</t>
  </si>
  <si>
    <t>unclassified Burkholderiaceae</t>
  </si>
  <si>
    <t>Burkholderiaceae bacterium</t>
  </si>
  <si>
    <t>Thiomicrorhabdus</t>
  </si>
  <si>
    <t>Thiomicrorhabdus sediminis</t>
  </si>
  <si>
    <t>Erythrobacter sp. SCN 68-10</t>
  </si>
  <si>
    <t>Oceanospirillales</t>
  </si>
  <si>
    <t>Oceanospirillaceae</t>
  </si>
  <si>
    <t>Parathalassolituus</t>
  </si>
  <si>
    <t>Parathalassolituus penaei</t>
  </si>
  <si>
    <t>Caulobacterales</t>
  </si>
  <si>
    <t>Caulobacteraceae</t>
  </si>
  <si>
    <t>Asticcacaulis</t>
  </si>
  <si>
    <t>Asticcacaulis sp.</t>
  </si>
  <si>
    <t>Acinetobacter gandensis</t>
  </si>
  <si>
    <t>Asticcacaulis excentricus CB 48</t>
  </si>
  <si>
    <t>Phenylobacterium</t>
  </si>
  <si>
    <t>Phenylobacterium sp.</t>
  </si>
  <si>
    <t>unclassified Gammaproteobacter</t>
  </si>
  <si>
    <t>Gammaproteobacteria bacterium</t>
  </si>
  <si>
    <t>Acetobacterales</t>
  </si>
  <si>
    <t>Acetobacteraceae</t>
  </si>
  <si>
    <t>Acetobacter</t>
  </si>
  <si>
    <t>Acetobacter peroxydans</t>
  </si>
  <si>
    <t>Nitrobacteraceae</t>
  </si>
  <si>
    <t>Qipengyuania</t>
  </si>
  <si>
    <t>Qipengyuania flava</t>
  </si>
  <si>
    <t>Novosphingobium sp. MBES04</t>
  </si>
  <si>
    <t>Erythrobacter/Porphyrobacter group_x000D_Erythrobacter</t>
  </si>
  <si>
    <t>Sphingobium fontiphilum</t>
  </si>
  <si>
    <t>Ectothiorhodospiraceae</t>
  </si>
  <si>
    <t>Thioalbus</t>
  </si>
  <si>
    <t>Thioalbus denitrificans</t>
  </si>
  <si>
    <t>Acinetobacter lanii</t>
  </si>
  <si>
    <t>Azonexaceae</t>
  </si>
  <si>
    <t>Dechloromonas</t>
  </si>
  <si>
    <t>Sphingobium fuliginis</t>
  </si>
  <si>
    <t>Croceicoccus sp. YJ47</t>
  </si>
  <si>
    <t>Novosphingobium sp. AP12</t>
  </si>
  <si>
    <t>Novosphingobium sp. Rr 2-17</t>
  </si>
  <si>
    <t>Burkholderiales genera in</t>
  </si>
  <si>
    <t>Rhizobacter</t>
  </si>
  <si>
    <t>Rhizobacter sp.</t>
  </si>
  <si>
    <t>Altericroceibacterium endophyticum</t>
  </si>
  <si>
    <t>Thiobacillaceae</t>
  </si>
  <si>
    <t>Thiobacillus</t>
  </si>
  <si>
    <t>Thiobacillus sp.</t>
  </si>
  <si>
    <t>Sphingomonadales bacterium</t>
  </si>
  <si>
    <t>Novosphingobium sediminicola</t>
  </si>
  <si>
    <t>Alteraurantiacibacter aestuarii</t>
  </si>
  <si>
    <t>Altererythrobacter</t>
  </si>
  <si>
    <t>Altererythrobacter sp. Root672</t>
  </si>
  <si>
    <t>Parasulfuritortus</t>
  </si>
  <si>
    <t>Parasulfuritortus cantonensis</t>
  </si>
  <si>
    <t>Oceanobacter</t>
  </si>
  <si>
    <t>Oceanobacter sp.</t>
  </si>
  <si>
    <t>Methylobacteriaceae</t>
  </si>
  <si>
    <t>Methylobacterium</t>
  </si>
  <si>
    <t>Methylobacterium sp. Leaf93</t>
  </si>
  <si>
    <t>Sphingorhabdus</t>
  </si>
  <si>
    <t>Sphingorhabdus sp. M41</t>
  </si>
  <si>
    <t>Sphingobium subterraneum</t>
  </si>
  <si>
    <t>Altererythrobacter sp. B11</t>
  </si>
  <si>
    <t>Erythrobacter dokdonensis DSW-74</t>
  </si>
  <si>
    <t>Methylobacterium sp. Leaf113</t>
  </si>
  <si>
    <t>Erythrobacter sp. SG61-1L</t>
  </si>
  <si>
    <t>unclassified Caulobacteraceae</t>
  </si>
  <si>
    <t>Caulobacteraceae bacterium</t>
  </si>
  <si>
    <t>Sphingomonas adhaesiva</t>
  </si>
  <si>
    <t>Caulobacter</t>
  </si>
  <si>
    <t>Caulobacter sp.</t>
  </si>
  <si>
    <t>Sphingomonadales bacterium 63-6</t>
  </si>
  <si>
    <t>Sphingomonas sp. IC081</t>
  </si>
  <si>
    <t>Novosphingobium sp. PASSN1</t>
  </si>
  <si>
    <t>Novosphingobium sp. BW1</t>
  </si>
  <si>
    <t>Sphingobium phenoxybenzoativorans</t>
  </si>
  <si>
    <t>Beijerinckiaceae</t>
  </si>
  <si>
    <t>unclassified Beijerinckiaceae</t>
  </si>
  <si>
    <t>Beijerinckiaceae bacterium RH AL1</t>
  </si>
  <si>
    <t>Blastomonas</t>
  </si>
  <si>
    <t>Emcibacterales</t>
  </si>
  <si>
    <t>Emcibacteraceae</t>
  </si>
  <si>
    <t>Emcibacter</t>
  </si>
  <si>
    <t>Emcibacter nanhaiensis</t>
  </si>
  <si>
    <t>Novosphingobium umbonatum</t>
  </si>
  <si>
    <t>Hydrogenophilia_x000D_Gammaproteobacteria</t>
  </si>
  <si>
    <t>Hydrogenophilales_x000D_unclassified Gammaproteobacter</t>
  </si>
  <si>
    <t>unclassified Hydrogenophi_x000D_NA</t>
  </si>
  <si>
    <t>Novosphingobium sp.</t>
  </si>
  <si>
    <t>Erythrobacter</t>
  </si>
  <si>
    <t>Erythrobacter sp.</t>
  </si>
  <si>
    <t>Vibrionales</t>
  </si>
  <si>
    <t>Vibrionaceae</t>
  </si>
  <si>
    <t>Vibrio</t>
  </si>
  <si>
    <t>Vibrio eleionomae</t>
  </si>
  <si>
    <t>Sphingobium sp.</t>
  </si>
  <si>
    <t>Sphingomonas sp. WG</t>
  </si>
  <si>
    <t>Sphingomonas sp. Root241</t>
  </si>
  <si>
    <t>Acetobacter vaccinii</t>
  </si>
  <si>
    <t>Dechloromonas aromatica RCB</t>
  </si>
  <si>
    <t>Methylovorus</t>
  </si>
  <si>
    <t>Methylovorus sp. MM2</t>
  </si>
  <si>
    <t>Acinetobacter qingfengensis</t>
  </si>
  <si>
    <t>Acinetobacter calcoaceticus</t>
  </si>
  <si>
    <t>Novosphingobium_x000D_unclassified Sphingomonadaceae_x000D_Sphingobium</t>
  </si>
  <si>
    <t>Novosphingobium sp. MD-1</t>
  </si>
  <si>
    <t>Acetobacter sp. DmW_043</t>
  </si>
  <si>
    <t>Hydrogenophilales bacterium</t>
  </si>
  <si>
    <t>Novosphingobium barchaimii LL02</t>
  </si>
  <si>
    <t>Phenylobacterium glaciei</t>
  </si>
  <si>
    <t>Sphingobium fluviale</t>
  </si>
  <si>
    <t>Thioalkalivibrio</t>
  </si>
  <si>
    <t>Thioalkalivibrio sulfidiphilus HL-EbGr7</t>
  </si>
  <si>
    <t>unclassified Oceanospirillaceae</t>
  </si>
  <si>
    <t>Oceanospirillaceae bacterium</t>
  </si>
  <si>
    <t>Caulobacter vibrioides NA1000</t>
  </si>
  <si>
    <t>Sphingomonadales bacterium 12-68-11</t>
  </si>
  <si>
    <t>unclassified Methylophilaceae</t>
  </si>
  <si>
    <t>Methylophilaceae bacterium</t>
  </si>
  <si>
    <t>Hydrogenophilales bacterium 17-64-34</t>
  </si>
  <si>
    <t>unclassified Nitrosomonad</t>
  </si>
  <si>
    <t>Gallionellales bacterium 24-53-125</t>
  </si>
  <si>
    <t>Candidatus Methylopumilus</t>
  </si>
  <si>
    <t>Candidatus Methylopumilus turicensis</t>
  </si>
  <si>
    <t>Sphaerotilaceae</t>
  </si>
  <si>
    <t>Roseateles</t>
  </si>
  <si>
    <t>Roseateles sp.</t>
  </si>
  <si>
    <t>Sphingobium sp. HDIP04</t>
  </si>
  <si>
    <t>Acinetobacter pragensis</t>
  </si>
  <si>
    <t>Novosphingobium_x000D_Sphingobium</t>
  </si>
  <si>
    <t>Methylobacterium bullatum</t>
  </si>
  <si>
    <t>Caulobacter sp. BK020</t>
  </si>
  <si>
    <t>Novosphingobium_x000D_Sphingomonas</t>
  </si>
  <si>
    <t>Caulobacter vibrioides CB15</t>
  </si>
  <si>
    <t>Piscinibacter</t>
  </si>
  <si>
    <t>Piscinibacter terrae</t>
  </si>
  <si>
    <t>Rhodocyclaceae</t>
  </si>
  <si>
    <t>unclassified Rhodocyclaceae</t>
  </si>
  <si>
    <t>Rhodocyclaceae bacterium</t>
  </si>
  <si>
    <t>Acinetobacter sp. YH12138</t>
  </si>
  <si>
    <t>Aquirhabdus</t>
  </si>
  <si>
    <t>Aquirhabdus parva</t>
  </si>
  <si>
    <t>Novosphingobium sp. PhB165</t>
  </si>
  <si>
    <t>Novosphingobium hassiacum</t>
  </si>
  <si>
    <t>Novimethylophilus</t>
  </si>
  <si>
    <t>Novimethylophilus kurashikiensis</t>
  </si>
  <si>
    <t>Alkanindiges</t>
  </si>
  <si>
    <t>Alkanindiges hydrocarboniclasticus</t>
  </si>
  <si>
    <t>Acinetobacter shaoyimingii</t>
  </si>
  <si>
    <t>unclassified Moraxellaceae</t>
  </si>
  <si>
    <t>Moraxellaceae bacterium</t>
  </si>
  <si>
    <t>Acinetobacter variabilis</t>
  </si>
  <si>
    <t>Methyloradius</t>
  </si>
  <si>
    <t>Methyloradius palustris</t>
  </si>
  <si>
    <t>Burkholderiales bacterium RIFCSPHIGHO2_01_FULL_63_</t>
  </si>
  <si>
    <t>Croceicoccus marinus</t>
  </si>
  <si>
    <t>Novosphingobium sp. TCA1</t>
  </si>
  <si>
    <t>Methylobacterium sp. Leaf399</t>
  </si>
  <si>
    <t>NA_x000D_Halothiobacillaceae</t>
  </si>
  <si>
    <t>NA_x000D_Halothiobacillus</t>
  </si>
  <si>
    <t>Novosphingobium silvae</t>
  </si>
  <si>
    <t>Thiomicrospira</t>
  </si>
  <si>
    <t>Thiomicrospira sp. WB1</t>
  </si>
  <si>
    <t>Novosphingobium flavum</t>
  </si>
  <si>
    <t>Sphingobium cloacae</t>
  </si>
  <si>
    <t>Methylovorus glucosotrophus SIP3-4</t>
  </si>
  <si>
    <t>Thiomicrorhabdus xiamenensis</t>
  </si>
  <si>
    <t>unclassified Bradyrhizobiaceae</t>
  </si>
  <si>
    <t>Bradyrhizobiaceae bacterium</t>
  </si>
  <si>
    <t>Novosphingobium resinovorum</t>
  </si>
  <si>
    <t>Sphingobium ummariense RL-3</t>
  </si>
  <si>
    <t>Acinetobacter sp. NCu2D-2</t>
  </si>
  <si>
    <t>Novosphingobium sp. 63-713</t>
  </si>
  <si>
    <t>Cellvibrionales</t>
  </si>
  <si>
    <t>Cellvibrionaceae</t>
  </si>
  <si>
    <t>Exilibacterium</t>
  </si>
  <si>
    <t>Exilibacterium tricleocarpae</t>
  </si>
  <si>
    <t>Caulobacter sp. K31</t>
  </si>
  <si>
    <t>Sphingomonadales_x000D_unclassified Alphaproteobacter</t>
  </si>
  <si>
    <t>unclassified Sphingomonad_x000D_NA</t>
  </si>
  <si>
    <t>Sphingobium baderi</t>
  </si>
  <si>
    <t>Novosphingobium sp. ERN07</t>
  </si>
  <si>
    <t>Porphyrobacter sp. CACIAM 03H1</t>
  </si>
  <si>
    <t>Porphyrobacter sp. HT-58-2</t>
  </si>
  <si>
    <t>Parvibaculaceae</t>
  </si>
  <si>
    <t>Parvibaculum</t>
  </si>
  <si>
    <t>Parvibaculum sp.</t>
  </si>
  <si>
    <t>Rhizorhabdaceae</t>
  </si>
  <si>
    <t>Alterirhizorhabdus</t>
  </si>
  <si>
    <t>Alterirhizorhabdus solaris</t>
  </si>
  <si>
    <t>Spirochaetota</t>
  </si>
  <si>
    <t>Spirochaetia</t>
  </si>
  <si>
    <t>Spirochaetales</t>
  </si>
  <si>
    <t>unclassified Spirochaetal</t>
  </si>
  <si>
    <t>Spirochaetales bacterium</t>
  </si>
  <si>
    <t>Thermodesulfobacteriota</t>
  </si>
  <si>
    <t>Desulfuromonadia</t>
  </si>
  <si>
    <t>Geobacterales</t>
  </si>
  <si>
    <t>Geobacteraceae</t>
  </si>
  <si>
    <t>Geobacter</t>
  </si>
  <si>
    <t>Geobacter sp.</t>
  </si>
  <si>
    <t>Verrucomicrobiota</t>
  </si>
  <si>
    <t>Verrucomicrobiia</t>
  </si>
  <si>
    <t>Verrucomicrobiales</t>
  </si>
  <si>
    <t>unclassified Verrucomicro</t>
  </si>
  <si>
    <t>Verrucomicrobiales bacterium</t>
  </si>
  <si>
    <t>unclassified Verrucomicrobiia</t>
  </si>
  <si>
    <t>Verrucomicrobiia bacterium</t>
  </si>
  <si>
    <t>Opitutia</t>
  </si>
  <si>
    <t>Puniceicoccales</t>
  </si>
  <si>
    <t>Puniceicoccaceae</t>
  </si>
  <si>
    <t>unclassified Puniceicoccaceae</t>
  </si>
  <si>
    <t>Puniceicoccaceae bacterium</t>
  </si>
  <si>
    <t>Opitutales</t>
  </si>
  <si>
    <t>Opitutaceae</t>
  </si>
  <si>
    <t>unclassified Opitutaceae</t>
  </si>
  <si>
    <t>Opitutaceae bacterium EW11</t>
  </si>
  <si>
    <t>Verrucomicrobiaceae</t>
  </si>
  <si>
    <t>Luteolibacter</t>
  </si>
  <si>
    <t>Luteolibacter yonseiensis</t>
  </si>
  <si>
    <t>Prosthecobacter</t>
  </si>
  <si>
    <t>Prosthecobacter debontii</t>
  </si>
  <si>
    <t>Coraliomargaritaceae</t>
  </si>
  <si>
    <t>Coraliomargarita</t>
  </si>
  <si>
    <t>Coraliomargarita akajimensis DSM 45221</t>
  </si>
  <si>
    <t>Verrucomicrobia bacterium IMCC26134</t>
  </si>
  <si>
    <t>Prosthecobacter fusiformis</t>
  </si>
  <si>
    <t>unclassified Verrucomicrobiaceae</t>
  </si>
  <si>
    <t>Verrucomicrobiaceae bacterium</t>
  </si>
  <si>
    <t>Haloferula</t>
  </si>
  <si>
    <t>Haloferula luteola</t>
  </si>
  <si>
    <t>Puniceicoccus</t>
  </si>
  <si>
    <t>Puniceicoccus vermicola</t>
  </si>
  <si>
    <t>Roseimicrobium</t>
  </si>
  <si>
    <t>Roseimicrobium gellanilyticum</t>
  </si>
  <si>
    <t>Persicirhabdus</t>
  </si>
  <si>
    <t>Persicirhabdus sediminis</t>
  </si>
  <si>
    <t>Verrucomicrobiota incerta</t>
  </si>
  <si>
    <t>Lentimonas</t>
  </si>
  <si>
    <t>Lentimonas sp. CC11</t>
  </si>
  <si>
    <t>Roseimicrobium sp. ORNL1</t>
  </si>
  <si>
    <t>Verrucomicrobiota bacterium</t>
  </si>
  <si>
    <t>Pelagicoccaceae</t>
  </si>
  <si>
    <t>Pelagicoccus</t>
  </si>
  <si>
    <t>Pelagicoccus mobilis</t>
  </si>
  <si>
    <t>Termitidicoccus</t>
  </si>
  <si>
    <t>Termitidicoccus mucosus</t>
  </si>
  <si>
    <t>Verrucomicrobiia bacterium DG1235</t>
  </si>
  <si>
    <t>Luteolibacter luteus</t>
  </si>
  <si>
    <t>Pelagicoccus enzymogenes</t>
  </si>
  <si>
    <t>Puniceicoccaceae bacterium 5H</t>
  </si>
  <si>
    <t>Opitutaceae bacterium</t>
  </si>
  <si>
    <t>Coraliomargarita sp.</t>
  </si>
  <si>
    <t>Verrucomicrobia bacterium S94</t>
  </si>
  <si>
    <t>Synoicihabitans</t>
  </si>
  <si>
    <t>Synoicihabitans lomoniglobus</t>
  </si>
  <si>
    <t>Phragmitibacter</t>
  </si>
  <si>
    <t>Phragmitibacter flavus</t>
  </si>
  <si>
    <t>Roseibacillus</t>
  </si>
  <si>
    <t>Roseibacillus persicicus</t>
  </si>
  <si>
    <t>Nibricoccus</t>
  </si>
  <si>
    <t>Nibricoccus aquaticus</t>
  </si>
  <si>
    <t>Rariglobus</t>
  </si>
  <si>
    <t>Rariglobus hedericola</t>
  </si>
  <si>
    <t>Pelagicoccus albus</t>
  </si>
  <si>
    <t>Pedosphaerae</t>
  </si>
  <si>
    <t>Pedosphaerales</t>
  </si>
  <si>
    <t>Pedosphaeraceae</t>
  </si>
  <si>
    <t>Pedosphaera</t>
  </si>
  <si>
    <t>Pedosphaera parvula Ellin514</t>
  </si>
  <si>
    <t>Spartobacteria</t>
  </si>
  <si>
    <t>Chthoniobacterales</t>
  </si>
  <si>
    <t>unclassified Chthoniobact</t>
  </si>
  <si>
    <t>Chthoniobacterales bacterium</t>
  </si>
  <si>
    <t>Acinetobacter baumannii 1295743
Acinetobacter sp. 742879
Acinetobacter sp. 1564232
Acinetobacter baumannii
Acinetobacter bereziniae
Acinetobacter baumannii MRSN 3527
Acinetobacter calcoaceticus
Acinetobacter baumannii WM99c
Acinetobacter pittii
Acinetobacter baumannii MDR-ZJ06
Acinetobacter baumannii AB0057
Acinetobacter sp. AOR18_HL
Acinetobacter nosocomialis 28F
Acinetobacter phage MD-2021a
Acinetobacter sp. V89_4
Acinetobacter sp. FDAARGOS_559
Acinetobacter nosocomialis NIPH 386
Acinetobacter baumannii EGD-HP18
Acinetobacter sp. 11520
Acinetobacter sp. V115_6
Acinetobacter sp. TAC-1
Acinetobacter sp. V110_1
Acinetobacter baumannii ATCC 19606 = CIP 70.34 = J
Acinetobacter pittii PHEA-2
Acinetobacter sp. WC-743
Acinetobacter seifertii
Acinetobacter bereziniae LMG 1003 = CIP 70.12
Acinetobacter baumannii NIPH 80
Acinetobacter lactucae
Acinetobacter nosocomialis</t>
  </si>
  <si>
    <t>Novosphingobium malaysiense
Novosphingobium sp.</t>
  </si>
  <si>
    <t>Acinetobacter venetianus
Acinetobacter sp.
Acinetobacter sp. NBRC 100985
Acinetobacter venetianus RAG-1 = CIP 110063
Acinetobacter sp. COS3</t>
  </si>
  <si>
    <t>Novosphingobium sp. 9U
Novosphingobium chloroacetimidivorans</t>
  </si>
  <si>
    <t>Porphyrobacter sp. AAP60
Porphyrobacter sp. LM 6
Porphyrobacter sp. TH134</t>
  </si>
  <si>
    <t>Acinetobacter sp. HR7
Acinetobacter sp. ANC 3903
Acinetobacter sp. ANC 4218
Acinetobacter terrae
Acinetobacter sp. A1-4-2</t>
  </si>
  <si>
    <t>Novosphingobium sp. MBES04
Novosphingobium sp. BW1</t>
  </si>
  <si>
    <t>Hydrogenovibrio marinus
Hydrogenovibrio sp. JE_KL2</t>
  </si>
  <si>
    <t>Novosphingobium sp. B1
Novosphingobium olei</t>
  </si>
  <si>
    <t>Hydrogenovibrio crunogenus
Hydrogenovibrio crunogenus XCL-2</t>
  </si>
  <si>
    <t>Sphingobium sp. YBL2
Sphingobium sp. SA916
Sphingobium fuliginis
Sphingobium fuliginis ATCC 27551</t>
  </si>
  <si>
    <t>Acinetobacter sp. 263903-1
Acinetobacter schindleri
Acinetobacter lwoffii
Acinetobacter radioresistens
Acinetobacter sp. RG5
Acinetobacter schindleri NIPH 900
Acinetobacter schindleri CIP 107287
Acinetobacter variabilis
Acinetobacter sp. CIP 102136</t>
  </si>
  <si>
    <t>Novosphingobium resinovorum
Novosphingobium guangzhouense</t>
  </si>
  <si>
    <t>Porphyrobacter sp. HL-46
Erythrobacter sanguineus</t>
  </si>
  <si>
    <t>Acinetobacter populi
Acinetobacter puyangensis</t>
  </si>
  <si>
    <t>Acinetobacter sp. Ver3
Acinetobacter sp. DSM 11652</t>
  </si>
  <si>
    <t>Thiomicrospira sp. XS5
Thiomicrospira sp. S5
Hydrogenovibrio thermophilus</t>
  </si>
  <si>
    <t>Acinetobacter wuhouensis
Acinetobacter gerneri</t>
  </si>
  <si>
    <t>Acetobacter ghanensis
Acetobacter sp. DsW_54
Acetobacter fabarum
Acetobacter lovaniensis</t>
  </si>
  <si>
    <t>Novosphingobium barchaimii LL02
Novosphingobium sp. P6W</t>
  </si>
  <si>
    <t>Novosphingobium sp. 28-62-57
Novosphingobium sp. 16-62-11</t>
  </si>
  <si>
    <t>Acinetobacter sp. AG1
Acinetobacter sp. 39-4
Acinetobacter ursingii
Acinetobacter sp. TR3</t>
  </si>
  <si>
    <t>Acetobacter pasteurianus
Acetobacter ascendens
Acetobacter aceti
Acetobacter pasteurianus NBRC 3188
Acetobacter pasteurianus NBRC 3278
Acetobacter estunensis
Acetobacter pasteurianus subsp. pasteurianus
Acetobacter pomorum
Acetobacter aceti NBRC 14818
Acetobacter oryzifermentans
Acetobacter pasteurianus IFO 3283-01
Acetobacter pomorum DM001</t>
  </si>
  <si>
    <t>Novosphingobium subterraneum
Novosphingobium sp. ES2-1
Novosphingobium taihuense
Novosphingobium sp. ERW19</t>
  </si>
  <si>
    <t>Novosphingobium fuchskuhlense
Novosphingobium sediminis</t>
  </si>
  <si>
    <t>Acinetobacter terrae
Acinetobacter sp. ANC 4862
Acinetobacter sp. ANC 5414
Acinetobacter sp. ANC 5378
Acinetobacter terrestris</t>
  </si>
  <si>
    <t>Thalassolituus maritimus
Oceanospirillaceae bacterium</t>
  </si>
  <si>
    <t>Blastomonas natatoria
Blastomonas sp. CACIA14H2</t>
  </si>
  <si>
    <t>Novosphingobium sp. AAP1
Novosphingobium sp. GV027
Novosphingobium sp. BK369</t>
  </si>
  <si>
    <t>Novosphingobium sp.
Candidatus Andeanibacterium colombiense</t>
  </si>
  <si>
    <t>Hydrogenophilales bacterium 17-64-65
Gammaproteobacteria bacterium</t>
  </si>
  <si>
    <t>Acinetobacter beijerinckii CIP 110307
Acinetobacter beijerinckii ANC 3835</t>
  </si>
  <si>
    <t>Sphingobium herbicidovorans NBRC 16415
Sphingobium sp. MI1205
Sphingobium indicum
Sphingobium indicum F2
Sphingobium indicum UT26S
Sphingobium quisquiliarum P25</t>
  </si>
  <si>
    <t>Novosphingobium sp. KN65.2
Sphingomonadaceae bacterium MED-G03
Sphingobium sp.
Novosphingobium sp. PP1Y</t>
  </si>
  <si>
    <t>Caulobacter sp. Root342
Caulobacter sp. Root343
Caulobacter sp. Root1455
Caulobacterales bacterium</t>
  </si>
  <si>
    <t>Porphyrobacter sp. IPPAS B-1204
Erythrobacter ramosus</t>
  </si>
  <si>
    <t>Methylobacterium sp. Leaf86
Methylobacterium sp. Leaf91</t>
  </si>
  <si>
    <t>Acinetobacter sp. ANC 3929
Acinetobacter sp. NIPH 2100
Acinetobacter genomosp. 15BJ</t>
  </si>
  <si>
    <t>Thiomicrospira sp. CG2_30_44_34
Hydrogenovibrio sp. SC-1
Piscirickettsiaceae bacterium CG_4_10_14_3_um_filt</t>
  </si>
  <si>
    <t>Acinetobacter junii
Acinetobacter haemolyticus
Acinetobacter halotolerans
Acinetobacter suaedae
Acinetobacter sp. CIP-A165
Acinetobacter sp. NIPH 298</t>
  </si>
  <si>
    <t>Erythrobacteraceae bacterium HL-111
Erythrobacter sp. HL-111</t>
  </si>
  <si>
    <t>Thalassolituus sp.
Oceanospirillaceae bacterium</t>
  </si>
  <si>
    <t>Novosphingobium sp. CF614
Sphingobium boeckii</t>
  </si>
  <si>
    <t>Novosphingobium sp. AAP83
Novosphingobium sp. 32-60-15
Sphingomonas ursincola
Novosphingobium aromaticivorans DSM 12444</t>
  </si>
  <si>
    <t>Novosphingobium resinovorum
Novosphingobium pentaromativorans
Novosphingobium sp. PhB57
Novosphingobium sp. TCA1
Novosphingobium silvae</t>
  </si>
  <si>
    <t>Acinetobacter sp. GD03983
Acinetobacter parvus DSM 16617 = CIP 108168
Acinetobacter sp. CIP 102159
Acinetobacter sp. CIP 102082
Acinetobacter sp. CIP 102129
Acinetobacter sp. CIP 102529
Acinetobacter sp. CIP 102143</t>
  </si>
  <si>
    <t>Blastomonas sp. AAP25
Blastomonas sp. RAC04</t>
  </si>
  <si>
    <t>Acinetobacter sp. ACNIH2
Acinetobacter sp. ANC 4910
Acinetobacter sp. ANC 4178
Acinetobacter sp. ANC 4173
Acinetobacter tandoii
Acinetobacter tandoii DSM 14970 = CIP 107469</t>
  </si>
  <si>
    <t>Caulobacter sp. Root1472
Caulobacter sp. UNC279MFTsu5.1
Caulobacter segnis</t>
  </si>
  <si>
    <t>Sphingorhabdus sp. YGSMI21
Sphingorhabdus sp. 109</t>
  </si>
  <si>
    <t>Acinetobacter sp. ANC 3813
Acinetobacter bouvetii</t>
  </si>
  <si>
    <t>Gammaproteobacteria bacterium 28-57-27
Halothiobacillus neapolitanus c2</t>
  </si>
  <si>
    <t>Acinetobacter sp. 479375
Acinetobacter guerrae
Acinetobacter ursingii</t>
  </si>
  <si>
    <t>Sphingomonas sp. TDK1
Sphingomonas sp. NFR04
Sphingomonas pokkalii
Sphingomonas sp. ABOLE
Sphingomonas trueperi</t>
  </si>
  <si>
    <t>Sphingomonadales bacterium
Alphaproteobacteria bacterium</t>
  </si>
  <si>
    <t>Phenylobacterium glaciei
Phenylobacterium sp.</t>
  </si>
  <si>
    <t>Verrucomicrobiaceae bacterium
Akkermansiaceae bacterium</t>
  </si>
  <si>
    <t>Opitutaceae bacterium TAV1
Opitutaceae bacterium TAV5</t>
  </si>
  <si>
    <t>Verrucomicrobiaceae
Akkermansiaceae</t>
  </si>
  <si>
    <t>unclassified Verrucomicrobiaceae
unclassified Akkermansiaceae</t>
  </si>
  <si>
    <t>Uniprot ID</t>
  </si>
  <si>
    <t>A0A1B8SH45</t>
  </si>
  <si>
    <t>A0A4P7SMQ8</t>
  </si>
  <si>
    <t>A0A233SKS6</t>
  </si>
  <si>
    <t>A0A260WLP1</t>
  </si>
  <si>
    <t>A0A848KVS9</t>
  </si>
  <si>
    <t>V8CTX9</t>
  </si>
  <si>
    <t>A0A973UIQ5</t>
  </si>
  <si>
    <t>A0A554V3T0</t>
  </si>
  <si>
    <t>M0QGX5</t>
  </si>
  <si>
    <t>A0A916T272</t>
  </si>
  <si>
    <t>C1B4E5</t>
  </si>
  <si>
    <t>A0A5C8QNG5</t>
  </si>
  <si>
    <t>A0A2A5JC05</t>
  </si>
  <si>
    <t>A0A846WFC4</t>
  </si>
  <si>
    <t>A0A1H3NNA3</t>
  </si>
  <si>
    <t>A0A3N2FNU8</t>
  </si>
  <si>
    <t>A0A563EX49</t>
  </si>
  <si>
    <t>A0AAD0JQ15</t>
  </si>
  <si>
    <t>A0A1Y6F934</t>
  </si>
  <si>
    <t>A0A959WX53</t>
  </si>
  <si>
    <t>Thermoleophilia</t>
  </si>
  <si>
    <t>unclassified Thermoleophilia</t>
  </si>
  <si>
    <t>Thermoleophilia bacterium</t>
  </si>
  <si>
    <t>A0A1M7R3K1</t>
  </si>
  <si>
    <t>A0A1X7DXN0</t>
  </si>
  <si>
    <t>A0A2C9SVZ1</t>
  </si>
  <si>
    <t>A0A5A7WSY3</t>
  </si>
  <si>
    <t>A0AAU1NND8</t>
  </si>
  <si>
    <t>A0A2S0WVB2</t>
  </si>
  <si>
    <t>A0A7K0DBQ2</t>
  </si>
  <si>
    <t>A0A0Q5J6U8</t>
  </si>
  <si>
    <t>A0A238Z6X6</t>
  </si>
  <si>
    <t>R7WMU4</t>
  </si>
  <si>
    <t>A0A4V2XBE9</t>
  </si>
  <si>
    <t>A0A7W9PEI8</t>
  </si>
  <si>
    <t>A0A3M2L240</t>
  </si>
  <si>
    <t>A0A7D7QG59</t>
  </si>
  <si>
    <t>A0A4Q7NQD3</t>
  </si>
  <si>
    <t>A0A3E0WAA7</t>
  </si>
  <si>
    <t>W9AVA0</t>
  </si>
  <si>
    <t>A0A426R2U9</t>
  </si>
  <si>
    <t>A0A2T0QZP3</t>
  </si>
  <si>
    <t>A0A1Q5KC45</t>
  </si>
  <si>
    <t>A0A1H8RIU2</t>
  </si>
  <si>
    <t>A0A172URT2</t>
  </si>
  <si>
    <t>A0A4V2XD17</t>
  </si>
  <si>
    <t>A0AAU3PRT3</t>
  </si>
  <si>
    <t>A0A7D6Z497</t>
  </si>
  <si>
    <t>A0A239CXP6</t>
  </si>
  <si>
    <t>A0A3N1CYJ1</t>
  </si>
  <si>
    <t>A0A0Q7MAE7</t>
  </si>
  <si>
    <t>A0A927FLY1</t>
  </si>
  <si>
    <t>A0A6B2E062</t>
  </si>
  <si>
    <t>A0A1V2NLH8</t>
  </si>
  <si>
    <t>A0A1I0X7Z9</t>
  </si>
  <si>
    <t>A0A7X7PCZ2</t>
  </si>
  <si>
    <t>A0A5N5ZN18</t>
  </si>
  <si>
    <t>A0A5R8WB12</t>
  </si>
  <si>
    <t>A0A2S4YS04</t>
  </si>
  <si>
    <t>A0A6N7CHL0</t>
  </si>
  <si>
    <t>A0A1X1Y888</t>
  </si>
  <si>
    <t>A0A933ULX6</t>
  </si>
  <si>
    <t>unclassified Actinomyceto</t>
  </si>
  <si>
    <t>Actinomycetota bacterium</t>
  </si>
  <si>
    <t>A0A1A1YLX7</t>
  </si>
  <si>
    <t>A0A937EMK6</t>
  </si>
  <si>
    <t>A0A1Y5Y4I4</t>
  </si>
  <si>
    <t>A0A7M2SXW1</t>
  </si>
  <si>
    <t>A0A285L9D5</t>
  </si>
  <si>
    <t>A0A345VBZ7</t>
  </si>
  <si>
    <t>A0A7Y0PGB2</t>
  </si>
  <si>
    <t>A0AAU6FR09</t>
  </si>
  <si>
    <t>A0A543A1H5</t>
  </si>
  <si>
    <t>A0A379LVP0</t>
  </si>
  <si>
    <t>A0A2Z3YSS5</t>
  </si>
  <si>
    <t>A0A7W9M2A5</t>
  </si>
  <si>
    <t>A0A1I2EL72</t>
  </si>
  <si>
    <t>A0A0J7ZKK9</t>
  </si>
  <si>
    <t>A0A022LPR9</t>
  </si>
  <si>
    <t>A0A0Q9AIH5</t>
  </si>
  <si>
    <t>A0A2N6SYV5</t>
  </si>
  <si>
    <t>A0A024H843</t>
  </si>
  <si>
    <t>A0A6P2C4N2</t>
  </si>
  <si>
    <t>A0A0K2YLU3</t>
  </si>
  <si>
    <t>A0A1H9J0Z9</t>
  </si>
  <si>
    <t>A0A1G5K043</t>
  </si>
  <si>
    <t>A0A6G4XBF8</t>
  </si>
  <si>
    <t>A0A2S6ISP2</t>
  </si>
  <si>
    <t>A0A1W9YTU9</t>
  </si>
  <si>
    <t>A0AAU0M8I8</t>
  </si>
  <si>
    <t>A0A7W7H0I4</t>
  </si>
  <si>
    <t>A0A5C5R7L4</t>
  </si>
  <si>
    <t>A0A3L7ATH7</t>
  </si>
  <si>
    <t>A0A1V0AJ65</t>
  </si>
  <si>
    <t>A1R1A1</t>
  </si>
  <si>
    <t>A0A386Z7J5</t>
  </si>
  <si>
    <t>A0A1H5PL77</t>
  </si>
  <si>
    <t>A0A1M7J0A9</t>
  </si>
  <si>
    <t>A0A1G5QVZ3</t>
  </si>
  <si>
    <t>A0A1A3CC30</t>
  </si>
  <si>
    <t>A0A365D7D5</t>
  </si>
  <si>
    <t>F0M7X3</t>
  </si>
  <si>
    <t>A0A0Q5CB81</t>
  </si>
  <si>
    <t>A0A1V4QAT3</t>
  </si>
  <si>
    <t>A0AAU3KLP2</t>
  </si>
  <si>
    <t>A0A916U377</t>
  </si>
  <si>
    <t>A0A6I1Z802</t>
  </si>
  <si>
    <t>A0A417XS14</t>
  </si>
  <si>
    <t>A0A3A5M1Z8</t>
  </si>
  <si>
    <t>A0A9W4H7Q5</t>
  </si>
  <si>
    <t>A0A2A3HAV4</t>
  </si>
  <si>
    <t>A0A1J0VYU8</t>
  </si>
  <si>
    <t>A0A939FC18</t>
  </si>
  <si>
    <t>A0A4R5YHW8</t>
  </si>
  <si>
    <t>A0A370VUN0</t>
  </si>
  <si>
    <t>A0A3G8JU25</t>
  </si>
  <si>
    <t>A0A7K0DVA5</t>
  </si>
  <si>
    <t>A0A1X7PBP6</t>
  </si>
  <si>
    <t>A0A2S6WQ03</t>
  </si>
  <si>
    <t>A0A9X7WEH0</t>
  </si>
  <si>
    <t>A0A545ART6</t>
  </si>
  <si>
    <t>A0A378WNB2</t>
  </si>
  <si>
    <t>A0A2U0H1I6</t>
  </si>
  <si>
    <t>A0A9X3D5I1</t>
  </si>
  <si>
    <t>A0A9X3P8S8</t>
  </si>
  <si>
    <t>A0A973R5J3</t>
  </si>
  <si>
    <t>A0A944PZB7</t>
  </si>
  <si>
    <t>A0A5N8WTM9</t>
  </si>
  <si>
    <t>A0A0D5CET5</t>
  </si>
  <si>
    <t>A0A7Z8JZK5</t>
  </si>
  <si>
    <t>A0A919P8E6</t>
  </si>
  <si>
    <t>A0A1P8YA02</t>
  </si>
  <si>
    <t>A0A6M4PAS3</t>
  </si>
  <si>
    <t>A0A0N1GB45</t>
  </si>
  <si>
    <t>A0A919IPH0</t>
  </si>
  <si>
    <t>A0A7I7XEW3</t>
  </si>
  <si>
    <t>A0AAW8N6X6</t>
  </si>
  <si>
    <t>A0A7I7QSW3</t>
  </si>
  <si>
    <t>A0A3Q9UZ46</t>
  </si>
  <si>
    <t>A0A1S2IS05</t>
  </si>
  <si>
    <t>A0A1A2ZDR4</t>
  </si>
  <si>
    <t>A0A2S1R3Y7</t>
  </si>
  <si>
    <t>A0AA37PR64</t>
  </si>
  <si>
    <t>A0A9X2IXY5</t>
  </si>
  <si>
    <t>A0A1H3J1V5</t>
  </si>
  <si>
    <t>A0AAU6H3H6</t>
  </si>
  <si>
    <t>A0A2V1HSR2</t>
  </si>
  <si>
    <t>A0A4S2U5W4</t>
  </si>
  <si>
    <t>A0A2S9D6P4</t>
  </si>
  <si>
    <t>X5DVF0</t>
  </si>
  <si>
    <t>V5XBH4</t>
  </si>
  <si>
    <t>A0A1A3TZM6</t>
  </si>
  <si>
    <t>A0A1A0TRK5</t>
  </si>
  <si>
    <t>A0A101UHZ2</t>
  </si>
  <si>
    <t>A0A4P8PPP6</t>
  </si>
  <si>
    <t>A0A1Q9SF36</t>
  </si>
  <si>
    <t>A0A7H0ILN4</t>
  </si>
  <si>
    <t>A0A973P3Q3</t>
  </si>
  <si>
    <t>A0A7G6WID0</t>
  </si>
  <si>
    <t>A0A1H1C447</t>
  </si>
  <si>
    <t>A0A7G1KUM9</t>
  </si>
  <si>
    <t>U5EBL9</t>
  </si>
  <si>
    <t>A0A1X1T521</t>
  </si>
  <si>
    <t>A0A6H0SBY4</t>
  </si>
  <si>
    <t>A0A7K3A0L3</t>
  </si>
  <si>
    <t>A0AAU4MJC3</t>
  </si>
  <si>
    <t>A0A7X9R497</t>
  </si>
  <si>
    <t>A0A4Y3NF74</t>
  </si>
  <si>
    <t>A0A1H2LP71</t>
  </si>
  <si>
    <t>A0A7W7G454</t>
  </si>
  <si>
    <t>A0A7I7R2F7</t>
  </si>
  <si>
    <t>A0QUG1</t>
  </si>
  <si>
    <t>A0A1C5DSD5</t>
  </si>
  <si>
    <t>A0A3M0IF57</t>
  </si>
  <si>
    <t>A0A7X6R1W2</t>
  </si>
  <si>
    <t>A0A848KIF7</t>
  </si>
  <si>
    <t>A0A1H0TVL5</t>
  </si>
  <si>
    <t>A0A8H9G9N3</t>
  </si>
  <si>
    <t>A0A0D8HZL5</t>
  </si>
  <si>
    <t>A0A1B1M5Y2</t>
  </si>
  <si>
    <t>A0A7W0HPT0</t>
  </si>
  <si>
    <t>A0A959WIS0</t>
  </si>
  <si>
    <t>A0A199AX91</t>
  </si>
  <si>
    <t>A0AAW8FSM9</t>
  </si>
  <si>
    <t>A0A9Y2IEG2</t>
  </si>
  <si>
    <t>A0A5Q2FDG2</t>
  </si>
  <si>
    <t>A0A918ZAQ7</t>
  </si>
  <si>
    <t>H5TGS5</t>
  </si>
  <si>
    <t>A0A4R5XXZ7</t>
  </si>
  <si>
    <t>A0AAI8L7E7</t>
  </si>
  <si>
    <t>A0A7K3LRM7</t>
  </si>
  <si>
    <t>A0A2R4SYY4</t>
  </si>
  <si>
    <t>A0A4U6QME9</t>
  </si>
  <si>
    <t>A0A1H1VXG0</t>
  </si>
  <si>
    <t>A0A117MS91</t>
  </si>
  <si>
    <t>A0A494SZD0</t>
  </si>
  <si>
    <t>A0A919TW45</t>
  </si>
  <si>
    <t>A0A7X0NXI0</t>
  </si>
  <si>
    <t>A0A5J6HYF8</t>
  </si>
  <si>
    <t>A0A1I4MYI5</t>
  </si>
  <si>
    <t>A0A7X1JAR6</t>
  </si>
  <si>
    <t>A0AAU5CE36</t>
  </si>
  <si>
    <t>A0AAU4YF78</t>
  </si>
  <si>
    <t>A0A345HJW5</t>
  </si>
  <si>
    <t>A0A1I7CCX7</t>
  </si>
  <si>
    <t>A0A1X7CN12</t>
  </si>
  <si>
    <t>A0A1H9SG58</t>
  </si>
  <si>
    <t>A0A5D0QCH5</t>
  </si>
  <si>
    <t>A0A3L8P0A4</t>
  </si>
  <si>
    <t>A0A0Q9MNR3</t>
  </si>
  <si>
    <t>A0A7W7HKE4</t>
  </si>
  <si>
    <t>A0A7W7HWG4</t>
  </si>
  <si>
    <t>A0A3T0Y0Z5</t>
  </si>
  <si>
    <t>A0A1I2MSM2</t>
  </si>
  <si>
    <t>A0A7K1JSG0</t>
  </si>
  <si>
    <t>D0L3R5</t>
  </si>
  <si>
    <t>A0A417XS38</t>
  </si>
  <si>
    <t>A0A0M2HLK4</t>
  </si>
  <si>
    <t>A0A2A7NZJ1</t>
  </si>
  <si>
    <t>A0A927PJN2</t>
  </si>
  <si>
    <t>A0A7W5FAM4</t>
  </si>
  <si>
    <t>A0A3S3BR10</t>
  </si>
  <si>
    <t>A0A5B8KCU3</t>
  </si>
  <si>
    <t>A0A550I4W9</t>
  </si>
  <si>
    <t>A0A7I9XGQ0</t>
  </si>
  <si>
    <t>A0K170</t>
  </si>
  <si>
    <t>I0WP25</t>
  </si>
  <si>
    <t>A0A117JQP6</t>
  </si>
  <si>
    <t>A0A849BVJ5</t>
  </si>
  <si>
    <t>D5UYA4</t>
  </si>
  <si>
    <t>E5XKS7</t>
  </si>
  <si>
    <t>A0A0B4EQ98</t>
  </si>
  <si>
    <t>A0A4U8WBK4</t>
  </si>
  <si>
    <t>A0A1Q5J0F3</t>
  </si>
  <si>
    <t>A0A6L9SHN3</t>
  </si>
  <si>
    <t>A0A917QGQ6</t>
  </si>
  <si>
    <t>A0AAU3UE77</t>
  </si>
  <si>
    <t>A0A066U0S0</t>
  </si>
  <si>
    <t>A0A2T6L7M9</t>
  </si>
  <si>
    <t>A0A931I8F4</t>
  </si>
  <si>
    <t>F5YXM5</t>
  </si>
  <si>
    <t>A0A4Z0NDA0</t>
  </si>
  <si>
    <t>A0A1P8XES1</t>
  </si>
  <si>
    <t>A0A1N6UVR2</t>
  </si>
  <si>
    <t>Q828G8</t>
  </si>
  <si>
    <t>K6UZQ7</t>
  </si>
  <si>
    <t>A0A919DN06</t>
  </si>
  <si>
    <t>A0A9X1NK12</t>
  </si>
  <si>
    <t>A0A4Y4C3C2</t>
  </si>
  <si>
    <t>A0ABD7V201</t>
  </si>
  <si>
    <t>A0A8J3NJF4</t>
  </si>
  <si>
    <t>A0A4R1FY72</t>
  </si>
  <si>
    <t>A0A0T1WLP3</t>
  </si>
  <si>
    <t>A0A7J5X2P1</t>
  </si>
  <si>
    <t>A0A7W0DJT4</t>
  </si>
  <si>
    <t>A0A318K5Y2</t>
  </si>
  <si>
    <t>A0A919J5F3</t>
  </si>
  <si>
    <t>A0A857MAU4</t>
  </si>
  <si>
    <t>A0A2A5NQX1</t>
  </si>
  <si>
    <t>A0A554QZ25</t>
  </si>
  <si>
    <t>A0AAF0RHR1</t>
  </si>
  <si>
    <t>A0A124C4I0</t>
  </si>
  <si>
    <t>A0A1J4NPZ5</t>
  </si>
  <si>
    <t>A0A5J5IXK9</t>
  </si>
  <si>
    <t>A0A6J4NTE5</t>
  </si>
  <si>
    <t>A0A1C4JCZ4</t>
  </si>
  <si>
    <t>A0A1I6RRF1</t>
  </si>
  <si>
    <t>A0A1X0URY0</t>
  </si>
  <si>
    <t>A0A4V6NLL8</t>
  </si>
  <si>
    <t>A0A2V1HXJ5</t>
  </si>
  <si>
    <t>A0A4R4TPD3</t>
  </si>
  <si>
    <t>A0A426V4C3</t>
  </si>
  <si>
    <t>A0A143QAC9</t>
  </si>
  <si>
    <t>A0A653Q4H4</t>
  </si>
  <si>
    <t>A0A1K1SY63</t>
  </si>
  <si>
    <t>A0AA45G5L9</t>
  </si>
  <si>
    <t>A0A0A0B5R7</t>
  </si>
  <si>
    <t>A0A6N4W751</t>
  </si>
  <si>
    <t>A0A5P2ALK0</t>
  </si>
  <si>
    <t>A0A318HJD5</t>
  </si>
  <si>
    <t>A0A6C0FPP3</t>
  </si>
  <si>
    <t>A0A439DLM5</t>
  </si>
  <si>
    <t>A0A1H4SIC4</t>
  </si>
  <si>
    <t>A0A0Q5B712</t>
  </si>
  <si>
    <t>A0A9Q9P9J8</t>
  </si>
  <si>
    <t>A0A7V8LP61</t>
  </si>
  <si>
    <t>A0A378Y9S6</t>
  </si>
  <si>
    <t>A0A2M9JRN5</t>
  </si>
  <si>
    <t>A0A7W8CPS7</t>
  </si>
  <si>
    <t>A0A545BL20</t>
  </si>
  <si>
    <t>A0A3C1DU35</t>
  </si>
  <si>
    <t>K0V7N9</t>
  </si>
  <si>
    <t>A0AAU4B2E2</t>
  </si>
  <si>
    <t>A0A9X2NEZ3</t>
  </si>
  <si>
    <t>L1KQB9</t>
  </si>
  <si>
    <t>A0A1H3TII7</t>
  </si>
  <si>
    <t>A0A1G8KJ63</t>
  </si>
  <si>
    <t>A0A1H5IJJ2</t>
  </si>
  <si>
    <t>A0A4R2J4T0</t>
  </si>
  <si>
    <t>A0A521MPP7</t>
  </si>
  <si>
    <t>A0A317N9Z5</t>
  </si>
  <si>
    <t>A0A9X2D869</t>
  </si>
  <si>
    <t>A0A554VXP6</t>
  </si>
  <si>
    <t>A0A841AJ69</t>
  </si>
  <si>
    <t>A0AAU1ZLR3</t>
  </si>
  <si>
    <t>A0AAD1HVP5</t>
  </si>
  <si>
    <t>C7QC13</t>
  </si>
  <si>
    <t>A0A0X3RUU4</t>
  </si>
  <si>
    <t>A0A3P8KVT6</t>
  </si>
  <si>
    <t>A0A0D1A596</t>
  </si>
  <si>
    <t>A0A4U0T904</t>
  </si>
  <si>
    <t>A0A263DX69</t>
  </si>
  <si>
    <t>A0A4V2VI04</t>
  </si>
  <si>
    <t>A0A917VQ21</t>
  </si>
  <si>
    <t>A0A0Q6VC28</t>
  </si>
  <si>
    <t>A0A7X5VC65</t>
  </si>
  <si>
    <t>A0A1G7BBU0</t>
  </si>
  <si>
    <t>A0AAU1QAI2</t>
  </si>
  <si>
    <t>A0AA41U7L2</t>
  </si>
  <si>
    <t>D7CDP7</t>
  </si>
  <si>
    <t>A0A939QUF2</t>
  </si>
  <si>
    <t>A0A431IN22</t>
  </si>
  <si>
    <t>Acidimicrobiia</t>
  </si>
  <si>
    <t>unclassified Acidimicrobiia</t>
  </si>
  <si>
    <t>Acidimicrobiia bacterium</t>
  </si>
  <si>
    <t>J9RQT3</t>
  </si>
  <si>
    <t>A0A7I7XW84</t>
  </si>
  <si>
    <t>A0AA46SBG5</t>
  </si>
  <si>
    <t>A0A075UUZ8</t>
  </si>
  <si>
    <t>L8DH26</t>
  </si>
  <si>
    <t>A0A6P1I3G4</t>
  </si>
  <si>
    <t>A0A944LV04</t>
  </si>
  <si>
    <t>A0A366D3F7</t>
  </si>
  <si>
    <t>A0A7W5FK14</t>
  </si>
  <si>
    <t>A0A1H5D496</t>
  </si>
  <si>
    <t>G7CLK7</t>
  </si>
  <si>
    <t>A0A4Y9M9S1</t>
  </si>
  <si>
    <t>A0A7Y9Z7U5</t>
  </si>
  <si>
    <t>A0A7Y5YBN7</t>
  </si>
  <si>
    <t>A0A4R8S929</t>
  </si>
  <si>
    <t>A0A4V1BFX1</t>
  </si>
  <si>
    <t>A0A0M9ZSQ6</t>
  </si>
  <si>
    <t>A0A378TNR8</t>
  </si>
  <si>
    <t>A0A370FAY3</t>
  </si>
  <si>
    <t>E9SVS7</t>
  </si>
  <si>
    <t>A0A239KJJ8</t>
  </si>
  <si>
    <t>A0A2X4TUE8</t>
  </si>
  <si>
    <t>A0A370H5X9</t>
  </si>
  <si>
    <t>A0AA37RTE9</t>
  </si>
  <si>
    <t>A0A7K3L8Z7</t>
  </si>
  <si>
    <t>A0A1A0X3D5</t>
  </si>
  <si>
    <t>A0A0Q4H9D0</t>
  </si>
  <si>
    <t>A0A1N7HDE7</t>
  </si>
  <si>
    <t>A0A562E6G5</t>
  </si>
  <si>
    <t>A0A2M9B8M9</t>
  </si>
  <si>
    <t>A0A0M8TFQ7</t>
  </si>
  <si>
    <t>L7EX56</t>
  </si>
  <si>
    <t>A0A3N1K1K6</t>
  </si>
  <si>
    <t>A0A0Q9NZ97</t>
  </si>
  <si>
    <t>A0A0L0JPZ1</t>
  </si>
  <si>
    <t>A0A5Q0LLP6</t>
  </si>
  <si>
    <t>A0A9W6VD19</t>
  </si>
  <si>
    <t>A0A7M2T786</t>
  </si>
  <si>
    <t>A0A4P6UFG2</t>
  </si>
  <si>
    <t>A6W6F5</t>
  </si>
  <si>
    <t>A0A932IRI4</t>
  </si>
  <si>
    <t>A0A1Q5J299</t>
  </si>
  <si>
    <t>A0A1A2XXE8</t>
  </si>
  <si>
    <t>A0A2P4UQT7</t>
  </si>
  <si>
    <t>A0A7I7RVF4</t>
  </si>
  <si>
    <t>A0A3R9ULC6</t>
  </si>
  <si>
    <t>K5BEK9</t>
  </si>
  <si>
    <t>A0A4U6N7D3</t>
  </si>
  <si>
    <t>L0J1R8</t>
  </si>
  <si>
    <t>A0A3M0HN50</t>
  </si>
  <si>
    <t>A0A1G9Z306</t>
  </si>
  <si>
    <t>A0AAU4E992</t>
  </si>
  <si>
    <t>A0A0K3BMV5</t>
  </si>
  <si>
    <t>A0A917FWA1</t>
  </si>
  <si>
    <t>A0A5C4J059</t>
  </si>
  <si>
    <t>A0A652KH78</t>
  </si>
  <si>
    <t>A0A1J4N9U1</t>
  </si>
  <si>
    <t>A0A229ST76</t>
  </si>
  <si>
    <t>A0A7Z0JAP3</t>
  </si>
  <si>
    <t>A0A1X1TG48</t>
  </si>
  <si>
    <t>A0A8J3L483</t>
  </si>
  <si>
    <t>A0A0S9DWV8</t>
  </si>
  <si>
    <t>A0A8H9LD44</t>
  </si>
  <si>
    <t>A0A0X3V8A3</t>
  </si>
  <si>
    <t>G7H3J7</t>
  </si>
  <si>
    <t>A0AAU5DYT9</t>
  </si>
  <si>
    <t>A0A512DG62</t>
  </si>
  <si>
    <t>A0A0N9I0R5</t>
  </si>
  <si>
    <t>A0A370I7B2</t>
  </si>
  <si>
    <t>A0A0Q5QUU0</t>
  </si>
  <si>
    <t>A0A0H5P1Z5</t>
  </si>
  <si>
    <t>A0AAU6CQ79</t>
  </si>
  <si>
    <t>A0A6G9H5B3</t>
  </si>
  <si>
    <t>A0AA96FLR3</t>
  </si>
  <si>
    <t>E3J460</t>
  </si>
  <si>
    <t>W5T9X5</t>
  </si>
  <si>
    <t>A0A7K1V8I1</t>
  </si>
  <si>
    <t>A0A931MPK8</t>
  </si>
  <si>
    <t>A0A401UZB1</t>
  </si>
  <si>
    <t>A0AAU6CSX3</t>
  </si>
  <si>
    <t>A0AAU5R7R3</t>
  </si>
  <si>
    <t>A0A934UC82</t>
  </si>
  <si>
    <t>A0A653UIM7</t>
  </si>
  <si>
    <t>A0A502EI41</t>
  </si>
  <si>
    <t>A0A3N1QPY1</t>
  </si>
  <si>
    <t>A0A2L0QUB1</t>
  </si>
  <si>
    <t>A0A1X1AQ01</t>
  </si>
  <si>
    <t>A0AAU5H9K2</t>
  </si>
  <si>
    <t>A0A7Y9DL75</t>
  </si>
  <si>
    <t>K0EZW8</t>
  </si>
  <si>
    <t>A0A542IXE4</t>
  </si>
  <si>
    <t>A0A1B1BLH5</t>
  </si>
  <si>
    <t>A0A0Q9J2C3</t>
  </si>
  <si>
    <t>A0A7K2HXR4</t>
  </si>
  <si>
    <t>A0A974V2C6</t>
  </si>
  <si>
    <t>A0A0Q7NVU7</t>
  </si>
  <si>
    <t>A0A0Q6JSU8</t>
  </si>
  <si>
    <t>A0A544ZGT2</t>
  </si>
  <si>
    <t>A0A919FY61</t>
  </si>
  <si>
    <t>A0A221NEU9</t>
  </si>
  <si>
    <t>A0A6I2FNS5</t>
  </si>
  <si>
    <t>G8SKX4</t>
  </si>
  <si>
    <t>A0A1V9K6B2</t>
  </si>
  <si>
    <t>A0A1G4VAR2</t>
  </si>
  <si>
    <t>A0A0D1L6A9</t>
  </si>
  <si>
    <t>A0A961HGM9</t>
  </si>
  <si>
    <t>A0A1U6I4S7</t>
  </si>
  <si>
    <t>A0A9W4EAN0</t>
  </si>
  <si>
    <t>A0A6I3L4Y5</t>
  </si>
  <si>
    <t>A0A1Q7VQE8</t>
  </si>
  <si>
    <t>A0A839RQP1</t>
  </si>
  <si>
    <t>A0A9Q3VX79</t>
  </si>
  <si>
    <t>A0A919WBZ2</t>
  </si>
  <si>
    <t>A0A2S4ZTP1</t>
  </si>
  <si>
    <t>A0A150QR05</t>
  </si>
  <si>
    <t>Myxococcota</t>
  </si>
  <si>
    <t>Polyangiaceae</t>
  </si>
  <si>
    <t>Sorangium</t>
  </si>
  <si>
    <t>Sorangium cellulosum</t>
  </si>
  <si>
    <t>A0A2L0EZF9</t>
  </si>
  <si>
    <t>A9FK32</t>
  </si>
  <si>
    <t>Sorangium cellulosum So ce56</t>
  </si>
  <si>
    <t>A0A4P2QXB1</t>
  </si>
  <si>
    <t>A0A143QIL9</t>
  </si>
  <si>
    <t>Sorangium cellulosum
Sorangium cellulosum So0157-2</t>
  </si>
  <si>
    <t>Streptomyces cupreus
Streptomyces sp. NBC_00287</t>
  </si>
  <si>
    <t>Actinobacteria bacterium OK074
Streptomyces albiflavescens
Streptomyces montanus
Streptomyces scabichelini
Streptomyces sp. GKU 895
Streptomyces sp. NBC_00169
Streptomyces sp. NBC_00172
Streptomyces sp. NBC_00228
Streptomyces sp. NBC_00252
Streptomyces sp. NBC_00696
Streptomyces sp. NBC_01396
Streptomyces sp. S1D4-11
Streptomyces sp. TLI_55
Streptomyces sporangiiformans
Streptomyces triticiradicis</t>
  </si>
  <si>
    <t>Mycobacterium
Mycolicibacterium</t>
  </si>
  <si>
    <t>Mycobacterium
Mycolicibacter</t>
  </si>
  <si>
    <t>Arthrobacter
Pseudarthrobacter</t>
  </si>
  <si>
    <t>Arthrobacter
Paenarthrobacter</t>
  </si>
  <si>
    <t>Nocardia
Rhodococcus</t>
  </si>
  <si>
    <t>Nocardioides
unclassified Nocardioidaceae</t>
  </si>
  <si>
    <t>A0A0U5F2F3</t>
  </si>
  <si>
    <t>A0A5C1YNS9</t>
  </si>
  <si>
    <t>A0A1A0DIN9</t>
  </si>
  <si>
    <t>A0A4Y3TV08</t>
  </si>
  <si>
    <t>A0A1Y3G124</t>
  </si>
  <si>
    <t>A0A0Q6TTZ3</t>
  </si>
  <si>
    <t>Caulobacteraceae_x000D_unclassified Caulobactera</t>
  </si>
  <si>
    <t>Caulobacter_x000D_NA</t>
  </si>
  <si>
    <t>A0A4R3GX81</t>
  </si>
  <si>
    <t>A0A974P569</t>
  </si>
  <si>
    <t>A0A924MXG3</t>
  </si>
  <si>
    <t>Q9A7A0</t>
  </si>
  <si>
    <t>B0T076</t>
  </si>
  <si>
    <t>A0A952FYJ4</t>
  </si>
  <si>
    <t>A0A0Q7W582</t>
  </si>
  <si>
    <t>A0A941CZ15</t>
  </si>
  <si>
    <t>A0A9E3EAS7</t>
  </si>
  <si>
    <t>A0A8I0CAV2</t>
  </si>
  <si>
    <t>E8RVC8</t>
  </si>
  <si>
    <t>A0A0H3C7P4</t>
  </si>
  <si>
    <t>A0A2D7ZHS5</t>
  </si>
  <si>
    <t>A0A501PA97</t>
  </si>
  <si>
    <t>A0A5E4P1F7</t>
  </si>
  <si>
    <t>A0A0Q4UVC3</t>
  </si>
  <si>
    <t>A0A0Q4XHT4</t>
  </si>
  <si>
    <t>A0A0Q5Z2V9</t>
  </si>
  <si>
    <t>A0A0S9SGB2</t>
  </si>
  <si>
    <t>A0A679JMX7</t>
  </si>
  <si>
    <t>A0A3S0GFZ2</t>
  </si>
  <si>
    <t>A0A2D4VEM4</t>
  </si>
  <si>
    <t>A0A838MKG0</t>
  </si>
  <si>
    <t>A0A844ZMT2</t>
  </si>
  <si>
    <t>A0A222EYY2</t>
  </si>
  <si>
    <t>A0A6I4T549</t>
  </si>
  <si>
    <t>A0A0T2QA94</t>
  </si>
  <si>
    <t>A0A845A629</t>
  </si>
  <si>
    <t>A0A2Z5Z0S0</t>
  </si>
  <si>
    <t>A0A2L0GM41</t>
  </si>
  <si>
    <t>A0A3A1P0H4</t>
  </si>
  <si>
    <t>A0A0N0JR57</t>
  </si>
  <si>
    <t>A0A3M9YT43</t>
  </si>
  <si>
    <t>A0A2Z2PHG2</t>
  </si>
  <si>
    <t>A0A922WR15</t>
  </si>
  <si>
    <t>A0A4T3F061</t>
  </si>
  <si>
    <t>A0A0P6WJ01</t>
  </si>
  <si>
    <t>A0A1E4AT73</t>
  </si>
  <si>
    <t>A0A7T7VRR4</t>
  </si>
  <si>
    <t>A0A1Z1FBK3</t>
  </si>
  <si>
    <t>A0A0P8BC29</t>
  </si>
  <si>
    <t>A0A1A7BHT4</t>
  </si>
  <si>
    <t>A0A917DSM2</t>
  </si>
  <si>
    <t>A0A0P7WDI7</t>
  </si>
  <si>
    <t>A0A1D2RME9</t>
  </si>
  <si>
    <t>A0A558RBT3</t>
  </si>
  <si>
    <t>A0A1I2R6V5</t>
  </si>
  <si>
    <t>A0A031K2I0</t>
  </si>
  <si>
    <t>T0IJQ6</t>
  </si>
  <si>
    <t>A0A7W6GMP7</t>
  </si>
  <si>
    <t>A0A7X8S4B8</t>
  </si>
  <si>
    <t>A0A0B8ZRV1</t>
  </si>
  <si>
    <t>A0A7W5ZYI6</t>
  </si>
  <si>
    <t>A0A3S2UWG3</t>
  </si>
  <si>
    <t>A0A1W1ZS30</t>
  </si>
  <si>
    <t>A0A5D0WYG1</t>
  </si>
  <si>
    <t>A0A127MJT5</t>
  </si>
  <si>
    <t>A0A6H9HKD7</t>
  </si>
  <si>
    <t>A0A0Q4BVT6</t>
  </si>
  <si>
    <t>A0A975K962</t>
  </si>
  <si>
    <t>A0A1E1F503</t>
  </si>
  <si>
    <t>A0A0J7XX66</t>
  </si>
  <si>
    <t>A0A7X4K8L2</t>
  </si>
  <si>
    <t>A0A086P757</t>
  </si>
  <si>
    <t>A0A923YWN2</t>
  </si>
  <si>
    <t>T0IDZ0</t>
  </si>
  <si>
    <t>A0A7W6C4A8</t>
  </si>
  <si>
    <t>A0A0N0JI38</t>
  </si>
  <si>
    <t>A0A2L0ADP1</t>
  </si>
  <si>
    <t>A0A7G5YXL4</t>
  </si>
  <si>
    <t>A0A0B1ZKR5</t>
  </si>
  <si>
    <t>A0A158RZ52</t>
  </si>
  <si>
    <t>A0A1D8AAA0</t>
  </si>
  <si>
    <t>A0A653J878</t>
  </si>
  <si>
    <t>A0A2W5PEX7</t>
  </si>
  <si>
    <t>A0A4R1UT38</t>
  </si>
  <si>
    <t>A0A0Q8XIW0</t>
  </si>
  <si>
    <t>A0A0W1QL81</t>
  </si>
  <si>
    <t>T0HTJ9</t>
  </si>
  <si>
    <t>T0IQ11</t>
  </si>
  <si>
    <t>A0A0Q4C3E2</t>
  </si>
  <si>
    <t>A0A258UZM5</t>
  </si>
  <si>
    <t>J2HH39</t>
  </si>
  <si>
    <t>A0A0S6X1K3</t>
  </si>
  <si>
    <t>I9WEK4</t>
  </si>
  <si>
    <t>A0A0N1BGW6</t>
  </si>
  <si>
    <t>A0A0S6X1M7</t>
  </si>
  <si>
    <t>A0A0J7XWP9</t>
  </si>
  <si>
    <t>A0A2D3RH43</t>
  </si>
  <si>
    <t>A0A8E2KUD0</t>
  </si>
  <si>
    <t>A0A292ZMZ7</t>
  </si>
  <si>
    <t>A0A4Q1KK55</t>
  </si>
  <si>
    <t>A0A2A4I3S5</t>
  </si>
  <si>
    <t>A0A196MT94</t>
  </si>
  <si>
    <t>A0A514WNQ6</t>
  </si>
  <si>
    <t>A0A940GPJ3</t>
  </si>
  <si>
    <t>A0A0N1C130</t>
  </si>
  <si>
    <t>A0A841J3F1</t>
  </si>
  <si>
    <t>A0A0N1C4Y8</t>
  </si>
  <si>
    <t>A0A0S3EV54</t>
  </si>
  <si>
    <t>J3AQ07</t>
  </si>
  <si>
    <t>A0A2V3V9A0</t>
  </si>
  <si>
    <t>A0A124JU76</t>
  </si>
  <si>
    <t>A0A257GBS7</t>
  </si>
  <si>
    <t>A0A4R3TD49</t>
  </si>
  <si>
    <t>A0A519QMS5</t>
  </si>
  <si>
    <t>A0A0C5X2Z3</t>
  </si>
  <si>
    <t>A0A2Z5EF80</t>
  </si>
  <si>
    <t>A0A7W6CDM6</t>
  </si>
  <si>
    <t>A0A031K187</t>
  </si>
  <si>
    <t>A0A2W6W9R7</t>
  </si>
  <si>
    <t>A0A1D8AA63</t>
  </si>
  <si>
    <t>A0A4R1UUR3</t>
  </si>
  <si>
    <t>A0A1W7M463</t>
  </si>
  <si>
    <t>A0A940FPU8</t>
  </si>
  <si>
    <t>I9C4B6</t>
  </si>
  <si>
    <t>A0A7X1FU38</t>
  </si>
  <si>
    <t>A0A2A4I9N7</t>
  </si>
  <si>
    <t>A0A257YDU7</t>
  </si>
  <si>
    <t>A0A258IDF3</t>
  </si>
  <si>
    <t>A0A976J2V7</t>
  </si>
  <si>
    <t>A0A1M3HUX5</t>
  </si>
  <si>
    <t>A0A950IMD7</t>
  </si>
  <si>
    <t>A0A923QJH8</t>
  </si>
  <si>
    <t>A0A924ZDP9</t>
  </si>
  <si>
    <t>A0A3N7HUJ2</t>
  </si>
  <si>
    <t>A0A9E3CX73</t>
  </si>
  <si>
    <t>A0A1F4G5V9</t>
  </si>
  <si>
    <t>A0A1F4N7U6</t>
  </si>
  <si>
    <t>A0A139BV67</t>
  </si>
  <si>
    <t>A0A8D5K0C3</t>
  </si>
  <si>
    <t>A0A3N0V6F7</t>
  </si>
  <si>
    <t>A0A2R5FAB9</t>
  </si>
  <si>
    <t>C6XCC3</t>
  </si>
  <si>
    <t>A0A1A9T3Q2</t>
  </si>
  <si>
    <t>A0A0B7J1X5</t>
  </si>
  <si>
    <t>A0A925AU55</t>
  </si>
  <si>
    <t>A0A9D6H0J4</t>
  </si>
  <si>
    <t>A0A7L5YE25</t>
  </si>
  <si>
    <t>A0A5C7RYY8</t>
  </si>
  <si>
    <t>A0A8I1NA75</t>
  </si>
  <si>
    <t>A0A4R1BCZ4</t>
  </si>
  <si>
    <t>A0A258ZG59</t>
  </si>
  <si>
    <t>Q47JZ6</t>
  </si>
  <si>
    <t>A0A431MG61</t>
  </si>
  <si>
    <t>A0A399I838</t>
  </si>
  <si>
    <t>A0A009IIV4</t>
  </si>
  <si>
    <t>A0A545TAJ5</t>
  </si>
  <si>
    <t>B8GQ08</t>
  </si>
  <si>
    <t>A0A369BW33</t>
  </si>
  <si>
    <t>A0A191ZHN4</t>
  </si>
  <si>
    <t>A0A172YSX2</t>
  </si>
  <si>
    <t>A0A2L0HQN9</t>
  </si>
  <si>
    <t>A0A6G8RVD8</t>
  </si>
  <si>
    <t>A0A031LYI0</t>
  </si>
  <si>
    <t>A0A7S6W366</t>
  </si>
  <si>
    <t>A0A1E7R535</t>
  </si>
  <si>
    <t>A0A150HRH8</t>
  </si>
  <si>
    <t>A0A009YKQ8</t>
  </si>
  <si>
    <t>N9PJV1</t>
  </si>
  <si>
    <t>A0A1A7R8D2</t>
  </si>
  <si>
    <t>A0A1Z9YY65</t>
  </si>
  <si>
    <t>A0A4R1XEL5</t>
  </si>
  <si>
    <t>A0A0M3AA08</t>
  </si>
  <si>
    <t>A0A062C2W9</t>
  </si>
  <si>
    <t>A0AA42NVV1</t>
  </si>
  <si>
    <t>A0A1G6NLS9</t>
  </si>
  <si>
    <t>A0A4Q7ANC9</t>
  </si>
  <si>
    <t>A0A924V2X3</t>
  </si>
  <si>
    <t>A0A7T7WFZ0</t>
  </si>
  <si>
    <t>A0A345P7A3</t>
  </si>
  <si>
    <t>A0A241VJ48</t>
  </si>
  <si>
    <t>A0A241W522</t>
  </si>
  <si>
    <t>A0A151Y2S6</t>
  </si>
  <si>
    <t>A0A6G8S467</t>
  </si>
  <si>
    <t>A0A350EBU8</t>
  </si>
  <si>
    <t>N9LMP7</t>
  </si>
  <si>
    <t>A0A0A3W4K4</t>
  </si>
  <si>
    <t>N9EAX9</t>
  </si>
  <si>
    <t>A0A1S8CXT3</t>
  </si>
  <si>
    <t>A0A4U0GIC0</t>
  </si>
  <si>
    <t>A0A2D8ADC2</t>
  </si>
  <si>
    <t>A0A2D5PFV4</t>
  </si>
  <si>
    <t>A0A2G2JMV8</t>
  </si>
  <si>
    <t>A0A9X3EGI2</t>
  </si>
  <si>
    <t>A0A1N7MWJ1</t>
  </si>
  <si>
    <t>A0A0X3TAV5</t>
  </si>
  <si>
    <t>A0A4P9K4P6</t>
  </si>
  <si>
    <t>A0A1J5IL69</t>
  </si>
  <si>
    <t>A0A4P7P104</t>
  </si>
  <si>
    <t>A0A7D4TDG0</t>
  </si>
  <si>
    <t>A0A066ZX05</t>
  </si>
  <si>
    <t>A0A0X3TIR1</t>
  </si>
  <si>
    <t>A0A6F8PP97</t>
  </si>
  <si>
    <t>A0A7X4LKJ4</t>
  </si>
  <si>
    <t>A0A258S840</t>
  </si>
  <si>
    <t>A0A8T7DKW5</t>
  </si>
  <si>
    <t>A0A947VDK3</t>
  </si>
  <si>
    <t>A0A259F5X6</t>
  </si>
  <si>
    <t>A0A259FME5</t>
  </si>
  <si>
    <t>A0A258TQ39</t>
  </si>
  <si>
    <t>A0A9D6KPN0</t>
  </si>
  <si>
    <t>A0A160TCF1</t>
  </si>
  <si>
    <t>A0A290QBY1</t>
  </si>
  <si>
    <t>A0A178IL10</t>
  </si>
  <si>
    <t>A0AAE9ZTJ2</t>
  </si>
  <si>
    <t>A0A556QKG2</t>
  </si>
  <si>
    <t>A0A936EI88</t>
  </si>
  <si>
    <t>I6B3Q3</t>
  </si>
  <si>
    <t>A0A2T6DX15</t>
  </si>
  <si>
    <t>A0A972YJF4</t>
  </si>
  <si>
    <t>D5ELG0</t>
  </si>
  <si>
    <t>A0A7X1B9K2</t>
  </si>
  <si>
    <t>A0A927F9B2</t>
  </si>
  <si>
    <t>A0A934S1F5</t>
  </si>
  <si>
    <t>A0A6N2CQ90</t>
  </si>
  <si>
    <t>A0A7X1AYT0</t>
  </si>
  <si>
    <t>A0A2E9INF6</t>
  </si>
  <si>
    <t>A0A6N6Z9R5</t>
  </si>
  <si>
    <t>B9XA69</t>
  </si>
  <si>
    <t>A0A7V2CVX4</t>
  </si>
  <si>
    <t>A0A7Y3NHP3</t>
  </si>
  <si>
    <t>A0A4Q2X7V5</t>
  </si>
  <si>
    <t>A0A366HVR0</t>
  </si>
  <si>
    <t>A0A840V5N9</t>
  </si>
  <si>
    <t>A0A4R7RPF5</t>
  </si>
  <si>
    <t>A0A918TUL1</t>
  </si>
  <si>
    <t>A0A4V1SA81</t>
  </si>
  <si>
    <t>A0A6G6K1E7</t>
  </si>
  <si>
    <t>A0A5R8KCF4</t>
  </si>
  <si>
    <t>A0A1T4YIA6</t>
  </si>
  <si>
    <t>A0A4Q3ANU4</t>
  </si>
  <si>
    <t>A0A8J7MEV3</t>
  </si>
  <si>
    <t>A0A858RE92</t>
  </si>
  <si>
    <t>A0A934R4J4</t>
  </si>
  <si>
    <t>A0A4Q2X5H4</t>
  </si>
  <si>
    <t>A0A926B8L5</t>
  </si>
  <si>
    <t>A0A832HB85</t>
  </si>
  <si>
    <t>A0A925NSC0</t>
  </si>
  <si>
    <t>A0A2E0R0W4</t>
  </si>
  <si>
    <t>A0A960WN18</t>
  </si>
  <si>
    <t>B5JR54</t>
  </si>
  <si>
    <t>A0A961FNW2</t>
  </si>
  <si>
    <t>A0A961G2E5</t>
  </si>
  <si>
    <t>A0A960LGY7</t>
  </si>
  <si>
    <t>A0A960T0S1</t>
  </si>
  <si>
    <t>A0A6N4X3V6</t>
  </si>
  <si>
    <t>A0A2D6CV49</t>
  </si>
  <si>
    <t>A0A9E3IJP6</t>
  </si>
  <si>
    <t>A0A4P6PGM8</t>
  </si>
  <si>
    <t>A0A9E3G5W1</t>
  </si>
  <si>
    <t>A0A0E3UHB6</t>
  </si>
  <si>
    <t>Candidatus Poribacteria bacterium</t>
  </si>
  <si>
    <t>Candidatus Poribacteria</t>
  </si>
  <si>
    <t>Bacteria incertae sedis</t>
  </si>
  <si>
    <t>unclassified Candidatus P</t>
  </si>
  <si>
    <t>Croceicoccus sp.</t>
  </si>
  <si>
    <t>Thalassolituus</t>
  </si>
  <si>
    <t>Thalassolituus oleivorans MIL-1</t>
  </si>
  <si>
    <t>Thiomicrospira
Hydrogenovibrio
unclassified Piscirickettsiaceae</t>
  </si>
  <si>
    <t>Thiomicrospira
Hydrogenovibrio</t>
  </si>
  <si>
    <t>Thalassolituus
unclassified Oceanospirillaceae</t>
  </si>
  <si>
    <t>unclassified Erythrobacteraceae
Erythrobacter/Porphyrobacter group</t>
  </si>
  <si>
    <t>Novosphingobium
Candidatus Andeanibacterium</t>
  </si>
  <si>
    <t>Myxococcia</t>
  </si>
  <si>
    <t>Myxococcales</t>
  </si>
  <si>
    <t>Rhodococcoides fascians
Rhodococcus sp. (in: high G+C Gram-positive bacter
Rhodococcus sp. 02-925g
Rhodococcus sp. 05-2254-4
Rhodococcus sp. 06-221-2
Rhodococcus sp. 06-235-1A
Rhodococcus sp. 06-412-2C
Rhodococcus sp. 06-469-3-2
Rhodococcus sp. 15-649-2-2
Rhodococcus sp. 1R11
Rhodococcus sp. Leaf278
Rhodococcus sp. 14-2483-1-2
Rhodococcus sp. 15-2388-1-1a</t>
  </si>
  <si>
    <t>Rhodococcoides
Rhodococcus</t>
  </si>
  <si>
    <t>unclassified Gammaproteobacter
Chromatiales</t>
  </si>
  <si>
    <t>unclassified Actinomycetes</t>
  </si>
  <si>
    <t>Actinobacteria bacterium OK006</t>
  </si>
  <si>
    <t>Actinobacteria bacterium OK074</t>
  </si>
  <si>
    <t>Streptomyces mirabilis
Streptomyces olivochromogenes
Streptomyces sp. Ag82_O1-15
Streptomyces sp. CGMCC 4.7035
Streptomyces sp. HG99
Streptomyces sp. NBC_00035
Streptomyces sp. NBC_00203
Streptomyces sp. NBC_00271
Streptomyces sp. NBC_00328
Streptomyces sp. NBC_00343
Streptomyces sp. NBC_00500
Streptomyces sp. NBC_00645
Streptomyces sp. NBC_00647
Streptomyces sp. NBC_00658
Streptomyces sp. NBC_00659
Streptomyces sp. NBC_01261
Streptomyces sp. NBC_01384
Streptomyces sp. NBC_01393
Streptomyces sp. NBC_01450
Streptomyces sp. NBC_01455
Streptomyces sp. NBC_01462
Streptomyces sp. NBC_01478
Streptomyces sp. NBC_01483
Streptomyces sp. OK228
Streptomyces sp. R08
Streptomyces sp. R35
Streptomyces sp. R41
Streptomyces sp. RLB1-33
Streptomyces sp. RPA4-2
Streptomyces sp. TLI_185
Streptomyces sp. Tue6028</t>
  </si>
  <si>
    <t>Streptomyces aquilus
Streptomyces asoensis
Streptomyces avermitilis
Streptomyces avermitilis MA-4680 = NBRC 14893
Streptomyces sp. NBC_00015
Streptomyces sp. NBC_00016
Streptomyces sp. NBC_00080
Streptomyces sp. NBC_00637
Streptomyces sp. Root1310
Streptomyces sp. SID5469
Streptomyces sp. SLBN-115</t>
  </si>
  <si>
    <t>Actinobacteria bacterium OV320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</si>
</sst>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0"/>
      <color theme="1"/>
      <name val="Arial Unicode MS"/>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vertical="top" wrapText="1"/>
    </xf>
  </cellXfs>
  <cellStyles count="1">
    <cellStyle name="Standard" xfId="0" builtinId="0"/>
  </cellStyles>
  <dxfs count="46">
    <dxf>
      <font>
        <b val="0"/>
        <i val="0"/>
        <strike val="0"/>
        <condense val="0"/>
        <extend val="0"/>
        <outline val="0"/>
        <shadow val="0"/>
        <u val="none"/>
        <vertAlign val="baseline"/>
        <sz val="10"/>
        <color theme="1"/>
        <name val="Arial Unicode MS"/>
        <scheme val="none"/>
      </font>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Unicode MS"/>
        <scheme val="none"/>
      </font>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vertical="top" textRotation="0" wrapText="1" indent="0" justifyLastLine="0" shrinkToFit="0" readingOrder="0"/>
    </dxf>
    <dxf>
      <numFmt numFmtId="0" formatCode="General"/>
      <alignment horizontal="left" vertical="top" textRotation="0" wrapText="1" indent="0" justifyLastLine="0" shrinkToFit="0" readingOrder="0"/>
    </dxf>
    <dxf>
      <numFmt numFmtId="0" formatCode="General"/>
      <alignment vertical="top" textRotation="0" wrapText="1" indent="0" justifyLastLine="0" shrinkToFit="0" readingOrder="0"/>
    </dxf>
  </dxfs>
  <tableStyles count="0" defaultTableStyle="TableStyleMedium2" defaultPivotStyle="PivotStyleLight16"/>
  <colors>
    <mruColors>
      <color rgb="FF1EE035"/>
      <color rgb="FF1DF3DA"/>
      <color rgb="FFFF0000"/>
      <color rgb="FFFFFF00"/>
      <color rgb="FFFF00FF"/>
      <color rgb="FF66FF33"/>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sunburst" uniqueId="{F0DB41FD-B41C-48CC-BCB7-8311791C6801}">
          <cx:tx>
            <cx:txData>
              <cx:f>_xlchart.v1.1</cx:f>
              <cx:v>Value</cx:v>
            </cx:txData>
          </cx:tx>
          <cx:dataPt idx="6">
            <cx:spPr>
              <a:solidFill>
                <a:srgbClr val="1EE035"/>
              </a:solidFill>
            </cx:spPr>
          </cx:dataPt>
          <cx:dataPt idx="28">
            <cx:spPr>
              <a:solidFill>
                <a:srgbClr val="1DF3DA"/>
              </a:solidFill>
            </cx:spPr>
          </cx:dataPt>
          <cx:dataPt idx="39">
            <cx:spPr>
              <a:solidFill>
                <a:srgbClr val="FF0000"/>
              </a:solidFill>
            </cx:spPr>
          </cx:dataPt>
          <cx:dataPt idx="48">
            <cx:spPr>
              <a:solidFill>
                <a:srgbClr val="00B0F0"/>
              </a:solidFill>
            </cx:spPr>
          </cx:dataPt>
          <cx:dataPt idx="141">
            <cx:spPr>
              <a:solidFill>
                <a:srgbClr val="FFC000"/>
              </a:solidFill>
            </cx:spPr>
          </cx:dataPt>
          <cx:dataPt idx="260">
            <cx:spPr>
              <a:solidFill>
                <a:srgbClr val="FF00FF"/>
              </a:solidFill>
            </cx:spPr>
          </cx:dataPt>
          <cx:dataPt idx="290">
            <cx:spPr>
              <a:solidFill>
                <a:srgbClr val="92D050"/>
              </a:solidFill>
            </cx:spPr>
          </cx:dataPt>
          <cx:dataPt idx="493">
            <cx:spPr>
              <a:solidFill>
                <a:srgbClr val="66FF33"/>
              </a:solidFill>
            </cx:spPr>
          </cx:dataPt>
          <cx:dataPt idx="519">
            <cx:spPr>
              <a:solidFill>
                <a:srgbClr val="3366FF"/>
              </a:solidFill>
            </cx:spPr>
          </cx:dataPt>
          <cx:dataPt idx="547">
            <cx:spPr>
              <a:solidFill>
                <a:srgbClr val="FFFF00"/>
              </a:solidFill>
            </cx:spPr>
          </cx:dataPt>
          <cx:dataLabels>
            <cx:txPr>
              <a:bodyPr spcFirstLastPara="1" vertOverflow="ellipsis" horzOverflow="overflow" wrap="square" lIns="0" tIns="0" rIns="0" bIns="0" anchor="ctr" anchorCtr="1"/>
              <a:lstStyle/>
              <a:p>
                <a:pPr algn="ctr" rtl="0">
                  <a:defRPr sz="2000"/>
                </a:pPr>
                <a:endParaRPr lang="de-DE" sz="2000" b="0" i="0" u="none" strike="noStrike" baseline="0">
                  <a:solidFill>
                    <a:sysClr val="window" lastClr="FFFFFF"/>
                  </a:solidFill>
                  <a:latin typeface="Aptos Narrow" panose="02110004020202020204"/>
                </a:endParaRPr>
              </a:p>
            </cx:txPr>
            <cx:visibility seriesName="0" categoryName="1" value="1"/>
          </cx:dataLabels>
          <cx:dataId val="0"/>
        </cx:series>
      </cx:plotAreaRegion>
    </cx:plotArea>
    <cx:legend pos="t" align="ctr" overlay="0">
      <cx:txPr>
        <a:bodyPr spcFirstLastPara="1" vertOverflow="ellipsis" horzOverflow="overflow" wrap="square" lIns="0" tIns="0" rIns="0" bIns="0" anchor="ctr" anchorCtr="1"/>
        <a:lstStyle/>
        <a:p>
          <a:pPr algn="ctr" rtl="0">
            <a:defRPr sz="3200"/>
          </a:pPr>
          <a:endParaRPr lang="de-DE" sz="3200" b="0" i="0" u="none" strike="noStrike" baseline="0">
            <a:solidFill>
              <a:sysClr val="windowText" lastClr="000000">
                <a:lumMod val="65000"/>
                <a:lumOff val="35000"/>
              </a:sysClr>
            </a:solidFill>
            <a:latin typeface="Aptos Narrow" panose="02110004020202020204"/>
          </a:endParaRPr>
        </a:p>
      </cx:txPr>
    </cx:legend>
  </cx:chart>
  <cx:printSettings>
    <cx:headerFooter alignWithMargins="1" differentOddEven="0" differentFirst="0"/>
    <cx:pageMargins l="0.69999999999999996" r="0.69999999999999996" t="0.78740157499999996" b="0.78740157499999996" header="0.29999999999999999" footer="0.29999999999999999"/>
    <cx:pageSetup paperSize="1" firstPageNumber="1" orientation="default" blackAndWhite="0" draft="0" useFirstPageNumber="0" horizontalDpi="600" verticalDpi="600" copies="1"/>
  </cx:printSettings>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_xlchart.v1.5</cx:f>
      </cx:numDim>
    </cx:data>
  </cx:chartData>
  <cx:chart>
    <cx:plotArea>
      <cx:plotAreaRegion>
        <cx:series layoutId="sunburst" uniqueId="{F0DB41FD-B41C-48CC-BCB7-8311791C6801}">
          <cx:tx>
            <cx:txData>
              <cx:f>_xlchart.v1.4</cx:f>
              <cx:v>Value</cx:v>
            </cx:txData>
          </cx:tx>
          <cx:dataLabels>
            <cx:visibility seriesName="0" categoryName="1" value="1"/>
          </cx:dataLabels>
          <cx:dataId val="0"/>
        </cx:series>
      </cx:plotAreaRegion>
    </cx:plotArea>
    <cx:legend pos="t" align="ctr" overlay="0"/>
  </cx:chart>
  <cx:printSettings>
    <cx:headerFooter alignWithMargins="1" differentOddEven="0" differentFirst="0"/>
    <cx:pageMargins l="0.69999999999999996" r="0.69999999999999996" t="0.78740157499999996" b="0.78740157499999996"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11</xdr:col>
      <xdr:colOff>87915</xdr:colOff>
      <xdr:row>2</xdr:row>
      <xdr:rowOff>81345</xdr:rowOff>
    </xdr:from>
    <xdr:to>
      <xdr:col>39</xdr:col>
      <xdr:colOff>476249</xdr:colOff>
      <xdr:row>45</xdr:row>
      <xdr:rowOff>357187</xdr:rowOff>
    </xdr:to>
    <mc:AlternateContent xmlns:mc="http://schemas.openxmlformats.org/markup-compatibility/2006">
      <mc:Choice xmlns:cx1="http://schemas.microsoft.com/office/drawing/2015/9/8/chartex" Requires="cx1">
        <xdr:graphicFrame macro="">
          <xdr:nvGraphicFramePr>
            <xdr:cNvPr id="2" name="Diagramm 1">
              <a:extLst>
                <a:ext uri="{FF2B5EF4-FFF2-40B4-BE49-F238E27FC236}">
                  <a16:creationId xmlns:a16="http://schemas.microsoft.com/office/drawing/2014/main" id="{A7FA7BD8-46AA-4A1D-B42F-86F40A7025C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6823340" y="462345"/>
              <a:ext cx="21724334" cy="16468342"/>
            </a:xfrm>
            <a:prstGeom prst="rect">
              <a:avLst/>
            </a:prstGeom>
            <a:solidFill>
              <a:prstClr val="white"/>
            </a:solidFill>
            <a:ln w="1">
              <a:solidFill>
                <a:prstClr val="green"/>
              </a:solidFill>
            </a:ln>
          </xdr:spPr>
          <xdr:txBody>
            <a:bodyPr vertOverflow="clip" horzOverflow="clip"/>
            <a:lstStyle/>
            <a:p>
              <a:r>
                <a:rPr lang="en-GB"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569768</xdr:colOff>
      <xdr:row>0</xdr:row>
      <xdr:rowOff>190499</xdr:rowOff>
    </xdr:from>
    <xdr:to>
      <xdr:col>29</xdr:col>
      <xdr:colOff>103043</xdr:colOff>
      <xdr:row>15</xdr:row>
      <xdr:rowOff>124238</xdr:rowOff>
    </xdr:to>
    <mc:AlternateContent xmlns:mc="http://schemas.openxmlformats.org/markup-compatibility/2006">
      <mc:Choice xmlns:cx1="http://schemas.microsoft.com/office/drawing/2015/9/8/chartex" Requires="cx1">
        <xdr:graphicFrame macro="">
          <xdr:nvGraphicFramePr>
            <xdr:cNvPr id="2" name="Diagramm 1">
              <a:extLst>
                <a:ext uri="{FF2B5EF4-FFF2-40B4-BE49-F238E27FC236}">
                  <a16:creationId xmlns:a16="http://schemas.microsoft.com/office/drawing/2014/main" id="{D5D081B6-04FF-4022-81C4-D2FA2A188D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8362468" y="190499"/>
              <a:ext cx="14011275" cy="6029739"/>
            </a:xfrm>
            <a:prstGeom prst="rect">
              <a:avLst/>
            </a:prstGeom>
            <a:solidFill>
              <a:prstClr val="white"/>
            </a:solidFill>
            <a:ln w="1">
              <a:solidFill>
                <a:prstClr val="green"/>
              </a:solidFill>
            </a:ln>
          </xdr:spPr>
          <xdr:txBody>
            <a:bodyPr vertOverflow="clip" horzOverflow="clip"/>
            <a:lstStyle/>
            <a:p>
              <a:r>
                <a:rPr lang="en-GB"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CF5A4E-E075-44CB-863E-0D708CA11E12}" name="Tabelle22" displayName="Tabelle22" ref="A1:J442" totalsRowCount="1" headerRowDxfId="45" dataDxfId="44" totalsRowDxfId="43">
  <autoFilter ref="A1:J441" xr:uid="{A22FFBE3-A256-4130-A4CF-153DA5215592}"/>
  <sortState xmlns:xlrd2="http://schemas.microsoft.com/office/spreadsheetml/2017/richdata2" ref="A2:J441">
    <sortCondition ref="E2:E441"/>
    <sortCondition ref="F2:F441"/>
    <sortCondition ref="G2:G441"/>
    <sortCondition ref="H2:H441"/>
    <sortCondition ref="I2:I441"/>
  </sortState>
  <tableColumns count="10">
    <tableColumn id="10" xr3:uid="{41A29642-482F-4DDE-B44B-58D9C5FEF663}" name="Uniprot ID" dataDxfId="42" totalsRowDxfId="41"/>
    <tableColumn id="1" xr3:uid="{637199E3-888D-4C20-86F0-B219531D4D9C}" name="Superkingdom" dataDxfId="40" totalsRowDxfId="39"/>
    <tableColumn id="2" xr3:uid="{AEBD4F60-6F5A-43D4-8D96-4B46E0959B8B}" name="Kingdom" dataDxfId="38" totalsRowDxfId="37"/>
    <tableColumn id="3" xr3:uid="{2940C22B-D3AE-45FB-8419-A0BCB34BCC0C}" name="Phylum" dataDxfId="36" totalsRowDxfId="35"/>
    <tableColumn id="4" xr3:uid="{9C2E42EB-3816-48D4-A523-A8919F2F9AD5}" name="Class" dataDxfId="34" totalsRowDxfId="33"/>
    <tableColumn id="5" xr3:uid="{40A4DBA0-BE81-431A-887D-38FDD21EB99E}" name="Order" dataDxfId="32" totalsRowDxfId="31"/>
    <tableColumn id="6" xr3:uid="{90CCE3DB-44FC-4E45-AD36-31641552D670}" name="Family" dataDxfId="30" totalsRowDxfId="29"/>
    <tableColumn id="7" xr3:uid="{C4FA70BC-1883-4E14-8C28-54C4A9AA5A8D}" name="Genus" dataDxfId="28" totalsRowDxfId="27"/>
    <tableColumn id="8" xr3:uid="{E2F0D704-587B-40AD-AE65-DA3A4239751E}" name="Species" totalsRowLabel="SUMME" dataDxfId="26" totalsRowDxfId="25"/>
    <tableColumn id="9" xr3:uid="{CF038897-6EFB-47BB-A992-70D9DB9CAFC7}" name="Value" totalsRowFunction="custom" dataDxfId="24" totalsRowDxfId="23">
      <calculatedColumnFormula>LEN(Tabelle22[[#This Row],[Species]])-LEN(SUBSTITUTE(Tabelle22[[#This Row],[Species]],CHAR(10),""))+1</calculatedColumnFormula>
      <totalsRowFormula>SUM(Tabelle22[Value])</totalsRow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2876D4-97B4-4093-B3FB-DBCA408147CE}" name="Tabelle245" displayName="Tabelle245" ref="A1:J261" totalsRowCount="1" headerRowDxfId="22" dataDxfId="21" totalsRowDxfId="20">
  <autoFilter ref="A1:J260" xr:uid="{A22FFBE3-A256-4130-A4CF-153DA5215592}"/>
  <sortState xmlns:xlrd2="http://schemas.microsoft.com/office/spreadsheetml/2017/richdata2" ref="A2:J260">
    <sortCondition ref="B2:B260"/>
    <sortCondition ref="C2:C260"/>
    <sortCondition ref="D2:D260"/>
    <sortCondition ref="E2:E260"/>
    <sortCondition ref="F2:F260"/>
    <sortCondition ref="G2:G260"/>
    <sortCondition ref="H2:H260"/>
    <sortCondition ref="I2:I260"/>
  </sortState>
  <tableColumns count="10">
    <tableColumn id="19" xr3:uid="{3223A053-1DD5-4848-9C9D-C15B6A3AA9D2}" name="Uniprot ID" dataDxfId="19" totalsRowDxfId="18"/>
    <tableColumn id="1" xr3:uid="{D68B7FCD-1C82-4456-A2FA-87D7888B2D1E}" name="Superkingdom" dataDxfId="17" totalsRowDxfId="16"/>
    <tableColumn id="2" xr3:uid="{E3FE7A65-30BB-4A07-B56B-575AB0B279D8}" name="Kingdom" dataDxfId="15" totalsRowDxfId="14"/>
    <tableColumn id="3" xr3:uid="{0409CFCC-C8AE-44F7-84D8-5A72342E59E7}" name="Phylum" dataDxfId="13" totalsRowDxfId="12"/>
    <tableColumn id="4" xr3:uid="{59703C56-A31A-42E1-84C4-388957E0800E}" name="Class" dataDxfId="11" totalsRowDxfId="10"/>
    <tableColumn id="5" xr3:uid="{0D7C1858-48BC-4DF5-A14C-1F88CE667688}" name="Order" dataDxfId="9" totalsRowDxfId="8"/>
    <tableColumn id="6" xr3:uid="{FD65CDB5-7700-4AF4-B0D0-308D4F99FCF6}" name="Family" dataDxfId="7" totalsRowDxfId="6"/>
    <tableColumn id="7" xr3:uid="{1DF4811E-1CFF-4425-BB9C-23201577BCF5}" name="Genus" dataDxfId="5" totalsRowDxfId="4"/>
    <tableColumn id="8" xr3:uid="{A600BD9A-9810-498B-9A42-45DF6686C7C3}" name="Species" totalsRowLabel="SUMME" dataDxfId="3" totalsRowDxfId="2"/>
    <tableColumn id="9" xr3:uid="{CECBB1ED-A1AF-4ADD-9DE2-1882237E279F}" name="Value" totalsRowFunction="custom" dataDxfId="1" totalsRowDxfId="0">
      <calculatedColumnFormula>LEN(Tabelle245[[#This Row],[Species]])-LEN(SUBSTITUTE(Tabelle245[[#This Row],[Species]],CHAR(10),""))+1</calculatedColumnFormula>
      <totalsRowFormula>SUM(Tabelle245[Value])</totalsRowFormula>
    </tableColumn>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318CF-5B4A-4B8B-AA1E-E34A84A87D91}">
  <dimension ref="A1:J442"/>
  <sheetViews>
    <sheetView tabSelected="1" zoomScale="25" zoomScaleNormal="25" workbookViewId="0">
      <selection activeCell="I113" sqref="I113"/>
    </sheetView>
  </sheetViews>
  <sheetFormatPr baseColWidth="10" defaultRowHeight="15" x14ac:dyDescent="0.25"/>
  <cols>
    <col min="1" max="1" width="16.140625" style="3" customWidth="1"/>
    <col min="2" max="2" width="15.85546875" style="3" customWidth="1"/>
    <col min="3" max="3" width="17.140625" style="3" customWidth="1"/>
    <col min="4" max="4" width="18.85546875" style="3" customWidth="1"/>
    <col min="5" max="5" width="16.42578125" style="3" customWidth="1"/>
    <col min="6" max="6" width="27.140625" style="3" customWidth="1"/>
    <col min="7" max="7" width="28.85546875" style="3" customWidth="1"/>
    <col min="8" max="8" width="34.5703125" style="3" customWidth="1"/>
    <col min="9" max="9" width="53.140625" style="3" customWidth="1"/>
    <col min="10" max="16384" width="11.42578125" style="3"/>
  </cols>
  <sheetData>
    <row r="1" spans="1:10" x14ac:dyDescent="0.25">
      <c r="A1" s="3" t="s">
        <v>964</v>
      </c>
      <c r="B1" s="3" t="s">
        <v>424</v>
      </c>
      <c r="C1" s="3" t="s">
        <v>425</v>
      </c>
      <c r="D1" s="3" t="s">
        <v>426</v>
      </c>
      <c r="E1" s="3" t="s">
        <v>427</v>
      </c>
      <c r="F1" s="3" t="s">
        <v>428</v>
      </c>
      <c r="G1" s="3" t="s">
        <v>429</v>
      </c>
      <c r="H1" s="3" t="s">
        <v>430</v>
      </c>
      <c r="I1" s="3" t="s">
        <v>431</v>
      </c>
      <c r="J1" s="3" t="s">
        <v>432</v>
      </c>
    </row>
    <row r="2" spans="1:10" x14ac:dyDescent="0.25">
      <c r="A2" s="1" t="s">
        <v>1286</v>
      </c>
      <c r="B2" s="1" t="s">
        <v>0</v>
      </c>
      <c r="C2" s="1" t="s">
        <v>1</v>
      </c>
      <c r="D2" s="1" t="s">
        <v>2</v>
      </c>
      <c r="E2" s="1" t="s">
        <v>1287</v>
      </c>
      <c r="F2" s="1" t="s">
        <v>1288</v>
      </c>
      <c r="G2" s="1" t="s">
        <v>3</v>
      </c>
      <c r="H2" s="1" t="s">
        <v>3</v>
      </c>
      <c r="I2" s="1" t="s">
        <v>1289</v>
      </c>
      <c r="J2" s="1">
        <f>LEN(Tabelle22[[#This Row],[Species]])-LEN(SUBSTITUTE(Tabelle22[[#This Row],[Species]],CHAR(10),""))+1</f>
        <v>1</v>
      </c>
    </row>
    <row r="3" spans="1:10" x14ac:dyDescent="0.25">
      <c r="A3" s="1" t="s">
        <v>1271</v>
      </c>
      <c r="B3" s="1" t="s">
        <v>0</v>
      </c>
      <c r="C3" s="1" t="s">
        <v>1</v>
      </c>
      <c r="D3" s="1" t="s">
        <v>2</v>
      </c>
      <c r="E3" s="1" t="s">
        <v>4</v>
      </c>
      <c r="F3" s="1" t="s">
        <v>161</v>
      </c>
      <c r="G3" s="1" t="s">
        <v>162</v>
      </c>
      <c r="H3" s="1" t="s">
        <v>163</v>
      </c>
      <c r="I3" s="1" t="s">
        <v>319</v>
      </c>
      <c r="J3" s="1">
        <f>LEN(Tabelle22[[#This Row],[Species]])-LEN(SUBSTITUTE(Tabelle22[[#This Row],[Species]],CHAR(10),""))+1</f>
        <v>1</v>
      </c>
    </row>
    <row r="4" spans="1:10" x14ac:dyDescent="0.25">
      <c r="A4" s="1" t="s">
        <v>1090</v>
      </c>
      <c r="B4" s="1" t="s">
        <v>0</v>
      </c>
      <c r="C4" s="1" t="s">
        <v>1</v>
      </c>
      <c r="D4" s="1" t="s">
        <v>2</v>
      </c>
      <c r="E4" s="1" t="s">
        <v>4</v>
      </c>
      <c r="F4" s="1" t="s">
        <v>161</v>
      </c>
      <c r="G4" s="1" t="s">
        <v>162</v>
      </c>
      <c r="H4" s="1" t="s">
        <v>163</v>
      </c>
      <c r="I4" s="1" t="s">
        <v>164</v>
      </c>
      <c r="J4" s="1">
        <f>LEN(Tabelle22[[#This Row],[Species]])-LEN(SUBSTITUTE(Tabelle22[[#This Row],[Species]],CHAR(10),""))+1</f>
        <v>1</v>
      </c>
    </row>
    <row r="5" spans="1:10" x14ac:dyDescent="0.25">
      <c r="A5" s="1" t="s">
        <v>1122</v>
      </c>
      <c r="B5" s="1" t="s">
        <v>0</v>
      </c>
      <c r="C5" s="1" t="s">
        <v>1</v>
      </c>
      <c r="D5" s="1" t="s">
        <v>2</v>
      </c>
      <c r="E5" s="1" t="s">
        <v>4</v>
      </c>
      <c r="F5" s="1" t="s">
        <v>161</v>
      </c>
      <c r="G5" s="1" t="s">
        <v>162</v>
      </c>
      <c r="H5" s="1" t="s">
        <v>163</v>
      </c>
      <c r="I5" s="1" t="s">
        <v>164</v>
      </c>
      <c r="J5" s="1">
        <f>LEN(Tabelle22[[#This Row],[Species]])-LEN(SUBSTITUTE(Tabelle22[[#This Row],[Species]],CHAR(10),""))+1</f>
        <v>1</v>
      </c>
    </row>
    <row r="6" spans="1:10" x14ac:dyDescent="0.25">
      <c r="A6" s="1" t="s">
        <v>1399</v>
      </c>
      <c r="B6" s="1" t="s">
        <v>0</v>
      </c>
      <c r="C6" s="1" t="s">
        <v>1</v>
      </c>
      <c r="D6" s="1" t="s">
        <v>2</v>
      </c>
      <c r="E6" s="1" t="s">
        <v>4</v>
      </c>
      <c r="F6" s="1" t="s">
        <v>161</v>
      </c>
      <c r="G6" s="1" t="s">
        <v>162</v>
      </c>
      <c r="H6" s="1" t="s">
        <v>163</v>
      </c>
      <c r="I6" s="1" t="s">
        <v>416</v>
      </c>
      <c r="J6" s="1">
        <f>LEN(Tabelle22[[#This Row],[Species]])-LEN(SUBSTITUTE(Tabelle22[[#This Row],[Species]],CHAR(10),""))+1</f>
        <v>1</v>
      </c>
    </row>
    <row r="7" spans="1:10" x14ac:dyDescent="0.25">
      <c r="A7" s="1" t="s">
        <v>988</v>
      </c>
      <c r="B7" s="1" t="s">
        <v>0</v>
      </c>
      <c r="C7" s="1" t="s">
        <v>1</v>
      </c>
      <c r="D7" s="1" t="s">
        <v>2</v>
      </c>
      <c r="E7" s="1" t="s">
        <v>4</v>
      </c>
      <c r="F7" s="1" t="s">
        <v>42</v>
      </c>
      <c r="G7" s="1" t="s">
        <v>43</v>
      </c>
      <c r="H7" s="1" t="s">
        <v>44</v>
      </c>
      <c r="I7" s="1" t="s">
        <v>45</v>
      </c>
      <c r="J7" s="1">
        <f>LEN(Tabelle22[[#This Row],[Species]])-LEN(SUBSTITUTE(Tabelle22[[#This Row],[Species]],CHAR(10),""))+1</f>
        <v>1</v>
      </c>
    </row>
    <row r="8" spans="1:10" x14ac:dyDescent="0.25">
      <c r="A8" s="1" t="s">
        <v>1085</v>
      </c>
      <c r="B8" s="1" t="s">
        <v>0</v>
      </c>
      <c r="C8" s="1" t="s">
        <v>1</v>
      </c>
      <c r="D8" s="1" t="s">
        <v>2</v>
      </c>
      <c r="E8" s="1" t="s">
        <v>4</v>
      </c>
      <c r="F8" s="1" t="s">
        <v>42</v>
      </c>
      <c r="G8" s="1" t="s">
        <v>43</v>
      </c>
      <c r="H8" s="1" t="s">
        <v>44</v>
      </c>
      <c r="I8" s="1" t="s">
        <v>156</v>
      </c>
      <c r="J8" s="1">
        <f>LEN(Tabelle22[[#This Row],[Species]])-LEN(SUBSTITUTE(Tabelle22[[#This Row],[Species]],CHAR(10),""))+1</f>
        <v>1</v>
      </c>
    </row>
    <row r="9" spans="1:10" x14ac:dyDescent="0.25">
      <c r="A9" s="1" t="s">
        <v>1364</v>
      </c>
      <c r="B9" s="1" t="s">
        <v>0</v>
      </c>
      <c r="C9" s="1" t="s">
        <v>1</v>
      </c>
      <c r="D9" s="1" t="s">
        <v>2</v>
      </c>
      <c r="E9" s="1" t="s">
        <v>4</v>
      </c>
      <c r="F9" s="1" t="s">
        <v>385</v>
      </c>
      <c r="G9" s="1" t="s">
        <v>386</v>
      </c>
      <c r="H9" s="1" t="s">
        <v>387</v>
      </c>
      <c r="I9" s="1" t="s">
        <v>388</v>
      </c>
      <c r="J9" s="1">
        <f>LEN(Tabelle22[[#This Row],[Species]])-LEN(SUBSTITUTE(Tabelle22[[#This Row],[Species]],CHAR(10),""))+1</f>
        <v>1</v>
      </c>
    </row>
    <row r="10" spans="1:10" x14ac:dyDescent="0.25">
      <c r="A10" s="1" t="s">
        <v>1301</v>
      </c>
      <c r="B10" s="1" t="s">
        <v>0</v>
      </c>
      <c r="C10" s="1" t="s">
        <v>1</v>
      </c>
      <c r="D10" s="1" t="s">
        <v>2</v>
      </c>
      <c r="E10" s="1" t="s">
        <v>4</v>
      </c>
      <c r="F10" s="1" t="s">
        <v>29</v>
      </c>
      <c r="G10" s="1" t="s">
        <v>30</v>
      </c>
      <c r="H10" s="1" t="s">
        <v>339</v>
      </c>
      <c r="I10" s="1" t="s">
        <v>340</v>
      </c>
      <c r="J10" s="1">
        <f>LEN(Tabelle22[[#This Row],[Species]])-LEN(SUBSTITUTE(Tabelle22[[#This Row],[Species]],CHAR(10),""))+1</f>
        <v>1</v>
      </c>
    </row>
    <row r="11" spans="1:10" x14ac:dyDescent="0.25">
      <c r="A11" s="1" t="s">
        <v>979</v>
      </c>
      <c r="B11" s="1" t="s">
        <v>0</v>
      </c>
      <c r="C11" s="1" t="s">
        <v>1</v>
      </c>
      <c r="D11" s="1" t="s">
        <v>2</v>
      </c>
      <c r="E11" s="1" t="s">
        <v>4</v>
      </c>
      <c r="F11" s="1" t="s">
        <v>29</v>
      </c>
      <c r="G11" s="1" t="s">
        <v>30</v>
      </c>
      <c r="H11" s="1" t="s">
        <v>31</v>
      </c>
      <c r="I11" s="1" t="s">
        <v>32</v>
      </c>
      <c r="J11" s="2">
        <f>LEN(Tabelle22[[#This Row],[Species]])-LEN(SUBSTITUTE(Tabelle22[[#This Row],[Species]],CHAR(10),""))+1</f>
        <v>1</v>
      </c>
    </row>
    <row r="12" spans="1:10" x14ac:dyDescent="0.25">
      <c r="A12" s="1" t="s">
        <v>1321</v>
      </c>
      <c r="B12" s="1" t="s">
        <v>0</v>
      </c>
      <c r="C12" s="1" t="s">
        <v>1</v>
      </c>
      <c r="D12" s="1" t="s">
        <v>2</v>
      </c>
      <c r="E12" s="1" t="s">
        <v>4</v>
      </c>
      <c r="F12" s="1" t="s">
        <v>157</v>
      </c>
      <c r="G12" s="1" t="s">
        <v>158</v>
      </c>
      <c r="H12" s="1" t="s">
        <v>159</v>
      </c>
      <c r="I12" s="1" t="s">
        <v>565</v>
      </c>
      <c r="J12" s="1">
        <f>LEN(Tabelle22[[#This Row],[Species]])-LEN(SUBSTITUTE(Tabelle22[[#This Row],[Species]],CHAR(10),""))+1</f>
        <v>1</v>
      </c>
    </row>
    <row r="13" spans="1:10" x14ac:dyDescent="0.25">
      <c r="A13" s="1" t="s">
        <v>1281</v>
      </c>
      <c r="B13" s="1" t="s">
        <v>0</v>
      </c>
      <c r="C13" s="1" t="s">
        <v>1</v>
      </c>
      <c r="D13" s="1" t="s">
        <v>2</v>
      </c>
      <c r="E13" s="1" t="s">
        <v>4</v>
      </c>
      <c r="F13" s="1" t="s">
        <v>157</v>
      </c>
      <c r="G13" s="1" t="s">
        <v>158</v>
      </c>
      <c r="H13" s="1" t="s">
        <v>159</v>
      </c>
      <c r="I13" s="1" t="s">
        <v>329</v>
      </c>
      <c r="J13" s="1">
        <f>LEN(Tabelle22[[#This Row],[Species]])-LEN(SUBSTITUTE(Tabelle22[[#This Row],[Species]],CHAR(10),""))+1</f>
        <v>1</v>
      </c>
    </row>
    <row r="14" spans="1:10" x14ac:dyDescent="0.25">
      <c r="A14" s="1" t="s">
        <v>1089</v>
      </c>
      <c r="B14" s="1" t="s">
        <v>0</v>
      </c>
      <c r="C14" s="1" t="s">
        <v>1</v>
      </c>
      <c r="D14" s="1" t="s">
        <v>2</v>
      </c>
      <c r="E14" s="1" t="s">
        <v>4</v>
      </c>
      <c r="F14" s="1" t="s">
        <v>157</v>
      </c>
      <c r="G14" s="1" t="s">
        <v>158</v>
      </c>
      <c r="H14" s="1" t="s">
        <v>159</v>
      </c>
      <c r="I14" s="1" t="s">
        <v>160</v>
      </c>
      <c r="J14" s="1">
        <f>LEN(Tabelle22[[#This Row],[Species]])-LEN(SUBSTITUTE(Tabelle22[[#This Row],[Species]],CHAR(10),""))+1</f>
        <v>1</v>
      </c>
    </row>
    <row r="15" spans="1:10" x14ac:dyDescent="0.25">
      <c r="A15" s="1" t="s">
        <v>1236</v>
      </c>
      <c r="B15" s="1" t="s">
        <v>0</v>
      </c>
      <c r="C15" s="1" t="s">
        <v>1</v>
      </c>
      <c r="D15" s="1" t="s">
        <v>2</v>
      </c>
      <c r="E15" s="1" t="s">
        <v>4</v>
      </c>
      <c r="F15" s="1" t="s">
        <v>157</v>
      </c>
      <c r="G15" s="1" t="s">
        <v>158</v>
      </c>
      <c r="H15" s="1" t="s">
        <v>159</v>
      </c>
      <c r="I15" s="1" t="s">
        <v>288</v>
      </c>
      <c r="J15" s="1">
        <f>LEN(Tabelle22[[#This Row],[Species]])-LEN(SUBSTITUTE(Tabelle22[[#This Row],[Species]],CHAR(10),""))+1</f>
        <v>1</v>
      </c>
    </row>
    <row r="16" spans="1:10" x14ac:dyDescent="0.25">
      <c r="A16" s="1" t="s">
        <v>1199</v>
      </c>
      <c r="B16" s="1" t="s">
        <v>0</v>
      </c>
      <c r="C16" s="1" t="s">
        <v>1</v>
      </c>
      <c r="D16" s="1" t="s">
        <v>2</v>
      </c>
      <c r="E16" s="1" t="s">
        <v>4</v>
      </c>
      <c r="F16" s="1" t="s">
        <v>255</v>
      </c>
      <c r="G16" s="1" t="s">
        <v>256</v>
      </c>
      <c r="H16" s="1" t="s">
        <v>257</v>
      </c>
      <c r="I16" s="1" t="s">
        <v>258</v>
      </c>
      <c r="J16" s="1">
        <f>LEN(Tabelle22[[#This Row],[Species]])-LEN(SUBSTITUTE(Tabelle22[[#This Row],[Species]],CHAR(10),""))+1</f>
        <v>1</v>
      </c>
    </row>
    <row r="17" spans="1:10" x14ac:dyDescent="0.25">
      <c r="A17" s="1" t="s">
        <v>1378</v>
      </c>
      <c r="B17" s="1" t="s">
        <v>0</v>
      </c>
      <c r="C17" s="1" t="s">
        <v>1</v>
      </c>
      <c r="D17" s="1" t="s">
        <v>2</v>
      </c>
      <c r="E17" s="1" t="s">
        <v>4</v>
      </c>
      <c r="F17" s="1" t="s">
        <v>67</v>
      </c>
      <c r="G17" s="1" t="s">
        <v>68</v>
      </c>
      <c r="H17" s="1" t="s">
        <v>69</v>
      </c>
      <c r="I17" s="1" t="s">
        <v>399</v>
      </c>
      <c r="J17" s="1">
        <f>LEN(Tabelle22[[#This Row],[Species]])-LEN(SUBSTITUTE(Tabelle22[[#This Row],[Species]],CHAR(10),""))+1</f>
        <v>1</v>
      </c>
    </row>
    <row r="18" spans="1:10" ht="30" x14ac:dyDescent="0.25">
      <c r="A18" s="1" t="s">
        <v>1329</v>
      </c>
      <c r="B18" s="1" t="s">
        <v>0</v>
      </c>
      <c r="C18" s="1" t="s">
        <v>1</v>
      </c>
      <c r="D18" s="1" t="s">
        <v>2</v>
      </c>
      <c r="E18" s="1" t="s">
        <v>4</v>
      </c>
      <c r="F18" s="1" t="s">
        <v>67</v>
      </c>
      <c r="G18" s="1" t="s">
        <v>68</v>
      </c>
      <c r="H18" s="1" t="s">
        <v>69</v>
      </c>
      <c r="I18" s="1" t="s">
        <v>462</v>
      </c>
      <c r="J18" s="1">
        <f>LEN(Tabelle22[[#This Row],[Species]])-LEN(SUBSTITUTE(Tabelle22[[#This Row],[Species]],CHAR(10),""))+1</f>
        <v>2</v>
      </c>
    </row>
    <row r="19" spans="1:10" x14ac:dyDescent="0.25">
      <c r="A19" s="1" t="s">
        <v>1006</v>
      </c>
      <c r="B19" s="1" t="s">
        <v>0</v>
      </c>
      <c r="C19" s="1" t="s">
        <v>1</v>
      </c>
      <c r="D19" s="1" t="s">
        <v>2</v>
      </c>
      <c r="E19" s="1" t="s">
        <v>4</v>
      </c>
      <c r="F19" s="1" t="s">
        <v>67</v>
      </c>
      <c r="G19" s="1" t="s">
        <v>68</v>
      </c>
      <c r="H19" s="1" t="s">
        <v>69</v>
      </c>
      <c r="I19" s="1" t="s">
        <v>70</v>
      </c>
      <c r="J19" s="1">
        <f>LEN(Tabelle22[[#This Row],[Species]])-LEN(SUBSTITUTE(Tabelle22[[#This Row],[Species]],CHAR(10),""))+1</f>
        <v>1</v>
      </c>
    </row>
    <row r="20" spans="1:10" x14ac:dyDescent="0.25">
      <c r="A20" s="1" t="s">
        <v>1052</v>
      </c>
      <c r="B20" s="1" t="s">
        <v>0</v>
      </c>
      <c r="C20" s="1" t="s">
        <v>1</v>
      </c>
      <c r="D20" s="1" t="s">
        <v>2</v>
      </c>
      <c r="E20" s="1" t="s">
        <v>4</v>
      </c>
      <c r="F20" s="1" t="s">
        <v>67</v>
      </c>
      <c r="G20" s="1" t="s">
        <v>68</v>
      </c>
      <c r="H20" s="1" t="s">
        <v>69</v>
      </c>
      <c r="I20" s="1" t="s">
        <v>121</v>
      </c>
      <c r="J20" s="1">
        <f>LEN(Tabelle22[[#This Row],[Species]])-LEN(SUBSTITUTE(Tabelle22[[#This Row],[Species]],CHAR(10),""))+1</f>
        <v>1</v>
      </c>
    </row>
    <row r="21" spans="1:10" x14ac:dyDescent="0.25">
      <c r="A21" s="1" t="s">
        <v>1212</v>
      </c>
      <c r="B21" s="1" t="s">
        <v>0</v>
      </c>
      <c r="C21" s="1" t="s">
        <v>1</v>
      </c>
      <c r="D21" s="1" t="s">
        <v>2</v>
      </c>
      <c r="E21" s="1" t="s">
        <v>4</v>
      </c>
      <c r="F21" s="1" t="s">
        <v>67</v>
      </c>
      <c r="G21" s="1" t="s">
        <v>68</v>
      </c>
      <c r="H21" s="1" t="s">
        <v>269</v>
      </c>
      <c r="I21" s="1" t="s">
        <v>270</v>
      </c>
      <c r="J21" s="1">
        <f>LEN(Tabelle22[[#This Row],[Species]])-LEN(SUBSTITUTE(Tabelle22[[#This Row],[Species]],CHAR(10),""))+1</f>
        <v>1</v>
      </c>
    </row>
    <row r="22" spans="1:10" x14ac:dyDescent="0.25">
      <c r="A22" s="1" t="s">
        <v>1074</v>
      </c>
      <c r="B22" s="1" t="s">
        <v>0</v>
      </c>
      <c r="C22" s="1" t="s">
        <v>1</v>
      </c>
      <c r="D22" s="1" t="s">
        <v>2</v>
      </c>
      <c r="E22" s="1" t="s">
        <v>4</v>
      </c>
      <c r="F22" s="1" t="s">
        <v>12</v>
      </c>
      <c r="G22" s="1" t="s">
        <v>13</v>
      </c>
      <c r="H22" s="1" t="s">
        <v>71</v>
      </c>
      <c r="I22" s="1" t="s">
        <v>147</v>
      </c>
      <c r="J22" s="1">
        <f>LEN(Tabelle22[[#This Row],[Species]])-LEN(SUBSTITUTE(Tabelle22[[#This Row],[Species]],CHAR(10),""))+1</f>
        <v>1</v>
      </c>
    </row>
    <row r="23" spans="1:10" x14ac:dyDescent="0.25">
      <c r="A23" s="1" t="s">
        <v>1397</v>
      </c>
      <c r="B23" s="1" t="s">
        <v>0</v>
      </c>
      <c r="C23" s="1" t="s">
        <v>1</v>
      </c>
      <c r="D23" s="1" t="s">
        <v>2</v>
      </c>
      <c r="E23" s="1" t="s">
        <v>4</v>
      </c>
      <c r="F23" s="1" t="s">
        <v>12</v>
      </c>
      <c r="G23" s="1" t="s">
        <v>13</v>
      </c>
      <c r="H23" s="1" t="s">
        <v>71</v>
      </c>
      <c r="I23" s="1" t="s">
        <v>414</v>
      </c>
      <c r="J23" s="1">
        <f>LEN(Tabelle22[[#This Row],[Species]])-LEN(SUBSTITUTE(Tabelle22[[#This Row],[Species]],CHAR(10),""))+1</f>
        <v>1</v>
      </c>
    </row>
    <row r="24" spans="1:10" x14ac:dyDescent="0.25">
      <c r="A24" s="1" t="s">
        <v>1275</v>
      </c>
      <c r="B24" s="1" t="s">
        <v>0</v>
      </c>
      <c r="C24" s="1" t="s">
        <v>1</v>
      </c>
      <c r="D24" s="1" t="s">
        <v>2</v>
      </c>
      <c r="E24" s="1" t="s">
        <v>4</v>
      </c>
      <c r="F24" s="1" t="s">
        <v>12</v>
      </c>
      <c r="G24" s="1" t="s">
        <v>13</v>
      </c>
      <c r="H24" s="1" t="s">
        <v>71</v>
      </c>
      <c r="I24" s="1" t="s">
        <v>321</v>
      </c>
      <c r="J24" s="1">
        <f>LEN(Tabelle22[[#This Row],[Species]])-LEN(SUBSTITUTE(Tabelle22[[#This Row],[Species]],CHAR(10),""))+1</f>
        <v>1</v>
      </c>
    </row>
    <row r="25" spans="1:10" x14ac:dyDescent="0.25">
      <c r="A25" s="1" t="s">
        <v>1062</v>
      </c>
      <c r="B25" s="1" t="s">
        <v>0</v>
      </c>
      <c r="C25" s="1" t="s">
        <v>1</v>
      </c>
      <c r="D25" s="1" t="s">
        <v>2</v>
      </c>
      <c r="E25" s="1" t="s">
        <v>4</v>
      </c>
      <c r="F25" s="1" t="s">
        <v>12</v>
      </c>
      <c r="G25" s="1" t="s">
        <v>13</v>
      </c>
      <c r="H25" s="1" t="s">
        <v>71</v>
      </c>
      <c r="I25" s="1" t="s">
        <v>137</v>
      </c>
      <c r="J25" s="1">
        <f>LEN(Tabelle22[[#This Row],[Species]])-LEN(SUBSTITUTE(Tabelle22[[#This Row],[Species]],CHAR(10),""))+1</f>
        <v>1</v>
      </c>
    </row>
    <row r="26" spans="1:10" x14ac:dyDescent="0.25">
      <c r="A26" s="1" t="s">
        <v>1008</v>
      </c>
      <c r="B26" s="1" t="s">
        <v>0</v>
      </c>
      <c r="C26" s="1" t="s">
        <v>1</v>
      </c>
      <c r="D26" s="1" t="s">
        <v>2</v>
      </c>
      <c r="E26" s="1" t="s">
        <v>4</v>
      </c>
      <c r="F26" s="1" t="s">
        <v>12</v>
      </c>
      <c r="G26" s="1" t="s">
        <v>13</v>
      </c>
      <c r="H26" s="1" t="s">
        <v>71</v>
      </c>
      <c r="I26" s="1" t="s">
        <v>72</v>
      </c>
      <c r="J26" s="1">
        <f>LEN(Tabelle22[[#This Row],[Species]])-LEN(SUBSTITUTE(Tabelle22[[#This Row],[Species]],CHAR(10),""))+1</f>
        <v>1</v>
      </c>
    </row>
    <row r="27" spans="1:10" x14ac:dyDescent="0.25">
      <c r="A27" s="1" t="s">
        <v>1388</v>
      </c>
      <c r="B27" s="1" t="s">
        <v>0</v>
      </c>
      <c r="C27" s="1" t="s">
        <v>1</v>
      </c>
      <c r="D27" s="1" t="s">
        <v>2</v>
      </c>
      <c r="E27" s="1" t="s">
        <v>4</v>
      </c>
      <c r="F27" s="1" t="s">
        <v>12</v>
      </c>
      <c r="G27" s="1" t="s">
        <v>13</v>
      </c>
      <c r="H27" s="1" t="s">
        <v>192</v>
      </c>
      <c r="I27" s="1" t="s">
        <v>410</v>
      </c>
      <c r="J27" s="1">
        <f>LEN(Tabelle22[[#This Row],[Species]])-LEN(SUBSTITUTE(Tabelle22[[#This Row],[Species]],CHAR(10),""))+1</f>
        <v>1</v>
      </c>
    </row>
    <row r="28" spans="1:10" x14ac:dyDescent="0.25">
      <c r="A28" s="1" t="s">
        <v>1130</v>
      </c>
      <c r="B28" s="1" t="s">
        <v>0</v>
      </c>
      <c r="C28" s="1" t="s">
        <v>1</v>
      </c>
      <c r="D28" s="1" t="s">
        <v>2</v>
      </c>
      <c r="E28" s="1" t="s">
        <v>4</v>
      </c>
      <c r="F28" s="1" t="s">
        <v>12</v>
      </c>
      <c r="G28" s="1" t="s">
        <v>13</v>
      </c>
      <c r="H28" s="1" t="s">
        <v>192</v>
      </c>
      <c r="I28" s="1" t="s">
        <v>193</v>
      </c>
      <c r="J28" s="1">
        <f>LEN(Tabelle22[[#This Row],[Species]])-LEN(SUBSTITUTE(Tabelle22[[#This Row],[Species]],CHAR(10),""))+1</f>
        <v>1</v>
      </c>
    </row>
    <row r="29" spans="1:10" ht="30" x14ac:dyDescent="0.25">
      <c r="A29" s="1" t="s">
        <v>1098</v>
      </c>
      <c r="B29" s="1" t="s">
        <v>0</v>
      </c>
      <c r="C29" s="1" t="s">
        <v>1</v>
      </c>
      <c r="D29" s="1" t="s">
        <v>2</v>
      </c>
      <c r="E29" s="1" t="s">
        <v>4</v>
      </c>
      <c r="F29" s="1" t="s">
        <v>12</v>
      </c>
      <c r="G29" s="1" t="s">
        <v>13</v>
      </c>
      <c r="H29" s="1" t="s">
        <v>14</v>
      </c>
      <c r="I29" s="1" t="s">
        <v>1416</v>
      </c>
      <c r="J29" s="1">
        <f>LEN(Tabelle22[[#This Row],[Species]])-LEN(SUBSTITUTE(Tabelle22[[#This Row],[Species]],CHAR(10),""))+1</f>
        <v>15</v>
      </c>
    </row>
    <row r="30" spans="1:10" ht="30" x14ac:dyDescent="0.25">
      <c r="A30" s="1" t="s">
        <v>1092</v>
      </c>
      <c r="B30" s="1" t="s">
        <v>0</v>
      </c>
      <c r="C30" s="1" t="s">
        <v>1</v>
      </c>
      <c r="D30" s="1" t="s">
        <v>2</v>
      </c>
      <c r="E30" s="1" t="s">
        <v>4</v>
      </c>
      <c r="F30" s="1" t="s">
        <v>12</v>
      </c>
      <c r="G30" s="1" t="s">
        <v>13</v>
      </c>
      <c r="H30" s="1" t="s">
        <v>14</v>
      </c>
      <c r="I30" s="1" t="s">
        <v>475</v>
      </c>
      <c r="J30" s="1">
        <f>LEN(Tabelle22[[#This Row],[Species]])-LEN(SUBSTITUTE(Tabelle22[[#This Row],[Species]],CHAR(10),""))+1</f>
        <v>2</v>
      </c>
    </row>
    <row r="31" spans="1:10" x14ac:dyDescent="0.25">
      <c r="A31" s="1" t="s">
        <v>1324</v>
      </c>
      <c r="B31" s="1" t="s">
        <v>0</v>
      </c>
      <c r="C31" s="1" t="s">
        <v>1</v>
      </c>
      <c r="D31" s="1" t="s">
        <v>2</v>
      </c>
      <c r="E31" s="1" t="s">
        <v>4</v>
      </c>
      <c r="F31" s="1" t="s">
        <v>12</v>
      </c>
      <c r="G31" s="1" t="s">
        <v>13</v>
      </c>
      <c r="H31" s="1" t="s">
        <v>14</v>
      </c>
      <c r="I31" s="1" t="s">
        <v>488</v>
      </c>
      <c r="J31" s="1">
        <f>LEN(Tabelle22[[#This Row],[Species]])-LEN(SUBSTITUTE(Tabelle22[[#This Row],[Species]],CHAR(10),""))+1</f>
        <v>2</v>
      </c>
    </row>
    <row r="32" spans="1:10" ht="45" x14ac:dyDescent="0.25">
      <c r="A32" s="1" t="s">
        <v>1030</v>
      </c>
      <c r="B32" s="1" t="s">
        <v>0</v>
      </c>
      <c r="C32" s="1" t="s">
        <v>1</v>
      </c>
      <c r="D32" s="1" t="s">
        <v>2</v>
      </c>
      <c r="E32" s="1" t="s">
        <v>4</v>
      </c>
      <c r="F32" s="1" t="s">
        <v>12</v>
      </c>
      <c r="G32" s="1" t="s">
        <v>13</v>
      </c>
      <c r="H32" s="1" t="s">
        <v>14</v>
      </c>
      <c r="I32" s="1" t="s">
        <v>96</v>
      </c>
      <c r="J32" s="1">
        <f>LEN(Tabelle22[[#This Row],[Species]])-LEN(SUBSTITUTE(Tabelle22[[#This Row],[Species]],CHAR(10),""))+1</f>
        <v>1</v>
      </c>
    </row>
    <row r="33" spans="1:10" ht="30" x14ac:dyDescent="0.25">
      <c r="A33" s="1" t="s">
        <v>989</v>
      </c>
      <c r="B33" s="1" t="s">
        <v>0</v>
      </c>
      <c r="C33" s="1" t="s">
        <v>1</v>
      </c>
      <c r="D33" s="1" t="s">
        <v>2</v>
      </c>
      <c r="E33" s="1" t="s">
        <v>4</v>
      </c>
      <c r="F33" s="1" t="s">
        <v>12</v>
      </c>
      <c r="G33" s="1" t="s">
        <v>13</v>
      </c>
      <c r="H33" s="1" t="s">
        <v>14</v>
      </c>
      <c r="I33" s="1" t="s">
        <v>465</v>
      </c>
      <c r="J33" s="1">
        <f>LEN(Tabelle22[[#This Row],[Species]])-LEN(SUBSTITUTE(Tabelle22[[#This Row],[Species]],CHAR(10),""))+1</f>
        <v>3</v>
      </c>
    </row>
    <row r="34" spans="1:10" ht="45" x14ac:dyDescent="0.25">
      <c r="A34" s="1" t="s">
        <v>1209</v>
      </c>
      <c r="B34" s="1" t="s">
        <v>0</v>
      </c>
      <c r="C34" s="1" t="s">
        <v>1</v>
      </c>
      <c r="D34" s="1" t="s">
        <v>2</v>
      </c>
      <c r="E34" s="1" t="s">
        <v>4</v>
      </c>
      <c r="F34" s="1" t="s">
        <v>12</v>
      </c>
      <c r="G34" s="1" t="s">
        <v>13</v>
      </c>
      <c r="H34" s="1" t="s">
        <v>14</v>
      </c>
      <c r="I34" s="1" t="s">
        <v>1704</v>
      </c>
      <c r="J34" s="1">
        <f>LEN(Tabelle22[[#This Row],[Species]])-LEN(SUBSTITUTE(Tabelle22[[#This Row],[Species]],CHAR(10),""))+1</f>
        <v>11</v>
      </c>
    </row>
    <row r="35" spans="1:10" ht="30" x14ac:dyDescent="0.25">
      <c r="A35" s="1" t="s">
        <v>1097</v>
      </c>
      <c r="B35" s="1" t="s">
        <v>0</v>
      </c>
      <c r="C35" s="1" t="s">
        <v>1</v>
      </c>
      <c r="D35" s="1" t="s">
        <v>2</v>
      </c>
      <c r="E35" s="1" t="s">
        <v>4</v>
      </c>
      <c r="F35" s="1" t="s">
        <v>12</v>
      </c>
      <c r="G35" s="1" t="s">
        <v>13</v>
      </c>
      <c r="H35" s="1" t="s">
        <v>14</v>
      </c>
      <c r="I35" s="1" t="s">
        <v>476</v>
      </c>
      <c r="J35" s="1">
        <f>LEN(Tabelle22[[#This Row],[Species]])-LEN(SUBSTITUTE(Tabelle22[[#This Row],[Species]],CHAR(10),""))+1</f>
        <v>2</v>
      </c>
    </row>
    <row r="36" spans="1:10" x14ac:dyDescent="0.25">
      <c r="A36" s="1" t="s">
        <v>1163</v>
      </c>
      <c r="B36" s="1" t="s">
        <v>0</v>
      </c>
      <c r="C36" s="1" t="s">
        <v>1</v>
      </c>
      <c r="D36" s="1" t="s">
        <v>2</v>
      </c>
      <c r="E36" s="1" t="s">
        <v>4</v>
      </c>
      <c r="F36" s="1" t="s">
        <v>12</v>
      </c>
      <c r="G36" s="1" t="s">
        <v>13</v>
      </c>
      <c r="H36" s="1" t="s">
        <v>14</v>
      </c>
      <c r="I36" s="1" t="s">
        <v>480</v>
      </c>
      <c r="J36" s="1">
        <f>LEN(Tabelle22[[#This Row],[Species]])-LEN(SUBSTITUTE(Tabelle22[[#This Row],[Species]],CHAR(10),""))+1</f>
        <v>3</v>
      </c>
    </row>
    <row r="37" spans="1:10" ht="270" x14ac:dyDescent="0.25">
      <c r="A37" s="1" t="s">
        <v>1077</v>
      </c>
      <c r="B37" s="1" t="s">
        <v>0</v>
      </c>
      <c r="C37" s="1" t="s">
        <v>1</v>
      </c>
      <c r="D37" s="1" t="s">
        <v>2</v>
      </c>
      <c r="E37" s="1" t="s">
        <v>4</v>
      </c>
      <c r="F37" s="1" t="s">
        <v>12</v>
      </c>
      <c r="G37" s="1" t="s">
        <v>13</v>
      </c>
      <c r="H37" s="1" t="s">
        <v>14</v>
      </c>
      <c r="I37" s="1" t="s">
        <v>474</v>
      </c>
      <c r="J37" s="1">
        <f>LEN(Tabelle22[[#This Row],[Species]])-LEN(SUBSTITUTE(Tabelle22[[#This Row],[Species]],CHAR(10),""))+1</f>
        <v>2</v>
      </c>
    </row>
    <row r="38" spans="1:10" ht="45" x14ac:dyDescent="0.25">
      <c r="A38" s="1" t="s">
        <v>1284</v>
      </c>
      <c r="B38" s="1" t="s">
        <v>0</v>
      </c>
      <c r="C38" s="1" t="s">
        <v>1</v>
      </c>
      <c r="D38" s="1" t="s">
        <v>2</v>
      </c>
      <c r="E38" s="1" t="s">
        <v>4</v>
      </c>
      <c r="F38" s="1" t="s">
        <v>12</v>
      </c>
      <c r="G38" s="1" t="s">
        <v>13</v>
      </c>
      <c r="H38" s="1" t="s">
        <v>14</v>
      </c>
      <c r="I38" s="1" t="s">
        <v>332</v>
      </c>
      <c r="J38" s="1">
        <f>LEN(Tabelle22[[#This Row],[Species]])-LEN(SUBSTITUTE(Tabelle22[[#This Row],[Species]],CHAR(10),""))+1</f>
        <v>1</v>
      </c>
    </row>
    <row r="39" spans="1:10" x14ac:dyDescent="0.25">
      <c r="A39" s="1" t="s">
        <v>1226</v>
      </c>
      <c r="B39" s="1" t="s">
        <v>0</v>
      </c>
      <c r="C39" s="1" t="s">
        <v>1</v>
      </c>
      <c r="D39" s="1" t="s">
        <v>2</v>
      </c>
      <c r="E39" s="1" t="s">
        <v>4</v>
      </c>
      <c r="F39" s="1" t="s">
        <v>12</v>
      </c>
      <c r="G39" s="1" t="s">
        <v>13</v>
      </c>
      <c r="H39" s="1" t="s">
        <v>14</v>
      </c>
      <c r="I39" s="1" t="s">
        <v>433</v>
      </c>
      <c r="J39" s="1">
        <f>LEN(Tabelle22[[#This Row],[Species]])-LEN(SUBSTITUTE(Tabelle22[[#This Row],[Species]],CHAR(10),""))+1</f>
        <v>18</v>
      </c>
    </row>
    <row r="40" spans="1:10" ht="150" x14ac:dyDescent="0.25">
      <c r="A40" s="1" t="s">
        <v>1071</v>
      </c>
      <c r="B40" s="1" t="s">
        <v>0</v>
      </c>
      <c r="C40" s="1" t="s">
        <v>1</v>
      </c>
      <c r="D40" s="1" t="s">
        <v>2</v>
      </c>
      <c r="E40" s="1" t="s">
        <v>4</v>
      </c>
      <c r="F40" s="1" t="s">
        <v>12</v>
      </c>
      <c r="G40" s="1" t="s">
        <v>13</v>
      </c>
      <c r="H40" s="1" t="s">
        <v>14</v>
      </c>
      <c r="I40" s="1" t="s">
        <v>473</v>
      </c>
      <c r="J40" s="1">
        <f>LEN(Tabelle22[[#This Row],[Species]])-LEN(SUBSTITUTE(Tabelle22[[#This Row],[Species]],CHAR(10),""))+1</f>
        <v>3</v>
      </c>
    </row>
    <row r="41" spans="1:10" x14ac:dyDescent="0.25">
      <c r="A41" s="1" t="s">
        <v>1148</v>
      </c>
      <c r="B41" s="1" t="s">
        <v>0</v>
      </c>
      <c r="C41" s="1" t="s">
        <v>1</v>
      </c>
      <c r="D41" s="1" t="s">
        <v>2</v>
      </c>
      <c r="E41" s="1" t="s">
        <v>4</v>
      </c>
      <c r="F41" s="1" t="s">
        <v>12</v>
      </c>
      <c r="G41" s="1" t="s">
        <v>13</v>
      </c>
      <c r="H41" s="1" t="s">
        <v>14</v>
      </c>
      <c r="I41" s="1" t="s">
        <v>209</v>
      </c>
      <c r="J41" s="1">
        <f>LEN(Tabelle22[[#This Row],[Species]])-LEN(SUBSTITUTE(Tabelle22[[#This Row],[Species]],CHAR(10),""))+1</f>
        <v>1</v>
      </c>
    </row>
    <row r="42" spans="1:10" ht="45" x14ac:dyDescent="0.25">
      <c r="A42" s="1" t="s">
        <v>1154</v>
      </c>
      <c r="B42" s="1" t="s">
        <v>0</v>
      </c>
      <c r="C42" s="1" t="s">
        <v>1</v>
      </c>
      <c r="D42" s="1" t="s">
        <v>2</v>
      </c>
      <c r="E42" s="1" t="s">
        <v>4</v>
      </c>
      <c r="F42" s="1" t="s">
        <v>12</v>
      </c>
      <c r="G42" s="1" t="s">
        <v>13</v>
      </c>
      <c r="H42" s="1" t="s">
        <v>14</v>
      </c>
      <c r="I42" s="1" t="s">
        <v>479</v>
      </c>
      <c r="J42" s="1">
        <f>LEN(Tabelle22[[#This Row],[Species]])-LEN(SUBSTITUTE(Tabelle22[[#This Row],[Species]],CHAR(10),""))+1</f>
        <v>10</v>
      </c>
    </row>
    <row r="43" spans="1:10" x14ac:dyDescent="0.25">
      <c r="A43" s="1" t="s">
        <v>1151</v>
      </c>
      <c r="B43" s="1" t="s">
        <v>0</v>
      </c>
      <c r="C43" s="1" t="s">
        <v>1</v>
      </c>
      <c r="D43" s="1" t="s">
        <v>2</v>
      </c>
      <c r="E43" s="1" t="s">
        <v>4</v>
      </c>
      <c r="F43" s="1" t="s">
        <v>12</v>
      </c>
      <c r="G43" s="1" t="s">
        <v>13</v>
      </c>
      <c r="H43" s="1" t="s">
        <v>14</v>
      </c>
      <c r="I43" s="1" t="s">
        <v>212</v>
      </c>
      <c r="J43" s="1">
        <f>LEN(Tabelle22[[#This Row],[Species]])-LEN(SUBSTITUTE(Tabelle22[[#This Row],[Species]],CHAR(10),""))+1</f>
        <v>1</v>
      </c>
    </row>
    <row r="44" spans="1:10" ht="45" x14ac:dyDescent="0.25">
      <c r="A44" s="1" t="s">
        <v>1299</v>
      </c>
      <c r="B44" s="1" t="s">
        <v>0</v>
      </c>
      <c r="C44" s="1" t="s">
        <v>1</v>
      </c>
      <c r="D44" s="1" t="s">
        <v>2</v>
      </c>
      <c r="E44" s="1" t="s">
        <v>4</v>
      </c>
      <c r="F44" s="1" t="s">
        <v>12</v>
      </c>
      <c r="G44" s="1" t="s">
        <v>13</v>
      </c>
      <c r="H44" s="1" t="s">
        <v>14</v>
      </c>
      <c r="I44" s="1" t="s">
        <v>486</v>
      </c>
      <c r="J44" s="1">
        <f>LEN(Tabelle22[[#This Row],[Species]])-LEN(SUBSTITUTE(Tabelle22[[#This Row],[Species]],CHAR(10),""))+1</f>
        <v>3</v>
      </c>
    </row>
    <row r="45" spans="1:10" ht="30" x14ac:dyDescent="0.25">
      <c r="A45" s="1" t="s">
        <v>1327</v>
      </c>
      <c r="B45" s="1" t="s">
        <v>0</v>
      </c>
      <c r="C45" s="1" t="s">
        <v>1</v>
      </c>
      <c r="D45" s="1" t="s">
        <v>2</v>
      </c>
      <c r="E45" s="1" t="s">
        <v>4</v>
      </c>
      <c r="F45" s="1" t="s">
        <v>12</v>
      </c>
      <c r="G45" s="1" t="s">
        <v>13</v>
      </c>
      <c r="H45" s="1" t="s">
        <v>14</v>
      </c>
      <c r="I45" s="1" t="s">
        <v>359</v>
      </c>
      <c r="J45" s="1">
        <f>LEN(Tabelle22[[#This Row],[Species]])-LEN(SUBSTITUTE(Tabelle22[[#This Row],[Species]],CHAR(10),""))+1</f>
        <v>1</v>
      </c>
    </row>
    <row r="46" spans="1:10" ht="75" x14ac:dyDescent="0.25">
      <c r="A46" s="1" t="s">
        <v>1007</v>
      </c>
      <c r="B46" s="1" t="s">
        <v>0</v>
      </c>
      <c r="C46" s="1" t="s">
        <v>1</v>
      </c>
      <c r="D46" s="1" t="s">
        <v>2</v>
      </c>
      <c r="E46" s="1" t="s">
        <v>4</v>
      </c>
      <c r="F46" s="1" t="s">
        <v>12</v>
      </c>
      <c r="G46" s="1" t="s">
        <v>13</v>
      </c>
      <c r="H46" s="1" t="s">
        <v>14</v>
      </c>
      <c r="I46" s="1" t="s">
        <v>466</v>
      </c>
      <c r="J46" s="1">
        <f>LEN(Tabelle22[[#This Row],[Species]])-LEN(SUBSTITUTE(Tabelle22[[#This Row],[Species]],CHAR(10),""))+1</f>
        <v>3</v>
      </c>
    </row>
    <row r="47" spans="1:10" ht="30" x14ac:dyDescent="0.25">
      <c r="A47" s="1" t="s">
        <v>1165</v>
      </c>
      <c r="B47" s="1" t="s">
        <v>0</v>
      </c>
      <c r="C47" s="1" t="s">
        <v>1</v>
      </c>
      <c r="D47" s="1" t="s">
        <v>2</v>
      </c>
      <c r="E47" s="1" t="s">
        <v>4</v>
      </c>
      <c r="F47" s="1" t="s">
        <v>12</v>
      </c>
      <c r="G47" s="1" t="s">
        <v>13</v>
      </c>
      <c r="H47" s="1" t="s">
        <v>14</v>
      </c>
      <c r="I47" s="1" t="s">
        <v>1415</v>
      </c>
      <c r="J47" s="1">
        <f>LEN(Tabelle22[[#This Row],[Species]])-LEN(SUBSTITUTE(Tabelle22[[#This Row],[Species]],CHAR(10),""))+1</f>
        <v>2</v>
      </c>
    </row>
    <row r="48" spans="1:10" x14ac:dyDescent="0.25">
      <c r="A48" s="1" t="s">
        <v>967</v>
      </c>
      <c r="B48" s="1" t="s">
        <v>0</v>
      </c>
      <c r="C48" s="1" t="s">
        <v>1</v>
      </c>
      <c r="D48" s="1" t="s">
        <v>2</v>
      </c>
      <c r="E48" s="1" t="s">
        <v>4</v>
      </c>
      <c r="F48" s="1" t="s">
        <v>12</v>
      </c>
      <c r="G48" s="1" t="s">
        <v>13</v>
      </c>
      <c r="H48" s="1" t="s">
        <v>14</v>
      </c>
      <c r="I48" s="1" t="s">
        <v>463</v>
      </c>
      <c r="J48" s="2">
        <f>LEN(Tabelle22[[#This Row],[Species]])-LEN(SUBSTITUTE(Tabelle22[[#This Row],[Species]],CHAR(10),""))+1</f>
        <v>5</v>
      </c>
    </row>
    <row r="49" spans="1:10" ht="150" x14ac:dyDescent="0.25">
      <c r="A49" s="1" t="s">
        <v>1325</v>
      </c>
      <c r="B49" s="1" t="s">
        <v>0</v>
      </c>
      <c r="C49" s="1" t="s">
        <v>1</v>
      </c>
      <c r="D49" s="1" t="s">
        <v>2</v>
      </c>
      <c r="E49" s="1" t="s">
        <v>4</v>
      </c>
      <c r="F49" s="1" t="s">
        <v>12</v>
      </c>
      <c r="G49" s="1" t="s">
        <v>13</v>
      </c>
      <c r="H49" s="1" t="s">
        <v>14</v>
      </c>
      <c r="I49" s="1" t="s">
        <v>489</v>
      </c>
      <c r="J49" s="1">
        <f>LEN(Tabelle22[[#This Row],[Species]])-LEN(SUBSTITUTE(Tabelle22[[#This Row],[Species]],CHAR(10),""))+1</f>
        <v>2</v>
      </c>
    </row>
    <row r="50" spans="1:10" ht="75" x14ac:dyDescent="0.25">
      <c r="A50" s="1" t="s">
        <v>1032</v>
      </c>
      <c r="B50" s="1" t="s">
        <v>0</v>
      </c>
      <c r="C50" s="1" t="s">
        <v>1</v>
      </c>
      <c r="D50" s="1" t="s">
        <v>2</v>
      </c>
      <c r="E50" s="1" t="s">
        <v>4</v>
      </c>
      <c r="F50" s="1" t="s">
        <v>12</v>
      </c>
      <c r="G50" s="1" t="s">
        <v>13</v>
      </c>
      <c r="H50" s="1" t="s">
        <v>14</v>
      </c>
      <c r="I50" s="1" t="s">
        <v>99</v>
      </c>
      <c r="J50" s="1">
        <f>LEN(Tabelle22[[#This Row],[Species]])-LEN(SUBSTITUTE(Tabelle22[[#This Row],[Species]],CHAR(10),""))+1</f>
        <v>1</v>
      </c>
    </row>
    <row r="51" spans="1:10" ht="30" x14ac:dyDescent="0.25">
      <c r="A51" s="1" t="s">
        <v>1401</v>
      </c>
      <c r="B51" s="1" t="s">
        <v>0</v>
      </c>
      <c r="C51" s="1" t="s">
        <v>1</v>
      </c>
      <c r="D51" s="1" t="s">
        <v>2</v>
      </c>
      <c r="E51" s="1" t="s">
        <v>4</v>
      </c>
      <c r="F51" s="1" t="s">
        <v>12</v>
      </c>
      <c r="G51" s="1" t="s">
        <v>13</v>
      </c>
      <c r="H51" s="1" t="s">
        <v>14</v>
      </c>
      <c r="I51" s="1" t="s">
        <v>493</v>
      </c>
      <c r="J51" s="1">
        <f>LEN(Tabelle22[[#This Row],[Species]])-LEN(SUBSTITUTE(Tabelle22[[#This Row],[Species]],CHAR(10),""))+1</f>
        <v>10</v>
      </c>
    </row>
    <row r="52" spans="1:10" ht="45" x14ac:dyDescent="0.25">
      <c r="A52" s="1" t="s">
        <v>1061</v>
      </c>
      <c r="B52" s="1" t="s">
        <v>0</v>
      </c>
      <c r="C52" s="1" t="s">
        <v>1</v>
      </c>
      <c r="D52" s="1" t="s">
        <v>2</v>
      </c>
      <c r="E52" s="1" t="s">
        <v>4</v>
      </c>
      <c r="F52" s="1" t="s">
        <v>12</v>
      </c>
      <c r="G52" s="1" t="s">
        <v>13</v>
      </c>
      <c r="H52" s="1" t="s">
        <v>14</v>
      </c>
      <c r="I52" s="1" t="s">
        <v>472</v>
      </c>
      <c r="J52" s="1">
        <f>LEN(Tabelle22[[#This Row],[Species]])-LEN(SUBSTITUTE(Tabelle22[[#This Row],[Species]],CHAR(10),""))+1</f>
        <v>5</v>
      </c>
    </row>
    <row r="53" spans="1:10" ht="30" x14ac:dyDescent="0.25">
      <c r="A53" s="1" t="s">
        <v>1118</v>
      </c>
      <c r="B53" s="1" t="s">
        <v>0</v>
      </c>
      <c r="C53" s="1" t="s">
        <v>1</v>
      </c>
      <c r="D53" s="1" t="s">
        <v>2</v>
      </c>
      <c r="E53" s="1" t="s">
        <v>4</v>
      </c>
      <c r="F53" s="1" t="s">
        <v>12</v>
      </c>
      <c r="G53" s="1" t="s">
        <v>13</v>
      </c>
      <c r="H53" s="1" t="s">
        <v>14</v>
      </c>
      <c r="I53" s="1" t="s">
        <v>478</v>
      </c>
      <c r="J53" s="1">
        <f>LEN(Tabelle22[[#This Row],[Species]])-LEN(SUBSTITUTE(Tabelle22[[#This Row],[Species]],CHAR(10),""))+1</f>
        <v>2</v>
      </c>
    </row>
    <row r="54" spans="1:10" ht="285" x14ac:dyDescent="0.25">
      <c r="A54" s="1" t="s">
        <v>1219</v>
      </c>
      <c r="B54" s="1" t="s">
        <v>0</v>
      </c>
      <c r="C54" s="1" t="s">
        <v>1</v>
      </c>
      <c r="D54" s="1" t="s">
        <v>2</v>
      </c>
      <c r="E54" s="1" t="s">
        <v>4</v>
      </c>
      <c r="F54" s="1" t="s">
        <v>12</v>
      </c>
      <c r="G54" s="1" t="s">
        <v>13</v>
      </c>
      <c r="H54" s="1" t="s">
        <v>14</v>
      </c>
      <c r="I54" s="1" t="s">
        <v>434</v>
      </c>
      <c r="J54" s="1">
        <f>LEN(Tabelle22[[#This Row],[Species]])-LEN(SUBSTITUTE(Tabelle22[[#This Row],[Species]],CHAR(10),""))+1</f>
        <v>3</v>
      </c>
    </row>
    <row r="55" spans="1:10" ht="30" x14ac:dyDescent="0.25">
      <c r="A55" s="1" t="s">
        <v>1259</v>
      </c>
      <c r="B55" s="1" t="s">
        <v>0</v>
      </c>
      <c r="C55" s="1" t="s">
        <v>1</v>
      </c>
      <c r="D55" s="1" t="s">
        <v>2</v>
      </c>
      <c r="E55" s="1" t="s">
        <v>4</v>
      </c>
      <c r="F55" s="1" t="s">
        <v>12</v>
      </c>
      <c r="G55" s="1" t="s">
        <v>13</v>
      </c>
      <c r="H55" s="1" t="s">
        <v>14</v>
      </c>
      <c r="I55" s="1" t="s">
        <v>484</v>
      </c>
      <c r="J55" s="1">
        <f>LEN(Tabelle22[[#This Row],[Species]])-LEN(SUBSTITUTE(Tabelle22[[#This Row],[Species]],CHAR(10),""))+1</f>
        <v>2</v>
      </c>
    </row>
    <row r="56" spans="1:10" x14ac:dyDescent="0.25">
      <c r="A56" s="1" t="s">
        <v>1321</v>
      </c>
      <c r="B56" s="1" t="s">
        <v>0</v>
      </c>
      <c r="C56" s="1" t="s">
        <v>1</v>
      </c>
      <c r="D56" s="1" t="s">
        <v>2</v>
      </c>
      <c r="E56" s="1" t="s">
        <v>4</v>
      </c>
      <c r="F56" s="1" t="s">
        <v>12</v>
      </c>
      <c r="G56" s="1" t="s">
        <v>13</v>
      </c>
      <c r="H56" s="1" t="s">
        <v>14</v>
      </c>
      <c r="I56" s="1" t="s">
        <v>564</v>
      </c>
      <c r="J56" s="1">
        <f>LEN(Tabelle22[[#This Row],[Species]])-LEN(SUBSTITUTE(Tabelle22[[#This Row],[Species]],CHAR(10),""))+1</f>
        <v>19</v>
      </c>
    </row>
    <row r="57" spans="1:10" x14ac:dyDescent="0.25">
      <c r="A57" s="1" t="s">
        <v>1362</v>
      </c>
      <c r="B57" s="1" t="s">
        <v>0</v>
      </c>
      <c r="C57" s="1" t="s">
        <v>1</v>
      </c>
      <c r="D57" s="1" t="s">
        <v>2</v>
      </c>
      <c r="E57" s="1" t="s">
        <v>4</v>
      </c>
      <c r="F57" s="1" t="s">
        <v>12</v>
      </c>
      <c r="G57" s="1" t="s">
        <v>13</v>
      </c>
      <c r="H57" s="1" t="s">
        <v>14</v>
      </c>
      <c r="I57" s="1" t="s">
        <v>491</v>
      </c>
      <c r="J57" s="1">
        <f>LEN(Tabelle22[[#This Row],[Species]])-LEN(SUBSTITUTE(Tabelle22[[#This Row],[Species]],CHAR(10),""))+1</f>
        <v>2</v>
      </c>
    </row>
    <row r="58" spans="1:10" x14ac:dyDescent="0.25">
      <c r="A58" s="1" t="s">
        <v>1144</v>
      </c>
      <c r="B58" s="1" t="s">
        <v>0</v>
      </c>
      <c r="C58" s="1" t="s">
        <v>1</v>
      </c>
      <c r="D58" s="1" t="s">
        <v>2</v>
      </c>
      <c r="E58" s="1" t="s">
        <v>4</v>
      </c>
      <c r="F58" s="1" t="s">
        <v>12</v>
      </c>
      <c r="G58" s="1" t="s">
        <v>13</v>
      </c>
      <c r="H58" s="1" t="s">
        <v>14</v>
      </c>
      <c r="I58" s="1" t="s">
        <v>207</v>
      </c>
      <c r="J58" s="1">
        <f>LEN(Tabelle22[[#This Row],[Species]])-LEN(SUBSTITUTE(Tabelle22[[#This Row],[Species]],CHAR(10),""))+1</f>
        <v>1</v>
      </c>
    </row>
    <row r="59" spans="1:10" x14ac:dyDescent="0.25">
      <c r="A59" s="1" t="s">
        <v>1156</v>
      </c>
      <c r="B59" s="1" t="s">
        <v>0</v>
      </c>
      <c r="C59" s="1" t="s">
        <v>1</v>
      </c>
      <c r="D59" s="1" t="s">
        <v>2</v>
      </c>
      <c r="E59" s="1" t="s">
        <v>4</v>
      </c>
      <c r="F59" s="1" t="s">
        <v>12</v>
      </c>
      <c r="G59" s="1" t="s">
        <v>13</v>
      </c>
      <c r="H59" s="1" t="s">
        <v>14</v>
      </c>
      <c r="I59" s="1" t="s">
        <v>215</v>
      </c>
      <c r="J59" s="1">
        <f>LEN(Tabelle22[[#This Row],[Species]])-LEN(SUBSTITUTE(Tabelle22[[#This Row],[Species]],CHAR(10),""))+1</f>
        <v>1</v>
      </c>
    </row>
    <row r="60" spans="1:10" ht="30" x14ac:dyDescent="0.25">
      <c r="A60" s="1" t="s">
        <v>1227</v>
      </c>
      <c r="B60" s="1" t="s">
        <v>0</v>
      </c>
      <c r="C60" s="1" t="s">
        <v>1</v>
      </c>
      <c r="D60" s="1" t="s">
        <v>2</v>
      </c>
      <c r="E60" s="1" t="s">
        <v>4</v>
      </c>
      <c r="F60" s="1" t="s">
        <v>12</v>
      </c>
      <c r="G60" s="1" t="s">
        <v>13</v>
      </c>
      <c r="H60" s="1" t="s">
        <v>14</v>
      </c>
      <c r="I60" s="1" t="s">
        <v>279</v>
      </c>
      <c r="J60" s="1">
        <f>LEN(Tabelle22[[#This Row],[Species]])-LEN(SUBSTITUTE(Tabelle22[[#This Row],[Species]],CHAR(10),""))+1</f>
        <v>1</v>
      </c>
    </row>
    <row r="61" spans="1:10" x14ac:dyDescent="0.25">
      <c r="A61" s="1" t="s">
        <v>1051</v>
      </c>
      <c r="B61" s="1" t="s">
        <v>0</v>
      </c>
      <c r="C61" s="1" t="s">
        <v>1</v>
      </c>
      <c r="D61" s="1" t="s">
        <v>2</v>
      </c>
      <c r="E61" s="1" t="s">
        <v>4</v>
      </c>
      <c r="F61" s="1" t="s">
        <v>12</v>
      </c>
      <c r="G61" s="1" t="s">
        <v>13</v>
      </c>
      <c r="H61" s="1" t="s">
        <v>14</v>
      </c>
      <c r="I61" s="1" t="s">
        <v>120</v>
      </c>
      <c r="J61" s="1">
        <f>LEN(Tabelle22[[#This Row],[Species]])-LEN(SUBSTITUTE(Tabelle22[[#This Row],[Species]],CHAR(10),""))+1</f>
        <v>1</v>
      </c>
    </row>
    <row r="62" spans="1:10" ht="90" x14ac:dyDescent="0.25">
      <c r="A62" s="1" t="s">
        <v>1021</v>
      </c>
      <c r="B62" s="1" t="s">
        <v>0</v>
      </c>
      <c r="C62" s="1" t="s">
        <v>1</v>
      </c>
      <c r="D62" s="1" t="s">
        <v>2</v>
      </c>
      <c r="E62" s="1" t="s">
        <v>4</v>
      </c>
      <c r="F62" s="1" t="s">
        <v>12</v>
      </c>
      <c r="G62" s="1" t="s">
        <v>13</v>
      </c>
      <c r="H62" s="1" t="s">
        <v>14</v>
      </c>
      <c r="I62" s="1" t="s">
        <v>467</v>
      </c>
      <c r="J62" s="1">
        <f>LEN(Tabelle22[[#This Row],[Species]])-LEN(SUBSTITUTE(Tabelle22[[#This Row],[Species]],CHAR(10),""))+1</f>
        <v>2</v>
      </c>
    </row>
    <row r="63" spans="1:10" x14ac:dyDescent="0.25">
      <c r="A63" s="1" t="s">
        <v>1075</v>
      </c>
      <c r="B63" s="1" t="s">
        <v>0</v>
      </c>
      <c r="C63" s="1" t="s">
        <v>1</v>
      </c>
      <c r="D63" s="1" t="s">
        <v>2</v>
      </c>
      <c r="E63" s="1" t="s">
        <v>4</v>
      </c>
      <c r="F63" s="1" t="s">
        <v>12</v>
      </c>
      <c r="G63" s="1" t="s">
        <v>13</v>
      </c>
      <c r="H63" s="1" t="s">
        <v>14</v>
      </c>
      <c r="I63" s="1" t="s">
        <v>1703</v>
      </c>
      <c r="J63" s="1">
        <f>LEN(Tabelle22[[#This Row],[Species]])-LEN(SUBSTITUTE(Tabelle22[[#This Row],[Species]],CHAR(10),""))+1</f>
        <v>31</v>
      </c>
    </row>
    <row r="64" spans="1:10" x14ac:dyDescent="0.25">
      <c r="A64" s="1" t="s">
        <v>1168</v>
      </c>
      <c r="B64" s="1" t="s">
        <v>0</v>
      </c>
      <c r="C64" s="1" t="s">
        <v>1</v>
      </c>
      <c r="D64" s="1" t="s">
        <v>2</v>
      </c>
      <c r="E64" s="1" t="s">
        <v>4</v>
      </c>
      <c r="F64" s="1" t="s">
        <v>12</v>
      </c>
      <c r="G64" s="1" t="s">
        <v>13</v>
      </c>
      <c r="H64" s="1" t="s">
        <v>14</v>
      </c>
      <c r="I64" s="1" t="s">
        <v>226</v>
      </c>
      <c r="J64" s="1">
        <f>LEN(Tabelle22[[#This Row],[Species]])-LEN(SUBSTITUTE(Tabelle22[[#This Row],[Species]],CHAR(10),""))+1</f>
        <v>1</v>
      </c>
    </row>
    <row r="65" spans="1:10" x14ac:dyDescent="0.25">
      <c r="A65" s="1" t="s">
        <v>1049</v>
      </c>
      <c r="B65" s="1" t="s">
        <v>0</v>
      </c>
      <c r="C65" s="1" t="s">
        <v>1</v>
      </c>
      <c r="D65" s="1" t="s">
        <v>2</v>
      </c>
      <c r="E65" s="1" t="s">
        <v>4</v>
      </c>
      <c r="F65" s="1" t="s">
        <v>12</v>
      </c>
      <c r="G65" s="1" t="s">
        <v>13</v>
      </c>
      <c r="H65" s="1" t="s">
        <v>14</v>
      </c>
      <c r="I65" s="1" t="s">
        <v>469</v>
      </c>
      <c r="J65" s="1">
        <f>LEN(Tabelle22[[#This Row],[Species]])-LEN(SUBSTITUTE(Tabelle22[[#This Row],[Species]],CHAR(10),""))+1</f>
        <v>6</v>
      </c>
    </row>
    <row r="66" spans="1:10" x14ac:dyDescent="0.25">
      <c r="A66" s="1" t="s">
        <v>1353</v>
      </c>
      <c r="B66" s="1" t="s">
        <v>0</v>
      </c>
      <c r="C66" s="1" t="s">
        <v>1</v>
      </c>
      <c r="D66" s="1" t="s">
        <v>2</v>
      </c>
      <c r="E66" s="1" t="s">
        <v>4</v>
      </c>
      <c r="F66" s="1" t="s">
        <v>12</v>
      </c>
      <c r="G66" s="1" t="s">
        <v>13</v>
      </c>
      <c r="H66" s="1" t="s">
        <v>14</v>
      </c>
      <c r="I66" s="1" t="s">
        <v>377</v>
      </c>
      <c r="J66" s="1">
        <f>LEN(Tabelle22[[#This Row],[Species]])-LEN(SUBSTITUTE(Tabelle22[[#This Row],[Species]],CHAR(10),""))+1</f>
        <v>1</v>
      </c>
    </row>
    <row r="67" spans="1:10" ht="105" x14ac:dyDescent="0.25">
      <c r="A67" s="1" t="s">
        <v>1121</v>
      </c>
      <c r="B67" s="1" t="s">
        <v>0</v>
      </c>
      <c r="C67" s="1" t="s">
        <v>1</v>
      </c>
      <c r="D67" s="1" t="s">
        <v>2</v>
      </c>
      <c r="E67" s="1" t="s">
        <v>4</v>
      </c>
      <c r="F67" s="1" t="s">
        <v>12</v>
      </c>
      <c r="G67" s="1" t="s">
        <v>13</v>
      </c>
      <c r="H67" s="1" t="s">
        <v>14</v>
      </c>
      <c r="I67" s="1" t="s">
        <v>186</v>
      </c>
      <c r="J67" s="1">
        <f>LEN(Tabelle22[[#This Row],[Species]])-LEN(SUBSTITUTE(Tabelle22[[#This Row],[Species]],CHAR(10),""))+1</f>
        <v>1</v>
      </c>
    </row>
    <row r="68" spans="1:10" x14ac:dyDescent="0.25">
      <c r="A68" s="1" t="s">
        <v>1138</v>
      </c>
      <c r="B68" s="1" t="s">
        <v>0</v>
      </c>
      <c r="C68" s="1" t="s">
        <v>1</v>
      </c>
      <c r="D68" s="1" t="s">
        <v>2</v>
      </c>
      <c r="E68" s="1" t="s">
        <v>4</v>
      </c>
      <c r="F68" s="1" t="s">
        <v>12</v>
      </c>
      <c r="G68" s="1" t="s">
        <v>13</v>
      </c>
      <c r="H68" s="1" t="s">
        <v>14</v>
      </c>
      <c r="I68" s="1" t="s">
        <v>202</v>
      </c>
      <c r="J68" s="1">
        <f>LEN(Tabelle22[[#This Row],[Species]])-LEN(SUBSTITUTE(Tabelle22[[#This Row],[Species]],CHAR(10),""))+1</f>
        <v>1</v>
      </c>
    </row>
    <row r="69" spans="1:10" x14ac:dyDescent="0.25">
      <c r="A69" s="1" t="s">
        <v>971</v>
      </c>
      <c r="B69" s="1" t="s">
        <v>0</v>
      </c>
      <c r="C69" s="1" t="s">
        <v>1</v>
      </c>
      <c r="D69" s="1" t="s">
        <v>2</v>
      </c>
      <c r="E69" s="1" t="s">
        <v>4</v>
      </c>
      <c r="F69" s="1" t="s">
        <v>12</v>
      </c>
      <c r="G69" s="1" t="s">
        <v>13</v>
      </c>
      <c r="H69" s="1" t="s">
        <v>14</v>
      </c>
      <c r="I69" s="1" t="s">
        <v>22</v>
      </c>
      <c r="J69" s="2">
        <f>LEN(Tabelle22[[#This Row],[Species]])-LEN(SUBSTITUTE(Tabelle22[[#This Row],[Species]],CHAR(10),""))+1</f>
        <v>1</v>
      </c>
    </row>
    <row r="70" spans="1:10" x14ac:dyDescent="0.25">
      <c r="A70" s="1" t="s">
        <v>1050</v>
      </c>
      <c r="B70" s="1" t="s">
        <v>0</v>
      </c>
      <c r="C70" s="1" t="s">
        <v>1</v>
      </c>
      <c r="D70" s="1" t="s">
        <v>2</v>
      </c>
      <c r="E70" s="1" t="s">
        <v>4</v>
      </c>
      <c r="F70" s="1" t="s">
        <v>12</v>
      </c>
      <c r="G70" s="1" t="s">
        <v>13</v>
      </c>
      <c r="H70" s="1" t="s">
        <v>14</v>
      </c>
      <c r="I70" s="1" t="s">
        <v>567</v>
      </c>
      <c r="J70" s="1">
        <f>LEN(Tabelle22[[#This Row],[Species]])-LEN(SUBSTITUTE(Tabelle22[[#This Row],[Species]],CHAR(10),""))+1</f>
        <v>7</v>
      </c>
    </row>
    <row r="71" spans="1:10" ht="105" x14ac:dyDescent="0.25">
      <c r="A71" s="1" t="s">
        <v>1262</v>
      </c>
      <c r="B71" s="1" t="s">
        <v>0</v>
      </c>
      <c r="C71" s="1" t="s">
        <v>1</v>
      </c>
      <c r="D71" s="1" t="s">
        <v>2</v>
      </c>
      <c r="E71" s="1" t="s">
        <v>4</v>
      </c>
      <c r="F71" s="1" t="s">
        <v>12</v>
      </c>
      <c r="G71" s="1" t="s">
        <v>13</v>
      </c>
      <c r="H71" s="1" t="s">
        <v>14</v>
      </c>
      <c r="I71" s="1" t="s">
        <v>308</v>
      </c>
      <c r="J71" s="1">
        <f>LEN(Tabelle22[[#This Row],[Species]])-LEN(SUBSTITUTE(Tabelle22[[#This Row],[Species]],CHAR(10),""))+1</f>
        <v>1</v>
      </c>
    </row>
    <row r="72" spans="1:10" x14ac:dyDescent="0.25">
      <c r="A72" s="1" t="s">
        <v>1083</v>
      </c>
      <c r="B72" s="1" t="s">
        <v>0</v>
      </c>
      <c r="C72" s="1" t="s">
        <v>1</v>
      </c>
      <c r="D72" s="1" t="s">
        <v>2</v>
      </c>
      <c r="E72" s="1" t="s">
        <v>4</v>
      </c>
      <c r="F72" s="1" t="s">
        <v>12</v>
      </c>
      <c r="G72" s="1" t="s">
        <v>13</v>
      </c>
      <c r="H72" s="1" t="s">
        <v>14</v>
      </c>
      <c r="I72" s="1" t="s">
        <v>155</v>
      </c>
      <c r="J72" s="1">
        <f>LEN(Tabelle22[[#This Row],[Species]])-LEN(SUBSTITUTE(Tabelle22[[#This Row],[Species]],CHAR(10),""))+1</f>
        <v>1</v>
      </c>
    </row>
    <row r="73" spans="1:10" x14ac:dyDescent="0.25">
      <c r="A73" s="1" t="s">
        <v>1112</v>
      </c>
      <c r="B73" s="1" t="s">
        <v>0</v>
      </c>
      <c r="C73" s="1" t="s">
        <v>1</v>
      </c>
      <c r="D73" s="1" t="s">
        <v>2</v>
      </c>
      <c r="E73" s="1" t="s">
        <v>4</v>
      </c>
      <c r="F73" s="1" t="s">
        <v>12</v>
      </c>
      <c r="G73" s="1" t="s">
        <v>13</v>
      </c>
      <c r="H73" s="1" t="s">
        <v>14</v>
      </c>
      <c r="I73" s="1" t="s">
        <v>180</v>
      </c>
      <c r="J73" s="1">
        <f>LEN(Tabelle22[[#This Row],[Species]])-LEN(SUBSTITUTE(Tabelle22[[#This Row],[Species]],CHAR(10),""))+1</f>
        <v>1</v>
      </c>
    </row>
    <row r="74" spans="1:10" ht="30" x14ac:dyDescent="0.25">
      <c r="A74" s="1" t="s">
        <v>1252</v>
      </c>
      <c r="B74" s="1" t="s">
        <v>0</v>
      </c>
      <c r="C74" s="1" t="s">
        <v>1</v>
      </c>
      <c r="D74" s="1" t="s">
        <v>2</v>
      </c>
      <c r="E74" s="1" t="s">
        <v>4</v>
      </c>
      <c r="F74" s="1" t="s">
        <v>12</v>
      </c>
      <c r="G74" s="1" t="s">
        <v>13</v>
      </c>
      <c r="H74" s="1" t="s">
        <v>14</v>
      </c>
      <c r="I74" s="1" t="s">
        <v>483</v>
      </c>
      <c r="J74" s="1">
        <f>LEN(Tabelle22[[#This Row],[Species]])-LEN(SUBSTITUTE(Tabelle22[[#This Row],[Species]],CHAR(10),""))+1</f>
        <v>7</v>
      </c>
    </row>
    <row r="75" spans="1:10" x14ac:dyDescent="0.25">
      <c r="A75" s="1" t="s">
        <v>1331</v>
      </c>
      <c r="B75" s="1" t="s">
        <v>0</v>
      </c>
      <c r="C75" s="1" t="s">
        <v>1</v>
      </c>
      <c r="D75" s="1" t="s">
        <v>2</v>
      </c>
      <c r="E75" s="1" t="s">
        <v>4</v>
      </c>
      <c r="F75" s="1" t="s">
        <v>12</v>
      </c>
      <c r="G75" s="1" t="s">
        <v>13</v>
      </c>
      <c r="H75" s="1" t="s">
        <v>14</v>
      </c>
      <c r="I75" s="1" t="s">
        <v>361</v>
      </c>
      <c r="J75" s="1">
        <f>LEN(Tabelle22[[#This Row],[Species]])-LEN(SUBSTITUTE(Tabelle22[[#This Row],[Species]],CHAR(10),""))+1</f>
        <v>1</v>
      </c>
    </row>
    <row r="76" spans="1:10" x14ac:dyDescent="0.25">
      <c r="A76" s="1" t="s">
        <v>1198</v>
      </c>
      <c r="B76" s="1" t="s">
        <v>0</v>
      </c>
      <c r="C76" s="1" t="s">
        <v>1</v>
      </c>
      <c r="D76" s="1" t="s">
        <v>2</v>
      </c>
      <c r="E76" s="1" t="s">
        <v>4</v>
      </c>
      <c r="F76" s="1" t="s">
        <v>12</v>
      </c>
      <c r="G76" s="1" t="s">
        <v>13</v>
      </c>
      <c r="H76" s="1" t="s">
        <v>14</v>
      </c>
      <c r="I76" s="1" t="s">
        <v>254</v>
      </c>
      <c r="J76" s="1">
        <f>LEN(Tabelle22[[#This Row],[Species]])-LEN(SUBSTITUTE(Tabelle22[[#This Row],[Species]],CHAR(10),""))+1</f>
        <v>1</v>
      </c>
    </row>
    <row r="77" spans="1:10" ht="30" x14ac:dyDescent="0.25">
      <c r="A77" s="1" t="s">
        <v>1023</v>
      </c>
      <c r="B77" s="1" t="s">
        <v>0</v>
      </c>
      <c r="C77" s="1" t="s">
        <v>1</v>
      </c>
      <c r="D77" s="1" t="s">
        <v>2</v>
      </c>
      <c r="E77" s="1" t="s">
        <v>4</v>
      </c>
      <c r="F77" s="1" t="s">
        <v>12</v>
      </c>
      <c r="G77" s="1" t="s">
        <v>13</v>
      </c>
      <c r="H77" s="1" t="s">
        <v>14</v>
      </c>
      <c r="I77" s="1" t="s">
        <v>468</v>
      </c>
      <c r="J77" s="1">
        <f>LEN(Tabelle22[[#This Row],[Species]])-LEN(SUBSTITUTE(Tabelle22[[#This Row],[Species]],CHAR(10),""))+1</f>
        <v>2</v>
      </c>
    </row>
    <row r="78" spans="1:10" x14ac:dyDescent="0.25">
      <c r="A78" s="1" t="s">
        <v>1230</v>
      </c>
      <c r="B78" s="1" t="s">
        <v>0</v>
      </c>
      <c r="C78" s="1" t="s">
        <v>1</v>
      </c>
      <c r="D78" s="1" t="s">
        <v>2</v>
      </c>
      <c r="E78" s="1" t="s">
        <v>4</v>
      </c>
      <c r="F78" s="1" t="s">
        <v>12</v>
      </c>
      <c r="G78" s="1" t="s">
        <v>13</v>
      </c>
      <c r="H78" s="1" t="s">
        <v>14</v>
      </c>
      <c r="I78" s="1" t="s">
        <v>283</v>
      </c>
      <c r="J78" s="1">
        <f>LEN(Tabelle22[[#This Row],[Species]])-LEN(SUBSTITUTE(Tabelle22[[#This Row],[Species]],CHAR(10),""))+1</f>
        <v>1</v>
      </c>
    </row>
    <row r="79" spans="1:10" x14ac:dyDescent="0.25">
      <c r="A79" s="1" t="s">
        <v>976</v>
      </c>
      <c r="B79" s="1" t="s">
        <v>0</v>
      </c>
      <c r="C79" s="1" t="s">
        <v>1</v>
      </c>
      <c r="D79" s="1" t="s">
        <v>2</v>
      </c>
      <c r="E79" s="1" t="s">
        <v>4</v>
      </c>
      <c r="F79" s="1" t="s">
        <v>12</v>
      </c>
      <c r="G79" s="1" t="s">
        <v>13</v>
      </c>
      <c r="H79" s="1" t="s">
        <v>14</v>
      </c>
      <c r="I79" s="1" t="s">
        <v>27</v>
      </c>
      <c r="J79" s="2">
        <f>LEN(Tabelle22[[#This Row],[Species]])-LEN(SUBSTITUTE(Tabelle22[[#This Row],[Species]],CHAR(10),""))+1</f>
        <v>1</v>
      </c>
    </row>
    <row r="80" spans="1:10" ht="60" x14ac:dyDescent="0.25">
      <c r="A80" s="1" t="s">
        <v>1188</v>
      </c>
      <c r="B80" s="1" t="s">
        <v>0</v>
      </c>
      <c r="C80" s="1" t="s">
        <v>1</v>
      </c>
      <c r="D80" s="1" t="s">
        <v>2</v>
      </c>
      <c r="E80" s="1" t="s">
        <v>4</v>
      </c>
      <c r="F80" s="1" t="s">
        <v>12</v>
      </c>
      <c r="G80" s="1" t="s">
        <v>13</v>
      </c>
      <c r="H80" s="1" t="s">
        <v>14</v>
      </c>
      <c r="I80" s="1" t="s">
        <v>482</v>
      </c>
      <c r="J80" s="1">
        <f>LEN(Tabelle22[[#This Row],[Species]])-LEN(SUBSTITUTE(Tabelle22[[#This Row],[Species]],CHAR(10),""))+1</f>
        <v>4</v>
      </c>
    </row>
    <row r="81" spans="1:10" x14ac:dyDescent="0.25">
      <c r="A81" s="1" t="s">
        <v>1363</v>
      </c>
      <c r="B81" s="1" t="s">
        <v>0</v>
      </c>
      <c r="C81" s="1" t="s">
        <v>1</v>
      </c>
      <c r="D81" s="1" t="s">
        <v>2</v>
      </c>
      <c r="E81" s="1" t="s">
        <v>4</v>
      </c>
      <c r="F81" s="1" t="s">
        <v>12</v>
      </c>
      <c r="G81" s="1" t="s">
        <v>13</v>
      </c>
      <c r="H81" s="1" t="s">
        <v>14</v>
      </c>
      <c r="I81" s="1" t="s">
        <v>384</v>
      </c>
      <c r="J81" s="1">
        <f>LEN(Tabelle22[[#This Row],[Species]])-LEN(SUBSTITUTE(Tabelle22[[#This Row],[Species]],CHAR(10),""))+1</f>
        <v>1</v>
      </c>
    </row>
    <row r="82" spans="1:10" ht="45" x14ac:dyDescent="0.25">
      <c r="A82" s="1" t="s">
        <v>1392</v>
      </c>
      <c r="B82" s="1" t="s">
        <v>0</v>
      </c>
      <c r="C82" s="1" t="s">
        <v>1</v>
      </c>
      <c r="D82" s="1" t="s">
        <v>2</v>
      </c>
      <c r="E82" s="1" t="s">
        <v>4</v>
      </c>
      <c r="F82" s="1" t="s">
        <v>12</v>
      </c>
      <c r="G82" s="1" t="s">
        <v>13</v>
      </c>
      <c r="H82" s="1" t="s">
        <v>14</v>
      </c>
      <c r="I82" s="1" t="s">
        <v>492</v>
      </c>
      <c r="J82" s="1">
        <f>LEN(Tabelle22[[#This Row],[Species]])-LEN(SUBSTITUTE(Tabelle22[[#This Row],[Species]],CHAR(10),""))+1</f>
        <v>3</v>
      </c>
    </row>
    <row r="83" spans="1:10" x14ac:dyDescent="0.25">
      <c r="A83" s="1" t="s">
        <v>1079</v>
      </c>
      <c r="B83" s="1" t="s">
        <v>0</v>
      </c>
      <c r="C83" s="1" t="s">
        <v>1</v>
      </c>
      <c r="D83" s="1" t="s">
        <v>2</v>
      </c>
      <c r="E83" s="1" t="s">
        <v>4</v>
      </c>
      <c r="F83" s="1" t="s">
        <v>12</v>
      </c>
      <c r="G83" s="1" t="s">
        <v>13</v>
      </c>
      <c r="H83" s="1" t="s">
        <v>14</v>
      </c>
      <c r="I83" s="1" t="s">
        <v>151</v>
      </c>
      <c r="J83" s="1">
        <f>LEN(Tabelle22[[#This Row],[Species]])-LEN(SUBSTITUTE(Tabelle22[[#This Row],[Species]],CHAR(10),""))+1</f>
        <v>1</v>
      </c>
    </row>
    <row r="84" spans="1:10" ht="30" x14ac:dyDescent="0.25">
      <c r="A84" s="1" t="s">
        <v>1320</v>
      </c>
      <c r="B84" s="1" t="s">
        <v>0</v>
      </c>
      <c r="C84" s="1" t="s">
        <v>1</v>
      </c>
      <c r="D84" s="1" t="s">
        <v>2</v>
      </c>
      <c r="E84" s="1" t="s">
        <v>4</v>
      </c>
      <c r="F84" s="1" t="s">
        <v>12</v>
      </c>
      <c r="G84" s="1" t="s">
        <v>13</v>
      </c>
      <c r="H84" s="1" t="s">
        <v>14</v>
      </c>
      <c r="I84" s="1" t="s">
        <v>487</v>
      </c>
      <c r="J84" s="1">
        <f>LEN(Tabelle22[[#This Row],[Species]])-LEN(SUBSTITUTE(Tabelle22[[#This Row],[Species]],CHAR(10),""))+1</f>
        <v>2</v>
      </c>
    </row>
    <row r="85" spans="1:10" x14ac:dyDescent="0.25">
      <c r="A85" s="1" t="s">
        <v>1137</v>
      </c>
      <c r="B85" s="1" t="s">
        <v>0</v>
      </c>
      <c r="C85" s="1" t="s">
        <v>1</v>
      </c>
      <c r="D85" s="1" t="s">
        <v>2</v>
      </c>
      <c r="E85" s="1" t="s">
        <v>4</v>
      </c>
      <c r="F85" s="1" t="s">
        <v>12</v>
      </c>
      <c r="G85" s="1" t="s">
        <v>13</v>
      </c>
      <c r="H85" s="1" t="s">
        <v>14</v>
      </c>
      <c r="I85" s="1" t="s">
        <v>201</v>
      </c>
      <c r="J85" s="1">
        <f>LEN(Tabelle22[[#This Row],[Species]])-LEN(SUBSTITUTE(Tabelle22[[#This Row],[Species]],CHAR(10),""))+1</f>
        <v>1</v>
      </c>
    </row>
    <row r="86" spans="1:10" x14ac:dyDescent="0.25">
      <c r="A86" s="1" t="s">
        <v>1269</v>
      </c>
      <c r="B86" s="1" t="s">
        <v>0</v>
      </c>
      <c r="C86" s="1" t="s">
        <v>1</v>
      </c>
      <c r="D86" s="1" t="s">
        <v>2</v>
      </c>
      <c r="E86" s="1" t="s">
        <v>4</v>
      </c>
      <c r="F86" s="1" t="s">
        <v>12</v>
      </c>
      <c r="G86" s="1" t="s">
        <v>13</v>
      </c>
      <c r="H86" s="1" t="s">
        <v>14</v>
      </c>
      <c r="I86" s="1" t="s">
        <v>317</v>
      </c>
      <c r="J86" s="1">
        <f>LEN(Tabelle22[[#This Row],[Species]])-LEN(SUBSTITUTE(Tabelle22[[#This Row],[Species]],CHAR(10),""))+1</f>
        <v>1</v>
      </c>
    </row>
    <row r="87" spans="1:10" ht="30" x14ac:dyDescent="0.25">
      <c r="A87" s="1" t="s">
        <v>1110</v>
      </c>
      <c r="B87" s="1" t="s">
        <v>0</v>
      </c>
      <c r="C87" s="1" t="s">
        <v>1</v>
      </c>
      <c r="D87" s="1" t="s">
        <v>2</v>
      </c>
      <c r="E87" s="1" t="s">
        <v>4</v>
      </c>
      <c r="F87" s="1" t="s">
        <v>12</v>
      </c>
      <c r="G87" s="1" t="s">
        <v>13</v>
      </c>
      <c r="H87" s="1" t="s">
        <v>14</v>
      </c>
      <c r="I87" s="1" t="s">
        <v>477</v>
      </c>
      <c r="J87" s="1">
        <f>LEN(Tabelle22[[#This Row],[Species]])-LEN(SUBSTITUTE(Tabelle22[[#This Row],[Species]],CHAR(10),""))+1</f>
        <v>2</v>
      </c>
    </row>
    <row r="88" spans="1:10" ht="105" x14ac:dyDescent="0.25">
      <c r="A88" s="1" t="s">
        <v>992</v>
      </c>
      <c r="B88" s="1" t="s">
        <v>0</v>
      </c>
      <c r="C88" s="1" t="s">
        <v>1</v>
      </c>
      <c r="D88" s="1" t="s">
        <v>2</v>
      </c>
      <c r="E88" s="1" t="s">
        <v>4</v>
      </c>
      <c r="F88" s="1" t="s">
        <v>12</v>
      </c>
      <c r="G88" s="1" t="s">
        <v>13</v>
      </c>
      <c r="H88" s="1" t="s">
        <v>14</v>
      </c>
      <c r="I88" s="1" t="s">
        <v>464</v>
      </c>
      <c r="J88" s="1">
        <f>LEN(Tabelle22[[#This Row],[Species]])-LEN(SUBSTITUTE(Tabelle22[[#This Row],[Species]],CHAR(10),""))+1</f>
        <v>7</v>
      </c>
    </row>
    <row r="89" spans="1:10" ht="30" x14ac:dyDescent="0.25">
      <c r="A89" s="1" t="s">
        <v>1282</v>
      </c>
      <c r="B89" s="1" t="s">
        <v>0</v>
      </c>
      <c r="C89" s="1" t="s">
        <v>1</v>
      </c>
      <c r="D89" s="1" t="s">
        <v>2</v>
      </c>
      <c r="E89" s="1" t="s">
        <v>4</v>
      </c>
      <c r="F89" s="1" t="s">
        <v>12</v>
      </c>
      <c r="G89" s="1" t="s">
        <v>13</v>
      </c>
      <c r="H89" s="1" t="s">
        <v>14</v>
      </c>
      <c r="I89" s="1" t="s">
        <v>485</v>
      </c>
      <c r="J89" s="1">
        <f>LEN(Tabelle22[[#This Row],[Species]])-LEN(SUBSTITUTE(Tabelle22[[#This Row],[Species]],CHAR(10),""))+1</f>
        <v>2</v>
      </c>
    </row>
    <row r="90" spans="1:10" ht="45" x14ac:dyDescent="0.25">
      <c r="A90" s="1" t="s">
        <v>1166</v>
      </c>
      <c r="B90" s="1" t="s">
        <v>0</v>
      </c>
      <c r="C90" s="1" t="s">
        <v>1</v>
      </c>
      <c r="D90" s="1" t="s">
        <v>2</v>
      </c>
      <c r="E90" s="1" t="s">
        <v>4</v>
      </c>
      <c r="F90" s="1" t="s">
        <v>12</v>
      </c>
      <c r="G90" s="1" t="s">
        <v>13</v>
      </c>
      <c r="H90" s="1" t="s">
        <v>14</v>
      </c>
      <c r="I90" s="1" t="s">
        <v>481</v>
      </c>
      <c r="J90" s="1">
        <f>LEN(Tabelle22[[#This Row],[Species]])-LEN(SUBSTITUTE(Tabelle22[[#This Row],[Species]],CHAR(10),""))+1</f>
        <v>3</v>
      </c>
    </row>
    <row r="91" spans="1:10" x14ac:dyDescent="0.25">
      <c r="A91" s="1" t="s">
        <v>1355</v>
      </c>
      <c r="B91" s="1" t="s">
        <v>0</v>
      </c>
      <c r="C91" s="1" t="s">
        <v>1</v>
      </c>
      <c r="D91" s="1" t="s">
        <v>2</v>
      </c>
      <c r="E91" s="1" t="s">
        <v>4</v>
      </c>
      <c r="F91" s="1" t="s">
        <v>12</v>
      </c>
      <c r="G91" s="1" t="s">
        <v>13</v>
      </c>
      <c r="H91" s="1" t="s">
        <v>14</v>
      </c>
      <c r="I91" s="1" t="s">
        <v>379</v>
      </c>
      <c r="J91" s="1">
        <f>LEN(Tabelle22[[#This Row],[Species]])-LEN(SUBSTITUTE(Tabelle22[[#This Row],[Species]],CHAR(10),""))+1</f>
        <v>1</v>
      </c>
    </row>
    <row r="92" spans="1:10" x14ac:dyDescent="0.25">
      <c r="A92" s="1" t="s">
        <v>1167</v>
      </c>
      <c r="B92" s="1" t="s">
        <v>0</v>
      </c>
      <c r="C92" s="1" t="s">
        <v>1</v>
      </c>
      <c r="D92" s="1" t="s">
        <v>2</v>
      </c>
      <c r="E92" s="1" t="s">
        <v>4</v>
      </c>
      <c r="F92" s="1" t="s">
        <v>12</v>
      </c>
      <c r="G92" s="1" t="s">
        <v>13</v>
      </c>
      <c r="H92" s="1" t="s">
        <v>14</v>
      </c>
      <c r="I92" s="1" t="s">
        <v>225</v>
      </c>
      <c r="J92" s="1">
        <f>LEN(Tabelle22[[#This Row],[Species]])-LEN(SUBSTITUTE(Tabelle22[[#This Row],[Species]],CHAR(10),""))+1</f>
        <v>1</v>
      </c>
    </row>
    <row r="93" spans="1:10" ht="45" x14ac:dyDescent="0.25">
      <c r="A93" s="1" t="s">
        <v>1044</v>
      </c>
      <c r="B93" s="1" t="s">
        <v>0</v>
      </c>
      <c r="C93" s="1" t="s">
        <v>1</v>
      </c>
      <c r="D93" s="1" t="s">
        <v>2</v>
      </c>
      <c r="E93" s="1" t="s">
        <v>4</v>
      </c>
      <c r="F93" s="1" t="s">
        <v>12</v>
      </c>
      <c r="G93" s="1" t="s">
        <v>13</v>
      </c>
      <c r="H93" s="1" t="s">
        <v>14</v>
      </c>
      <c r="I93" s="1" t="s">
        <v>471</v>
      </c>
      <c r="J93" s="1">
        <f>LEN(Tabelle22[[#This Row],[Species]])-LEN(SUBSTITUTE(Tabelle22[[#This Row],[Species]],CHAR(10),""))+1</f>
        <v>3</v>
      </c>
    </row>
    <row r="94" spans="1:10" x14ac:dyDescent="0.25">
      <c r="A94" s="1" t="s">
        <v>1257</v>
      </c>
      <c r="B94" s="1" t="s">
        <v>0</v>
      </c>
      <c r="C94" s="1" t="s">
        <v>1</v>
      </c>
      <c r="D94" s="1" t="s">
        <v>2</v>
      </c>
      <c r="E94" s="1" t="s">
        <v>4</v>
      </c>
      <c r="F94" s="1" t="s">
        <v>12</v>
      </c>
      <c r="G94" s="1" t="s">
        <v>13</v>
      </c>
      <c r="H94" s="1" t="s">
        <v>14</v>
      </c>
      <c r="I94" s="1" t="s">
        <v>303</v>
      </c>
      <c r="J94" s="1">
        <f>LEN(Tabelle22[[#This Row],[Species]])-LEN(SUBSTITUTE(Tabelle22[[#This Row],[Species]],CHAR(10),""))+1</f>
        <v>1</v>
      </c>
    </row>
    <row r="95" spans="1:10" x14ac:dyDescent="0.25">
      <c r="A95" s="1" t="s">
        <v>1370</v>
      </c>
      <c r="B95" s="1" t="s">
        <v>0</v>
      </c>
      <c r="C95" s="1" t="s">
        <v>1</v>
      </c>
      <c r="D95" s="1" t="s">
        <v>2</v>
      </c>
      <c r="E95" s="1" t="s">
        <v>4</v>
      </c>
      <c r="F95" s="1" t="s">
        <v>12</v>
      </c>
      <c r="G95" s="1" t="s">
        <v>13</v>
      </c>
      <c r="H95" s="1" t="s">
        <v>14</v>
      </c>
      <c r="I95" s="1" t="s">
        <v>393</v>
      </c>
      <c r="J95" s="1">
        <f>LEN(Tabelle22[[#This Row],[Species]])-LEN(SUBSTITUTE(Tabelle22[[#This Row],[Species]],CHAR(10),""))+1</f>
        <v>1</v>
      </c>
    </row>
    <row r="96" spans="1:10" ht="30" x14ac:dyDescent="0.25">
      <c r="A96" s="1" t="s">
        <v>1345</v>
      </c>
      <c r="B96" s="1" t="s">
        <v>0</v>
      </c>
      <c r="C96" s="1" t="s">
        <v>1</v>
      </c>
      <c r="D96" s="1" t="s">
        <v>2</v>
      </c>
      <c r="E96" s="1" t="s">
        <v>4</v>
      </c>
      <c r="F96" s="1" t="s">
        <v>12</v>
      </c>
      <c r="G96" s="1" t="s">
        <v>13</v>
      </c>
      <c r="H96" s="1" t="s">
        <v>14</v>
      </c>
      <c r="I96" s="1" t="s">
        <v>490</v>
      </c>
      <c r="J96" s="1">
        <f>LEN(Tabelle22[[#This Row],[Species]])-LEN(SUBSTITUTE(Tabelle22[[#This Row],[Species]],CHAR(10),""))+1</f>
        <v>2</v>
      </c>
    </row>
    <row r="97" spans="1:10" x14ac:dyDescent="0.25">
      <c r="A97" s="1" t="s">
        <v>1377</v>
      </c>
      <c r="B97" s="1" t="s">
        <v>0</v>
      </c>
      <c r="C97" s="1" t="s">
        <v>1</v>
      </c>
      <c r="D97" s="1" t="s">
        <v>2</v>
      </c>
      <c r="E97" s="1" t="s">
        <v>4</v>
      </c>
      <c r="F97" s="1" t="s">
        <v>12</v>
      </c>
      <c r="G97" s="1" t="s">
        <v>13</v>
      </c>
      <c r="H97" s="1" t="s">
        <v>14</v>
      </c>
      <c r="I97" s="1" t="s">
        <v>398</v>
      </c>
      <c r="J97" s="1">
        <f>LEN(Tabelle22[[#This Row],[Species]])-LEN(SUBSTITUTE(Tabelle22[[#This Row],[Species]],CHAR(10),""))+1</f>
        <v>1</v>
      </c>
    </row>
    <row r="98" spans="1:10" x14ac:dyDescent="0.25">
      <c r="A98" s="1" t="s">
        <v>1036</v>
      </c>
      <c r="B98" s="1" t="s">
        <v>0</v>
      </c>
      <c r="C98" s="1" t="s">
        <v>1</v>
      </c>
      <c r="D98" s="1" t="s">
        <v>2</v>
      </c>
      <c r="E98" s="1" t="s">
        <v>4</v>
      </c>
      <c r="F98" s="1" t="s">
        <v>12</v>
      </c>
      <c r="G98" s="1" t="s">
        <v>13</v>
      </c>
      <c r="H98" s="1" t="s">
        <v>14</v>
      </c>
      <c r="I98" s="1" t="s">
        <v>103</v>
      </c>
      <c r="J98" s="1">
        <f>LEN(Tabelle22[[#This Row],[Species]])-LEN(SUBSTITUTE(Tabelle22[[#This Row],[Species]],CHAR(10),""))+1</f>
        <v>1</v>
      </c>
    </row>
    <row r="99" spans="1:10" x14ac:dyDescent="0.25">
      <c r="A99" s="1" t="s">
        <v>1369</v>
      </c>
      <c r="B99" s="1" t="s">
        <v>0</v>
      </c>
      <c r="C99" s="1" t="s">
        <v>1</v>
      </c>
      <c r="D99" s="1" t="s">
        <v>2</v>
      </c>
      <c r="E99" s="1" t="s">
        <v>4</v>
      </c>
      <c r="F99" s="1" t="s">
        <v>12</v>
      </c>
      <c r="G99" s="1" t="s">
        <v>13</v>
      </c>
      <c r="H99" s="1" t="s">
        <v>14</v>
      </c>
      <c r="I99" s="1" t="s">
        <v>392</v>
      </c>
      <c r="J99" s="1">
        <f>LEN(Tabelle22[[#This Row],[Species]])-LEN(SUBSTITUTE(Tabelle22[[#This Row],[Species]],CHAR(10),""))+1</f>
        <v>1</v>
      </c>
    </row>
    <row r="100" spans="1:10" x14ac:dyDescent="0.25">
      <c r="A100" s="1" t="s">
        <v>1361</v>
      </c>
      <c r="B100" s="1" t="s">
        <v>0</v>
      </c>
      <c r="C100" s="1" t="s">
        <v>1</v>
      </c>
      <c r="D100" s="1" t="s">
        <v>2</v>
      </c>
      <c r="E100" s="1" t="s">
        <v>4</v>
      </c>
      <c r="F100" s="1" t="s">
        <v>12</v>
      </c>
      <c r="G100" s="1" t="s">
        <v>13</v>
      </c>
      <c r="H100" s="1" t="s">
        <v>14</v>
      </c>
      <c r="I100" s="1" t="s">
        <v>383</v>
      </c>
      <c r="J100" s="1">
        <f>LEN(Tabelle22[[#This Row],[Species]])-LEN(SUBSTITUTE(Tabelle22[[#This Row],[Species]],CHAR(10),""))+1</f>
        <v>1</v>
      </c>
    </row>
    <row r="101" spans="1:10" x14ac:dyDescent="0.25">
      <c r="A101" s="1" t="s">
        <v>1272</v>
      </c>
      <c r="B101" s="1" t="s">
        <v>0</v>
      </c>
      <c r="C101" s="1" t="s">
        <v>1</v>
      </c>
      <c r="D101" s="1" t="s">
        <v>2</v>
      </c>
      <c r="E101" s="1" t="s">
        <v>4</v>
      </c>
      <c r="F101" s="1" t="s">
        <v>12</v>
      </c>
      <c r="G101" s="1" t="s">
        <v>13</v>
      </c>
      <c r="H101" s="1" t="s">
        <v>14</v>
      </c>
      <c r="I101" s="1" t="s">
        <v>320</v>
      </c>
      <c r="J101" s="1">
        <f>LEN(Tabelle22[[#This Row],[Species]])-LEN(SUBSTITUTE(Tabelle22[[#This Row],[Species]],CHAR(10),""))+1</f>
        <v>1</v>
      </c>
    </row>
    <row r="102" spans="1:10" x14ac:dyDescent="0.25">
      <c r="A102" s="1" t="s">
        <v>1306</v>
      </c>
      <c r="B102" s="1" t="s">
        <v>0</v>
      </c>
      <c r="C102" s="1" t="s">
        <v>1</v>
      </c>
      <c r="D102" s="1" t="s">
        <v>2</v>
      </c>
      <c r="E102" s="1" t="s">
        <v>4</v>
      </c>
      <c r="F102" s="1" t="s">
        <v>12</v>
      </c>
      <c r="G102" s="1" t="s">
        <v>13</v>
      </c>
      <c r="H102" s="1" t="s">
        <v>14</v>
      </c>
      <c r="I102" s="1" t="s">
        <v>345</v>
      </c>
      <c r="J102" s="1">
        <f>LEN(Tabelle22[[#This Row],[Species]])-LEN(SUBSTITUTE(Tabelle22[[#This Row],[Species]],CHAR(10),""))+1</f>
        <v>1</v>
      </c>
    </row>
    <row r="103" spans="1:10" x14ac:dyDescent="0.25">
      <c r="A103" s="1" t="s">
        <v>1403</v>
      </c>
      <c r="B103" s="1" t="s">
        <v>0</v>
      </c>
      <c r="C103" s="1" t="s">
        <v>1</v>
      </c>
      <c r="D103" s="1" t="s">
        <v>2</v>
      </c>
      <c r="E103" s="1" t="s">
        <v>4</v>
      </c>
      <c r="F103" s="1" t="s">
        <v>12</v>
      </c>
      <c r="G103" s="1" t="s">
        <v>13</v>
      </c>
      <c r="H103" s="1" t="s">
        <v>14</v>
      </c>
      <c r="I103" s="1" t="s">
        <v>418</v>
      </c>
      <c r="J103" s="1">
        <f>LEN(Tabelle22[[#This Row],[Species]])-LEN(SUBSTITUTE(Tabelle22[[#This Row],[Species]],CHAR(10),""))+1</f>
        <v>1</v>
      </c>
    </row>
    <row r="104" spans="1:10" x14ac:dyDescent="0.25">
      <c r="A104" s="1" t="s">
        <v>1129</v>
      </c>
      <c r="B104" s="1" t="s">
        <v>0</v>
      </c>
      <c r="C104" s="1" t="s">
        <v>1</v>
      </c>
      <c r="D104" s="1" t="s">
        <v>2</v>
      </c>
      <c r="E104" s="1" t="s">
        <v>4</v>
      </c>
      <c r="F104" s="1" t="s">
        <v>12</v>
      </c>
      <c r="G104" s="1" t="s">
        <v>13</v>
      </c>
      <c r="H104" s="1" t="s">
        <v>14</v>
      </c>
      <c r="I104" s="1" t="s">
        <v>191</v>
      </c>
      <c r="J104" s="1">
        <f>LEN(Tabelle22[[#This Row],[Species]])-LEN(SUBSTITUTE(Tabelle22[[#This Row],[Species]],CHAR(10),""))+1</f>
        <v>1</v>
      </c>
    </row>
    <row r="105" spans="1:10" ht="30" x14ac:dyDescent="0.25">
      <c r="A105" s="1" t="s">
        <v>1042</v>
      </c>
      <c r="B105" s="1" t="s">
        <v>0</v>
      </c>
      <c r="C105" s="1" t="s">
        <v>1</v>
      </c>
      <c r="D105" s="1" t="s">
        <v>2</v>
      </c>
      <c r="E105" s="1" t="s">
        <v>4</v>
      </c>
      <c r="F105" s="1" t="s">
        <v>12</v>
      </c>
      <c r="G105" s="1" t="s">
        <v>13</v>
      </c>
      <c r="H105" s="1" t="s">
        <v>14</v>
      </c>
      <c r="I105" s="1" t="s">
        <v>470</v>
      </c>
      <c r="J105" s="1">
        <f>LEN(Tabelle22[[#This Row],[Species]])-LEN(SUBSTITUTE(Tabelle22[[#This Row],[Species]],CHAR(10),""))+1</f>
        <v>2</v>
      </c>
    </row>
    <row r="106" spans="1:10" x14ac:dyDescent="0.25">
      <c r="A106" s="1" t="s">
        <v>1335</v>
      </c>
      <c r="B106" s="1" t="s">
        <v>0</v>
      </c>
      <c r="C106" s="1" t="s">
        <v>1</v>
      </c>
      <c r="D106" s="1" t="s">
        <v>2</v>
      </c>
      <c r="E106" s="1" t="s">
        <v>4</v>
      </c>
      <c r="F106" s="1" t="s">
        <v>12</v>
      </c>
      <c r="G106" s="1" t="s">
        <v>13</v>
      </c>
      <c r="H106" s="1" t="s">
        <v>14</v>
      </c>
      <c r="I106" s="1" t="s">
        <v>363</v>
      </c>
      <c r="J106" s="1">
        <f>LEN(Tabelle22[[#This Row],[Species]])-LEN(SUBSTITUTE(Tabelle22[[#This Row],[Species]],CHAR(10),""))+1</f>
        <v>1</v>
      </c>
    </row>
    <row r="107" spans="1:10" x14ac:dyDescent="0.25">
      <c r="A107" s="1" t="s">
        <v>1211</v>
      </c>
      <c r="B107" s="1" t="s">
        <v>0</v>
      </c>
      <c r="C107" s="1" t="s">
        <v>1</v>
      </c>
      <c r="D107" s="1" t="s">
        <v>2</v>
      </c>
      <c r="E107" s="1" t="s">
        <v>4</v>
      </c>
      <c r="F107" s="1" t="s">
        <v>12</v>
      </c>
      <c r="G107" s="1" t="s">
        <v>13</v>
      </c>
      <c r="H107" s="1" t="s">
        <v>14</v>
      </c>
      <c r="I107" s="1" t="s">
        <v>268</v>
      </c>
      <c r="J107" s="1">
        <f>LEN(Tabelle22[[#This Row],[Species]])-LEN(SUBSTITUTE(Tabelle22[[#This Row],[Species]],CHAR(10),""))+1</f>
        <v>1</v>
      </c>
    </row>
    <row r="108" spans="1:10" x14ac:dyDescent="0.25">
      <c r="A108" s="1" t="s">
        <v>1243</v>
      </c>
      <c r="B108" s="1" t="s">
        <v>0</v>
      </c>
      <c r="C108" s="1" t="s">
        <v>1</v>
      </c>
      <c r="D108" s="1" t="s">
        <v>2</v>
      </c>
      <c r="E108" s="1" t="s">
        <v>4</v>
      </c>
      <c r="F108" s="1" t="s">
        <v>12</v>
      </c>
      <c r="G108" s="1" t="s">
        <v>13</v>
      </c>
      <c r="H108" s="1" t="s">
        <v>14</v>
      </c>
      <c r="I108" s="1" t="s">
        <v>293</v>
      </c>
      <c r="J108" s="1">
        <f>LEN(Tabelle22[[#This Row],[Species]])-LEN(SUBSTITUTE(Tabelle22[[#This Row],[Species]],CHAR(10),""))+1</f>
        <v>1</v>
      </c>
    </row>
    <row r="109" spans="1:10" x14ac:dyDescent="0.25">
      <c r="A109" s="1" t="s">
        <v>1340</v>
      </c>
      <c r="B109" s="1" t="s">
        <v>0</v>
      </c>
      <c r="C109" s="1" t="s">
        <v>1</v>
      </c>
      <c r="D109" s="1" t="s">
        <v>2</v>
      </c>
      <c r="E109" s="1" t="s">
        <v>4</v>
      </c>
      <c r="F109" s="1" t="s">
        <v>12</v>
      </c>
      <c r="G109" s="1" t="s">
        <v>13</v>
      </c>
      <c r="H109" s="1" t="s">
        <v>14</v>
      </c>
      <c r="I109" s="1" t="s">
        <v>366</v>
      </c>
      <c r="J109" s="1">
        <f>LEN(Tabelle22[[#This Row],[Species]])-LEN(SUBSTITUTE(Tabelle22[[#This Row],[Species]],CHAR(10),""))+1</f>
        <v>1</v>
      </c>
    </row>
    <row r="110" spans="1:10" x14ac:dyDescent="0.25">
      <c r="A110" s="1" t="s">
        <v>1356</v>
      </c>
      <c r="B110" s="1" t="s">
        <v>0</v>
      </c>
      <c r="C110" s="1" t="s">
        <v>1</v>
      </c>
      <c r="D110" s="1" t="s">
        <v>2</v>
      </c>
      <c r="E110" s="1" t="s">
        <v>4</v>
      </c>
      <c r="F110" s="1" t="s">
        <v>8</v>
      </c>
      <c r="G110" s="1" t="s">
        <v>9</v>
      </c>
      <c r="H110" s="1" t="s">
        <v>10</v>
      </c>
      <c r="I110" s="1" t="s">
        <v>380</v>
      </c>
      <c r="J110" s="1">
        <f>LEN(Tabelle22[[#This Row],[Species]])-LEN(SUBSTITUTE(Tabelle22[[#This Row],[Species]],CHAR(10),""))+1</f>
        <v>1</v>
      </c>
    </row>
    <row r="111" spans="1:10" x14ac:dyDescent="0.25">
      <c r="A111" s="1" t="s">
        <v>1368</v>
      </c>
      <c r="B111" s="1" t="s">
        <v>0</v>
      </c>
      <c r="C111" s="1" t="s">
        <v>1</v>
      </c>
      <c r="D111" s="1" t="s">
        <v>2</v>
      </c>
      <c r="E111" s="1" t="s">
        <v>4</v>
      </c>
      <c r="F111" s="1" t="s">
        <v>8</v>
      </c>
      <c r="G111" s="1" t="s">
        <v>9</v>
      </c>
      <c r="H111" s="1" t="s">
        <v>10</v>
      </c>
      <c r="I111" s="1" t="s">
        <v>391</v>
      </c>
      <c r="J111" s="1">
        <f>LEN(Tabelle22[[#This Row],[Species]])-LEN(SUBSTITUTE(Tabelle22[[#This Row],[Species]],CHAR(10),""))+1</f>
        <v>1</v>
      </c>
    </row>
    <row r="112" spans="1:10" ht="30" x14ac:dyDescent="0.25">
      <c r="A112" s="1" t="s">
        <v>1241</v>
      </c>
      <c r="B112" s="1" t="s">
        <v>0</v>
      </c>
      <c r="C112" s="1" t="s">
        <v>1</v>
      </c>
      <c r="D112" s="1" t="s">
        <v>2</v>
      </c>
      <c r="E112" s="1" t="s">
        <v>4</v>
      </c>
      <c r="F112" s="1" t="s">
        <v>8</v>
      </c>
      <c r="G112" s="1" t="s">
        <v>9</v>
      </c>
      <c r="H112" s="1" t="s">
        <v>10</v>
      </c>
      <c r="I112" s="1" t="s">
        <v>514</v>
      </c>
      <c r="J112" s="1">
        <f>LEN(Tabelle22[[#This Row],[Species]])-LEN(SUBSTITUTE(Tabelle22[[#This Row],[Species]],CHAR(10),""))+1</f>
        <v>2</v>
      </c>
    </row>
    <row r="113" spans="1:10" x14ac:dyDescent="0.25">
      <c r="A113" s="1" t="s">
        <v>1095</v>
      </c>
      <c r="B113" s="1" t="s">
        <v>0</v>
      </c>
      <c r="C113" s="1" t="s">
        <v>1</v>
      </c>
      <c r="D113" s="1" t="s">
        <v>2</v>
      </c>
      <c r="E113" s="1" t="s">
        <v>4</v>
      </c>
      <c r="F113" s="1" t="s">
        <v>8</v>
      </c>
      <c r="G113" s="1" t="s">
        <v>9</v>
      </c>
      <c r="H113" s="1" t="s">
        <v>10</v>
      </c>
      <c r="I113" s="1" t="s">
        <v>169</v>
      </c>
      <c r="J113" s="1">
        <f>LEN(Tabelle22[[#This Row],[Species]])-LEN(SUBSTITUTE(Tabelle22[[#This Row],[Species]],CHAR(10),""))+1</f>
        <v>1</v>
      </c>
    </row>
    <row r="114" spans="1:10" x14ac:dyDescent="0.25">
      <c r="A114" s="1" t="s">
        <v>1094</v>
      </c>
      <c r="B114" s="1" t="s">
        <v>0</v>
      </c>
      <c r="C114" s="1" t="s">
        <v>1</v>
      </c>
      <c r="D114" s="1" t="s">
        <v>2</v>
      </c>
      <c r="E114" s="1" t="s">
        <v>4</v>
      </c>
      <c r="F114" s="1" t="s">
        <v>8</v>
      </c>
      <c r="G114" s="1" t="s">
        <v>9</v>
      </c>
      <c r="H114" s="1" t="s">
        <v>10</v>
      </c>
      <c r="I114" s="1" t="s">
        <v>168</v>
      </c>
      <c r="J114" s="1">
        <f>LEN(Tabelle22[[#This Row],[Species]])-LEN(SUBSTITUTE(Tabelle22[[#This Row],[Species]],CHAR(10),""))+1</f>
        <v>1</v>
      </c>
    </row>
    <row r="115" spans="1:10" ht="60" x14ac:dyDescent="0.25">
      <c r="A115" s="1" t="s">
        <v>995</v>
      </c>
      <c r="B115" s="1" t="s">
        <v>0</v>
      </c>
      <c r="C115" s="1" t="s">
        <v>1</v>
      </c>
      <c r="D115" s="1" t="s">
        <v>2</v>
      </c>
      <c r="E115" s="1" t="s">
        <v>4</v>
      </c>
      <c r="F115" s="1" t="s">
        <v>8</v>
      </c>
      <c r="G115" s="1" t="s">
        <v>9</v>
      </c>
      <c r="H115" s="1" t="s">
        <v>10</v>
      </c>
      <c r="I115" s="1" t="s">
        <v>496</v>
      </c>
      <c r="J115" s="1">
        <f>LEN(Tabelle22[[#This Row],[Species]])-LEN(SUBSTITUTE(Tabelle22[[#This Row],[Species]],CHAR(10),""))+1</f>
        <v>4</v>
      </c>
    </row>
    <row r="116" spans="1:10" x14ac:dyDescent="0.25">
      <c r="A116" s="1" t="s">
        <v>1019</v>
      </c>
      <c r="B116" s="1" t="s">
        <v>0</v>
      </c>
      <c r="C116" s="1" t="s">
        <v>1</v>
      </c>
      <c r="D116" s="1" t="s">
        <v>2</v>
      </c>
      <c r="E116" s="1" t="s">
        <v>4</v>
      </c>
      <c r="F116" s="1" t="s">
        <v>8</v>
      </c>
      <c r="G116" s="1" t="s">
        <v>9</v>
      </c>
      <c r="H116" s="1" t="s">
        <v>10</v>
      </c>
      <c r="I116" s="1" t="s">
        <v>89</v>
      </c>
      <c r="J116" s="1">
        <f>LEN(Tabelle22[[#This Row],[Species]])-LEN(SUBSTITUTE(Tabelle22[[#This Row],[Species]],CHAR(10),""))+1</f>
        <v>1</v>
      </c>
    </row>
    <row r="117" spans="1:10" ht="30" x14ac:dyDescent="0.25">
      <c r="A117" s="1" t="s">
        <v>980</v>
      </c>
      <c r="B117" s="1" t="s">
        <v>0</v>
      </c>
      <c r="C117" s="1" t="s">
        <v>1</v>
      </c>
      <c r="D117" s="1" t="s">
        <v>2</v>
      </c>
      <c r="E117" s="1" t="s">
        <v>4</v>
      </c>
      <c r="F117" s="1" t="s">
        <v>8</v>
      </c>
      <c r="G117" s="1" t="s">
        <v>9</v>
      </c>
      <c r="H117" s="1" t="s">
        <v>10</v>
      </c>
      <c r="I117" s="1" t="s">
        <v>494</v>
      </c>
      <c r="J117" s="2">
        <f>LEN(Tabelle22[[#This Row],[Species]])-LEN(SUBSTITUTE(Tabelle22[[#This Row],[Species]],CHAR(10),""))+1</f>
        <v>2</v>
      </c>
    </row>
    <row r="118" spans="1:10" x14ac:dyDescent="0.25">
      <c r="A118" s="1" t="s">
        <v>966</v>
      </c>
      <c r="B118" s="1" t="s">
        <v>0</v>
      </c>
      <c r="C118" s="1" t="s">
        <v>1</v>
      </c>
      <c r="D118" s="1" t="s">
        <v>2</v>
      </c>
      <c r="E118" s="1" t="s">
        <v>4</v>
      </c>
      <c r="F118" s="1" t="s">
        <v>8</v>
      </c>
      <c r="G118" s="1" t="s">
        <v>9</v>
      </c>
      <c r="H118" s="1" t="s">
        <v>10</v>
      </c>
      <c r="I118" s="1" t="s">
        <v>11</v>
      </c>
      <c r="J118" s="2">
        <f>LEN(Tabelle22[[#This Row],[Species]])-LEN(SUBSTITUTE(Tabelle22[[#This Row],[Species]],CHAR(10),""))+1</f>
        <v>1</v>
      </c>
    </row>
    <row r="119" spans="1:10" x14ac:dyDescent="0.25">
      <c r="A119" s="1" t="s">
        <v>1245</v>
      </c>
      <c r="B119" s="1" t="s">
        <v>0</v>
      </c>
      <c r="C119" s="1" t="s">
        <v>1</v>
      </c>
      <c r="D119" s="1" t="s">
        <v>2</v>
      </c>
      <c r="E119" s="1" t="s">
        <v>4</v>
      </c>
      <c r="F119" s="1" t="s">
        <v>8</v>
      </c>
      <c r="G119" s="1" t="s">
        <v>9</v>
      </c>
      <c r="H119" s="1" t="s">
        <v>10</v>
      </c>
      <c r="I119" s="1" t="s">
        <v>295</v>
      </c>
      <c r="J119" s="1">
        <f>LEN(Tabelle22[[#This Row],[Species]])-LEN(SUBSTITUTE(Tabelle22[[#This Row],[Species]],CHAR(10),""))+1</f>
        <v>1</v>
      </c>
    </row>
    <row r="120" spans="1:10" x14ac:dyDescent="0.25">
      <c r="A120" s="1" t="s">
        <v>1016</v>
      </c>
      <c r="B120" s="1" t="s">
        <v>0</v>
      </c>
      <c r="C120" s="1" t="s">
        <v>1</v>
      </c>
      <c r="D120" s="1" t="s">
        <v>2</v>
      </c>
      <c r="E120" s="1" t="s">
        <v>4</v>
      </c>
      <c r="F120" s="1" t="s">
        <v>8</v>
      </c>
      <c r="G120" s="1" t="s">
        <v>9</v>
      </c>
      <c r="H120" s="1" t="s">
        <v>10</v>
      </c>
      <c r="I120" s="1" t="s">
        <v>85</v>
      </c>
      <c r="J120" s="1">
        <f>LEN(Tabelle22[[#This Row],[Species]])-LEN(SUBSTITUTE(Tabelle22[[#This Row],[Species]],CHAR(10),""))+1</f>
        <v>1</v>
      </c>
    </row>
    <row r="121" spans="1:10" x14ac:dyDescent="0.25">
      <c r="A121" s="1" t="s">
        <v>1015</v>
      </c>
      <c r="B121" s="1" t="s">
        <v>0</v>
      </c>
      <c r="C121" s="1" t="s">
        <v>1</v>
      </c>
      <c r="D121" s="1" t="s">
        <v>2</v>
      </c>
      <c r="E121" s="1" t="s">
        <v>4</v>
      </c>
      <c r="F121" s="1" t="s">
        <v>8</v>
      </c>
      <c r="G121" s="1" t="s">
        <v>9</v>
      </c>
      <c r="H121" s="1" t="s">
        <v>10</v>
      </c>
      <c r="I121" s="1" t="s">
        <v>84</v>
      </c>
      <c r="J121" s="1">
        <f>LEN(Tabelle22[[#This Row],[Species]])-LEN(SUBSTITUTE(Tabelle22[[#This Row],[Species]],CHAR(10),""))+1</f>
        <v>1</v>
      </c>
    </row>
    <row r="122" spans="1:10" x14ac:dyDescent="0.25">
      <c r="A122" s="1" t="s">
        <v>1302</v>
      </c>
      <c r="B122" s="1" t="s">
        <v>0</v>
      </c>
      <c r="C122" s="1" t="s">
        <v>1</v>
      </c>
      <c r="D122" s="1" t="s">
        <v>2</v>
      </c>
      <c r="E122" s="1" t="s">
        <v>4</v>
      </c>
      <c r="F122" s="1" t="s">
        <v>8</v>
      </c>
      <c r="G122" s="1" t="s">
        <v>341</v>
      </c>
      <c r="H122" s="1" t="s">
        <v>342</v>
      </c>
      <c r="I122" s="1" t="s">
        <v>343</v>
      </c>
      <c r="J122" s="1">
        <f>LEN(Tabelle22[[#This Row],[Species]])-LEN(SUBSTITUTE(Tabelle22[[#This Row],[Species]],CHAR(10),""))+1</f>
        <v>1</v>
      </c>
    </row>
    <row r="123" spans="1:10" ht="60" x14ac:dyDescent="0.25">
      <c r="A123" s="1" t="s">
        <v>983</v>
      </c>
      <c r="B123" s="1" t="s">
        <v>0</v>
      </c>
      <c r="C123" s="1" t="s">
        <v>1</v>
      </c>
      <c r="D123" s="1" t="s">
        <v>2</v>
      </c>
      <c r="E123" s="1" t="s">
        <v>4</v>
      </c>
      <c r="F123" s="1" t="s">
        <v>8</v>
      </c>
      <c r="G123" s="1" t="s">
        <v>40</v>
      </c>
      <c r="H123" s="1" t="s">
        <v>41</v>
      </c>
      <c r="I123" s="1" t="s">
        <v>495</v>
      </c>
      <c r="J123" s="2">
        <f>LEN(Tabelle22[[#This Row],[Species]])-LEN(SUBSTITUTE(Tabelle22[[#This Row],[Species]],CHAR(10),""))+1</f>
        <v>4</v>
      </c>
    </row>
    <row r="124" spans="1:10" ht="30" x14ac:dyDescent="0.25">
      <c r="A124" s="1" t="s">
        <v>1351</v>
      </c>
      <c r="B124" s="1" t="s">
        <v>0</v>
      </c>
      <c r="C124" s="1" t="s">
        <v>1</v>
      </c>
      <c r="D124" s="1" t="s">
        <v>2</v>
      </c>
      <c r="E124" s="1" t="s">
        <v>4</v>
      </c>
      <c r="F124" s="1" t="s">
        <v>8</v>
      </c>
      <c r="G124" s="1" t="s">
        <v>40</v>
      </c>
      <c r="H124" s="1" t="s">
        <v>41</v>
      </c>
      <c r="I124" s="1" t="s">
        <v>521</v>
      </c>
      <c r="J124" s="1">
        <f>LEN(Tabelle22[[#This Row],[Species]])-LEN(SUBSTITUTE(Tabelle22[[#This Row],[Species]],CHAR(10),""))+1</f>
        <v>2</v>
      </c>
    </row>
    <row r="125" spans="1:10" x14ac:dyDescent="0.25">
      <c r="A125" s="1" t="s">
        <v>993</v>
      </c>
      <c r="B125" s="1" t="s">
        <v>0</v>
      </c>
      <c r="C125" s="1" t="s">
        <v>1</v>
      </c>
      <c r="D125" s="1" t="s">
        <v>2</v>
      </c>
      <c r="E125" s="1" t="s">
        <v>4</v>
      </c>
      <c r="F125" s="1" t="s">
        <v>8</v>
      </c>
      <c r="G125" s="1" t="s">
        <v>40</v>
      </c>
      <c r="H125" s="1" t="s">
        <v>48</v>
      </c>
      <c r="I125" s="1" t="s">
        <v>49</v>
      </c>
      <c r="J125" s="1">
        <f>LEN(Tabelle22[[#This Row],[Species]])-LEN(SUBSTITUTE(Tabelle22[[#This Row],[Species]],CHAR(10),""))+1</f>
        <v>1</v>
      </c>
    </row>
    <row r="126" spans="1:10" x14ac:dyDescent="0.25">
      <c r="A126" s="1" t="s">
        <v>1316</v>
      </c>
      <c r="B126" s="1" t="s">
        <v>0</v>
      </c>
      <c r="C126" s="1" t="s">
        <v>1</v>
      </c>
      <c r="D126" s="1" t="s">
        <v>2</v>
      </c>
      <c r="E126" s="1" t="s">
        <v>4</v>
      </c>
      <c r="F126" s="1" t="s">
        <v>8</v>
      </c>
      <c r="G126" s="1" t="s">
        <v>40</v>
      </c>
      <c r="H126" s="1" t="s">
        <v>48</v>
      </c>
      <c r="I126" s="1" t="s">
        <v>353</v>
      </c>
      <c r="J126" s="1">
        <f>LEN(Tabelle22[[#This Row],[Species]])-LEN(SUBSTITUTE(Tabelle22[[#This Row],[Species]],CHAR(10),""))+1</f>
        <v>1</v>
      </c>
    </row>
    <row r="127" spans="1:10" x14ac:dyDescent="0.25">
      <c r="A127" s="1" t="s">
        <v>1382</v>
      </c>
      <c r="B127" s="1" t="s">
        <v>0</v>
      </c>
      <c r="C127" s="1" t="s">
        <v>1</v>
      </c>
      <c r="D127" s="1" t="s">
        <v>2</v>
      </c>
      <c r="E127" s="1" t="s">
        <v>4</v>
      </c>
      <c r="F127" s="1" t="s">
        <v>8</v>
      </c>
      <c r="G127" s="1" t="s">
        <v>40</v>
      </c>
      <c r="H127" s="1" t="s">
        <v>48</v>
      </c>
      <c r="I127" s="1" t="s">
        <v>404</v>
      </c>
      <c r="J127" s="1">
        <f>LEN(Tabelle22[[#This Row],[Species]])-LEN(SUBSTITUTE(Tabelle22[[#This Row],[Species]],CHAR(10),""))+1</f>
        <v>1</v>
      </c>
    </row>
    <row r="128" spans="1:10" x14ac:dyDescent="0.25">
      <c r="A128" s="1" t="s">
        <v>1111</v>
      </c>
      <c r="B128" s="1" t="s">
        <v>0</v>
      </c>
      <c r="C128" s="1" t="s">
        <v>1</v>
      </c>
      <c r="D128" s="1" t="s">
        <v>2</v>
      </c>
      <c r="E128" s="1" t="s">
        <v>4</v>
      </c>
      <c r="F128" s="1" t="s">
        <v>8</v>
      </c>
      <c r="G128" s="1" t="s">
        <v>40</v>
      </c>
      <c r="H128" s="1" t="s">
        <v>178</v>
      </c>
      <c r="I128" s="1" t="s">
        <v>179</v>
      </c>
      <c r="J128" s="1">
        <f>LEN(Tabelle22[[#This Row],[Species]])-LEN(SUBSTITUTE(Tabelle22[[#This Row],[Species]],CHAR(10),""))+1</f>
        <v>1</v>
      </c>
    </row>
    <row r="129" spans="1:10" x14ac:dyDescent="0.25">
      <c r="A129" s="1" t="s">
        <v>1234</v>
      </c>
      <c r="B129" s="1" t="s">
        <v>0</v>
      </c>
      <c r="C129" s="1" t="s">
        <v>1</v>
      </c>
      <c r="D129" s="1" t="s">
        <v>2</v>
      </c>
      <c r="E129" s="1" t="s">
        <v>4</v>
      </c>
      <c r="F129" s="1" t="s">
        <v>8</v>
      </c>
      <c r="G129" s="1" t="s">
        <v>40</v>
      </c>
      <c r="H129" s="1" t="s">
        <v>178</v>
      </c>
      <c r="I129" s="1" t="s">
        <v>179</v>
      </c>
      <c r="J129" s="1">
        <f>LEN(Tabelle22[[#This Row],[Species]])-LEN(SUBSTITUTE(Tabelle22[[#This Row],[Species]],CHAR(10),""))+1</f>
        <v>1</v>
      </c>
    </row>
    <row r="130" spans="1:10" ht="105" x14ac:dyDescent="0.25">
      <c r="A130" s="1" t="s">
        <v>1093</v>
      </c>
      <c r="B130" s="1" t="s">
        <v>0</v>
      </c>
      <c r="C130" s="1" t="s">
        <v>1</v>
      </c>
      <c r="D130" s="1" t="s">
        <v>2</v>
      </c>
      <c r="E130" s="1" t="s">
        <v>4</v>
      </c>
      <c r="F130" s="1" t="s">
        <v>8</v>
      </c>
      <c r="G130" s="1" t="s">
        <v>40</v>
      </c>
      <c r="H130" s="1" t="s">
        <v>167</v>
      </c>
      <c r="I130" s="1" t="s">
        <v>503</v>
      </c>
      <c r="J130" s="1">
        <f>LEN(Tabelle22[[#This Row],[Species]])-LEN(SUBSTITUTE(Tabelle22[[#This Row],[Species]],CHAR(10),""))+1</f>
        <v>7</v>
      </c>
    </row>
    <row r="131" spans="1:10" x14ac:dyDescent="0.25">
      <c r="A131" s="1" t="s">
        <v>1268</v>
      </c>
      <c r="B131" s="1" t="s">
        <v>0</v>
      </c>
      <c r="C131" s="1" t="s">
        <v>1</v>
      </c>
      <c r="D131" s="1" t="s">
        <v>2</v>
      </c>
      <c r="E131" s="1" t="s">
        <v>4</v>
      </c>
      <c r="F131" s="1" t="s">
        <v>8</v>
      </c>
      <c r="G131" s="1" t="s">
        <v>40</v>
      </c>
      <c r="H131" s="1" t="s">
        <v>315</v>
      </c>
      <c r="I131" s="1" t="s">
        <v>316</v>
      </c>
      <c r="J131" s="1">
        <f>LEN(Tabelle22[[#This Row],[Species]])-LEN(SUBSTITUTE(Tabelle22[[#This Row],[Species]],CHAR(10),""))+1</f>
        <v>1</v>
      </c>
    </row>
    <row r="132" spans="1:10" x14ac:dyDescent="0.25">
      <c r="A132" s="1" t="s">
        <v>1381</v>
      </c>
      <c r="B132" s="1" t="s">
        <v>0</v>
      </c>
      <c r="C132" s="1" t="s">
        <v>1</v>
      </c>
      <c r="D132" s="1" t="s">
        <v>2</v>
      </c>
      <c r="E132" s="1" t="s">
        <v>4</v>
      </c>
      <c r="F132" s="1" t="s">
        <v>8</v>
      </c>
      <c r="G132" s="1" t="s">
        <v>40</v>
      </c>
      <c r="H132" s="1" t="s">
        <v>402</v>
      </c>
      <c r="I132" s="1" t="s">
        <v>403</v>
      </c>
      <c r="J132" s="1">
        <f>LEN(Tabelle22[[#This Row],[Species]])-LEN(SUBSTITUTE(Tabelle22[[#This Row],[Species]],CHAR(10),""))+1</f>
        <v>1</v>
      </c>
    </row>
    <row r="133" spans="1:10" ht="120" x14ac:dyDescent="0.25">
      <c r="A133" s="1" t="s">
        <v>1238</v>
      </c>
      <c r="B133" s="1" t="s">
        <v>0</v>
      </c>
      <c r="C133" s="1" t="s">
        <v>1</v>
      </c>
      <c r="D133" s="1" t="s">
        <v>2</v>
      </c>
      <c r="E133" s="1" t="s">
        <v>4</v>
      </c>
      <c r="F133" s="1" t="s">
        <v>8</v>
      </c>
      <c r="G133" s="1" t="s">
        <v>40</v>
      </c>
      <c r="H133" s="1" t="s">
        <v>165</v>
      </c>
      <c r="I133" s="1" t="s">
        <v>513</v>
      </c>
      <c r="J133" s="1">
        <f>LEN(Tabelle22[[#This Row],[Species]])-LEN(SUBSTITUTE(Tabelle22[[#This Row],[Species]],CHAR(10),""))+1</f>
        <v>8</v>
      </c>
    </row>
    <row r="134" spans="1:10" x14ac:dyDescent="0.25">
      <c r="A134" s="1" t="s">
        <v>1142</v>
      </c>
      <c r="B134" s="1" t="s">
        <v>0</v>
      </c>
      <c r="C134" s="1" t="s">
        <v>1</v>
      </c>
      <c r="D134" s="1" t="s">
        <v>2</v>
      </c>
      <c r="E134" s="1" t="s">
        <v>4</v>
      </c>
      <c r="F134" s="1" t="s">
        <v>8</v>
      </c>
      <c r="G134" s="1" t="s">
        <v>40</v>
      </c>
      <c r="H134" s="1" t="s">
        <v>165</v>
      </c>
      <c r="I134" s="1" t="s">
        <v>206</v>
      </c>
      <c r="J134" s="1">
        <f>LEN(Tabelle22[[#This Row],[Species]])-LEN(SUBSTITUTE(Tabelle22[[#This Row],[Species]],CHAR(10),""))+1</f>
        <v>1</v>
      </c>
    </row>
    <row r="135" spans="1:10" x14ac:dyDescent="0.25">
      <c r="A135" s="1" t="s">
        <v>1249</v>
      </c>
      <c r="B135" s="1" t="s">
        <v>0</v>
      </c>
      <c r="C135" s="1" t="s">
        <v>1</v>
      </c>
      <c r="D135" s="1" t="s">
        <v>2</v>
      </c>
      <c r="E135" s="1" t="s">
        <v>4</v>
      </c>
      <c r="F135" s="1" t="s">
        <v>8</v>
      </c>
      <c r="G135" s="1" t="s">
        <v>40</v>
      </c>
      <c r="H135" s="1" t="s">
        <v>165</v>
      </c>
      <c r="I135" s="1" t="s">
        <v>296</v>
      </c>
      <c r="J135" s="1">
        <f>LEN(Tabelle22[[#This Row],[Species]])-LEN(SUBSTITUTE(Tabelle22[[#This Row],[Species]],CHAR(10),""))+1</f>
        <v>1</v>
      </c>
    </row>
    <row r="136" spans="1:10" x14ac:dyDescent="0.25">
      <c r="A136" s="1" t="s">
        <v>1223</v>
      </c>
      <c r="B136" s="1" t="s">
        <v>0</v>
      </c>
      <c r="C136" s="1" t="s">
        <v>1</v>
      </c>
      <c r="D136" s="1" t="s">
        <v>2</v>
      </c>
      <c r="E136" s="1" t="s">
        <v>4</v>
      </c>
      <c r="F136" s="1" t="s">
        <v>8</v>
      </c>
      <c r="G136" s="1" t="s">
        <v>40</v>
      </c>
      <c r="H136" s="1" t="s">
        <v>165</v>
      </c>
      <c r="I136" s="1" t="s">
        <v>276</v>
      </c>
      <c r="J136" s="1">
        <f>LEN(Tabelle22[[#This Row],[Species]])-LEN(SUBSTITUTE(Tabelle22[[#This Row],[Species]],CHAR(10),""))+1</f>
        <v>1</v>
      </c>
    </row>
    <row r="137" spans="1:10" x14ac:dyDescent="0.25">
      <c r="A137" s="1" t="s">
        <v>1091</v>
      </c>
      <c r="B137" s="1" t="s">
        <v>0</v>
      </c>
      <c r="C137" s="1" t="s">
        <v>1</v>
      </c>
      <c r="D137" s="1" t="s">
        <v>2</v>
      </c>
      <c r="E137" s="1" t="s">
        <v>4</v>
      </c>
      <c r="F137" s="1" t="s">
        <v>8</v>
      </c>
      <c r="G137" s="1" t="s">
        <v>40</v>
      </c>
      <c r="H137" s="1" t="s">
        <v>165</v>
      </c>
      <c r="I137" s="1" t="s">
        <v>166</v>
      </c>
      <c r="J137" s="1">
        <f>LEN(Tabelle22[[#This Row],[Species]])-LEN(SUBSTITUTE(Tabelle22[[#This Row],[Species]],CHAR(10),""))+1</f>
        <v>1</v>
      </c>
    </row>
    <row r="138" spans="1:10" x14ac:dyDescent="0.25">
      <c r="A138" s="1" t="s">
        <v>1225</v>
      </c>
      <c r="B138" s="1" t="s">
        <v>0</v>
      </c>
      <c r="C138" s="1" t="s">
        <v>1</v>
      </c>
      <c r="D138" s="1" t="s">
        <v>2</v>
      </c>
      <c r="E138" s="1" t="s">
        <v>4</v>
      </c>
      <c r="F138" s="1" t="s">
        <v>8</v>
      </c>
      <c r="G138" s="1" t="s">
        <v>40</v>
      </c>
      <c r="H138" s="1" t="s">
        <v>165</v>
      </c>
      <c r="I138" s="1" t="s">
        <v>278</v>
      </c>
      <c r="J138" s="1">
        <f>LEN(Tabelle22[[#This Row],[Species]])-LEN(SUBSTITUTE(Tabelle22[[#This Row],[Species]],CHAR(10),""))+1</f>
        <v>1</v>
      </c>
    </row>
    <row r="139" spans="1:10" x14ac:dyDescent="0.25">
      <c r="A139" s="1" t="s">
        <v>1104</v>
      </c>
      <c r="B139" s="1" t="s">
        <v>0</v>
      </c>
      <c r="C139" s="1" t="s">
        <v>1</v>
      </c>
      <c r="D139" s="1" t="s">
        <v>2</v>
      </c>
      <c r="E139" s="1" t="s">
        <v>4</v>
      </c>
      <c r="F139" s="1" t="s">
        <v>8</v>
      </c>
      <c r="G139" s="1" t="s">
        <v>40</v>
      </c>
      <c r="H139" s="1" t="s">
        <v>165</v>
      </c>
      <c r="I139" s="1" t="s">
        <v>174</v>
      </c>
      <c r="J139" s="1">
        <f>LEN(Tabelle22[[#This Row],[Species]])-LEN(SUBSTITUTE(Tabelle22[[#This Row],[Species]],CHAR(10),""))+1</f>
        <v>1</v>
      </c>
    </row>
    <row r="140" spans="1:10" x14ac:dyDescent="0.25">
      <c r="A140" s="1" t="s">
        <v>1322</v>
      </c>
      <c r="B140" s="1" t="s">
        <v>0</v>
      </c>
      <c r="C140" s="1" t="s">
        <v>1</v>
      </c>
      <c r="D140" s="1" t="s">
        <v>2</v>
      </c>
      <c r="E140" s="1" t="s">
        <v>4</v>
      </c>
      <c r="F140" s="1" t="s">
        <v>8</v>
      </c>
      <c r="G140" s="1" t="s">
        <v>40</v>
      </c>
      <c r="H140" s="1" t="s">
        <v>165</v>
      </c>
      <c r="I140" s="1" t="s">
        <v>357</v>
      </c>
      <c r="J140" s="1">
        <f>LEN(Tabelle22[[#This Row],[Species]])-LEN(SUBSTITUTE(Tabelle22[[#This Row],[Species]],CHAR(10),""))+1</f>
        <v>1</v>
      </c>
    </row>
    <row r="141" spans="1:10" ht="30" x14ac:dyDescent="0.25">
      <c r="A141" s="1" t="s">
        <v>1277</v>
      </c>
      <c r="B141" s="1" t="s">
        <v>0</v>
      </c>
      <c r="C141" s="1" t="s">
        <v>1</v>
      </c>
      <c r="D141" s="1" t="s">
        <v>2</v>
      </c>
      <c r="E141" s="1" t="s">
        <v>4</v>
      </c>
      <c r="F141" s="1" t="s">
        <v>8</v>
      </c>
      <c r="G141" s="1" t="s">
        <v>40</v>
      </c>
      <c r="H141" s="1" t="s">
        <v>165</v>
      </c>
      <c r="I141" s="1" t="s">
        <v>518</v>
      </c>
      <c r="J141" s="1">
        <f>LEN(Tabelle22[[#This Row],[Species]])-LEN(SUBSTITUTE(Tabelle22[[#This Row],[Species]],CHAR(10),""))+1</f>
        <v>2</v>
      </c>
    </row>
    <row r="142" spans="1:10" x14ac:dyDescent="0.25">
      <c r="A142" s="1" t="s">
        <v>1124</v>
      </c>
      <c r="B142" s="1" t="s">
        <v>0</v>
      </c>
      <c r="C142" s="1" t="s">
        <v>1</v>
      </c>
      <c r="D142" s="1" t="s">
        <v>2</v>
      </c>
      <c r="E142" s="1" t="s">
        <v>4</v>
      </c>
      <c r="F142" s="1" t="s">
        <v>8</v>
      </c>
      <c r="G142" s="1" t="s">
        <v>40</v>
      </c>
      <c r="H142" s="1" t="s">
        <v>165</v>
      </c>
      <c r="I142" s="1" t="s">
        <v>188</v>
      </c>
      <c r="J142" s="1">
        <f>LEN(Tabelle22[[#This Row],[Species]])-LEN(SUBSTITUTE(Tabelle22[[#This Row],[Species]],CHAR(10),""))+1</f>
        <v>1</v>
      </c>
    </row>
    <row r="143" spans="1:10" ht="30" x14ac:dyDescent="0.25">
      <c r="A143" s="1" t="s">
        <v>1178</v>
      </c>
      <c r="B143" s="1" t="s">
        <v>0</v>
      </c>
      <c r="C143" s="1" t="s">
        <v>1</v>
      </c>
      <c r="D143" s="1" t="s">
        <v>2</v>
      </c>
      <c r="E143" s="1" t="s">
        <v>4</v>
      </c>
      <c r="F143" s="1" t="s">
        <v>8</v>
      </c>
      <c r="G143" s="1" t="s">
        <v>40</v>
      </c>
      <c r="H143" s="1" t="s">
        <v>165</v>
      </c>
      <c r="I143" s="1" t="s">
        <v>509</v>
      </c>
      <c r="J143" s="1">
        <f>LEN(Tabelle22[[#This Row],[Species]])-LEN(SUBSTITUTE(Tabelle22[[#This Row],[Species]],CHAR(10),""))+1</f>
        <v>2</v>
      </c>
    </row>
    <row r="144" spans="1:10" ht="30" x14ac:dyDescent="0.25">
      <c r="A144" s="1" t="s">
        <v>1067</v>
      </c>
      <c r="B144" s="1" t="s">
        <v>0</v>
      </c>
      <c r="C144" s="1" t="s">
        <v>1</v>
      </c>
      <c r="D144" s="1" t="s">
        <v>2</v>
      </c>
      <c r="E144" s="1" t="s">
        <v>4</v>
      </c>
      <c r="F144" s="1" t="s">
        <v>8</v>
      </c>
      <c r="G144" s="1" t="s">
        <v>40</v>
      </c>
      <c r="H144" s="1" t="s">
        <v>140</v>
      </c>
      <c r="I144" s="1" t="s">
        <v>500</v>
      </c>
      <c r="J144" s="1">
        <f>LEN(Tabelle22[[#This Row],[Species]])-LEN(SUBSTITUTE(Tabelle22[[#This Row],[Species]],CHAR(10),""))+1</f>
        <v>2</v>
      </c>
    </row>
    <row r="145" spans="1:10" x14ac:dyDescent="0.25">
      <c r="A145" s="1" t="s">
        <v>1374</v>
      </c>
      <c r="B145" s="1" t="s">
        <v>0</v>
      </c>
      <c r="C145" s="1" t="s">
        <v>1</v>
      </c>
      <c r="D145" s="1" t="s">
        <v>2</v>
      </c>
      <c r="E145" s="1" t="s">
        <v>4</v>
      </c>
      <c r="F145" s="1" t="s">
        <v>8</v>
      </c>
      <c r="G145" s="1" t="s">
        <v>40</v>
      </c>
      <c r="H145" s="1" t="s">
        <v>140</v>
      </c>
      <c r="I145" s="1" t="s">
        <v>397</v>
      </c>
      <c r="J145" s="1">
        <f>LEN(Tabelle22[[#This Row],[Species]])-LEN(SUBSTITUTE(Tabelle22[[#This Row],[Species]],CHAR(10),""))+1</f>
        <v>1</v>
      </c>
    </row>
    <row r="146" spans="1:10" x14ac:dyDescent="0.25">
      <c r="A146" s="1" t="s">
        <v>1260</v>
      </c>
      <c r="B146" s="1" t="s">
        <v>0</v>
      </c>
      <c r="C146" s="1" t="s">
        <v>1</v>
      </c>
      <c r="D146" s="1" t="s">
        <v>2</v>
      </c>
      <c r="E146" s="1" t="s">
        <v>4</v>
      </c>
      <c r="F146" s="1" t="s">
        <v>8</v>
      </c>
      <c r="G146" s="1" t="s">
        <v>40</v>
      </c>
      <c r="H146" s="1" t="s">
        <v>305</v>
      </c>
      <c r="I146" s="1" t="s">
        <v>306</v>
      </c>
      <c r="J146" s="1">
        <f>LEN(Tabelle22[[#This Row],[Species]])-LEN(SUBSTITUTE(Tabelle22[[#This Row],[Species]],CHAR(10),""))+1</f>
        <v>1</v>
      </c>
    </row>
    <row r="147" spans="1:10" x14ac:dyDescent="0.25">
      <c r="A147" s="1" t="s">
        <v>1264</v>
      </c>
      <c r="B147" s="1" t="s">
        <v>0</v>
      </c>
      <c r="C147" s="1" t="s">
        <v>1</v>
      </c>
      <c r="D147" s="1" t="s">
        <v>2</v>
      </c>
      <c r="E147" s="1" t="s">
        <v>4</v>
      </c>
      <c r="F147" s="1" t="s">
        <v>8</v>
      </c>
      <c r="G147" s="1" t="s">
        <v>40</v>
      </c>
      <c r="H147" s="1" t="s">
        <v>305</v>
      </c>
      <c r="I147" s="1" t="s">
        <v>311</v>
      </c>
      <c r="J147" s="1">
        <f>LEN(Tabelle22[[#This Row],[Species]])-LEN(SUBSTITUTE(Tabelle22[[#This Row],[Species]],CHAR(10),""))+1</f>
        <v>1</v>
      </c>
    </row>
    <row r="148" spans="1:10" x14ac:dyDescent="0.25">
      <c r="A148" s="1" t="s">
        <v>1164</v>
      </c>
      <c r="B148" s="1" t="s">
        <v>0</v>
      </c>
      <c r="C148" s="1" t="s">
        <v>1</v>
      </c>
      <c r="D148" s="1" t="s">
        <v>2</v>
      </c>
      <c r="E148" s="1" t="s">
        <v>4</v>
      </c>
      <c r="F148" s="1" t="s">
        <v>8</v>
      </c>
      <c r="G148" s="1" t="s">
        <v>40</v>
      </c>
      <c r="H148" s="1" t="s">
        <v>223</v>
      </c>
      <c r="I148" s="1" t="s">
        <v>224</v>
      </c>
      <c r="J148" s="1">
        <f>LEN(Tabelle22[[#This Row],[Species]])-LEN(SUBSTITUTE(Tabelle22[[#This Row],[Species]],CHAR(10),""))+1</f>
        <v>1</v>
      </c>
    </row>
    <row r="149" spans="1:10" ht="105" x14ac:dyDescent="0.25">
      <c r="A149" s="1" t="s">
        <v>1018</v>
      </c>
      <c r="B149" s="1" t="s">
        <v>0</v>
      </c>
      <c r="C149" s="1" t="s">
        <v>1</v>
      </c>
      <c r="D149" s="1" t="s">
        <v>2</v>
      </c>
      <c r="E149" s="1" t="s">
        <v>4</v>
      </c>
      <c r="F149" s="1" t="s">
        <v>8</v>
      </c>
      <c r="G149" s="1" t="s">
        <v>40</v>
      </c>
      <c r="H149" s="1" t="s">
        <v>88</v>
      </c>
      <c r="I149" s="1" t="s">
        <v>497</v>
      </c>
      <c r="J149" s="1">
        <f>LEN(Tabelle22[[#This Row],[Species]])-LEN(SUBSTITUTE(Tabelle22[[#This Row],[Species]],CHAR(10),""))+1</f>
        <v>7</v>
      </c>
    </row>
    <row r="150" spans="1:10" ht="45" x14ac:dyDescent="0.25">
      <c r="A150" s="1" t="s">
        <v>1087</v>
      </c>
      <c r="B150" s="1" t="s">
        <v>0</v>
      </c>
      <c r="C150" s="1" t="s">
        <v>1</v>
      </c>
      <c r="D150" s="1" t="s">
        <v>2</v>
      </c>
      <c r="E150" s="1" t="s">
        <v>4</v>
      </c>
      <c r="F150" s="1" t="s">
        <v>8</v>
      </c>
      <c r="G150" s="1" t="s">
        <v>40</v>
      </c>
      <c r="H150" s="1" t="s">
        <v>88</v>
      </c>
      <c r="I150" s="1" t="s">
        <v>502</v>
      </c>
      <c r="J150" s="1">
        <f>LEN(Tabelle22[[#This Row],[Species]])-LEN(SUBSTITUTE(Tabelle22[[#This Row],[Species]],CHAR(10),""))+1</f>
        <v>3</v>
      </c>
    </row>
    <row r="151" spans="1:10" x14ac:dyDescent="0.25">
      <c r="A151" s="1" t="s">
        <v>1228</v>
      </c>
      <c r="B151" s="1" t="s">
        <v>0</v>
      </c>
      <c r="C151" s="1" t="s">
        <v>1</v>
      </c>
      <c r="D151" s="1" t="s">
        <v>2</v>
      </c>
      <c r="E151" s="1" t="s">
        <v>4</v>
      </c>
      <c r="F151" s="1" t="s">
        <v>8</v>
      </c>
      <c r="G151" s="1" t="s">
        <v>40</v>
      </c>
      <c r="H151" s="1" t="s">
        <v>88</v>
      </c>
      <c r="I151" s="1" t="s">
        <v>280</v>
      </c>
      <c r="J151" s="1">
        <f>LEN(Tabelle22[[#This Row],[Species]])-LEN(SUBSTITUTE(Tabelle22[[#This Row],[Species]],CHAR(10),""))+1</f>
        <v>1</v>
      </c>
    </row>
    <row r="152" spans="1:10" ht="30" x14ac:dyDescent="0.25">
      <c r="A152" s="1" t="s">
        <v>1182</v>
      </c>
      <c r="B152" s="1" t="s">
        <v>0</v>
      </c>
      <c r="C152" s="1" t="s">
        <v>1</v>
      </c>
      <c r="D152" s="1" t="s">
        <v>2</v>
      </c>
      <c r="E152" s="1" t="s">
        <v>4</v>
      </c>
      <c r="F152" s="1" t="s">
        <v>8</v>
      </c>
      <c r="G152" s="1" t="s">
        <v>40</v>
      </c>
      <c r="H152" s="1" t="s">
        <v>88</v>
      </c>
      <c r="I152" s="1" t="s">
        <v>510</v>
      </c>
      <c r="J152" s="1">
        <f>LEN(Tabelle22[[#This Row],[Species]])-LEN(SUBSTITUTE(Tabelle22[[#This Row],[Species]],CHAR(10),""))+1</f>
        <v>2</v>
      </c>
    </row>
    <row r="153" spans="1:10" x14ac:dyDescent="0.25">
      <c r="A153" s="1" t="s">
        <v>1285</v>
      </c>
      <c r="B153" s="1" t="s">
        <v>0</v>
      </c>
      <c r="C153" s="1" t="s">
        <v>1</v>
      </c>
      <c r="D153" s="1" t="s">
        <v>2</v>
      </c>
      <c r="E153" s="1" t="s">
        <v>4</v>
      </c>
      <c r="F153" s="1" t="s">
        <v>8</v>
      </c>
      <c r="G153" s="1" t="s">
        <v>40</v>
      </c>
      <c r="H153" s="1" t="s">
        <v>88</v>
      </c>
      <c r="I153" s="1" t="s">
        <v>333</v>
      </c>
      <c r="J153" s="1">
        <f>LEN(Tabelle22[[#This Row],[Species]])-LEN(SUBSTITUTE(Tabelle22[[#This Row],[Species]],CHAR(10),""))+1</f>
        <v>1</v>
      </c>
    </row>
    <row r="154" spans="1:10" x14ac:dyDescent="0.25">
      <c r="A154" s="1" t="s">
        <v>1057</v>
      </c>
      <c r="B154" s="1" t="s">
        <v>0</v>
      </c>
      <c r="C154" s="1" t="s">
        <v>1</v>
      </c>
      <c r="D154" s="1" t="s">
        <v>2</v>
      </c>
      <c r="E154" s="1" t="s">
        <v>4</v>
      </c>
      <c r="F154" s="1" t="s">
        <v>8</v>
      </c>
      <c r="G154" s="1" t="s">
        <v>40</v>
      </c>
      <c r="H154" s="1" t="s">
        <v>130</v>
      </c>
      <c r="I154" s="1" t="s">
        <v>131</v>
      </c>
      <c r="J154" s="1">
        <f>LEN(Tabelle22[[#This Row],[Species]])-LEN(SUBSTITUTE(Tabelle22[[#This Row],[Species]],CHAR(10),""))+1</f>
        <v>1</v>
      </c>
    </row>
    <row r="155" spans="1:10" ht="60" x14ac:dyDescent="0.25">
      <c r="A155" s="1" t="s">
        <v>1248</v>
      </c>
      <c r="B155" s="1" t="s">
        <v>0</v>
      </c>
      <c r="C155" s="1" t="s">
        <v>1</v>
      </c>
      <c r="D155" s="1" t="s">
        <v>2</v>
      </c>
      <c r="E155" s="1" t="s">
        <v>4</v>
      </c>
      <c r="F155" s="1" t="s">
        <v>8</v>
      </c>
      <c r="G155" s="1" t="s">
        <v>40</v>
      </c>
      <c r="H155" s="1" t="s">
        <v>154</v>
      </c>
      <c r="I155" s="1" t="s">
        <v>515</v>
      </c>
      <c r="J155" s="1">
        <f>LEN(Tabelle22[[#This Row],[Species]])-LEN(SUBSTITUTE(Tabelle22[[#This Row],[Species]],CHAR(10),""))+1</f>
        <v>4</v>
      </c>
    </row>
    <row r="156" spans="1:10" ht="75" x14ac:dyDescent="0.25">
      <c r="A156" s="1" t="s">
        <v>1103</v>
      </c>
      <c r="B156" s="1" t="s">
        <v>0</v>
      </c>
      <c r="C156" s="1" t="s">
        <v>1</v>
      </c>
      <c r="D156" s="1" t="s">
        <v>2</v>
      </c>
      <c r="E156" s="1" t="s">
        <v>4</v>
      </c>
      <c r="F156" s="1" t="s">
        <v>8</v>
      </c>
      <c r="G156" s="1" t="s">
        <v>40</v>
      </c>
      <c r="H156" s="1" t="s">
        <v>154</v>
      </c>
      <c r="I156" s="1" t="s">
        <v>504</v>
      </c>
      <c r="J156" s="1">
        <f>LEN(Tabelle22[[#This Row],[Species]])-LEN(SUBSTITUTE(Tabelle22[[#This Row],[Species]],CHAR(10),""))+1</f>
        <v>5</v>
      </c>
    </row>
    <row r="157" spans="1:10" ht="30" x14ac:dyDescent="0.25">
      <c r="A157" s="1" t="s">
        <v>1082</v>
      </c>
      <c r="B157" s="1" t="s">
        <v>0</v>
      </c>
      <c r="C157" s="1" t="s">
        <v>1</v>
      </c>
      <c r="D157" s="1" t="s">
        <v>2</v>
      </c>
      <c r="E157" s="1" t="s">
        <v>4</v>
      </c>
      <c r="F157" s="1" t="s">
        <v>8</v>
      </c>
      <c r="G157" s="1" t="s">
        <v>40</v>
      </c>
      <c r="H157" s="1" t="s">
        <v>154</v>
      </c>
      <c r="I157" s="1" t="s">
        <v>501</v>
      </c>
      <c r="J157" s="1">
        <f>LEN(Tabelle22[[#This Row],[Species]])-LEN(SUBSTITUTE(Tabelle22[[#This Row],[Species]],CHAR(10),""))+1</f>
        <v>2</v>
      </c>
    </row>
    <row r="158" spans="1:10" x14ac:dyDescent="0.25">
      <c r="A158" s="1" t="s">
        <v>1003</v>
      </c>
      <c r="B158" s="1" t="s">
        <v>0</v>
      </c>
      <c r="C158" s="1" t="s">
        <v>1</v>
      </c>
      <c r="D158" s="1" t="s">
        <v>2</v>
      </c>
      <c r="E158" s="1" t="s">
        <v>4</v>
      </c>
      <c r="F158" s="1" t="s">
        <v>8</v>
      </c>
      <c r="G158" s="1" t="s">
        <v>40</v>
      </c>
      <c r="H158" s="1" t="s">
        <v>64</v>
      </c>
      <c r="I158" s="1" t="s">
        <v>65</v>
      </c>
      <c r="J158" s="1">
        <f>LEN(Tabelle22[[#This Row],[Species]])-LEN(SUBSTITUTE(Tabelle22[[#This Row],[Species]],CHAR(10),""))+1</f>
        <v>1</v>
      </c>
    </row>
    <row r="159" spans="1:10" x14ac:dyDescent="0.25">
      <c r="A159" s="1" t="s">
        <v>1255</v>
      </c>
      <c r="B159" s="1" t="s">
        <v>0</v>
      </c>
      <c r="C159" s="1" t="s">
        <v>1</v>
      </c>
      <c r="D159" s="1" t="s">
        <v>2</v>
      </c>
      <c r="E159" s="1" t="s">
        <v>4</v>
      </c>
      <c r="F159" s="1" t="s">
        <v>8</v>
      </c>
      <c r="G159" s="1" t="s">
        <v>40</v>
      </c>
      <c r="H159" s="1" t="s">
        <v>300</v>
      </c>
      <c r="I159" s="1" t="s">
        <v>301</v>
      </c>
      <c r="J159" s="1">
        <f>LEN(Tabelle22[[#This Row],[Species]])-LEN(SUBSTITUTE(Tabelle22[[#This Row],[Species]],CHAR(10),""))+1</f>
        <v>1</v>
      </c>
    </row>
    <row r="160" spans="1:10" x14ac:dyDescent="0.25">
      <c r="A160" s="1" t="s">
        <v>1073</v>
      </c>
      <c r="B160" s="1" t="s">
        <v>0</v>
      </c>
      <c r="C160" s="1" t="s">
        <v>1</v>
      </c>
      <c r="D160" s="1" t="s">
        <v>2</v>
      </c>
      <c r="E160" s="1" t="s">
        <v>4</v>
      </c>
      <c r="F160" s="1" t="s">
        <v>8</v>
      </c>
      <c r="G160" s="1" t="s">
        <v>91</v>
      </c>
      <c r="H160" s="1" t="s">
        <v>100</v>
      </c>
      <c r="I160" s="1" t="s">
        <v>146</v>
      </c>
      <c r="J160" s="1">
        <f>LEN(Tabelle22[[#This Row],[Species]])-LEN(SUBSTITUTE(Tabelle22[[#This Row],[Species]],CHAR(10),""))+1</f>
        <v>1</v>
      </c>
    </row>
    <row r="161" spans="1:10" x14ac:dyDescent="0.25">
      <c r="A161" s="1" t="s">
        <v>1153</v>
      </c>
      <c r="B161" s="1" t="s">
        <v>0</v>
      </c>
      <c r="C161" s="1" t="s">
        <v>1</v>
      </c>
      <c r="D161" s="1" t="s">
        <v>2</v>
      </c>
      <c r="E161" s="1" t="s">
        <v>4</v>
      </c>
      <c r="F161" s="1" t="s">
        <v>8</v>
      </c>
      <c r="G161" s="1" t="s">
        <v>91</v>
      </c>
      <c r="H161" s="1" t="s">
        <v>100</v>
      </c>
      <c r="I161" s="1" t="s">
        <v>213</v>
      </c>
      <c r="J161" s="1">
        <f>LEN(Tabelle22[[#This Row],[Species]])-LEN(SUBSTITUTE(Tabelle22[[#This Row],[Species]],CHAR(10),""))+1</f>
        <v>1</v>
      </c>
    </row>
    <row r="162" spans="1:10" x14ac:dyDescent="0.25">
      <c r="A162" s="1" t="s">
        <v>1372</v>
      </c>
      <c r="B162" s="1" t="s">
        <v>0</v>
      </c>
      <c r="C162" s="1" t="s">
        <v>1</v>
      </c>
      <c r="D162" s="1" t="s">
        <v>2</v>
      </c>
      <c r="E162" s="1" t="s">
        <v>4</v>
      </c>
      <c r="F162" s="1" t="s">
        <v>8</v>
      </c>
      <c r="G162" s="1" t="s">
        <v>91</v>
      </c>
      <c r="H162" s="1" t="s">
        <v>100</v>
      </c>
      <c r="I162" s="1" t="s">
        <v>395</v>
      </c>
      <c r="J162" s="1">
        <f>LEN(Tabelle22[[#This Row],[Species]])-LEN(SUBSTITUTE(Tabelle22[[#This Row],[Species]],CHAR(10),""))+1</f>
        <v>1</v>
      </c>
    </row>
    <row r="163" spans="1:10" ht="30" x14ac:dyDescent="0.25">
      <c r="A163" s="1" t="s">
        <v>1254</v>
      </c>
      <c r="B163" s="1" t="s">
        <v>0</v>
      </c>
      <c r="C163" s="1" t="s">
        <v>1</v>
      </c>
      <c r="D163" s="1" t="s">
        <v>2</v>
      </c>
      <c r="E163" s="1" t="s">
        <v>4</v>
      </c>
      <c r="F163" s="1" t="s">
        <v>8</v>
      </c>
      <c r="G163" s="1" t="s">
        <v>91</v>
      </c>
      <c r="H163" s="1" t="s">
        <v>100</v>
      </c>
      <c r="I163" s="1" t="s">
        <v>516</v>
      </c>
      <c r="J163" s="1">
        <f>LEN(Tabelle22[[#This Row],[Species]])-LEN(SUBSTITUTE(Tabelle22[[#This Row],[Species]],CHAR(10),""))+1</f>
        <v>2</v>
      </c>
    </row>
    <row r="164" spans="1:10" x14ac:dyDescent="0.25">
      <c r="A164" s="1" t="s">
        <v>1190</v>
      </c>
      <c r="B164" s="1" t="s">
        <v>0</v>
      </c>
      <c r="C164" s="1" t="s">
        <v>1</v>
      </c>
      <c r="D164" s="1" t="s">
        <v>2</v>
      </c>
      <c r="E164" s="1" t="s">
        <v>4</v>
      </c>
      <c r="F164" s="1" t="s">
        <v>8</v>
      </c>
      <c r="G164" s="1" t="s">
        <v>91</v>
      </c>
      <c r="H164" s="1" t="s">
        <v>100</v>
      </c>
      <c r="I164" s="1" t="s">
        <v>247</v>
      </c>
      <c r="J164" s="1">
        <f>LEN(Tabelle22[[#This Row],[Species]])-LEN(SUBSTITUTE(Tabelle22[[#This Row],[Species]],CHAR(10),""))+1</f>
        <v>1</v>
      </c>
    </row>
    <row r="165" spans="1:10" x14ac:dyDescent="0.25">
      <c r="A165" s="1" t="s">
        <v>1296</v>
      </c>
      <c r="B165" s="1" t="s">
        <v>0</v>
      </c>
      <c r="C165" s="1" t="s">
        <v>1</v>
      </c>
      <c r="D165" s="1" t="s">
        <v>2</v>
      </c>
      <c r="E165" s="1" t="s">
        <v>4</v>
      </c>
      <c r="F165" s="1" t="s">
        <v>8</v>
      </c>
      <c r="G165" s="1" t="s">
        <v>91</v>
      </c>
      <c r="H165" s="1" t="s">
        <v>100</v>
      </c>
      <c r="I165" s="1" t="s">
        <v>336</v>
      </c>
      <c r="J165" s="1">
        <f>LEN(Tabelle22[[#This Row],[Species]])-LEN(SUBSTITUTE(Tabelle22[[#This Row],[Species]],CHAR(10),""))+1</f>
        <v>1</v>
      </c>
    </row>
    <row r="166" spans="1:10" x14ac:dyDescent="0.25">
      <c r="A166" s="1" t="s">
        <v>1267</v>
      </c>
      <c r="B166" s="1" t="s">
        <v>0</v>
      </c>
      <c r="C166" s="1" t="s">
        <v>1</v>
      </c>
      <c r="D166" s="1" t="s">
        <v>2</v>
      </c>
      <c r="E166" s="1" t="s">
        <v>4</v>
      </c>
      <c r="F166" s="1" t="s">
        <v>8</v>
      </c>
      <c r="G166" s="1" t="s">
        <v>91</v>
      </c>
      <c r="H166" s="1" t="s">
        <v>100</v>
      </c>
      <c r="I166" s="1" t="s">
        <v>314</v>
      </c>
      <c r="J166" s="1">
        <f>LEN(Tabelle22[[#This Row],[Species]])-LEN(SUBSTITUTE(Tabelle22[[#This Row],[Species]],CHAR(10),""))+1</f>
        <v>1</v>
      </c>
    </row>
    <row r="167" spans="1:10" ht="30" x14ac:dyDescent="0.25">
      <c r="A167" s="1" t="s">
        <v>1274</v>
      </c>
      <c r="B167" s="1" t="s">
        <v>0</v>
      </c>
      <c r="C167" s="1" t="s">
        <v>1</v>
      </c>
      <c r="D167" s="1" t="s">
        <v>2</v>
      </c>
      <c r="E167" s="1" t="s">
        <v>4</v>
      </c>
      <c r="F167" s="1" t="s">
        <v>8</v>
      </c>
      <c r="G167" s="1" t="s">
        <v>91</v>
      </c>
      <c r="H167" s="1" t="s">
        <v>100</v>
      </c>
      <c r="I167" s="1" t="s">
        <v>517</v>
      </c>
      <c r="J167" s="1">
        <f>LEN(Tabelle22[[#This Row],[Species]])-LEN(SUBSTITUTE(Tabelle22[[#This Row],[Species]],CHAR(10),""))+1</f>
        <v>2</v>
      </c>
    </row>
    <row r="168" spans="1:10" x14ac:dyDescent="0.25">
      <c r="A168" s="1" t="s">
        <v>1177</v>
      </c>
      <c r="B168" s="1" t="s">
        <v>0</v>
      </c>
      <c r="C168" s="1" t="s">
        <v>1</v>
      </c>
      <c r="D168" s="1" t="s">
        <v>2</v>
      </c>
      <c r="E168" s="1" t="s">
        <v>4</v>
      </c>
      <c r="F168" s="1" t="s">
        <v>8</v>
      </c>
      <c r="G168" s="1" t="s">
        <v>91</v>
      </c>
      <c r="H168" s="1" t="s">
        <v>100</v>
      </c>
      <c r="I168" s="1" t="s">
        <v>235</v>
      </c>
      <c r="J168" s="1">
        <f>LEN(Tabelle22[[#This Row],[Species]])-LEN(SUBSTITUTE(Tabelle22[[#This Row],[Species]],CHAR(10),""))+1</f>
        <v>1</v>
      </c>
    </row>
    <row r="169" spans="1:10" x14ac:dyDescent="0.25">
      <c r="A169" s="1" t="s">
        <v>1113</v>
      </c>
      <c r="B169" s="1" t="s">
        <v>0</v>
      </c>
      <c r="C169" s="1" t="s">
        <v>1</v>
      </c>
      <c r="D169" s="1" t="s">
        <v>2</v>
      </c>
      <c r="E169" s="1" t="s">
        <v>4</v>
      </c>
      <c r="F169" s="1" t="s">
        <v>8</v>
      </c>
      <c r="G169" s="1" t="s">
        <v>91</v>
      </c>
      <c r="H169" s="1" t="s">
        <v>100</v>
      </c>
      <c r="I169" s="1" t="s">
        <v>181</v>
      </c>
      <c r="J169" s="1">
        <f>LEN(Tabelle22[[#This Row],[Species]])-LEN(SUBSTITUTE(Tabelle22[[#This Row],[Species]],CHAR(10),""))+1</f>
        <v>1</v>
      </c>
    </row>
    <row r="170" spans="1:10" x14ac:dyDescent="0.25">
      <c r="A170" s="1" t="s">
        <v>1337</v>
      </c>
      <c r="B170" s="1" t="s">
        <v>0</v>
      </c>
      <c r="C170" s="1" t="s">
        <v>1</v>
      </c>
      <c r="D170" s="1" t="s">
        <v>2</v>
      </c>
      <c r="E170" s="1" t="s">
        <v>4</v>
      </c>
      <c r="F170" s="1" t="s">
        <v>8</v>
      </c>
      <c r="G170" s="1" t="s">
        <v>91</v>
      </c>
      <c r="H170" s="1" t="s">
        <v>100</v>
      </c>
      <c r="I170" s="1" t="s">
        <v>365</v>
      </c>
      <c r="J170" s="1">
        <f>LEN(Tabelle22[[#This Row],[Species]])-LEN(SUBSTITUTE(Tabelle22[[#This Row],[Species]],CHAR(10),""))+1</f>
        <v>1</v>
      </c>
    </row>
    <row r="171" spans="1:10" x14ac:dyDescent="0.25">
      <c r="A171" s="1" t="s">
        <v>1141</v>
      </c>
      <c r="B171" s="1" t="s">
        <v>0</v>
      </c>
      <c r="C171" s="1" t="s">
        <v>1</v>
      </c>
      <c r="D171" s="1" t="s">
        <v>2</v>
      </c>
      <c r="E171" s="1" t="s">
        <v>4</v>
      </c>
      <c r="F171" s="1" t="s">
        <v>8</v>
      </c>
      <c r="G171" s="1" t="s">
        <v>91</v>
      </c>
      <c r="H171" s="1" t="s">
        <v>100</v>
      </c>
      <c r="I171" s="1" t="s">
        <v>506</v>
      </c>
      <c r="J171" s="1">
        <f>LEN(Tabelle22[[#This Row],[Species]])-LEN(SUBSTITUTE(Tabelle22[[#This Row],[Species]],CHAR(10),""))+1</f>
        <v>1</v>
      </c>
    </row>
    <row r="172" spans="1:10" x14ac:dyDescent="0.25">
      <c r="A172" s="1" t="s">
        <v>1169</v>
      </c>
      <c r="B172" s="1" t="s">
        <v>0</v>
      </c>
      <c r="C172" s="1" t="s">
        <v>1</v>
      </c>
      <c r="D172" s="1" t="s">
        <v>2</v>
      </c>
      <c r="E172" s="1" t="s">
        <v>4</v>
      </c>
      <c r="F172" s="1" t="s">
        <v>8</v>
      </c>
      <c r="G172" s="1" t="s">
        <v>91</v>
      </c>
      <c r="H172" s="1" t="s">
        <v>100</v>
      </c>
      <c r="I172" s="1" t="s">
        <v>507</v>
      </c>
      <c r="J172" s="1">
        <f>LEN(Tabelle22[[#This Row],[Species]])-LEN(SUBSTITUTE(Tabelle22[[#This Row],[Species]],CHAR(10),""))+1</f>
        <v>1</v>
      </c>
    </row>
    <row r="173" spans="1:10" ht="30" x14ac:dyDescent="0.25">
      <c r="A173" s="1" t="s">
        <v>1396</v>
      </c>
      <c r="B173" s="1" t="s">
        <v>0</v>
      </c>
      <c r="C173" s="1" t="s">
        <v>1</v>
      </c>
      <c r="D173" s="1" t="s">
        <v>2</v>
      </c>
      <c r="E173" s="1" t="s">
        <v>4</v>
      </c>
      <c r="F173" s="1" t="s">
        <v>8</v>
      </c>
      <c r="G173" s="1" t="s">
        <v>91</v>
      </c>
      <c r="H173" s="1" t="s">
        <v>100</v>
      </c>
      <c r="I173" s="1" t="s">
        <v>524</v>
      </c>
      <c r="J173" s="1">
        <f>LEN(Tabelle22[[#This Row],[Species]])-LEN(SUBSTITUTE(Tabelle22[[#This Row],[Species]],CHAR(10),""))+1</f>
        <v>2</v>
      </c>
    </row>
    <row r="174" spans="1:10" x14ac:dyDescent="0.25">
      <c r="A174" s="1" t="s">
        <v>1034</v>
      </c>
      <c r="B174" s="1" t="s">
        <v>0</v>
      </c>
      <c r="C174" s="1" t="s">
        <v>1</v>
      </c>
      <c r="D174" s="1" t="s">
        <v>2</v>
      </c>
      <c r="E174" s="1" t="s">
        <v>4</v>
      </c>
      <c r="F174" s="1" t="s">
        <v>8</v>
      </c>
      <c r="G174" s="1" t="s">
        <v>91</v>
      </c>
      <c r="H174" s="1" t="s">
        <v>100</v>
      </c>
      <c r="I174" s="1" t="s">
        <v>101</v>
      </c>
      <c r="J174" s="1">
        <f>LEN(Tabelle22[[#This Row],[Species]])-LEN(SUBSTITUTE(Tabelle22[[#This Row],[Species]],CHAR(10),""))+1</f>
        <v>1</v>
      </c>
    </row>
    <row r="175" spans="1:10" x14ac:dyDescent="0.25">
      <c r="A175" s="1" t="s">
        <v>1380</v>
      </c>
      <c r="B175" s="1" t="s">
        <v>0</v>
      </c>
      <c r="C175" s="1" t="s">
        <v>1</v>
      </c>
      <c r="D175" s="1" t="s">
        <v>2</v>
      </c>
      <c r="E175" s="1" t="s">
        <v>4</v>
      </c>
      <c r="F175" s="1" t="s">
        <v>8</v>
      </c>
      <c r="G175" s="1" t="s">
        <v>91</v>
      </c>
      <c r="H175" s="1" t="s">
        <v>100</v>
      </c>
      <c r="I175" s="1" t="s">
        <v>401</v>
      </c>
      <c r="J175" s="1">
        <f>LEN(Tabelle22[[#This Row],[Species]])-LEN(SUBSTITUTE(Tabelle22[[#This Row],[Species]],CHAR(10),""))+1</f>
        <v>1</v>
      </c>
    </row>
    <row r="176" spans="1:10" ht="60" x14ac:dyDescent="0.25">
      <c r="A176" s="1" t="s">
        <v>1323</v>
      </c>
      <c r="B176" s="1" t="s">
        <v>0</v>
      </c>
      <c r="C176" s="1" t="s">
        <v>1</v>
      </c>
      <c r="D176" s="1" t="s">
        <v>2</v>
      </c>
      <c r="E176" s="1" t="s">
        <v>4</v>
      </c>
      <c r="F176" s="1" t="s">
        <v>8</v>
      </c>
      <c r="G176" s="1" t="s">
        <v>91</v>
      </c>
      <c r="H176" s="1" t="s">
        <v>100</v>
      </c>
      <c r="I176" s="1" t="s">
        <v>519</v>
      </c>
      <c r="J176" s="1">
        <f>LEN(Tabelle22[[#This Row],[Species]])-LEN(SUBSTITUTE(Tabelle22[[#This Row],[Species]],CHAR(10),""))+1</f>
        <v>4</v>
      </c>
    </row>
    <row r="177" spans="1:10" x14ac:dyDescent="0.25">
      <c r="A177" s="1" t="s">
        <v>1174</v>
      </c>
      <c r="B177" s="1" t="s">
        <v>0</v>
      </c>
      <c r="C177" s="1" t="s">
        <v>1</v>
      </c>
      <c r="D177" s="1" t="s">
        <v>2</v>
      </c>
      <c r="E177" s="1" t="s">
        <v>4</v>
      </c>
      <c r="F177" s="1" t="s">
        <v>8</v>
      </c>
      <c r="G177" s="1" t="s">
        <v>91</v>
      </c>
      <c r="H177" s="1" t="s">
        <v>100</v>
      </c>
      <c r="I177" s="1" t="s">
        <v>232</v>
      </c>
      <c r="J177" s="1">
        <f>LEN(Tabelle22[[#This Row],[Species]])-LEN(SUBSTITUTE(Tabelle22[[#This Row],[Species]],CHAR(10),""))+1</f>
        <v>1</v>
      </c>
    </row>
    <row r="178" spans="1:10" x14ac:dyDescent="0.25">
      <c r="A178" s="1" t="s">
        <v>1187</v>
      </c>
      <c r="B178" s="1" t="s">
        <v>0</v>
      </c>
      <c r="C178" s="1" t="s">
        <v>1</v>
      </c>
      <c r="D178" s="1" t="s">
        <v>2</v>
      </c>
      <c r="E178" s="1" t="s">
        <v>4</v>
      </c>
      <c r="F178" s="1" t="s">
        <v>8</v>
      </c>
      <c r="G178" s="1" t="s">
        <v>91</v>
      </c>
      <c r="H178" s="1" t="s">
        <v>100</v>
      </c>
      <c r="I178" s="1" t="s">
        <v>245</v>
      </c>
      <c r="J178" s="1">
        <f>LEN(Tabelle22[[#This Row],[Species]])-LEN(SUBSTITUTE(Tabelle22[[#This Row],[Species]],CHAR(10),""))+1</f>
        <v>1</v>
      </c>
    </row>
    <row r="179" spans="1:10" x14ac:dyDescent="0.25">
      <c r="A179" s="1" t="s">
        <v>1063</v>
      </c>
      <c r="B179" s="1" t="s">
        <v>0</v>
      </c>
      <c r="C179" s="1" t="s">
        <v>1</v>
      </c>
      <c r="D179" s="1" t="s">
        <v>2</v>
      </c>
      <c r="E179" s="1" t="s">
        <v>4</v>
      </c>
      <c r="F179" s="1" t="s">
        <v>8</v>
      </c>
      <c r="G179" s="1" t="s">
        <v>91</v>
      </c>
      <c r="H179" s="1" t="s">
        <v>100</v>
      </c>
      <c r="I179" s="1" t="s">
        <v>138</v>
      </c>
      <c r="J179" s="1">
        <f>LEN(Tabelle22[[#This Row],[Species]])-LEN(SUBSTITUTE(Tabelle22[[#This Row],[Species]],CHAR(10),""))+1</f>
        <v>1</v>
      </c>
    </row>
    <row r="180" spans="1:10" ht="45" x14ac:dyDescent="0.25">
      <c r="A180" s="1" t="s">
        <v>1389</v>
      </c>
      <c r="B180" s="1" t="s">
        <v>0</v>
      </c>
      <c r="C180" s="1" t="s">
        <v>1</v>
      </c>
      <c r="D180" s="1" t="s">
        <v>2</v>
      </c>
      <c r="E180" s="1" t="s">
        <v>4</v>
      </c>
      <c r="F180" s="1" t="s">
        <v>8</v>
      </c>
      <c r="G180" s="1" t="s">
        <v>91</v>
      </c>
      <c r="H180" s="1" t="s">
        <v>1420</v>
      </c>
      <c r="I180" s="1" t="s">
        <v>523</v>
      </c>
      <c r="J180" s="1">
        <f>LEN(Tabelle22[[#This Row],[Species]])-LEN(SUBSTITUTE(Tabelle22[[#This Row],[Species]],CHAR(10),""))+1</f>
        <v>3</v>
      </c>
    </row>
    <row r="181" spans="1:10" ht="45" x14ac:dyDescent="0.25">
      <c r="A181" s="1" t="s">
        <v>1196</v>
      </c>
      <c r="B181" s="1" t="s">
        <v>0</v>
      </c>
      <c r="C181" s="1" t="s">
        <v>1</v>
      </c>
      <c r="D181" s="1" t="s">
        <v>2</v>
      </c>
      <c r="E181" s="1" t="s">
        <v>4</v>
      </c>
      <c r="F181" s="1" t="s">
        <v>8</v>
      </c>
      <c r="G181" s="1" t="s">
        <v>91</v>
      </c>
      <c r="H181" s="1" t="s">
        <v>1419</v>
      </c>
      <c r="I181" s="1" t="s">
        <v>511</v>
      </c>
      <c r="J181" s="1">
        <f>LEN(Tabelle22[[#This Row],[Species]])-LEN(SUBSTITUTE(Tabelle22[[#This Row],[Species]],CHAR(10),""))+1</f>
        <v>3</v>
      </c>
    </row>
    <row r="182" spans="1:10" ht="45" x14ac:dyDescent="0.25">
      <c r="A182" s="1" t="s">
        <v>1065</v>
      </c>
      <c r="B182" s="1" t="s">
        <v>0</v>
      </c>
      <c r="C182" s="1" t="s">
        <v>1</v>
      </c>
      <c r="D182" s="1" t="s">
        <v>2</v>
      </c>
      <c r="E182" s="1" t="s">
        <v>4</v>
      </c>
      <c r="F182" s="1" t="s">
        <v>8</v>
      </c>
      <c r="G182" s="1" t="s">
        <v>91</v>
      </c>
      <c r="H182" s="1" t="s">
        <v>1419</v>
      </c>
      <c r="I182" s="1" t="s">
        <v>498</v>
      </c>
      <c r="J182" s="1">
        <f>LEN(Tabelle22[[#This Row],[Species]])-LEN(SUBSTITUTE(Tabelle22[[#This Row],[Species]],CHAR(10),""))+1</f>
        <v>3</v>
      </c>
    </row>
    <row r="183" spans="1:10" ht="60" x14ac:dyDescent="0.25">
      <c r="A183" s="1" t="s">
        <v>1375</v>
      </c>
      <c r="B183" s="1" t="s">
        <v>0</v>
      </c>
      <c r="C183" s="1" t="s">
        <v>1</v>
      </c>
      <c r="D183" s="1" t="s">
        <v>2</v>
      </c>
      <c r="E183" s="1" t="s">
        <v>4</v>
      </c>
      <c r="F183" s="1" t="s">
        <v>8</v>
      </c>
      <c r="G183" s="1" t="s">
        <v>91</v>
      </c>
      <c r="H183" s="1" t="s">
        <v>1419</v>
      </c>
      <c r="I183" s="1" t="s">
        <v>522</v>
      </c>
      <c r="J183" s="1">
        <f>LEN(Tabelle22[[#This Row],[Species]])-LEN(SUBSTITUTE(Tabelle22[[#This Row],[Species]],CHAR(10),""))+1</f>
        <v>4</v>
      </c>
    </row>
    <row r="184" spans="1:10" x14ac:dyDescent="0.25">
      <c r="A184" s="1" t="s">
        <v>1170</v>
      </c>
      <c r="B184" s="1" t="s">
        <v>0</v>
      </c>
      <c r="C184" s="1" t="s">
        <v>1</v>
      </c>
      <c r="D184" s="1" t="s">
        <v>2</v>
      </c>
      <c r="E184" s="1" t="s">
        <v>4</v>
      </c>
      <c r="F184" s="1" t="s">
        <v>8</v>
      </c>
      <c r="G184" s="1" t="s">
        <v>91</v>
      </c>
      <c r="H184" s="1" t="s">
        <v>149</v>
      </c>
      <c r="I184" s="1" t="s">
        <v>508</v>
      </c>
      <c r="J184" s="1">
        <f>LEN(Tabelle22[[#This Row],[Species]])-LEN(SUBSTITUTE(Tabelle22[[#This Row],[Species]],CHAR(10),""))+1</f>
        <v>1</v>
      </c>
    </row>
    <row r="185" spans="1:10" x14ac:dyDescent="0.25">
      <c r="A185" s="1" t="s">
        <v>1078</v>
      </c>
      <c r="B185" s="1" t="s">
        <v>0</v>
      </c>
      <c r="C185" s="1" t="s">
        <v>1</v>
      </c>
      <c r="D185" s="1" t="s">
        <v>2</v>
      </c>
      <c r="E185" s="1" t="s">
        <v>4</v>
      </c>
      <c r="F185" s="1" t="s">
        <v>8</v>
      </c>
      <c r="G185" s="1" t="s">
        <v>91</v>
      </c>
      <c r="H185" s="1" t="s">
        <v>149</v>
      </c>
      <c r="I185" s="1" t="s">
        <v>150</v>
      </c>
      <c r="J185" s="1">
        <f>LEN(Tabelle22[[#This Row],[Species]])-LEN(SUBSTITUTE(Tabelle22[[#This Row],[Species]],CHAR(10),""))+1</f>
        <v>1</v>
      </c>
    </row>
    <row r="186" spans="1:10" ht="60" x14ac:dyDescent="0.25">
      <c r="A186" s="1" t="s">
        <v>1120</v>
      </c>
      <c r="B186" s="1" t="s">
        <v>0</v>
      </c>
      <c r="C186" s="1" t="s">
        <v>1</v>
      </c>
      <c r="D186" s="1" t="s">
        <v>2</v>
      </c>
      <c r="E186" s="1" t="s">
        <v>4</v>
      </c>
      <c r="F186" s="1" t="s">
        <v>8</v>
      </c>
      <c r="G186" s="1" t="s">
        <v>91</v>
      </c>
      <c r="H186" s="1" t="s">
        <v>149</v>
      </c>
      <c r="I186" s="1" t="s">
        <v>505</v>
      </c>
      <c r="J186" s="1">
        <f>LEN(Tabelle22[[#This Row],[Species]])-LEN(SUBSTITUTE(Tabelle22[[#This Row],[Species]],CHAR(10),""))+1</f>
        <v>4</v>
      </c>
    </row>
    <row r="187" spans="1:10" x14ac:dyDescent="0.25">
      <c r="A187" s="1" t="s">
        <v>1132</v>
      </c>
      <c r="B187" s="1" t="s">
        <v>0</v>
      </c>
      <c r="C187" s="1" t="s">
        <v>1</v>
      </c>
      <c r="D187" s="1" t="s">
        <v>2</v>
      </c>
      <c r="E187" s="1" t="s">
        <v>4</v>
      </c>
      <c r="F187" s="1" t="s">
        <v>8</v>
      </c>
      <c r="G187" s="1" t="s">
        <v>91</v>
      </c>
      <c r="H187" s="1" t="s">
        <v>134</v>
      </c>
      <c r="I187" s="1" t="s">
        <v>195</v>
      </c>
      <c r="J187" s="1">
        <f>LEN(Tabelle22[[#This Row],[Species]])-LEN(SUBSTITUTE(Tabelle22[[#This Row],[Species]],CHAR(10),""))+1</f>
        <v>1</v>
      </c>
    </row>
    <row r="188" spans="1:10" x14ac:dyDescent="0.25">
      <c r="A188" s="1" t="s">
        <v>1059</v>
      </c>
      <c r="B188" s="1" t="s">
        <v>0</v>
      </c>
      <c r="C188" s="1" t="s">
        <v>1</v>
      </c>
      <c r="D188" s="1" t="s">
        <v>2</v>
      </c>
      <c r="E188" s="1" t="s">
        <v>4</v>
      </c>
      <c r="F188" s="1" t="s">
        <v>8</v>
      </c>
      <c r="G188" s="1" t="s">
        <v>91</v>
      </c>
      <c r="H188" s="1" t="s">
        <v>134</v>
      </c>
      <c r="I188" s="1" t="s">
        <v>135</v>
      </c>
      <c r="J188" s="1">
        <f>LEN(Tabelle22[[#This Row],[Species]])-LEN(SUBSTITUTE(Tabelle22[[#This Row],[Species]],CHAR(10),""))+1</f>
        <v>1</v>
      </c>
    </row>
    <row r="189" spans="1:10" x14ac:dyDescent="0.25">
      <c r="A189" s="1" t="s">
        <v>1101</v>
      </c>
      <c r="B189" s="1" t="s">
        <v>0</v>
      </c>
      <c r="C189" s="1" t="s">
        <v>1</v>
      </c>
      <c r="D189" s="1" t="s">
        <v>2</v>
      </c>
      <c r="E189" s="1" t="s">
        <v>4</v>
      </c>
      <c r="F189" s="1" t="s">
        <v>8</v>
      </c>
      <c r="G189" s="1" t="s">
        <v>91</v>
      </c>
      <c r="H189" s="1" t="s">
        <v>92</v>
      </c>
      <c r="I189" s="1" t="s">
        <v>172</v>
      </c>
      <c r="J189" s="1">
        <f>LEN(Tabelle22[[#This Row],[Species]])-LEN(SUBSTITUTE(Tabelle22[[#This Row],[Species]],CHAR(10),""))+1</f>
        <v>1</v>
      </c>
    </row>
    <row r="190" spans="1:10" ht="30" x14ac:dyDescent="0.25">
      <c r="A190" s="1" t="s">
        <v>1066</v>
      </c>
      <c r="B190" s="1" t="s">
        <v>0</v>
      </c>
      <c r="C190" s="1" t="s">
        <v>1</v>
      </c>
      <c r="D190" s="1" t="s">
        <v>2</v>
      </c>
      <c r="E190" s="1" t="s">
        <v>4</v>
      </c>
      <c r="F190" s="1" t="s">
        <v>8</v>
      </c>
      <c r="G190" s="1" t="s">
        <v>91</v>
      </c>
      <c r="H190" s="1" t="s">
        <v>92</v>
      </c>
      <c r="I190" s="1" t="s">
        <v>499</v>
      </c>
      <c r="J190" s="1">
        <f>LEN(Tabelle22[[#This Row],[Species]])-LEN(SUBSTITUTE(Tabelle22[[#This Row],[Species]],CHAR(10),""))+1</f>
        <v>2</v>
      </c>
    </row>
    <row r="191" spans="1:10" x14ac:dyDescent="0.25">
      <c r="A191" s="1" t="s">
        <v>1046</v>
      </c>
      <c r="B191" s="1" t="s">
        <v>0</v>
      </c>
      <c r="C191" s="1" t="s">
        <v>1</v>
      </c>
      <c r="D191" s="1" t="s">
        <v>2</v>
      </c>
      <c r="E191" s="1" t="s">
        <v>4</v>
      </c>
      <c r="F191" s="1" t="s">
        <v>8</v>
      </c>
      <c r="G191" s="1" t="s">
        <v>91</v>
      </c>
      <c r="H191" s="1" t="s">
        <v>92</v>
      </c>
      <c r="I191" s="1" t="s">
        <v>115</v>
      </c>
      <c r="J191" s="1">
        <f>LEN(Tabelle22[[#This Row],[Species]])-LEN(SUBSTITUTE(Tabelle22[[#This Row],[Species]],CHAR(10),""))+1</f>
        <v>1</v>
      </c>
    </row>
    <row r="192" spans="1:10" x14ac:dyDescent="0.25">
      <c r="A192" s="1" t="s">
        <v>1303</v>
      </c>
      <c r="B192" s="1" t="s">
        <v>0</v>
      </c>
      <c r="C192" s="1" t="s">
        <v>1</v>
      </c>
      <c r="D192" s="1" t="s">
        <v>2</v>
      </c>
      <c r="E192" s="1" t="s">
        <v>4</v>
      </c>
      <c r="F192" s="1" t="s">
        <v>8</v>
      </c>
      <c r="G192" s="1" t="s">
        <v>91</v>
      </c>
      <c r="H192" s="1" t="s">
        <v>92</v>
      </c>
      <c r="I192" s="1" t="s">
        <v>344</v>
      </c>
      <c r="J192" s="1">
        <f>LEN(Tabelle22[[#This Row],[Species]])-LEN(SUBSTITUTE(Tabelle22[[#This Row],[Species]],CHAR(10),""))+1</f>
        <v>1</v>
      </c>
    </row>
    <row r="193" spans="1:10" ht="30" x14ac:dyDescent="0.25">
      <c r="A193" s="1" t="s">
        <v>1344</v>
      </c>
      <c r="B193" s="1" t="s">
        <v>0</v>
      </c>
      <c r="C193" s="1" t="s">
        <v>1</v>
      </c>
      <c r="D193" s="1" t="s">
        <v>2</v>
      </c>
      <c r="E193" s="1" t="s">
        <v>4</v>
      </c>
      <c r="F193" s="1" t="s">
        <v>8</v>
      </c>
      <c r="G193" s="1" t="s">
        <v>91</v>
      </c>
      <c r="H193" s="1" t="s">
        <v>92</v>
      </c>
      <c r="I193" s="1" t="s">
        <v>520</v>
      </c>
      <c r="J193" s="1">
        <f>LEN(Tabelle22[[#This Row],[Species]])-LEN(SUBSTITUTE(Tabelle22[[#This Row],[Species]],CHAR(10),""))+1</f>
        <v>2</v>
      </c>
    </row>
    <row r="194" spans="1:10" x14ac:dyDescent="0.25">
      <c r="A194" s="1" t="s">
        <v>1022</v>
      </c>
      <c r="B194" s="1" t="s">
        <v>0</v>
      </c>
      <c r="C194" s="1" t="s">
        <v>1</v>
      </c>
      <c r="D194" s="1" t="s">
        <v>2</v>
      </c>
      <c r="E194" s="1" t="s">
        <v>4</v>
      </c>
      <c r="F194" s="1" t="s">
        <v>8</v>
      </c>
      <c r="G194" s="1" t="s">
        <v>91</v>
      </c>
      <c r="H194" s="1" t="s">
        <v>92</v>
      </c>
      <c r="I194" s="1" t="s">
        <v>93</v>
      </c>
      <c r="J194" s="1">
        <f>LEN(Tabelle22[[#This Row],[Species]])-LEN(SUBSTITUTE(Tabelle22[[#This Row],[Species]],CHAR(10),""))+1</f>
        <v>1</v>
      </c>
    </row>
    <row r="195" spans="1:10" x14ac:dyDescent="0.25">
      <c r="A195" s="1" t="s">
        <v>1123</v>
      </c>
      <c r="B195" s="1" t="s">
        <v>0</v>
      </c>
      <c r="C195" s="1" t="s">
        <v>1</v>
      </c>
      <c r="D195" s="1" t="s">
        <v>2</v>
      </c>
      <c r="E195" s="1" t="s">
        <v>4</v>
      </c>
      <c r="F195" s="1" t="s">
        <v>8</v>
      </c>
      <c r="G195" s="1" t="s">
        <v>91</v>
      </c>
      <c r="H195" s="1" t="s">
        <v>92</v>
      </c>
      <c r="I195" s="1" t="s">
        <v>187</v>
      </c>
      <c r="J195" s="1">
        <f>LEN(Tabelle22[[#This Row],[Species]])-LEN(SUBSTITUTE(Tabelle22[[#This Row],[Species]],CHAR(10),""))+1</f>
        <v>1</v>
      </c>
    </row>
    <row r="196" spans="1:10" x14ac:dyDescent="0.25">
      <c r="A196" s="1" t="s">
        <v>1283</v>
      </c>
      <c r="B196" s="1" t="s">
        <v>0</v>
      </c>
      <c r="C196" s="1" t="s">
        <v>1</v>
      </c>
      <c r="D196" s="1" t="s">
        <v>2</v>
      </c>
      <c r="E196" s="1" t="s">
        <v>4</v>
      </c>
      <c r="F196" s="1" t="s">
        <v>8</v>
      </c>
      <c r="G196" s="1" t="s">
        <v>261</v>
      </c>
      <c r="H196" s="1" t="s">
        <v>330</v>
      </c>
      <c r="I196" s="1" t="s">
        <v>331</v>
      </c>
      <c r="J196" s="1">
        <f>LEN(Tabelle22[[#This Row],[Species]])-LEN(SUBSTITUTE(Tabelle22[[#This Row],[Species]],CHAR(10),""))+1</f>
        <v>1</v>
      </c>
    </row>
    <row r="197" spans="1:10" ht="30" x14ac:dyDescent="0.25">
      <c r="A197" s="1" t="s">
        <v>1203</v>
      </c>
      <c r="B197" s="1" t="s">
        <v>0</v>
      </c>
      <c r="C197" s="1" t="s">
        <v>1</v>
      </c>
      <c r="D197" s="1" t="s">
        <v>2</v>
      </c>
      <c r="E197" s="1" t="s">
        <v>4</v>
      </c>
      <c r="F197" s="1" t="s">
        <v>8</v>
      </c>
      <c r="G197" s="1" t="s">
        <v>261</v>
      </c>
      <c r="H197" s="1" t="s">
        <v>262</v>
      </c>
      <c r="I197" s="1" t="s">
        <v>512</v>
      </c>
      <c r="J197" s="1">
        <f>LEN(Tabelle22[[#This Row],[Species]])-LEN(SUBSTITUTE(Tabelle22[[#This Row],[Species]],CHAR(10),""))+1</f>
        <v>2</v>
      </c>
    </row>
    <row r="198" spans="1:10" x14ac:dyDescent="0.25">
      <c r="A198" s="1" t="s">
        <v>1159</v>
      </c>
      <c r="B198" s="1" t="s">
        <v>0</v>
      </c>
      <c r="C198" s="1" t="s">
        <v>1</v>
      </c>
      <c r="D198" s="1" t="s">
        <v>2</v>
      </c>
      <c r="E198" s="1" t="s">
        <v>4</v>
      </c>
      <c r="F198" s="1" t="s">
        <v>51</v>
      </c>
      <c r="G198" s="1" t="s">
        <v>52</v>
      </c>
      <c r="H198" s="1" t="s">
        <v>53</v>
      </c>
      <c r="I198" s="1" t="s">
        <v>526</v>
      </c>
      <c r="J198" s="1">
        <f>LEN(Tabelle22[[#This Row],[Species]])-LEN(SUBSTITUTE(Tabelle22[[#This Row],[Species]],CHAR(10),""))+1</f>
        <v>1</v>
      </c>
    </row>
    <row r="199" spans="1:10" x14ac:dyDescent="0.25">
      <c r="A199" s="1" t="s">
        <v>1298</v>
      </c>
      <c r="B199" s="1" t="s">
        <v>0</v>
      </c>
      <c r="C199" s="1" t="s">
        <v>1</v>
      </c>
      <c r="D199" s="1" t="s">
        <v>2</v>
      </c>
      <c r="E199" s="1" t="s">
        <v>4</v>
      </c>
      <c r="F199" s="1" t="s">
        <v>51</v>
      </c>
      <c r="G199" s="1" t="s">
        <v>52</v>
      </c>
      <c r="H199" s="1" t="s">
        <v>53</v>
      </c>
      <c r="I199" s="1" t="s">
        <v>338</v>
      </c>
      <c r="J199" s="1">
        <f>LEN(Tabelle22[[#This Row],[Species]])-LEN(SUBSTITUTE(Tabelle22[[#This Row],[Species]],CHAR(10),""))+1</f>
        <v>1</v>
      </c>
    </row>
    <row r="200" spans="1:10" x14ac:dyDescent="0.25">
      <c r="A200" s="1" t="s">
        <v>1099</v>
      </c>
      <c r="B200" s="1" t="s">
        <v>0</v>
      </c>
      <c r="C200" s="1" t="s">
        <v>1</v>
      </c>
      <c r="D200" s="1" t="s">
        <v>2</v>
      </c>
      <c r="E200" s="1" t="s">
        <v>4</v>
      </c>
      <c r="F200" s="1" t="s">
        <v>51</v>
      </c>
      <c r="G200" s="1" t="s">
        <v>52</v>
      </c>
      <c r="H200" s="1" t="s">
        <v>53</v>
      </c>
      <c r="I200" s="1" t="s">
        <v>170</v>
      </c>
      <c r="J200" s="1">
        <f>LEN(Tabelle22[[#This Row],[Species]])-LEN(SUBSTITUTE(Tabelle22[[#This Row],[Species]],CHAR(10),""))+1</f>
        <v>1</v>
      </c>
    </row>
    <row r="201" spans="1:10" x14ac:dyDescent="0.25">
      <c r="A201" s="1" t="s">
        <v>1158</v>
      </c>
      <c r="B201" s="1" t="s">
        <v>0</v>
      </c>
      <c r="C201" s="1" t="s">
        <v>1</v>
      </c>
      <c r="D201" s="1" t="s">
        <v>2</v>
      </c>
      <c r="E201" s="1" t="s">
        <v>4</v>
      </c>
      <c r="F201" s="1" t="s">
        <v>51</v>
      </c>
      <c r="G201" s="1" t="s">
        <v>52</v>
      </c>
      <c r="H201" s="1" t="s">
        <v>53</v>
      </c>
      <c r="I201" s="1" t="s">
        <v>220</v>
      </c>
      <c r="J201" s="1">
        <f>LEN(Tabelle22[[#This Row],[Species]])-LEN(SUBSTITUTE(Tabelle22[[#This Row],[Species]],CHAR(10),""))+1</f>
        <v>1</v>
      </c>
    </row>
    <row r="202" spans="1:10" x14ac:dyDescent="0.25">
      <c r="A202" s="1" t="s">
        <v>1176</v>
      </c>
      <c r="B202" s="1" t="s">
        <v>0</v>
      </c>
      <c r="C202" s="1" t="s">
        <v>1</v>
      </c>
      <c r="D202" s="1" t="s">
        <v>2</v>
      </c>
      <c r="E202" s="1" t="s">
        <v>4</v>
      </c>
      <c r="F202" s="1" t="s">
        <v>51</v>
      </c>
      <c r="G202" s="1" t="s">
        <v>52</v>
      </c>
      <c r="H202" s="1" t="s">
        <v>53</v>
      </c>
      <c r="I202" s="1" t="s">
        <v>234</v>
      </c>
      <c r="J202" s="1">
        <f>LEN(Tabelle22[[#This Row],[Species]])-LEN(SUBSTITUTE(Tabelle22[[#This Row],[Species]],CHAR(10),""))+1</f>
        <v>1</v>
      </c>
    </row>
    <row r="203" spans="1:10" ht="30" x14ac:dyDescent="0.25">
      <c r="A203" s="1" t="s">
        <v>1041</v>
      </c>
      <c r="B203" s="1" t="s">
        <v>0</v>
      </c>
      <c r="C203" s="1" t="s">
        <v>1</v>
      </c>
      <c r="D203" s="1" t="s">
        <v>2</v>
      </c>
      <c r="E203" s="1" t="s">
        <v>4</v>
      </c>
      <c r="F203" s="1" t="s">
        <v>51</v>
      </c>
      <c r="G203" s="1" t="s">
        <v>52</v>
      </c>
      <c r="H203" s="1" t="s">
        <v>53</v>
      </c>
      <c r="I203" s="1" t="s">
        <v>525</v>
      </c>
      <c r="J203" s="1">
        <f>LEN(Tabelle22[[#This Row],[Species]])-LEN(SUBSTITUTE(Tabelle22[[#This Row],[Species]],CHAR(10),""))+1</f>
        <v>2</v>
      </c>
    </row>
    <row r="204" spans="1:10" x14ac:dyDescent="0.25">
      <c r="A204" s="1" t="s">
        <v>1175</v>
      </c>
      <c r="B204" s="1" t="s">
        <v>0</v>
      </c>
      <c r="C204" s="1" t="s">
        <v>1</v>
      </c>
      <c r="D204" s="1" t="s">
        <v>2</v>
      </c>
      <c r="E204" s="1" t="s">
        <v>4</v>
      </c>
      <c r="F204" s="1" t="s">
        <v>51</v>
      </c>
      <c r="G204" s="1" t="s">
        <v>52</v>
      </c>
      <c r="H204" s="1" t="s">
        <v>53</v>
      </c>
      <c r="I204" s="1" t="s">
        <v>233</v>
      </c>
      <c r="J204" s="1">
        <f>LEN(Tabelle22[[#This Row],[Species]])-LEN(SUBSTITUTE(Tabelle22[[#This Row],[Species]],CHAR(10),""))+1</f>
        <v>1</v>
      </c>
    </row>
    <row r="205" spans="1:10" x14ac:dyDescent="0.25">
      <c r="A205" s="1" t="s">
        <v>1055</v>
      </c>
      <c r="B205" s="1" t="s">
        <v>0</v>
      </c>
      <c r="C205" s="1" t="s">
        <v>1</v>
      </c>
      <c r="D205" s="1" t="s">
        <v>2</v>
      </c>
      <c r="E205" s="1" t="s">
        <v>4</v>
      </c>
      <c r="F205" s="1" t="s">
        <v>51</v>
      </c>
      <c r="G205" s="1" t="s">
        <v>52</v>
      </c>
      <c r="H205" s="1" t="s">
        <v>53</v>
      </c>
      <c r="I205" s="1" t="s">
        <v>126</v>
      </c>
      <c r="J205" s="1">
        <f>LEN(Tabelle22[[#This Row],[Species]])-LEN(SUBSTITUTE(Tabelle22[[#This Row],[Species]],CHAR(10),""))+1</f>
        <v>1</v>
      </c>
    </row>
    <row r="206" spans="1:10" x14ac:dyDescent="0.25">
      <c r="A206" s="1" t="s">
        <v>996</v>
      </c>
      <c r="B206" s="1" t="s">
        <v>0</v>
      </c>
      <c r="C206" s="1" t="s">
        <v>1</v>
      </c>
      <c r="D206" s="1" t="s">
        <v>2</v>
      </c>
      <c r="E206" s="1" t="s">
        <v>4</v>
      </c>
      <c r="F206" s="1" t="s">
        <v>51</v>
      </c>
      <c r="G206" s="1" t="s">
        <v>52</v>
      </c>
      <c r="H206" s="1" t="s">
        <v>53</v>
      </c>
      <c r="I206" s="1" t="s">
        <v>54</v>
      </c>
      <c r="J206" s="1">
        <f>LEN(Tabelle22[[#This Row],[Species]])-LEN(SUBSTITUTE(Tabelle22[[#This Row],[Species]],CHAR(10),""))+1</f>
        <v>1</v>
      </c>
    </row>
    <row r="207" spans="1:10" x14ac:dyDescent="0.25">
      <c r="A207" s="1" t="s">
        <v>1391</v>
      </c>
      <c r="B207" s="1" t="s">
        <v>0</v>
      </c>
      <c r="C207" s="1" t="s">
        <v>1</v>
      </c>
      <c r="D207" s="1" t="s">
        <v>2</v>
      </c>
      <c r="E207" s="1" t="s">
        <v>4</v>
      </c>
      <c r="F207" s="1" t="s">
        <v>51</v>
      </c>
      <c r="G207" s="1" t="s">
        <v>52</v>
      </c>
      <c r="H207" s="1" t="s">
        <v>53</v>
      </c>
      <c r="I207" s="1" t="s">
        <v>412</v>
      </c>
      <c r="J207" s="1">
        <f>LEN(Tabelle22[[#This Row],[Species]])-LEN(SUBSTITUTE(Tabelle22[[#This Row],[Species]],CHAR(10),""))+1</f>
        <v>1</v>
      </c>
    </row>
    <row r="208" spans="1:10" x14ac:dyDescent="0.25">
      <c r="A208" s="1" t="s">
        <v>1035</v>
      </c>
      <c r="B208" s="1" t="s">
        <v>0</v>
      </c>
      <c r="C208" s="1" t="s">
        <v>1</v>
      </c>
      <c r="D208" s="1" t="s">
        <v>2</v>
      </c>
      <c r="E208" s="1" t="s">
        <v>4</v>
      </c>
      <c r="F208" s="1" t="s">
        <v>51</v>
      </c>
      <c r="G208" s="1" t="s">
        <v>52</v>
      </c>
      <c r="H208" s="1" t="s">
        <v>53</v>
      </c>
      <c r="I208" s="1" t="s">
        <v>102</v>
      </c>
      <c r="J208" s="1">
        <f>LEN(Tabelle22[[#This Row],[Species]])-LEN(SUBSTITUTE(Tabelle22[[#This Row],[Species]],CHAR(10),""))+1</f>
        <v>1</v>
      </c>
    </row>
    <row r="209" spans="1:10" ht="30" x14ac:dyDescent="0.25">
      <c r="A209" s="1" t="s">
        <v>1215</v>
      </c>
      <c r="B209" s="1" t="s">
        <v>0</v>
      </c>
      <c r="C209" s="1" t="s">
        <v>1</v>
      </c>
      <c r="D209" s="1" t="s">
        <v>2</v>
      </c>
      <c r="E209" s="1" t="s">
        <v>4</v>
      </c>
      <c r="F209" s="1" t="s">
        <v>51</v>
      </c>
      <c r="G209" s="1" t="s">
        <v>52</v>
      </c>
      <c r="H209" s="1" t="s">
        <v>273</v>
      </c>
      <c r="I209" s="1" t="s">
        <v>527</v>
      </c>
      <c r="J209" s="1">
        <f>LEN(Tabelle22[[#This Row],[Species]])-LEN(SUBSTITUTE(Tabelle22[[#This Row],[Species]],CHAR(10),""))+1</f>
        <v>2</v>
      </c>
    </row>
    <row r="210" spans="1:10" x14ac:dyDescent="0.25">
      <c r="A210" s="1" t="s">
        <v>1350</v>
      </c>
      <c r="B210" s="1" t="s">
        <v>0</v>
      </c>
      <c r="C210" s="1" t="s">
        <v>1</v>
      </c>
      <c r="D210" s="1" t="s">
        <v>2</v>
      </c>
      <c r="E210" s="1" t="s">
        <v>4</v>
      </c>
      <c r="F210" s="1" t="s">
        <v>51</v>
      </c>
      <c r="G210" s="1" t="s">
        <v>52</v>
      </c>
      <c r="H210" s="1" t="s">
        <v>273</v>
      </c>
      <c r="I210" s="1" t="s">
        <v>376</v>
      </c>
      <c r="J210" s="1">
        <f>LEN(Tabelle22[[#This Row],[Species]])-LEN(SUBSTITUTE(Tabelle22[[#This Row],[Species]],CHAR(10),""))+1</f>
        <v>1</v>
      </c>
    </row>
    <row r="211" spans="1:10" x14ac:dyDescent="0.25">
      <c r="A211" s="1" t="s">
        <v>1235</v>
      </c>
      <c r="B211" s="1" t="s">
        <v>0</v>
      </c>
      <c r="C211" s="1" t="s">
        <v>1</v>
      </c>
      <c r="D211" s="1" t="s">
        <v>2</v>
      </c>
      <c r="E211" s="1" t="s">
        <v>4</v>
      </c>
      <c r="F211" s="1" t="s">
        <v>51</v>
      </c>
      <c r="G211" s="1" t="s">
        <v>52</v>
      </c>
      <c r="H211" s="1" t="s">
        <v>55</v>
      </c>
      <c r="I211" s="1" t="s">
        <v>287</v>
      </c>
      <c r="J211" s="1">
        <f>LEN(Tabelle22[[#This Row],[Species]])-LEN(SUBSTITUTE(Tabelle22[[#This Row],[Species]],CHAR(10),""))+1</f>
        <v>1</v>
      </c>
    </row>
    <row r="212" spans="1:10" x14ac:dyDescent="0.25">
      <c r="A212" s="1" t="s">
        <v>998</v>
      </c>
      <c r="B212" s="1" t="s">
        <v>0</v>
      </c>
      <c r="C212" s="1" t="s">
        <v>1</v>
      </c>
      <c r="D212" s="1" t="s">
        <v>2</v>
      </c>
      <c r="E212" s="1" t="s">
        <v>4</v>
      </c>
      <c r="F212" s="1" t="s">
        <v>51</v>
      </c>
      <c r="G212" s="1" t="s">
        <v>52</v>
      </c>
      <c r="H212" s="1" t="s">
        <v>55</v>
      </c>
      <c r="I212" s="1" t="s">
        <v>56</v>
      </c>
      <c r="J212" s="1">
        <f>LEN(Tabelle22[[#This Row],[Species]])-LEN(SUBSTITUTE(Tabelle22[[#This Row],[Species]],CHAR(10),""))+1</f>
        <v>1</v>
      </c>
    </row>
    <row r="213" spans="1:10" x14ac:dyDescent="0.25">
      <c r="A213" s="1" t="s">
        <v>1010</v>
      </c>
      <c r="B213" s="1" t="s">
        <v>0</v>
      </c>
      <c r="C213" s="1" t="s">
        <v>1</v>
      </c>
      <c r="D213" s="1" t="s">
        <v>2</v>
      </c>
      <c r="E213" s="1" t="s">
        <v>4</v>
      </c>
      <c r="F213" s="1" t="s">
        <v>51</v>
      </c>
      <c r="G213" s="1" t="s">
        <v>52</v>
      </c>
      <c r="H213" s="1" t="s">
        <v>55</v>
      </c>
      <c r="I213" s="1" t="s">
        <v>75</v>
      </c>
      <c r="J213" s="1">
        <f>LEN(Tabelle22[[#This Row],[Species]])-LEN(SUBSTITUTE(Tabelle22[[#This Row],[Species]],CHAR(10),""))+1</f>
        <v>1</v>
      </c>
    </row>
    <row r="214" spans="1:10" x14ac:dyDescent="0.25">
      <c r="A214" s="1" t="s">
        <v>1134</v>
      </c>
      <c r="B214" s="1" t="s">
        <v>0</v>
      </c>
      <c r="C214" s="1" t="s">
        <v>1</v>
      </c>
      <c r="D214" s="1" t="s">
        <v>2</v>
      </c>
      <c r="E214" s="1" t="s">
        <v>4</v>
      </c>
      <c r="F214" s="1" t="s">
        <v>51</v>
      </c>
      <c r="G214" s="1" t="s">
        <v>52</v>
      </c>
      <c r="H214" s="1" t="s">
        <v>197</v>
      </c>
      <c r="I214" s="1" t="s">
        <v>198</v>
      </c>
      <c r="J214" s="1">
        <f>LEN(Tabelle22[[#This Row],[Species]])-LEN(SUBSTITUTE(Tabelle22[[#This Row],[Species]],CHAR(10),""))+1</f>
        <v>1</v>
      </c>
    </row>
    <row r="215" spans="1:10" x14ac:dyDescent="0.25">
      <c r="A215" s="1" t="s">
        <v>1221</v>
      </c>
      <c r="B215" s="1" t="s">
        <v>0</v>
      </c>
      <c r="C215" s="1" t="s">
        <v>1</v>
      </c>
      <c r="D215" s="1" t="s">
        <v>2</v>
      </c>
      <c r="E215" s="1" t="s">
        <v>4</v>
      </c>
      <c r="F215" s="1" t="s">
        <v>51</v>
      </c>
      <c r="G215" s="1" t="s">
        <v>52</v>
      </c>
      <c r="H215" s="1" t="s">
        <v>197</v>
      </c>
      <c r="I215" s="1" t="s">
        <v>275</v>
      </c>
      <c r="J215" s="1">
        <f>LEN(Tabelle22[[#This Row],[Species]])-LEN(SUBSTITUTE(Tabelle22[[#This Row],[Species]],CHAR(10),""))+1</f>
        <v>1</v>
      </c>
    </row>
    <row r="216" spans="1:10" x14ac:dyDescent="0.25">
      <c r="A216" s="1" t="s">
        <v>1161</v>
      </c>
      <c r="B216" s="1" t="s">
        <v>0</v>
      </c>
      <c r="C216" s="1" t="s">
        <v>1</v>
      </c>
      <c r="D216" s="1" t="s">
        <v>2</v>
      </c>
      <c r="E216" s="1" t="s">
        <v>4</v>
      </c>
      <c r="F216" s="1" t="s">
        <v>51</v>
      </c>
      <c r="G216" s="1" t="s">
        <v>52</v>
      </c>
      <c r="H216" s="1" t="s">
        <v>197</v>
      </c>
      <c r="I216" s="1" t="s">
        <v>222</v>
      </c>
      <c r="J216" s="1">
        <f>LEN(Tabelle22[[#This Row],[Species]])-LEN(SUBSTITUTE(Tabelle22[[#This Row],[Species]],CHAR(10),""))+1</f>
        <v>1</v>
      </c>
    </row>
    <row r="217" spans="1:10" x14ac:dyDescent="0.25">
      <c r="A217" s="1" t="s">
        <v>1402</v>
      </c>
      <c r="B217" s="1" t="s">
        <v>0</v>
      </c>
      <c r="C217" s="1" t="s">
        <v>1</v>
      </c>
      <c r="D217" s="1" t="s">
        <v>2</v>
      </c>
      <c r="E217" s="1" t="s">
        <v>4</v>
      </c>
      <c r="F217" s="1" t="s">
        <v>51</v>
      </c>
      <c r="G217" s="1" t="s">
        <v>52</v>
      </c>
      <c r="H217" s="1" t="s">
        <v>197</v>
      </c>
      <c r="I217" s="1" t="s">
        <v>417</v>
      </c>
      <c r="J217" s="1">
        <f>LEN(Tabelle22[[#This Row],[Species]])-LEN(SUBSTITUTE(Tabelle22[[#This Row],[Species]],CHAR(10),""))+1</f>
        <v>1</v>
      </c>
    </row>
    <row r="218" spans="1:10" x14ac:dyDescent="0.25">
      <c r="A218" s="1" t="s">
        <v>1002</v>
      </c>
      <c r="B218" s="1" t="s">
        <v>0</v>
      </c>
      <c r="C218" s="1" t="s">
        <v>1</v>
      </c>
      <c r="D218" s="1" t="s">
        <v>2</v>
      </c>
      <c r="E218" s="1" t="s">
        <v>4</v>
      </c>
      <c r="F218" s="1" t="s">
        <v>60</v>
      </c>
      <c r="G218" s="1" t="s">
        <v>61</v>
      </c>
      <c r="H218" s="1" t="s">
        <v>62</v>
      </c>
      <c r="I218" s="1" t="s">
        <v>63</v>
      </c>
      <c r="J218" s="1">
        <f>LEN(Tabelle22[[#This Row],[Species]])-LEN(SUBSTITUTE(Tabelle22[[#This Row],[Species]],CHAR(10),""))+1</f>
        <v>1</v>
      </c>
    </row>
    <row r="219" spans="1:10" x14ac:dyDescent="0.25">
      <c r="A219" s="1" t="s">
        <v>1114</v>
      </c>
      <c r="B219" s="1" t="s">
        <v>0</v>
      </c>
      <c r="C219" s="1" t="s">
        <v>1</v>
      </c>
      <c r="D219" s="1" t="s">
        <v>2</v>
      </c>
      <c r="E219" s="1" t="s">
        <v>4</v>
      </c>
      <c r="F219" s="1" t="s">
        <v>5</v>
      </c>
      <c r="G219" s="1" t="s">
        <v>109</v>
      </c>
      <c r="H219" s="1" t="s">
        <v>110</v>
      </c>
      <c r="I219" s="1" t="s">
        <v>182</v>
      </c>
      <c r="J219" s="1">
        <f>LEN(Tabelle22[[#This Row],[Species]])-LEN(SUBSTITUTE(Tabelle22[[#This Row],[Species]],CHAR(10),""))+1</f>
        <v>1</v>
      </c>
    </row>
    <row r="220" spans="1:10" x14ac:dyDescent="0.25">
      <c r="A220" s="1" t="s">
        <v>1039</v>
      </c>
      <c r="B220" s="1" t="s">
        <v>0</v>
      </c>
      <c r="C220" s="1" t="s">
        <v>1</v>
      </c>
      <c r="D220" s="1" t="s">
        <v>2</v>
      </c>
      <c r="E220" s="1" t="s">
        <v>4</v>
      </c>
      <c r="F220" s="1" t="s">
        <v>5</v>
      </c>
      <c r="G220" s="1" t="s">
        <v>109</v>
      </c>
      <c r="H220" s="1" t="s">
        <v>110</v>
      </c>
      <c r="I220" s="1" t="s">
        <v>111</v>
      </c>
      <c r="J220" s="1">
        <f>LEN(Tabelle22[[#This Row],[Species]])-LEN(SUBSTITUTE(Tabelle22[[#This Row],[Species]],CHAR(10),""))+1</f>
        <v>1</v>
      </c>
    </row>
    <row r="221" spans="1:10" x14ac:dyDescent="0.25">
      <c r="A221" s="1" t="s">
        <v>1213</v>
      </c>
      <c r="B221" s="1" t="s">
        <v>0</v>
      </c>
      <c r="C221" s="1" t="s">
        <v>1</v>
      </c>
      <c r="D221" s="1" t="s">
        <v>2</v>
      </c>
      <c r="E221" s="1" t="s">
        <v>4</v>
      </c>
      <c r="F221" s="1" t="s">
        <v>5</v>
      </c>
      <c r="G221" s="1" t="s">
        <v>109</v>
      </c>
      <c r="H221" s="1" t="s">
        <v>110</v>
      </c>
      <c r="I221" s="1" t="s">
        <v>271</v>
      </c>
      <c r="J221" s="1">
        <f>LEN(Tabelle22[[#This Row],[Species]])-LEN(SUBSTITUTE(Tabelle22[[#This Row],[Species]],CHAR(10),""))+1</f>
        <v>1</v>
      </c>
    </row>
    <row r="222" spans="1:10" x14ac:dyDescent="0.25">
      <c r="A222" s="1" t="s">
        <v>1045</v>
      </c>
      <c r="B222" s="1" t="s">
        <v>0</v>
      </c>
      <c r="C222" s="1" t="s">
        <v>1</v>
      </c>
      <c r="D222" s="1" t="s">
        <v>2</v>
      </c>
      <c r="E222" s="1" t="s">
        <v>4</v>
      </c>
      <c r="F222" s="1" t="s">
        <v>5</v>
      </c>
      <c r="G222" s="1" t="s">
        <v>109</v>
      </c>
      <c r="H222" s="1" t="s">
        <v>110</v>
      </c>
      <c r="I222" s="1" t="s">
        <v>114</v>
      </c>
      <c r="J222" s="1">
        <f>LEN(Tabelle22[[#This Row],[Species]])-LEN(SUBSTITUTE(Tabelle22[[#This Row],[Species]],CHAR(10),""))+1</f>
        <v>1</v>
      </c>
    </row>
    <row r="223" spans="1:10" ht="45" x14ac:dyDescent="0.25">
      <c r="A223" s="1" t="s">
        <v>1106</v>
      </c>
      <c r="B223" s="1" t="s">
        <v>0</v>
      </c>
      <c r="C223" s="1" t="s">
        <v>1</v>
      </c>
      <c r="D223" s="1" t="s">
        <v>2</v>
      </c>
      <c r="E223" s="1" t="s">
        <v>4</v>
      </c>
      <c r="F223" s="1" t="s">
        <v>5</v>
      </c>
      <c r="G223" s="1" t="s">
        <v>37</v>
      </c>
      <c r="H223" s="1" t="s">
        <v>38</v>
      </c>
      <c r="I223" s="1" t="s">
        <v>546</v>
      </c>
      <c r="J223" s="1">
        <f>LEN(Tabelle22[[#This Row],[Species]])-LEN(SUBSTITUTE(Tabelle22[[#This Row],[Species]],CHAR(10),""))+1</f>
        <v>3</v>
      </c>
    </row>
    <row r="224" spans="1:10" ht="45" x14ac:dyDescent="0.25">
      <c r="A224" s="1" t="s">
        <v>1147</v>
      </c>
      <c r="B224" s="1" t="s">
        <v>0</v>
      </c>
      <c r="C224" s="1" t="s">
        <v>1</v>
      </c>
      <c r="D224" s="1" t="s">
        <v>2</v>
      </c>
      <c r="E224" s="1" t="s">
        <v>4</v>
      </c>
      <c r="F224" s="1" t="s">
        <v>5</v>
      </c>
      <c r="G224" s="1" t="s">
        <v>37</v>
      </c>
      <c r="H224" s="1" t="s">
        <v>38</v>
      </c>
      <c r="I224" s="1" t="s">
        <v>551</v>
      </c>
      <c r="J224" s="1">
        <f>LEN(Tabelle22[[#This Row],[Species]])-LEN(SUBSTITUTE(Tabelle22[[#This Row],[Species]],CHAR(10),""))+1</f>
        <v>3</v>
      </c>
    </row>
    <row r="225" spans="1:10" ht="45" x14ac:dyDescent="0.25">
      <c r="A225" s="1" t="s">
        <v>1043</v>
      </c>
      <c r="B225" s="1" t="s">
        <v>0</v>
      </c>
      <c r="C225" s="1" t="s">
        <v>1</v>
      </c>
      <c r="D225" s="1" t="s">
        <v>2</v>
      </c>
      <c r="E225" s="1" t="s">
        <v>4</v>
      </c>
      <c r="F225" s="1" t="s">
        <v>5</v>
      </c>
      <c r="G225" s="1" t="s">
        <v>37</v>
      </c>
      <c r="H225" s="1" t="s">
        <v>38</v>
      </c>
      <c r="I225" s="1" t="s">
        <v>539</v>
      </c>
      <c r="J225" s="1">
        <f>LEN(Tabelle22[[#This Row],[Species]])-LEN(SUBSTITUTE(Tabelle22[[#This Row],[Species]],CHAR(10),""))+1</f>
        <v>3</v>
      </c>
    </row>
    <row r="226" spans="1:10" x14ac:dyDescent="0.25">
      <c r="A226" s="1" t="s">
        <v>982</v>
      </c>
      <c r="B226" s="1" t="s">
        <v>0</v>
      </c>
      <c r="C226" s="1" t="s">
        <v>1</v>
      </c>
      <c r="D226" s="1" t="s">
        <v>2</v>
      </c>
      <c r="E226" s="1" t="s">
        <v>4</v>
      </c>
      <c r="F226" s="1" t="s">
        <v>5</v>
      </c>
      <c r="G226" s="1" t="s">
        <v>37</v>
      </c>
      <c r="H226" s="1" t="s">
        <v>38</v>
      </c>
      <c r="I226" s="1" t="s">
        <v>39</v>
      </c>
      <c r="J226" s="2">
        <f>LEN(Tabelle22[[#This Row],[Species]])-LEN(SUBSTITUTE(Tabelle22[[#This Row],[Species]],CHAR(10),""))+1</f>
        <v>1</v>
      </c>
    </row>
    <row r="227" spans="1:10" ht="120" x14ac:dyDescent="0.25">
      <c r="A227" s="1" t="s">
        <v>1218</v>
      </c>
      <c r="B227" s="1" t="s">
        <v>0</v>
      </c>
      <c r="C227" s="1" t="s">
        <v>1</v>
      </c>
      <c r="D227" s="1" t="s">
        <v>2</v>
      </c>
      <c r="E227" s="1" t="s">
        <v>4</v>
      </c>
      <c r="F227" s="1" t="s">
        <v>5</v>
      </c>
      <c r="G227" s="1" t="s">
        <v>18</v>
      </c>
      <c r="H227" s="1" t="s">
        <v>19</v>
      </c>
      <c r="I227" s="1" t="s">
        <v>558</v>
      </c>
      <c r="J227" s="1">
        <f>LEN(Tabelle22[[#This Row],[Species]])-LEN(SUBSTITUTE(Tabelle22[[#This Row],[Species]],CHAR(10),""))+1</f>
        <v>8</v>
      </c>
    </row>
    <row r="228" spans="1:10" ht="30" x14ac:dyDescent="0.25">
      <c r="A228" s="1" t="s">
        <v>1222</v>
      </c>
      <c r="B228" s="1" t="s">
        <v>0</v>
      </c>
      <c r="C228" s="1" t="s">
        <v>1</v>
      </c>
      <c r="D228" s="1" t="s">
        <v>2</v>
      </c>
      <c r="E228" s="1" t="s">
        <v>4</v>
      </c>
      <c r="F228" s="1" t="s">
        <v>5</v>
      </c>
      <c r="G228" s="1" t="s">
        <v>18</v>
      </c>
      <c r="H228" s="1" t="s">
        <v>19</v>
      </c>
      <c r="I228" s="1" t="s">
        <v>559</v>
      </c>
      <c r="J228" s="1">
        <f>LEN(Tabelle22[[#This Row],[Species]])-LEN(SUBSTITUTE(Tabelle22[[#This Row],[Species]],CHAR(10),""))+1</f>
        <v>2</v>
      </c>
    </row>
    <row r="229" spans="1:10" ht="30" x14ac:dyDescent="0.25">
      <c r="A229" s="1" t="s">
        <v>1088</v>
      </c>
      <c r="B229" s="1" t="s">
        <v>0</v>
      </c>
      <c r="C229" s="1" t="s">
        <v>1</v>
      </c>
      <c r="D229" s="1" t="s">
        <v>2</v>
      </c>
      <c r="E229" s="1" t="s">
        <v>4</v>
      </c>
      <c r="F229" s="1" t="s">
        <v>5</v>
      </c>
      <c r="G229" s="1" t="s">
        <v>18</v>
      </c>
      <c r="H229" s="1" t="s">
        <v>19</v>
      </c>
      <c r="I229" s="1" t="s">
        <v>543</v>
      </c>
      <c r="J229" s="1">
        <f>LEN(Tabelle22[[#This Row],[Species]])-LEN(SUBSTITUTE(Tabelle22[[#This Row],[Species]],CHAR(10),""))+1</f>
        <v>2</v>
      </c>
    </row>
    <row r="230" spans="1:10" x14ac:dyDescent="0.25">
      <c r="A230" s="1" t="s">
        <v>1354</v>
      </c>
      <c r="B230" s="1" t="s">
        <v>0</v>
      </c>
      <c r="C230" s="1" t="s">
        <v>1</v>
      </c>
      <c r="D230" s="1" t="s">
        <v>2</v>
      </c>
      <c r="E230" s="1" t="s">
        <v>4</v>
      </c>
      <c r="F230" s="1" t="s">
        <v>5</v>
      </c>
      <c r="G230" s="1" t="s">
        <v>18</v>
      </c>
      <c r="H230" s="1" t="s">
        <v>19</v>
      </c>
      <c r="I230" s="1" t="s">
        <v>378</v>
      </c>
      <c r="J230" s="1">
        <f>LEN(Tabelle22[[#This Row],[Species]])-LEN(SUBSTITUTE(Tabelle22[[#This Row],[Species]],CHAR(10),""))+1</f>
        <v>1</v>
      </c>
    </row>
    <row r="231" spans="1:10" x14ac:dyDescent="0.25">
      <c r="A231" s="1" t="s">
        <v>969</v>
      </c>
      <c r="B231" s="1" t="s">
        <v>0</v>
      </c>
      <c r="C231" s="1" t="s">
        <v>1</v>
      </c>
      <c r="D231" s="1" t="s">
        <v>2</v>
      </c>
      <c r="E231" s="1" t="s">
        <v>4</v>
      </c>
      <c r="F231" s="1" t="s">
        <v>5</v>
      </c>
      <c r="G231" s="1" t="s">
        <v>18</v>
      </c>
      <c r="H231" s="1" t="s">
        <v>19</v>
      </c>
      <c r="I231" s="1" t="s">
        <v>20</v>
      </c>
      <c r="J231" s="2">
        <f>LEN(Tabelle22[[#This Row],[Species]])-LEN(SUBSTITUTE(Tabelle22[[#This Row],[Species]],CHAR(10),""))+1</f>
        <v>1</v>
      </c>
    </row>
    <row r="232" spans="1:10" x14ac:dyDescent="0.25">
      <c r="A232" s="1" t="s">
        <v>1180</v>
      </c>
      <c r="B232" s="1" t="s">
        <v>0</v>
      </c>
      <c r="C232" s="1" t="s">
        <v>1</v>
      </c>
      <c r="D232" s="1" t="s">
        <v>2</v>
      </c>
      <c r="E232" s="1" t="s">
        <v>4</v>
      </c>
      <c r="F232" s="1" t="s">
        <v>5</v>
      </c>
      <c r="G232" s="1" t="s">
        <v>18</v>
      </c>
      <c r="H232" s="1" t="s">
        <v>19</v>
      </c>
      <c r="I232" s="1" t="s">
        <v>238</v>
      </c>
      <c r="J232" s="1">
        <f>LEN(Tabelle22[[#This Row],[Species]])-LEN(SUBSTITUTE(Tabelle22[[#This Row],[Species]],CHAR(10),""))+1</f>
        <v>1</v>
      </c>
    </row>
    <row r="233" spans="1:10" x14ac:dyDescent="0.25">
      <c r="A233" s="1" t="s">
        <v>1155</v>
      </c>
      <c r="B233" s="1" t="s">
        <v>0</v>
      </c>
      <c r="C233" s="1" t="s">
        <v>1</v>
      </c>
      <c r="D233" s="1" t="s">
        <v>2</v>
      </c>
      <c r="E233" s="1" t="s">
        <v>4</v>
      </c>
      <c r="F233" s="1" t="s">
        <v>5</v>
      </c>
      <c r="G233" s="1" t="s">
        <v>18</v>
      </c>
      <c r="H233" s="1" t="s">
        <v>19</v>
      </c>
      <c r="I233" s="1" t="s">
        <v>214</v>
      </c>
      <c r="J233" s="1">
        <f>LEN(Tabelle22[[#This Row],[Species]])-LEN(SUBSTITUTE(Tabelle22[[#This Row],[Species]],CHAR(10),""))+1</f>
        <v>1</v>
      </c>
    </row>
    <row r="234" spans="1:10" ht="90" x14ac:dyDescent="0.25">
      <c r="A234" s="1" t="s">
        <v>1290</v>
      </c>
      <c r="B234" s="1" t="s">
        <v>0</v>
      </c>
      <c r="C234" s="1" t="s">
        <v>1</v>
      </c>
      <c r="D234" s="1" t="s">
        <v>2</v>
      </c>
      <c r="E234" s="1" t="s">
        <v>4</v>
      </c>
      <c r="F234" s="1" t="s">
        <v>5</v>
      </c>
      <c r="G234" s="1" t="s">
        <v>18</v>
      </c>
      <c r="H234" s="1" t="s">
        <v>19</v>
      </c>
      <c r="I234" s="1" t="s">
        <v>456</v>
      </c>
      <c r="J234" s="1">
        <f>LEN(Tabelle22[[#This Row],[Species]])-LEN(SUBSTITUTE(Tabelle22[[#This Row],[Species]],CHAR(10),""))+1</f>
        <v>6</v>
      </c>
    </row>
    <row r="235" spans="1:10" x14ac:dyDescent="0.25">
      <c r="A235" s="1" t="s">
        <v>1080</v>
      </c>
      <c r="B235" s="1" t="s">
        <v>0</v>
      </c>
      <c r="C235" s="1" t="s">
        <v>1</v>
      </c>
      <c r="D235" s="1" t="s">
        <v>2</v>
      </c>
      <c r="E235" s="1" t="s">
        <v>4</v>
      </c>
      <c r="F235" s="1" t="s">
        <v>5</v>
      </c>
      <c r="G235" s="1" t="s">
        <v>18</v>
      </c>
      <c r="H235" s="1" t="s">
        <v>19</v>
      </c>
      <c r="I235" s="1" t="s">
        <v>152</v>
      </c>
      <c r="J235" s="1">
        <f>LEN(Tabelle22[[#This Row],[Species]])-LEN(SUBSTITUTE(Tabelle22[[#This Row],[Species]],CHAR(10),""))+1</f>
        <v>1</v>
      </c>
    </row>
    <row r="236" spans="1:10" x14ac:dyDescent="0.25">
      <c r="A236" s="1" t="s">
        <v>1001</v>
      </c>
      <c r="B236" s="1" t="s">
        <v>0</v>
      </c>
      <c r="C236" s="1" t="s">
        <v>1</v>
      </c>
      <c r="D236" s="1" t="s">
        <v>2</v>
      </c>
      <c r="E236" s="1" t="s">
        <v>4</v>
      </c>
      <c r="F236" s="1" t="s">
        <v>5</v>
      </c>
      <c r="G236" s="1" t="s">
        <v>18</v>
      </c>
      <c r="H236" s="1" t="s">
        <v>19</v>
      </c>
      <c r="I236" s="1" t="s">
        <v>59</v>
      </c>
      <c r="J236" s="1">
        <f>LEN(Tabelle22[[#This Row],[Species]])-LEN(SUBSTITUTE(Tabelle22[[#This Row],[Species]],CHAR(10),""))+1</f>
        <v>1</v>
      </c>
    </row>
    <row r="237" spans="1:10" x14ac:dyDescent="0.25">
      <c r="A237" s="1" t="s">
        <v>974</v>
      </c>
      <c r="B237" s="1" t="s">
        <v>0</v>
      </c>
      <c r="C237" s="1" t="s">
        <v>1</v>
      </c>
      <c r="D237" s="1" t="s">
        <v>2</v>
      </c>
      <c r="E237" s="1" t="s">
        <v>4</v>
      </c>
      <c r="F237" s="1" t="s">
        <v>5</v>
      </c>
      <c r="G237" s="1" t="s">
        <v>18</v>
      </c>
      <c r="H237" s="1" t="s">
        <v>19</v>
      </c>
      <c r="I237" s="1" t="s">
        <v>26</v>
      </c>
      <c r="J237" s="2">
        <f>LEN(Tabelle22[[#This Row],[Species]])-LEN(SUBSTITUTE(Tabelle22[[#This Row],[Species]],CHAR(10),""))+1</f>
        <v>1</v>
      </c>
    </row>
    <row r="238" spans="1:10" ht="60" x14ac:dyDescent="0.25">
      <c r="A238" s="1" t="s">
        <v>1068</v>
      </c>
      <c r="B238" s="1" t="s">
        <v>0</v>
      </c>
      <c r="C238" s="1" t="s">
        <v>1</v>
      </c>
      <c r="D238" s="1" t="s">
        <v>2</v>
      </c>
      <c r="E238" s="1" t="s">
        <v>4</v>
      </c>
      <c r="F238" s="1" t="s">
        <v>5</v>
      </c>
      <c r="G238" s="1" t="s">
        <v>18</v>
      </c>
      <c r="H238" s="1" t="s">
        <v>19</v>
      </c>
      <c r="I238" s="1" t="s">
        <v>540</v>
      </c>
      <c r="J238" s="1">
        <f>LEN(Tabelle22[[#This Row],[Species]])-LEN(SUBSTITUTE(Tabelle22[[#This Row],[Species]],CHAR(10),""))+1</f>
        <v>4</v>
      </c>
    </row>
    <row r="239" spans="1:10" ht="30" x14ac:dyDescent="0.25">
      <c r="A239" s="1" t="s">
        <v>1152</v>
      </c>
      <c r="B239" s="1" t="s">
        <v>0</v>
      </c>
      <c r="C239" s="1" t="s">
        <v>1</v>
      </c>
      <c r="D239" s="1" t="s">
        <v>2</v>
      </c>
      <c r="E239" s="1" t="s">
        <v>4</v>
      </c>
      <c r="F239" s="1" t="s">
        <v>5</v>
      </c>
      <c r="G239" s="1" t="s">
        <v>18</v>
      </c>
      <c r="H239" s="1" t="s">
        <v>19</v>
      </c>
      <c r="I239" s="1" t="s">
        <v>552</v>
      </c>
      <c r="J239" s="1">
        <f>LEN(Tabelle22[[#This Row],[Species]])-LEN(SUBSTITUTE(Tabelle22[[#This Row],[Species]],CHAR(10),""))+1</f>
        <v>2</v>
      </c>
    </row>
    <row r="240" spans="1:10" x14ac:dyDescent="0.25">
      <c r="A240" s="1" t="s">
        <v>1214</v>
      </c>
      <c r="B240" s="1" t="s">
        <v>0</v>
      </c>
      <c r="C240" s="1" t="s">
        <v>1</v>
      </c>
      <c r="D240" s="1" t="s">
        <v>2</v>
      </c>
      <c r="E240" s="1" t="s">
        <v>4</v>
      </c>
      <c r="F240" s="1" t="s">
        <v>5</v>
      </c>
      <c r="G240" s="1" t="s">
        <v>18</v>
      </c>
      <c r="H240" s="1" t="s">
        <v>19</v>
      </c>
      <c r="I240" s="1" t="s">
        <v>272</v>
      </c>
      <c r="J240" s="1">
        <f>LEN(Tabelle22[[#This Row],[Species]])-LEN(SUBSTITUTE(Tabelle22[[#This Row],[Species]],CHAR(10),""))+1</f>
        <v>1</v>
      </c>
    </row>
    <row r="241" spans="1:10" x14ac:dyDescent="0.25">
      <c r="A241" s="1" t="s">
        <v>1210</v>
      </c>
      <c r="B241" s="1" t="s">
        <v>0</v>
      </c>
      <c r="C241" s="1" t="s">
        <v>1</v>
      </c>
      <c r="D241" s="1" t="s">
        <v>2</v>
      </c>
      <c r="E241" s="1" t="s">
        <v>4</v>
      </c>
      <c r="F241" s="1" t="s">
        <v>5</v>
      </c>
      <c r="G241" s="1" t="s">
        <v>18</v>
      </c>
      <c r="H241" s="1" t="s">
        <v>19</v>
      </c>
      <c r="I241" s="1" t="s">
        <v>267</v>
      </c>
      <c r="J241" s="1">
        <f>LEN(Tabelle22[[#This Row],[Species]])-LEN(SUBSTITUTE(Tabelle22[[#This Row],[Species]],CHAR(10),""))+1</f>
        <v>1</v>
      </c>
    </row>
    <row r="242" spans="1:10" x14ac:dyDescent="0.25">
      <c r="A242" s="1" t="s">
        <v>973</v>
      </c>
      <c r="B242" s="1" t="s">
        <v>0</v>
      </c>
      <c r="C242" s="1" t="s">
        <v>1</v>
      </c>
      <c r="D242" s="1" t="s">
        <v>2</v>
      </c>
      <c r="E242" s="1" t="s">
        <v>4</v>
      </c>
      <c r="F242" s="1" t="s">
        <v>5</v>
      </c>
      <c r="G242" s="1" t="s">
        <v>18</v>
      </c>
      <c r="H242" s="1" t="s">
        <v>19</v>
      </c>
      <c r="I242" s="1" t="s">
        <v>25</v>
      </c>
      <c r="J242" s="2">
        <f>LEN(Tabelle22[[#This Row],[Species]])-LEN(SUBSTITUTE(Tabelle22[[#This Row],[Species]],CHAR(10),""))+1</f>
        <v>1</v>
      </c>
    </row>
    <row r="243" spans="1:10" x14ac:dyDescent="0.25">
      <c r="A243" s="1" t="s">
        <v>1395</v>
      </c>
      <c r="B243" s="1" t="s">
        <v>0</v>
      </c>
      <c r="C243" s="1" t="s">
        <v>1</v>
      </c>
      <c r="D243" s="1" t="s">
        <v>2</v>
      </c>
      <c r="E243" s="1" t="s">
        <v>4</v>
      </c>
      <c r="F243" s="1" t="s">
        <v>5</v>
      </c>
      <c r="G243" s="1" t="s">
        <v>18</v>
      </c>
      <c r="H243" s="1" t="s">
        <v>19</v>
      </c>
      <c r="I243" s="1" t="s">
        <v>413</v>
      </c>
      <c r="J243" s="1">
        <f>LEN(Tabelle22[[#This Row],[Species]])-LEN(SUBSTITUTE(Tabelle22[[#This Row],[Species]],CHAR(10),""))+1</f>
        <v>1</v>
      </c>
    </row>
    <row r="244" spans="1:10" ht="60" x14ac:dyDescent="0.25">
      <c r="A244" s="1" t="s">
        <v>1315</v>
      </c>
      <c r="B244" s="1" t="s">
        <v>0</v>
      </c>
      <c r="C244" s="1" t="s">
        <v>1</v>
      </c>
      <c r="D244" s="1" t="s">
        <v>2</v>
      </c>
      <c r="E244" s="1" t="s">
        <v>4</v>
      </c>
      <c r="F244" s="1" t="s">
        <v>5</v>
      </c>
      <c r="G244" s="1" t="s">
        <v>18</v>
      </c>
      <c r="H244" s="1" t="s">
        <v>19</v>
      </c>
      <c r="I244" s="1" t="s">
        <v>451</v>
      </c>
      <c r="J244" s="1">
        <f>LEN(Tabelle22[[#This Row],[Species]])-LEN(SUBSTITUTE(Tabelle22[[#This Row],[Species]],CHAR(10),""))+1</f>
        <v>4</v>
      </c>
    </row>
    <row r="245" spans="1:10" x14ac:dyDescent="0.25">
      <c r="A245" s="1" t="s">
        <v>1383</v>
      </c>
      <c r="B245" s="1" t="s">
        <v>0</v>
      </c>
      <c r="C245" s="1" t="s">
        <v>1</v>
      </c>
      <c r="D245" s="1" t="s">
        <v>2</v>
      </c>
      <c r="E245" s="1" t="s">
        <v>4</v>
      </c>
      <c r="F245" s="1" t="s">
        <v>5</v>
      </c>
      <c r="G245" s="1" t="s">
        <v>18</v>
      </c>
      <c r="H245" s="1" t="s">
        <v>19</v>
      </c>
      <c r="I245" s="1" t="s">
        <v>405</v>
      </c>
      <c r="J245" s="1">
        <f>LEN(Tabelle22[[#This Row],[Species]])-LEN(SUBSTITUTE(Tabelle22[[#This Row],[Species]],CHAR(10),""))+1</f>
        <v>1</v>
      </c>
    </row>
    <row r="246" spans="1:10" x14ac:dyDescent="0.25">
      <c r="A246" s="1" t="s">
        <v>1240</v>
      </c>
      <c r="B246" s="1" t="s">
        <v>0</v>
      </c>
      <c r="C246" s="1" t="s">
        <v>1</v>
      </c>
      <c r="D246" s="1" t="s">
        <v>2</v>
      </c>
      <c r="E246" s="1" t="s">
        <v>4</v>
      </c>
      <c r="F246" s="1" t="s">
        <v>5</v>
      </c>
      <c r="G246" s="1" t="s">
        <v>18</v>
      </c>
      <c r="H246" s="1" t="s">
        <v>19</v>
      </c>
      <c r="I246" s="1" t="s">
        <v>291</v>
      </c>
      <c r="J246" s="1">
        <f>LEN(Tabelle22[[#This Row],[Species]])-LEN(SUBSTITUTE(Tabelle22[[#This Row],[Species]],CHAR(10),""))+1</f>
        <v>1</v>
      </c>
    </row>
    <row r="247" spans="1:10" x14ac:dyDescent="0.25">
      <c r="A247" s="1" t="s">
        <v>1133</v>
      </c>
      <c r="B247" s="1" t="s">
        <v>0</v>
      </c>
      <c r="C247" s="1" t="s">
        <v>1</v>
      </c>
      <c r="D247" s="1" t="s">
        <v>2</v>
      </c>
      <c r="E247" s="1" t="s">
        <v>4</v>
      </c>
      <c r="F247" s="1" t="s">
        <v>5</v>
      </c>
      <c r="G247" s="1" t="s">
        <v>18</v>
      </c>
      <c r="H247" s="1" t="s">
        <v>19</v>
      </c>
      <c r="I247" s="1" t="s">
        <v>196</v>
      </c>
      <c r="J247" s="1">
        <f>LEN(Tabelle22[[#This Row],[Species]])-LEN(SUBSTITUTE(Tabelle22[[#This Row],[Species]],CHAR(10),""))+1</f>
        <v>1</v>
      </c>
    </row>
    <row r="248" spans="1:10" x14ac:dyDescent="0.25">
      <c r="A248" s="1" t="s">
        <v>972</v>
      </c>
      <c r="B248" s="1" t="s">
        <v>0</v>
      </c>
      <c r="C248" s="1" t="s">
        <v>1</v>
      </c>
      <c r="D248" s="1" t="s">
        <v>2</v>
      </c>
      <c r="E248" s="1" t="s">
        <v>4</v>
      </c>
      <c r="F248" s="1" t="s">
        <v>5</v>
      </c>
      <c r="G248" s="1" t="s">
        <v>18</v>
      </c>
      <c r="H248" s="1" t="s">
        <v>23</v>
      </c>
      <c r="I248" s="1" t="s">
        <v>24</v>
      </c>
      <c r="J248" s="2">
        <f>LEN(Tabelle22[[#This Row],[Species]])-LEN(SUBSTITUTE(Tabelle22[[#This Row],[Species]],CHAR(10),""))+1</f>
        <v>1</v>
      </c>
    </row>
    <row r="249" spans="1:10" ht="30" x14ac:dyDescent="0.25">
      <c r="A249" s="1" t="s">
        <v>1400</v>
      </c>
      <c r="B249" s="1" t="s">
        <v>0</v>
      </c>
      <c r="C249" s="1" t="s">
        <v>1</v>
      </c>
      <c r="D249" s="1" t="s">
        <v>2</v>
      </c>
      <c r="E249" s="1" t="s">
        <v>4</v>
      </c>
      <c r="F249" s="1" t="s">
        <v>5</v>
      </c>
      <c r="G249" s="1" t="s">
        <v>142</v>
      </c>
      <c r="H249" s="1" t="s">
        <v>143</v>
      </c>
      <c r="I249" s="1" t="s">
        <v>445</v>
      </c>
      <c r="J249" s="1">
        <f>LEN(Tabelle22[[#This Row],[Species]])-LEN(SUBSTITUTE(Tabelle22[[#This Row],[Species]],CHAR(10),""))+1</f>
        <v>2</v>
      </c>
    </row>
    <row r="250" spans="1:10" x14ac:dyDescent="0.25">
      <c r="A250" s="1" t="s">
        <v>1070</v>
      </c>
      <c r="B250" s="1" t="s">
        <v>0</v>
      </c>
      <c r="C250" s="1" t="s">
        <v>1</v>
      </c>
      <c r="D250" s="1" t="s">
        <v>2</v>
      </c>
      <c r="E250" s="1" t="s">
        <v>4</v>
      </c>
      <c r="F250" s="1" t="s">
        <v>5</v>
      </c>
      <c r="G250" s="1" t="s">
        <v>142</v>
      </c>
      <c r="H250" s="1" t="s">
        <v>143</v>
      </c>
      <c r="I250" s="1" t="s">
        <v>144</v>
      </c>
      <c r="J250" s="1">
        <f>LEN(Tabelle22[[#This Row],[Species]])-LEN(SUBSTITUTE(Tabelle22[[#This Row],[Species]],CHAR(10),""))+1</f>
        <v>1</v>
      </c>
    </row>
    <row r="251" spans="1:10" x14ac:dyDescent="0.25">
      <c r="A251" s="1" t="s">
        <v>1184</v>
      </c>
      <c r="B251" s="1" t="s">
        <v>0</v>
      </c>
      <c r="C251" s="1" t="s">
        <v>1</v>
      </c>
      <c r="D251" s="1" t="s">
        <v>2</v>
      </c>
      <c r="E251" s="1" t="s">
        <v>4</v>
      </c>
      <c r="F251" s="1" t="s">
        <v>5</v>
      </c>
      <c r="G251" s="1" t="s">
        <v>142</v>
      </c>
      <c r="H251" s="1" t="s">
        <v>241</v>
      </c>
      <c r="I251" s="1" t="s">
        <v>242</v>
      </c>
      <c r="J251" s="1">
        <f>LEN(Tabelle22[[#This Row],[Species]])-LEN(SUBSTITUTE(Tabelle22[[#This Row],[Species]],CHAR(10),""))+1</f>
        <v>1</v>
      </c>
    </row>
    <row r="252" spans="1:10" x14ac:dyDescent="0.25">
      <c r="A252" s="1" t="s">
        <v>1009</v>
      </c>
      <c r="B252" s="1" t="s">
        <v>0</v>
      </c>
      <c r="C252" s="1" t="s">
        <v>1</v>
      </c>
      <c r="D252" s="1" t="s">
        <v>2</v>
      </c>
      <c r="E252" s="1" t="s">
        <v>4</v>
      </c>
      <c r="F252" s="1" t="s">
        <v>5</v>
      </c>
      <c r="G252" s="1" t="s">
        <v>6</v>
      </c>
      <c r="H252" s="1" t="s">
        <v>73</v>
      </c>
      <c r="I252" s="1" t="s">
        <v>74</v>
      </c>
      <c r="J252" s="1">
        <f>LEN(Tabelle22[[#This Row],[Species]])-LEN(SUBSTITUTE(Tabelle22[[#This Row],[Species]],CHAR(10),""))+1</f>
        <v>1</v>
      </c>
    </row>
    <row r="253" spans="1:10" x14ac:dyDescent="0.25">
      <c r="A253" s="1" t="s">
        <v>1064</v>
      </c>
      <c r="B253" s="1" t="s">
        <v>0</v>
      </c>
      <c r="C253" s="1" t="s">
        <v>1</v>
      </c>
      <c r="D253" s="1" t="s">
        <v>2</v>
      </c>
      <c r="E253" s="1" t="s">
        <v>4</v>
      </c>
      <c r="F253" s="1" t="s">
        <v>5</v>
      </c>
      <c r="G253" s="1" t="s">
        <v>6</v>
      </c>
      <c r="H253" s="1" t="s">
        <v>73</v>
      </c>
      <c r="I253" s="1" t="s">
        <v>139</v>
      </c>
      <c r="J253" s="1">
        <f>LEN(Tabelle22[[#This Row],[Species]])-LEN(SUBSTITUTE(Tabelle22[[#This Row],[Species]],CHAR(10),""))+1</f>
        <v>1</v>
      </c>
    </row>
    <row r="254" spans="1:10" x14ac:dyDescent="0.25">
      <c r="A254" s="1" t="s">
        <v>1107</v>
      </c>
      <c r="B254" s="1" t="s">
        <v>0</v>
      </c>
      <c r="C254" s="1" t="s">
        <v>1</v>
      </c>
      <c r="D254" s="1" t="s">
        <v>2</v>
      </c>
      <c r="E254" s="1" t="s">
        <v>4</v>
      </c>
      <c r="F254" s="1" t="s">
        <v>5</v>
      </c>
      <c r="G254" s="1" t="s">
        <v>6</v>
      </c>
      <c r="H254" s="1" t="s">
        <v>73</v>
      </c>
      <c r="I254" s="1" t="s">
        <v>175</v>
      </c>
      <c r="J254" s="1">
        <f>LEN(Tabelle22[[#This Row],[Species]])-LEN(SUBSTITUTE(Tabelle22[[#This Row],[Species]],CHAR(10),""))+1</f>
        <v>1</v>
      </c>
    </row>
    <row r="255" spans="1:10" ht="45" x14ac:dyDescent="0.25">
      <c r="A255" s="1" t="s">
        <v>1105</v>
      </c>
      <c r="B255" s="1" t="s">
        <v>0</v>
      </c>
      <c r="C255" s="1" t="s">
        <v>1</v>
      </c>
      <c r="D255" s="1" t="s">
        <v>2</v>
      </c>
      <c r="E255" s="1" t="s">
        <v>4</v>
      </c>
      <c r="F255" s="1" t="s">
        <v>5</v>
      </c>
      <c r="G255" s="1" t="s">
        <v>6</v>
      </c>
      <c r="H255" s="1" t="s">
        <v>73</v>
      </c>
      <c r="I255" s="1" t="s">
        <v>545</v>
      </c>
      <c r="J255" s="1">
        <f>LEN(Tabelle22[[#This Row],[Species]])-LEN(SUBSTITUTE(Tabelle22[[#This Row],[Species]],CHAR(10),""))+1</f>
        <v>3</v>
      </c>
    </row>
    <row r="256" spans="1:10" x14ac:dyDescent="0.25">
      <c r="A256" s="1" t="s">
        <v>1330</v>
      </c>
      <c r="B256" s="1" t="s">
        <v>0</v>
      </c>
      <c r="C256" s="1" t="s">
        <v>1</v>
      </c>
      <c r="D256" s="1" t="s">
        <v>2</v>
      </c>
      <c r="E256" s="1" t="s">
        <v>4</v>
      </c>
      <c r="F256" s="1" t="s">
        <v>5</v>
      </c>
      <c r="G256" s="1" t="s">
        <v>6</v>
      </c>
      <c r="H256" s="1" t="s">
        <v>73</v>
      </c>
      <c r="I256" s="1" t="s">
        <v>240</v>
      </c>
      <c r="J256" s="1">
        <f>LEN(Tabelle22[[#This Row],[Species]])-LEN(SUBSTITUTE(Tabelle22[[#This Row],[Species]],CHAR(10),""))+1</f>
        <v>1</v>
      </c>
    </row>
    <row r="257" spans="1:10" x14ac:dyDescent="0.25">
      <c r="A257" s="1" t="s">
        <v>1117</v>
      </c>
      <c r="B257" s="1" t="s">
        <v>0</v>
      </c>
      <c r="C257" s="1" t="s">
        <v>1</v>
      </c>
      <c r="D257" s="1" t="s">
        <v>2</v>
      </c>
      <c r="E257" s="1" t="s">
        <v>4</v>
      </c>
      <c r="F257" s="1" t="s">
        <v>5</v>
      </c>
      <c r="G257" s="1" t="s">
        <v>6</v>
      </c>
      <c r="H257" s="1" t="s">
        <v>73</v>
      </c>
      <c r="I257" s="1" t="s">
        <v>184</v>
      </c>
      <c r="J257" s="1">
        <f>LEN(Tabelle22[[#This Row],[Species]])-LEN(SUBSTITUTE(Tabelle22[[#This Row],[Species]],CHAR(10),""))+1</f>
        <v>1</v>
      </c>
    </row>
    <row r="258" spans="1:10" x14ac:dyDescent="0.25">
      <c r="A258" s="1" t="s">
        <v>1029</v>
      </c>
      <c r="B258" s="1" t="s">
        <v>0</v>
      </c>
      <c r="C258" s="1" t="s">
        <v>1</v>
      </c>
      <c r="D258" s="1" t="s">
        <v>2</v>
      </c>
      <c r="E258" s="1" t="s">
        <v>4</v>
      </c>
      <c r="F258" s="1" t="s">
        <v>5</v>
      </c>
      <c r="G258" s="1" t="s">
        <v>6</v>
      </c>
      <c r="H258" s="1" t="s">
        <v>73</v>
      </c>
      <c r="I258" s="1" t="s">
        <v>95</v>
      </c>
      <c r="J258" s="1">
        <f>LEN(Tabelle22[[#This Row],[Species]])-LEN(SUBSTITUTE(Tabelle22[[#This Row],[Species]],CHAR(10),""))+1</f>
        <v>1</v>
      </c>
    </row>
    <row r="259" spans="1:10" x14ac:dyDescent="0.25">
      <c r="A259" s="1" t="s">
        <v>1253</v>
      </c>
      <c r="B259" s="1" t="s">
        <v>0</v>
      </c>
      <c r="C259" s="1" t="s">
        <v>1</v>
      </c>
      <c r="D259" s="1" t="s">
        <v>2</v>
      </c>
      <c r="E259" s="1" t="s">
        <v>4</v>
      </c>
      <c r="F259" s="1" t="s">
        <v>5</v>
      </c>
      <c r="G259" s="1" t="s">
        <v>6</v>
      </c>
      <c r="H259" s="1" t="s">
        <v>73</v>
      </c>
      <c r="I259" s="1" t="s">
        <v>299</v>
      </c>
      <c r="J259" s="1">
        <f>LEN(Tabelle22[[#This Row],[Species]])-LEN(SUBSTITUTE(Tabelle22[[#This Row],[Species]],CHAR(10),""))+1</f>
        <v>1</v>
      </c>
    </row>
    <row r="260" spans="1:10" x14ac:dyDescent="0.25">
      <c r="A260" s="1" t="s">
        <v>1338</v>
      </c>
      <c r="B260" s="1" t="s">
        <v>0</v>
      </c>
      <c r="C260" s="1" t="s">
        <v>1</v>
      </c>
      <c r="D260" s="1" t="s">
        <v>2</v>
      </c>
      <c r="E260" s="1" t="s">
        <v>4</v>
      </c>
      <c r="F260" s="1" t="s">
        <v>5</v>
      </c>
      <c r="G260" s="1" t="s">
        <v>6</v>
      </c>
      <c r="H260" s="1" t="s">
        <v>73</v>
      </c>
      <c r="I260" s="1" t="s">
        <v>367</v>
      </c>
      <c r="J260" s="1">
        <f>LEN(Tabelle22[[#This Row],[Species]])-LEN(SUBSTITUTE(Tabelle22[[#This Row],[Species]],CHAR(10),""))+1</f>
        <v>1</v>
      </c>
    </row>
    <row r="261" spans="1:10" x14ac:dyDescent="0.25">
      <c r="A261" s="1" t="s">
        <v>1207</v>
      </c>
      <c r="B261" s="1" t="s">
        <v>0</v>
      </c>
      <c r="C261" s="1" t="s">
        <v>1</v>
      </c>
      <c r="D261" s="1" t="s">
        <v>2</v>
      </c>
      <c r="E261" s="1" t="s">
        <v>4</v>
      </c>
      <c r="F261" s="1" t="s">
        <v>5</v>
      </c>
      <c r="G261" s="1" t="s">
        <v>6</v>
      </c>
      <c r="H261" s="1" t="s">
        <v>73</v>
      </c>
      <c r="I261" s="1" t="s">
        <v>265</v>
      </c>
      <c r="J261" s="1">
        <f>LEN(Tabelle22[[#This Row],[Species]])-LEN(SUBSTITUTE(Tabelle22[[#This Row],[Species]],CHAR(10),""))+1</f>
        <v>1</v>
      </c>
    </row>
    <row r="262" spans="1:10" ht="45" x14ac:dyDescent="0.25">
      <c r="A262" s="1" t="s">
        <v>1205</v>
      </c>
      <c r="B262" s="1" t="s">
        <v>0</v>
      </c>
      <c r="C262" s="1" t="s">
        <v>1</v>
      </c>
      <c r="D262" s="1" t="s">
        <v>2</v>
      </c>
      <c r="E262" s="1" t="s">
        <v>4</v>
      </c>
      <c r="F262" s="1" t="s">
        <v>5</v>
      </c>
      <c r="G262" s="1" t="s">
        <v>6</v>
      </c>
      <c r="H262" s="1" t="s">
        <v>1418</v>
      </c>
      <c r="I262" s="1" t="s">
        <v>555</v>
      </c>
      <c r="J262" s="1">
        <f>LEN(Tabelle22[[#This Row],[Species]])-LEN(SUBSTITUTE(Tabelle22[[#This Row],[Species]],CHAR(10),""))+1</f>
        <v>3</v>
      </c>
    </row>
    <row r="263" spans="1:10" ht="75" x14ac:dyDescent="0.25">
      <c r="A263" s="1" t="s">
        <v>1217</v>
      </c>
      <c r="B263" s="1" t="s">
        <v>0</v>
      </c>
      <c r="C263" s="1" t="s">
        <v>1</v>
      </c>
      <c r="D263" s="1" t="s">
        <v>2</v>
      </c>
      <c r="E263" s="1" t="s">
        <v>4</v>
      </c>
      <c r="F263" s="1" t="s">
        <v>5</v>
      </c>
      <c r="G263" s="1" t="s">
        <v>6</v>
      </c>
      <c r="H263" s="1" t="s">
        <v>1417</v>
      </c>
      <c r="I263" s="1" t="s">
        <v>557</v>
      </c>
      <c r="J263" s="1">
        <f>LEN(Tabelle22[[#This Row],[Species]])-LEN(SUBSTITUTE(Tabelle22[[#This Row],[Species]],CHAR(10),""))+1</f>
        <v>5</v>
      </c>
    </row>
    <row r="264" spans="1:10" ht="90" x14ac:dyDescent="0.25">
      <c r="A264" s="1" t="s">
        <v>1192</v>
      </c>
      <c r="B264" s="1" t="s">
        <v>0</v>
      </c>
      <c r="C264" s="1" t="s">
        <v>1</v>
      </c>
      <c r="D264" s="1" t="s">
        <v>2</v>
      </c>
      <c r="E264" s="1" t="s">
        <v>4</v>
      </c>
      <c r="F264" s="1" t="s">
        <v>5</v>
      </c>
      <c r="G264" s="1" t="s">
        <v>6</v>
      </c>
      <c r="H264" s="1" t="s">
        <v>1417</v>
      </c>
      <c r="I264" s="1" t="s">
        <v>554</v>
      </c>
      <c r="J264" s="1">
        <f>LEN(Tabelle22[[#This Row],[Species]])-LEN(SUBSTITUTE(Tabelle22[[#This Row],[Species]],CHAR(10),""))+1</f>
        <v>6</v>
      </c>
    </row>
    <row r="265" spans="1:10" ht="60" x14ac:dyDescent="0.25">
      <c r="A265" s="1" t="s">
        <v>1128</v>
      </c>
      <c r="B265" s="1" t="s">
        <v>0</v>
      </c>
      <c r="C265" s="1" t="s">
        <v>1</v>
      </c>
      <c r="D265" s="1" t="s">
        <v>2</v>
      </c>
      <c r="E265" s="1" t="s">
        <v>4</v>
      </c>
      <c r="F265" s="1" t="s">
        <v>5</v>
      </c>
      <c r="G265" s="1" t="s">
        <v>6</v>
      </c>
      <c r="H265" s="1" t="s">
        <v>1417</v>
      </c>
      <c r="I265" s="1" t="s">
        <v>549</v>
      </c>
      <c r="J265" s="1">
        <f>LEN(Tabelle22[[#This Row],[Species]])-LEN(SUBSTITUTE(Tabelle22[[#This Row],[Species]],CHAR(10),""))+1</f>
        <v>4</v>
      </c>
    </row>
    <row r="266" spans="1:10" ht="105" x14ac:dyDescent="0.25">
      <c r="A266" s="1" t="s">
        <v>990</v>
      </c>
      <c r="B266" s="1" t="s">
        <v>0</v>
      </c>
      <c r="C266" s="1" t="s">
        <v>1</v>
      </c>
      <c r="D266" s="1" t="s">
        <v>2</v>
      </c>
      <c r="E266" s="1" t="s">
        <v>4</v>
      </c>
      <c r="F266" s="1" t="s">
        <v>5</v>
      </c>
      <c r="G266" s="1" t="s">
        <v>6</v>
      </c>
      <c r="H266" s="1" t="s">
        <v>1417</v>
      </c>
      <c r="I266" s="1" t="s">
        <v>533</v>
      </c>
      <c r="J266" s="1">
        <f>LEN(Tabelle22[[#This Row],[Species]])-LEN(SUBSTITUTE(Tabelle22[[#This Row],[Species]],CHAR(10),""))+1</f>
        <v>7</v>
      </c>
    </row>
    <row r="267" spans="1:10" ht="135" x14ac:dyDescent="0.25">
      <c r="A267" s="1" t="s">
        <v>1394</v>
      </c>
      <c r="B267" s="1" t="s">
        <v>0</v>
      </c>
      <c r="C267" s="1" t="s">
        <v>1</v>
      </c>
      <c r="D267" s="1" t="s">
        <v>2</v>
      </c>
      <c r="E267" s="1" t="s">
        <v>4</v>
      </c>
      <c r="F267" s="1" t="s">
        <v>5</v>
      </c>
      <c r="G267" s="1" t="s">
        <v>6</v>
      </c>
      <c r="H267" s="1" t="s">
        <v>1417</v>
      </c>
      <c r="I267" s="1" t="s">
        <v>446</v>
      </c>
      <c r="J267" s="1">
        <f>LEN(Tabelle22[[#This Row],[Species]])-LEN(SUBSTITUTE(Tabelle22[[#This Row],[Species]],CHAR(10),""))+1</f>
        <v>9</v>
      </c>
    </row>
    <row r="268" spans="1:10" ht="345" x14ac:dyDescent="0.25">
      <c r="A268" s="1" t="s">
        <v>1304</v>
      </c>
      <c r="B268" s="1" t="s">
        <v>0</v>
      </c>
      <c r="C268" s="1" t="s">
        <v>1</v>
      </c>
      <c r="D268" s="1" t="s">
        <v>2</v>
      </c>
      <c r="E268" s="1" t="s">
        <v>4</v>
      </c>
      <c r="F268" s="1" t="s">
        <v>5</v>
      </c>
      <c r="G268" s="1" t="s">
        <v>6</v>
      </c>
      <c r="H268" s="1" t="s">
        <v>236</v>
      </c>
      <c r="I268" s="1" t="s">
        <v>454</v>
      </c>
      <c r="J268" s="1">
        <f>LEN(Tabelle22[[#This Row],[Species]])-LEN(SUBSTITUTE(Tabelle22[[#This Row],[Species]],CHAR(10),""))+1</f>
        <v>23</v>
      </c>
    </row>
    <row r="269" spans="1:10" x14ac:dyDescent="0.25">
      <c r="A269" s="1" t="s">
        <v>1250</v>
      </c>
      <c r="B269" s="1" t="s">
        <v>0</v>
      </c>
      <c r="C269" s="1" t="s">
        <v>1</v>
      </c>
      <c r="D269" s="1" t="s">
        <v>2</v>
      </c>
      <c r="E269" s="1" t="s">
        <v>4</v>
      </c>
      <c r="F269" s="1" t="s">
        <v>5</v>
      </c>
      <c r="G269" s="1" t="s">
        <v>6</v>
      </c>
      <c r="H269" s="1" t="s">
        <v>236</v>
      </c>
      <c r="I269" s="1" t="s">
        <v>297</v>
      </c>
      <c r="J269" s="1">
        <f>LEN(Tabelle22[[#This Row],[Species]])-LEN(SUBSTITUTE(Tabelle22[[#This Row],[Species]],CHAR(10),""))+1</f>
        <v>1</v>
      </c>
    </row>
    <row r="270" spans="1:10" x14ac:dyDescent="0.25">
      <c r="A270" s="1" t="s">
        <v>1179</v>
      </c>
      <c r="B270" s="1" t="s">
        <v>0</v>
      </c>
      <c r="C270" s="1" t="s">
        <v>1</v>
      </c>
      <c r="D270" s="1" t="s">
        <v>2</v>
      </c>
      <c r="E270" s="1" t="s">
        <v>4</v>
      </c>
      <c r="F270" s="1" t="s">
        <v>5</v>
      </c>
      <c r="G270" s="1" t="s">
        <v>6</v>
      </c>
      <c r="H270" s="1" t="s">
        <v>236</v>
      </c>
      <c r="I270" s="1" t="s">
        <v>237</v>
      </c>
      <c r="J270" s="1">
        <f>LEN(Tabelle22[[#This Row],[Species]])-LEN(SUBSTITUTE(Tabelle22[[#This Row],[Species]],CHAR(10),""))+1</f>
        <v>1</v>
      </c>
    </row>
    <row r="271" spans="1:10" ht="30" x14ac:dyDescent="0.25">
      <c r="A271" s="1" t="s">
        <v>1127</v>
      </c>
      <c r="B271" s="1" t="s">
        <v>0</v>
      </c>
      <c r="C271" s="1" t="s">
        <v>1</v>
      </c>
      <c r="D271" s="1" t="s">
        <v>2</v>
      </c>
      <c r="E271" s="1" t="s">
        <v>4</v>
      </c>
      <c r="F271" s="1" t="s">
        <v>5</v>
      </c>
      <c r="G271" s="1" t="s">
        <v>6</v>
      </c>
      <c r="H271" s="1" t="s">
        <v>7</v>
      </c>
      <c r="I271" s="1" t="s">
        <v>548</v>
      </c>
      <c r="J271" s="1">
        <f>LEN(Tabelle22[[#This Row],[Species]])-LEN(SUBSTITUTE(Tabelle22[[#This Row],[Species]],CHAR(10),""))+1</f>
        <v>2</v>
      </c>
    </row>
    <row r="272" spans="1:10" ht="30" x14ac:dyDescent="0.25">
      <c r="A272" s="1" t="s">
        <v>1084</v>
      </c>
      <c r="B272" s="1" t="s">
        <v>0</v>
      </c>
      <c r="C272" s="1" t="s">
        <v>1</v>
      </c>
      <c r="D272" s="1" t="s">
        <v>2</v>
      </c>
      <c r="E272" s="1" t="s">
        <v>4</v>
      </c>
      <c r="F272" s="1" t="s">
        <v>5</v>
      </c>
      <c r="G272" s="1" t="s">
        <v>6</v>
      </c>
      <c r="H272" s="1" t="s">
        <v>7</v>
      </c>
      <c r="I272" s="1" t="s">
        <v>541</v>
      </c>
      <c r="J272" s="1">
        <f>LEN(Tabelle22[[#This Row],[Species]])-LEN(SUBSTITUTE(Tabelle22[[#This Row],[Species]],CHAR(10),""))+1</f>
        <v>2</v>
      </c>
    </row>
    <row r="273" spans="1:10" x14ac:dyDescent="0.25">
      <c r="A273" s="1" t="s">
        <v>1314</v>
      </c>
      <c r="B273" s="1" t="s">
        <v>0</v>
      </c>
      <c r="C273" s="1" t="s">
        <v>1</v>
      </c>
      <c r="D273" s="1" t="s">
        <v>2</v>
      </c>
      <c r="E273" s="1" t="s">
        <v>4</v>
      </c>
      <c r="F273" s="1" t="s">
        <v>5</v>
      </c>
      <c r="G273" s="1" t="s">
        <v>6</v>
      </c>
      <c r="H273" s="1" t="s">
        <v>7</v>
      </c>
      <c r="I273" s="1" t="s">
        <v>352</v>
      </c>
      <c r="J273" s="1">
        <f>LEN(Tabelle22[[#This Row],[Species]])-LEN(SUBSTITUTE(Tabelle22[[#This Row],[Species]],CHAR(10),""))+1</f>
        <v>1</v>
      </c>
    </row>
    <row r="274" spans="1:10" ht="30" x14ac:dyDescent="0.25">
      <c r="A274" s="1" t="s">
        <v>965</v>
      </c>
      <c r="B274" s="1" t="s">
        <v>0</v>
      </c>
      <c r="C274" s="1" t="s">
        <v>1</v>
      </c>
      <c r="D274" s="1" t="s">
        <v>2</v>
      </c>
      <c r="E274" s="1" t="s">
        <v>4</v>
      </c>
      <c r="F274" s="1" t="s">
        <v>5</v>
      </c>
      <c r="G274" s="1" t="s">
        <v>6</v>
      </c>
      <c r="H274" s="1" t="s">
        <v>7</v>
      </c>
      <c r="I274" s="1" t="s">
        <v>528</v>
      </c>
      <c r="J274" s="2">
        <f>LEN(Tabelle22[[#This Row],[Species]])-LEN(SUBSTITUTE(Tabelle22[[#This Row],[Species]],CHAR(10),""))+1</f>
        <v>2</v>
      </c>
    </row>
    <row r="275" spans="1:10" x14ac:dyDescent="0.25">
      <c r="A275" s="1" t="s">
        <v>1025</v>
      </c>
      <c r="B275" s="1" t="s">
        <v>0</v>
      </c>
      <c r="C275" s="1" t="s">
        <v>1</v>
      </c>
      <c r="D275" s="1" t="s">
        <v>2</v>
      </c>
      <c r="E275" s="1" t="s">
        <v>4</v>
      </c>
      <c r="F275" s="1" t="s">
        <v>5</v>
      </c>
      <c r="G275" s="1" t="s">
        <v>6</v>
      </c>
      <c r="H275" s="1" t="s">
        <v>7</v>
      </c>
      <c r="I275" s="1" t="s">
        <v>94</v>
      </c>
      <c r="J275" s="1">
        <f>LEN(Tabelle22[[#This Row],[Species]])-LEN(SUBSTITUTE(Tabelle22[[#This Row],[Species]],CHAR(10),""))+1</f>
        <v>1</v>
      </c>
    </row>
    <row r="276" spans="1:10" x14ac:dyDescent="0.25">
      <c r="A276" s="1" t="s">
        <v>1135</v>
      </c>
      <c r="B276" s="1" t="s">
        <v>0</v>
      </c>
      <c r="C276" s="1" t="s">
        <v>1</v>
      </c>
      <c r="D276" s="1" t="s">
        <v>2</v>
      </c>
      <c r="E276" s="1" t="s">
        <v>4</v>
      </c>
      <c r="F276" s="1" t="s">
        <v>5</v>
      </c>
      <c r="G276" s="1" t="s">
        <v>6</v>
      </c>
      <c r="H276" s="1" t="s">
        <v>7</v>
      </c>
      <c r="I276" s="1" t="s">
        <v>199</v>
      </c>
      <c r="J276" s="1">
        <f>LEN(Tabelle22[[#This Row],[Species]])-LEN(SUBSTITUTE(Tabelle22[[#This Row],[Species]],CHAR(10),""))+1</f>
        <v>1</v>
      </c>
    </row>
    <row r="277" spans="1:10" x14ac:dyDescent="0.25">
      <c r="A277" s="1" t="s">
        <v>1189</v>
      </c>
      <c r="B277" s="1" t="s">
        <v>0</v>
      </c>
      <c r="C277" s="1" t="s">
        <v>1</v>
      </c>
      <c r="D277" s="1" t="s">
        <v>2</v>
      </c>
      <c r="E277" s="1" t="s">
        <v>4</v>
      </c>
      <c r="F277" s="1" t="s">
        <v>5</v>
      </c>
      <c r="G277" s="1" t="s">
        <v>6</v>
      </c>
      <c r="H277" s="1" t="s">
        <v>7</v>
      </c>
      <c r="I277" s="1" t="s">
        <v>246</v>
      </c>
      <c r="J277" s="1">
        <f>LEN(Tabelle22[[#This Row],[Species]])-LEN(SUBSTITUTE(Tabelle22[[#This Row],[Species]],CHAR(10),""))+1</f>
        <v>1</v>
      </c>
    </row>
    <row r="278" spans="1:10" x14ac:dyDescent="0.25">
      <c r="A278" s="1" t="s">
        <v>1116</v>
      </c>
      <c r="B278" s="1" t="s">
        <v>0</v>
      </c>
      <c r="C278" s="1" t="s">
        <v>1</v>
      </c>
      <c r="D278" s="1" t="s">
        <v>2</v>
      </c>
      <c r="E278" s="1" t="s">
        <v>4</v>
      </c>
      <c r="F278" s="1" t="s">
        <v>5</v>
      </c>
      <c r="G278" s="1" t="s">
        <v>6</v>
      </c>
      <c r="H278" s="1" t="s">
        <v>7</v>
      </c>
      <c r="I278" s="1" t="s">
        <v>183</v>
      </c>
      <c r="J278" s="1">
        <f>LEN(Tabelle22[[#This Row],[Species]])-LEN(SUBSTITUTE(Tabelle22[[#This Row],[Species]],CHAR(10),""))+1</f>
        <v>1</v>
      </c>
    </row>
    <row r="279" spans="1:10" x14ac:dyDescent="0.25">
      <c r="A279" s="1" t="s">
        <v>1332</v>
      </c>
      <c r="B279" s="1" t="s">
        <v>0</v>
      </c>
      <c r="C279" s="1" t="s">
        <v>1</v>
      </c>
      <c r="D279" s="1" t="s">
        <v>2</v>
      </c>
      <c r="E279" s="1" t="s">
        <v>4</v>
      </c>
      <c r="F279" s="1" t="s">
        <v>5</v>
      </c>
      <c r="G279" s="1" t="s">
        <v>6</v>
      </c>
      <c r="H279" s="1" t="s">
        <v>7</v>
      </c>
      <c r="I279" s="1" t="s">
        <v>183</v>
      </c>
      <c r="J279" s="1">
        <f>LEN(Tabelle22[[#This Row],[Species]])-LEN(SUBSTITUTE(Tabelle22[[#This Row],[Species]],CHAR(10),""))+1</f>
        <v>1</v>
      </c>
    </row>
    <row r="280" spans="1:10" x14ac:dyDescent="0.25">
      <c r="A280" s="1" t="s">
        <v>1270</v>
      </c>
      <c r="B280" s="1" t="s">
        <v>0</v>
      </c>
      <c r="C280" s="1" t="s">
        <v>1</v>
      </c>
      <c r="D280" s="1" t="s">
        <v>2</v>
      </c>
      <c r="E280" s="1" t="s">
        <v>4</v>
      </c>
      <c r="F280" s="1" t="s">
        <v>5</v>
      </c>
      <c r="G280" s="1" t="s">
        <v>6</v>
      </c>
      <c r="H280" s="1" t="s">
        <v>7</v>
      </c>
      <c r="I280" s="1" t="s">
        <v>318</v>
      </c>
      <c r="J280" s="1">
        <f>LEN(Tabelle22[[#This Row],[Species]])-LEN(SUBSTITUTE(Tabelle22[[#This Row],[Species]],CHAR(10),""))+1</f>
        <v>1</v>
      </c>
    </row>
    <row r="281" spans="1:10" x14ac:dyDescent="0.25">
      <c r="A281" s="1" t="s">
        <v>1242</v>
      </c>
      <c r="B281" s="1" t="s">
        <v>0</v>
      </c>
      <c r="C281" s="1" t="s">
        <v>1</v>
      </c>
      <c r="D281" s="1" t="s">
        <v>2</v>
      </c>
      <c r="E281" s="1" t="s">
        <v>4</v>
      </c>
      <c r="F281" s="1" t="s">
        <v>5</v>
      </c>
      <c r="G281" s="1" t="s">
        <v>6</v>
      </c>
      <c r="H281" s="1" t="s">
        <v>46</v>
      </c>
      <c r="I281" s="1" t="s">
        <v>292</v>
      </c>
      <c r="J281" s="1">
        <f>LEN(Tabelle22[[#This Row],[Species]])-LEN(SUBSTITUTE(Tabelle22[[#This Row],[Species]],CHAR(10),""))+1</f>
        <v>1</v>
      </c>
    </row>
    <row r="282" spans="1:10" x14ac:dyDescent="0.25">
      <c r="A282" s="1" t="s">
        <v>1334</v>
      </c>
      <c r="B282" s="1" t="s">
        <v>0</v>
      </c>
      <c r="C282" s="1" t="s">
        <v>1</v>
      </c>
      <c r="D282" s="1" t="s">
        <v>2</v>
      </c>
      <c r="E282" s="1" t="s">
        <v>4</v>
      </c>
      <c r="F282" s="1" t="s">
        <v>5</v>
      </c>
      <c r="G282" s="1" t="s">
        <v>6</v>
      </c>
      <c r="H282" s="1" t="s">
        <v>46</v>
      </c>
      <c r="I282" s="1" t="s">
        <v>362</v>
      </c>
      <c r="J282" s="1">
        <f>LEN(Tabelle22[[#This Row],[Species]])-LEN(SUBSTITUTE(Tabelle22[[#This Row],[Species]],CHAR(10),""))+1</f>
        <v>1</v>
      </c>
    </row>
    <row r="283" spans="1:10" x14ac:dyDescent="0.25">
      <c r="A283" s="1" t="s">
        <v>1053</v>
      </c>
      <c r="B283" s="1" t="s">
        <v>0</v>
      </c>
      <c r="C283" s="1" t="s">
        <v>1</v>
      </c>
      <c r="D283" s="1" t="s">
        <v>2</v>
      </c>
      <c r="E283" s="1" t="s">
        <v>4</v>
      </c>
      <c r="F283" s="1" t="s">
        <v>5</v>
      </c>
      <c r="G283" s="1" t="s">
        <v>6</v>
      </c>
      <c r="H283" s="1" t="s">
        <v>46</v>
      </c>
      <c r="I283" s="1" t="s">
        <v>122</v>
      </c>
      <c r="J283" s="1">
        <f>LEN(Tabelle22[[#This Row],[Species]])-LEN(SUBSTITUTE(Tabelle22[[#This Row],[Species]],CHAR(10),""))+1</f>
        <v>1</v>
      </c>
    </row>
    <row r="284" spans="1:10" ht="30" x14ac:dyDescent="0.25">
      <c r="A284" s="1" t="s">
        <v>1004</v>
      </c>
      <c r="B284" s="1" t="s">
        <v>0</v>
      </c>
      <c r="C284" s="1" t="s">
        <v>1</v>
      </c>
      <c r="D284" s="1" t="s">
        <v>2</v>
      </c>
      <c r="E284" s="1" t="s">
        <v>4</v>
      </c>
      <c r="F284" s="1" t="s">
        <v>5</v>
      </c>
      <c r="G284" s="1" t="s">
        <v>6</v>
      </c>
      <c r="H284" s="1" t="s">
        <v>46</v>
      </c>
      <c r="I284" s="1" t="s">
        <v>535</v>
      </c>
      <c r="J284" s="1">
        <f>LEN(Tabelle22[[#This Row],[Species]])-LEN(SUBSTITUTE(Tabelle22[[#This Row],[Species]],CHAR(10),""))+1</f>
        <v>2</v>
      </c>
    </row>
    <row r="285" spans="1:10" x14ac:dyDescent="0.25">
      <c r="A285" s="1" t="s">
        <v>1291</v>
      </c>
      <c r="B285" s="1" t="s">
        <v>0</v>
      </c>
      <c r="C285" s="1" t="s">
        <v>1</v>
      </c>
      <c r="D285" s="1" t="s">
        <v>2</v>
      </c>
      <c r="E285" s="1" t="s">
        <v>4</v>
      </c>
      <c r="F285" s="1" t="s">
        <v>5</v>
      </c>
      <c r="G285" s="1" t="s">
        <v>6</v>
      </c>
      <c r="H285" s="1" t="s">
        <v>46</v>
      </c>
      <c r="I285" s="1" t="s">
        <v>334</v>
      </c>
      <c r="J285" s="1">
        <f>LEN(Tabelle22[[#This Row],[Species]])-LEN(SUBSTITUTE(Tabelle22[[#This Row],[Species]],CHAR(10),""))+1</f>
        <v>1</v>
      </c>
    </row>
    <row r="286" spans="1:10" x14ac:dyDescent="0.25">
      <c r="A286" s="1" t="s">
        <v>1183</v>
      </c>
      <c r="B286" s="1" t="s">
        <v>0</v>
      </c>
      <c r="C286" s="1" t="s">
        <v>1</v>
      </c>
      <c r="D286" s="1" t="s">
        <v>2</v>
      </c>
      <c r="E286" s="1" t="s">
        <v>4</v>
      </c>
      <c r="F286" s="1" t="s">
        <v>5</v>
      </c>
      <c r="G286" s="1" t="s">
        <v>6</v>
      </c>
      <c r="H286" s="1" t="s">
        <v>46</v>
      </c>
      <c r="I286" s="1" t="s">
        <v>239</v>
      </c>
      <c r="J286" s="1">
        <f>LEN(Tabelle22[[#This Row],[Species]])-LEN(SUBSTITUTE(Tabelle22[[#This Row],[Species]],CHAR(10),""))+1</f>
        <v>1</v>
      </c>
    </row>
    <row r="287" spans="1:10" x14ac:dyDescent="0.25">
      <c r="A287" s="1" t="s">
        <v>1349</v>
      </c>
      <c r="B287" s="1" t="s">
        <v>0</v>
      </c>
      <c r="C287" s="1" t="s">
        <v>1</v>
      </c>
      <c r="D287" s="1" t="s">
        <v>2</v>
      </c>
      <c r="E287" s="1" t="s">
        <v>4</v>
      </c>
      <c r="F287" s="1" t="s">
        <v>5</v>
      </c>
      <c r="G287" s="1" t="s">
        <v>6</v>
      </c>
      <c r="H287" s="1" t="s">
        <v>46</v>
      </c>
      <c r="I287" s="1" t="s">
        <v>375</v>
      </c>
      <c r="J287" s="1">
        <f>LEN(Tabelle22[[#This Row],[Species]])-LEN(SUBSTITUTE(Tabelle22[[#This Row],[Species]],CHAR(10),""))+1</f>
        <v>1</v>
      </c>
    </row>
    <row r="288" spans="1:10" ht="30" x14ac:dyDescent="0.25">
      <c r="A288" s="1" t="s">
        <v>1246</v>
      </c>
      <c r="B288" s="1" t="s">
        <v>0</v>
      </c>
      <c r="C288" s="1" t="s">
        <v>1</v>
      </c>
      <c r="D288" s="1" t="s">
        <v>2</v>
      </c>
      <c r="E288" s="1" t="s">
        <v>4</v>
      </c>
      <c r="F288" s="1" t="s">
        <v>5</v>
      </c>
      <c r="G288" s="1" t="s">
        <v>6</v>
      </c>
      <c r="H288" s="1" t="s">
        <v>46</v>
      </c>
      <c r="I288" s="1" t="s">
        <v>561</v>
      </c>
      <c r="J288" s="1">
        <f>LEN(Tabelle22[[#This Row],[Species]])-LEN(SUBSTITUTE(Tabelle22[[#This Row],[Species]],CHAR(10),""))+1</f>
        <v>2</v>
      </c>
    </row>
    <row r="289" spans="1:10" x14ac:dyDescent="0.25">
      <c r="A289" s="1" t="s">
        <v>1393</v>
      </c>
      <c r="B289" s="1" t="s">
        <v>0</v>
      </c>
      <c r="C289" s="1" t="s">
        <v>1</v>
      </c>
      <c r="D289" s="1" t="s">
        <v>2</v>
      </c>
      <c r="E289" s="1" t="s">
        <v>4</v>
      </c>
      <c r="F289" s="1" t="s">
        <v>5</v>
      </c>
      <c r="G289" s="1" t="s">
        <v>6</v>
      </c>
      <c r="H289" s="1" t="s">
        <v>46</v>
      </c>
      <c r="I289" s="1" t="s">
        <v>229</v>
      </c>
      <c r="J289" s="1">
        <f>LEN(Tabelle22[[#This Row],[Species]])-LEN(SUBSTITUTE(Tabelle22[[#This Row],[Species]],CHAR(10),""))+1</f>
        <v>1</v>
      </c>
    </row>
    <row r="290" spans="1:10" x14ac:dyDescent="0.25">
      <c r="A290" s="1" t="s">
        <v>1336</v>
      </c>
      <c r="B290" s="1" t="s">
        <v>0</v>
      </c>
      <c r="C290" s="1" t="s">
        <v>1</v>
      </c>
      <c r="D290" s="1" t="s">
        <v>2</v>
      </c>
      <c r="E290" s="1" t="s">
        <v>4</v>
      </c>
      <c r="F290" s="1" t="s">
        <v>5</v>
      </c>
      <c r="G290" s="1" t="s">
        <v>6</v>
      </c>
      <c r="H290" s="1" t="s">
        <v>46</v>
      </c>
      <c r="I290" s="1" t="s">
        <v>364</v>
      </c>
      <c r="J290" s="1">
        <f>LEN(Tabelle22[[#This Row],[Species]])-LEN(SUBSTITUTE(Tabelle22[[#This Row],[Species]],CHAR(10),""))+1</f>
        <v>1</v>
      </c>
    </row>
    <row r="291" spans="1:10" x14ac:dyDescent="0.25">
      <c r="A291" s="1" t="s">
        <v>1373</v>
      </c>
      <c r="B291" s="1" t="s">
        <v>0</v>
      </c>
      <c r="C291" s="1" t="s">
        <v>1</v>
      </c>
      <c r="D291" s="1" t="s">
        <v>2</v>
      </c>
      <c r="E291" s="1" t="s">
        <v>4</v>
      </c>
      <c r="F291" s="1" t="s">
        <v>5</v>
      </c>
      <c r="G291" s="1" t="s">
        <v>6</v>
      </c>
      <c r="H291" s="1" t="s">
        <v>46</v>
      </c>
      <c r="I291" s="1" t="s">
        <v>396</v>
      </c>
      <c r="J291" s="1">
        <f>LEN(Tabelle22[[#This Row],[Species]])-LEN(SUBSTITUTE(Tabelle22[[#This Row],[Species]],CHAR(10),""))+1</f>
        <v>1</v>
      </c>
    </row>
    <row r="292" spans="1:10" x14ac:dyDescent="0.25">
      <c r="A292" s="1" t="s">
        <v>1100</v>
      </c>
      <c r="B292" s="1" t="s">
        <v>0</v>
      </c>
      <c r="C292" s="1" t="s">
        <v>1</v>
      </c>
      <c r="D292" s="1" t="s">
        <v>2</v>
      </c>
      <c r="E292" s="1" t="s">
        <v>4</v>
      </c>
      <c r="F292" s="1" t="s">
        <v>5</v>
      </c>
      <c r="G292" s="1" t="s">
        <v>6</v>
      </c>
      <c r="H292" s="1" t="s">
        <v>46</v>
      </c>
      <c r="I292" s="1" t="s">
        <v>171</v>
      </c>
      <c r="J292" s="1">
        <f>LEN(Tabelle22[[#This Row],[Species]])-LEN(SUBSTITUTE(Tabelle22[[#This Row],[Species]],CHAR(10),""))+1</f>
        <v>1</v>
      </c>
    </row>
    <row r="293" spans="1:10" x14ac:dyDescent="0.25">
      <c r="A293" s="1" t="s">
        <v>1244</v>
      </c>
      <c r="B293" s="1" t="s">
        <v>0</v>
      </c>
      <c r="C293" s="1" t="s">
        <v>1</v>
      </c>
      <c r="D293" s="1" t="s">
        <v>2</v>
      </c>
      <c r="E293" s="1" t="s">
        <v>4</v>
      </c>
      <c r="F293" s="1" t="s">
        <v>5</v>
      </c>
      <c r="G293" s="1" t="s">
        <v>6</v>
      </c>
      <c r="H293" s="1" t="s">
        <v>46</v>
      </c>
      <c r="I293" s="1" t="s">
        <v>294</v>
      </c>
      <c r="J293" s="1">
        <f>LEN(Tabelle22[[#This Row],[Species]])-LEN(SUBSTITUTE(Tabelle22[[#This Row],[Species]],CHAR(10),""))+1</f>
        <v>1</v>
      </c>
    </row>
    <row r="294" spans="1:10" ht="30" x14ac:dyDescent="0.25">
      <c r="A294" s="1" t="s">
        <v>1307</v>
      </c>
      <c r="B294" s="1" t="s">
        <v>0</v>
      </c>
      <c r="C294" s="1" t="s">
        <v>1</v>
      </c>
      <c r="D294" s="1" t="s">
        <v>2</v>
      </c>
      <c r="E294" s="1" t="s">
        <v>4</v>
      </c>
      <c r="F294" s="1" t="s">
        <v>5</v>
      </c>
      <c r="G294" s="1" t="s">
        <v>6</v>
      </c>
      <c r="H294" s="1" t="s">
        <v>46</v>
      </c>
      <c r="I294" s="1" t="s">
        <v>452</v>
      </c>
      <c r="J294" s="1">
        <f>LEN(Tabelle22[[#This Row],[Species]])-LEN(SUBSTITUTE(Tabelle22[[#This Row],[Species]],CHAR(10),""))+1</f>
        <v>2</v>
      </c>
    </row>
    <row r="295" spans="1:10" ht="30" x14ac:dyDescent="0.25">
      <c r="A295" s="1" t="s">
        <v>1115</v>
      </c>
      <c r="B295" s="1" t="s">
        <v>0</v>
      </c>
      <c r="C295" s="1" t="s">
        <v>1</v>
      </c>
      <c r="D295" s="1" t="s">
        <v>2</v>
      </c>
      <c r="E295" s="1" t="s">
        <v>4</v>
      </c>
      <c r="F295" s="1" t="s">
        <v>5</v>
      </c>
      <c r="G295" s="1" t="s">
        <v>6</v>
      </c>
      <c r="H295" s="1" t="s">
        <v>46</v>
      </c>
      <c r="I295" s="1" t="s">
        <v>547</v>
      </c>
      <c r="J295" s="1">
        <f>LEN(Tabelle22[[#This Row],[Species]])-LEN(SUBSTITUTE(Tabelle22[[#This Row],[Species]],CHAR(10),""))+1</f>
        <v>2</v>
      </c>
    </row>
    <row r="296" spans="1:10" x14ac:dyDescent="0.25">
      <c r="A296" s="1" t="s">
        <v>1102</v>
      </c>
      <c r="B296" s="1" t="s">
        <v>0</v>
      </c>
      <c r="C296" s="1" t="s">
        <v>1</v>
      </c>
      <c r="D296" s="1" t="s">
        <v>2</v>
      </c>
      <c r="E296" s="1" t="s">
        <v>4</v>
      </c>
      <c r="F296" s="1" t="s">
        <v>5</v>
      </c>
      <c r="G296" s="1" t="s">
        <v>6</v>
      </c>
      <c r="H296" s="1" t="s">
        <v>46</v>
      </c>
      <c r="I296" s="1" t="s">
        <v>173</v>
      </c>
      <c r="J296" s="1">
        <f>LEN(Tabelle22[[#This Row],[Species]])-LEN(SUBSTITUTE(Tabelle22[[#This Row],[Species]],CHAR(10),""))+1</f>
        <v>1</v>
      </c>
    </row>
    <row r="297" spans="1:10" x14ac:dyDescent="0.25">
      <c r="A297" s="1" t="s">
        <v>1136</v>
      </c>
      <c r="B297" s="1" t="s">
        <v>0</v>
      </c>
      <c r="C297" s="1" t="s">
        <v>1</v>
      </c>
      <c r="D297" s="1" t="s">
        <v>2</v>
      </c>
      <c r="E297" s="1" t="s">
        <v>4</v>
      </c>
      <c r="F297" s="1" t="s">
        <v>5</v>
      </c>
      <c r="G297" s="1" t="s">
        <v>6</v>
      </c>
      <c r="H297" s="1" t="s">
        <v>46</v>
      </c>
      <c r="I297" s="1" t="s">
        <v>200</v>
      </c>
      <c r="J297" s="1">
        <f>LEN(Tabelle22[[#This Row],[Species]])-LEN(SUBSTITUTE(Tabelle22[[#This Row],[Species]],CHAR(10),""))+1</f>
        <v>1</v>
      </c>
    </row>
    <row r="298" spans="1:10" x14ac:dyDescent="0.25">
      <c r="A298" s="1" t="s">
        <v>1206</v>
      </c>
      <c r="B298" s="1" t="s">
        <v>0</v>
      </c>
      <c r="C298" s="1" t="s">
        <v>1</v>
      </c>
      <c r="D298" s="1" t="s">
        <v>2</v>
      </c>
      <c r="E298" s="1" t="s">
        <v>4</v>
      </c>
      <c r="F298" s="1" t="s">
        <v>5</v>
      </c>
      <c r="G298" s="1" t="s">
        <v>6</v>
      </c>
      <c r="H298" s="1" t="s">
        <v>46</v>
      </c>
      <c r="I298" s="1" t="s">
        <v>264</v>
      </c>
      <c r="J298" s="1">
        <f>LEN(Tabelle22[[#This Row],[Species]])-LEN(SUBSTITUTE(Tabelle22[[#This Row],[Species]],CHAR(10),""))+1</f>
        <v>1</v>
      </c>
    </row>
    <row r="299" spans="1:10" x14ac:dyDescent="0.25">
      <c r="A299" s="1" t="s">
        <v>991</v>
      </c>
      <c r="B299" s="1" t="s">
        <v>0</v>
      </c>
      <c r="C299" s="1" t="s">
        <v>1</v>
      </c>
      <c r="D299" s="1" t="s">
        <v>2</v>
      </c>
      <c r="E299" s="1" t="s">
        <v>4</v>
      </c>
      <c r="F299" s="1" t="s">
        <v>5</v>
      </c>
      <c r="G299" s="1" t="s">
        <v>6</v>
      </c>
      <c r="H299" s="1" t="s">
        <v>46</v>
      </c>
      <c r="I299" s="1" t="s">
        <v>47</v>
      </c>
      <c r="J299" s="1">
        <f>LEN(Tabelle22[[#This Row],[Species]])-LEN(SUBSTITUTE(Tabelle22[[#This Row],[Species]],CHAR(10),""))+1</f>
        <v>1</v>
      </c>
    </row>
    <row r="300" spans="1:10" x14ac:dyDescent="0.25">
      <c r="A300" s="1" t="s">
        <v>1313</v>
      </c>
      <c r="B300" s="1" t="s">
        <v>0</v>
      </c>
      <c r="C300" s="1" t="s">
        <v>1</v>
      </c>
      <c r="D300" s="1" t="s">
        <v>2</v>
      </c>
      <c r="E300" s="1" t="s">
        <v>4</v>
      </c>
      <c r="F300" s="1" t="s">
        <v>5</v>
      </c>
      <c r="G300" s="1" t="s">
        <v>6</v>
      </c>
      <c r="H300" s="1" t="s">
        <v>46</v>
      </c>
      <c r="I300" s="1" t="s">
        <v>351</v>
      </c>
      <c r="J300" s="1">
        <f>LEN(Tabelle22[[#This Row],[Species]])-LEN(SUBSTITUTE(Tabelle22[[#This Row],[Species]],CHAR(10),""))+1</f>
        <v>1</v>
      </c>
    </row>
    <row r="301" spans="1:10" ht="30" x14ac:dyDescent="0.25">
      <c r="A301" s="1" t="s">
        <v>1300</v>
      </c>
      <c r="B301" s="1" t="s">
        <v>0</v>
      </c>
      <c r="C301" s="1" t="s">
        <v>1</v>
      </c>
      <c r="D301" s="1" t="s">
        <v>2</v>
      </c>
      <c r="E301" s="1" t="s">
        <v>4</v>
      </c>
      <c r="F301" s="1" t="s">
        <v>5</v>
      </c>
      <c r="G301" s="1" t="s">
        <v>6</v>
      </c>
      <c r="H301" s="1" t="s">
        <v>46</v>
      </c>
      <c r="I301" s="1" t="s">
        <v>458</v>
      </c>
      <c r="J301" s="1">
        <f>LEN(Tabelle22[[#This Row],[Species]])-LEN(SUBSTITUTE(Tabelle22[[#This Row],[Species]],CHAR(10),""))+1</f>
        <v>2</v>
      </c>
    </row>
    <row r="302" spans="1:10" x14ac:dyDescent="0.25">
      <c r="A302" s="1" t="s">
        <v>1256</v>
      </c>
      <c r="B302" s="1" t="s">
        <v>0</v>
      </c>
      <c r="C302" s="1" t="s">
        <v>1</v>
      </c>
      <c r="D302" s="1" t="s">
        <v>2</v>
      </c>
      <c r="E302" s="1" t="s">
        <v>4</v>
      </c>
      <c r="F302" s="1" t="s">
        <v>5</v>
      </c>
      <c r="G302" s="1" t="s">
        <v>6</v>
      </c>
      <c r="H302" s="1" t="s">
        <v>46</v>
      </c>
      <c r="I302" s="1" t="s">
        <v>302</v>
      </c>
      <c r="J302" s="1">
        <f>LEN(Tabelle22[[#This Row],[Species]])-LEN(SUBSTITUTE(Tabelle22[[#This Row],[Species]],CHAR(10),""))+1</f>
        <v>1</v>
      </c>
    </row>
    <row r="303" spans="1:10" x14ac:dyDescent="0.25">
      <c r="A303" s="1" t="s">
        <v>1371</v>
      </c>
      <c r="B303" s="1" t="s">
        <v>0</v>
      </c>
      <c r="C303" s="1" t="s">
        <v>1</v>
      </c>
      <c r="D303" s="1" t="s">
        <v>2</v>
      </c>
      <c r="E303" s="1" t="s">
        <v>4</v>
      </c>
      <c r="F303" s="1" t="s">
        <v>5</v>
      </c>
      <c r="G303" s="1" t="s">
        <v>15</v>
      </c>
      <c r="H303" s="1" t="s">
        <v>204</v>
      </c>
      <c r="I303" s="1" t="s">
        <v>394</v>
      </c>
      <c r="J303" s="1">
        <f>LEN(Tabelle22[[#This Row],[Species]])-LEN(SUBSTITUTE(Tabelle22[[#This Row],[Species]],CHAR(10),""))+1</f>
        <v>1</v>
      </c>
    </row>
    <row r="304" spans="1:10" x14ac:dyDescent="0.25">
      <c r="A304" s="1" t="s">
        <v>1140</v>
      </c>
      <c r="B304" s="1" t="s">
        <v>0</v>
      </c>
      <c r="C304" s="1" t="s">
        <v>1</v>
      </c>
      <c r="D304" s="1" t="s">
        <v>2</v>
      </c>
      <c r="E304" s="1" t="s">
        <v>4</v>
      </c>
      <c r="F304" s="1" t="s">
        <v>5</v>
      </c>
      <c r="G304" s="1" t="s">
        <v>15</v>
      </c>
      <c r="H304" s="1" t="s">
        <v>204</v>
      </c>
      <c r="I304" s="1" t="s">
        <v>205</v>
      </c>
      <c r="J304" s="1">
        <f>LEN(Tabelle22[[#This Row],[Species]])-LEN(SUBSTITUTE(Tabelle22[[#This Row],[Species]],CHAR(10),""))+1</f>
        <v>1</v>
      </c>
    </row>
    <row r="305" spans="1:10" ht="75" x14ac:dyDescent="0.25">
      <c r="A305" s="1" t="s">
        <v>1086</v>
      </c>
      <c r="B305" s="1" t="s">
        <v>0</v>
      </c>
      <c r="C305" s="1" t="s">
        <v>1</v>
      </c>
      <c r="D305" s="1" t="s">
        <v>2</v>
      </c>
      <c r="E305" s="1" t="s">
        <v>4</v>
      </c>
      <c r="F305" s="1" t="s">
        <v>5</v>
      </c>
      <c r="G305" s="1" t="s">
        <v>15</v>
      </c>
      <c r="H305" s="1" t="s">
        <v>28</v>
      </c>
      <c r="I305" s="1" t="s">
        <v>542</v>
      </c>
      <c r="J305" s="1">
        <f>LEN(Tabelle22[[#This Row],[Species]])-LEN(SUBSTITUTE(Tabelle22[[#This Row],[Species]],CHAR(10),""))+1</f>
        <v>5</v>
      </c>
    </row>
    <row r="306" spans="1:10" ht="30" x14ac:dyDescent="0.25">
      <c r="A306" s="1" t="s">
        <v>1216</v>
      </c>
      <c r="B306" s="1" t="s">
        <v>0</v>
      </c>
      <c r="C306" s="1" t="s">
        <v>1</v>
      </c>
      <c r="D306" s="1" t="s">
        <v>2</v>
      </c>
      <c r="E306" s="1" t="s">
        <v>4</v>
      </c>
      <c r="F306" s="1" t="s">
        <v>5</v>
      </c>
      <c r="G306" s="1" t="s">
        <v>15</v>
      </c>
      <c r="H306" s="1" t="s">
        <v>28</v>
      </c>
      <c r="I306" s="1" t="s">
        <v>556</v>
      </c>
      <c r="J306" s="1">
        <f>LEN(Tabelle22[[#This Row],[Species]])-LEN(SUBSTITUTE(Tabelle22[[#This Row],[Species]],CHAR(10),""))+1</f>
        <v>2</v>
      </c>
    </row>
    <row r="307" spans="1:10" ht="30" x14ac:dyDescent="0.25">
      <c r="A307" s="1" t="s">
        <v>1033</v>
      </c>
      <c r="B307" s="1" t="s">
        <v>0</v>
      </c>
      <c r="C307" s="1" t="s">
        <v>1</v>
      </c>
      <c r="D307" s="1" t="s">
        <v>2</v>
      </c>
      <c r="E307" s="1" t="s">
        <v>4</v>
      </c>
      <c r="F307" s="1" t="s">
        <v>5</v>
      </c>
      <c r="G307" s="1" t="s">
        <v>15</v>
      </c>
      <c r="H307" s="1" t="s">
        <v>28</v>
      </c>
      <c r="I307" s="1" t="s">
        <v>538</v>
      </c>
      <c r="J307" s="1">
        <f>LEN(Tabelle22[[#This Row],[Species]])-LEN(SUBSTITUTE(Tabelle22[[#This Row],[Species]],CHAR(10),""))+1</f>
        <v>2</v>
      </c>
    </row>
    <row r="308" spans="1:10" x14ac:dyDescent="0.25">
      <c r="A308" s="1" t="s">
        <v>1126</v>
      </c>
      <c r="B308" s="1" t="s">
        <v>0</v>
      </c>
      <c r="C308" s="1" t="s">
        <v>1</v>
      </c>
      <c r="D308" s="1" t="s">
        <v>2</v>
      </c>
      <c r="E308" s="1" t="s">
        <v>4</v>
      </c>
      <c r="F308" s="1" t="s">
        <v>5</v>
      </c>
      <c r="G308" s="1" t="s">
        <v>15</v>
      </c>
      <c r="H308" s="1" t="s">
        <v>28</v>
      </c>
      <c r="I308" s="1" t="s">
        <v>190</v>
      </c>
      <c r="J308" s="1">
        <f>LEN(Tabelle22[[#This Row],[Species]])-LEN(SUBSTITUTE(Tabelle22[[#This Row],[Species]],CHAR(10),""))+1</f>
        <v>1</v>
      </c>
    </row>
    <row r="309" spans="1:10" x14ac:dyDescent="0.25">
      <c r="A309" s="1" t="s">
        <v>1081</v>
      </c>
      <c r="B309" s="1" t="s">
        <v>0</v>
      </c>
      <c r="C309" s="1" t="s">
        <v>1</v>
      </c>
      <c r="D309" s="1" t="s">
        <v>2</v>
      </c>
      <c r="E309" s="1" t="s">
        <v>4</v>
      </c>
      <c r="F309" s="1" t="s">
        <v>5</v>
      </c>
      <c r="G309" s="1" t="s">
        <v>15</v>
      </c>
      <c r="H309" s="1" t="s">
        <v>28</v>
      </c>
      <c r="I309" s="1" t="s">
        <v>153</v>
      </c>
      <c r="J309" s="1">
        <f>LEN(Tabelle22[[#This Row],[Species]])-LEN(SUBSTITUTE(Tabelle22[[#This Row],[Species]],CHAR(10),""))+1</f>
        <v>1</v>
      </c>
    </row>
    <row r="310" spans="1:10" x14ac:dyDescent="0.25">
      <c r="A310" s="1" t="s">
        <v>1398</v>
      </c>
      <c r="B310" s="1" t="s">
        <v>0</v>
      </c>
      <c r="C310" s="1" t="s">
        <v>1</v>
      </c>
      <c r="D310" s="1" t="s">
        <v>2</v>
      </c>
      <c r="E310" s="1" t="s">
        <v>4</v>
      </c>
      <c r="F310" s="1" t="s">
        <v>5</v>
      </c>
      <c r="G310" s="1" t="s">
        <v>15</v>
      </c>
      <c r="H310" s="1" t="s">
        <v>28</v>
      </c>
      <c r="I310" s="1" t="s">
        <v>415</v>
      </c>
      <c r="J310" s="1">
        <f>LEN(Tabelle22[[#This Row],[Species]])-LEN(SUBSTITUTE(Tabelle22[[#This Row],[Species]],CHAR(10),""))+1</f>
        <v>1</v>
      </c>
    </row>
    <row r="311" spans="1:10" x14ac:dyDescent="0.25">
      <c r="A311" s="1" t="s">
        <v>1204</v>
      </c>
      <c r="B311" s="1" t="s">
        <v>0</v>
      </c>
      <c r="C311" s="1" t="s">
        <v>1</v>
      </c>
      <c r="D311" s="1" t="s">
        <v>2</v>
      </c>
      <c r="E311" s="1" t="s">
        <v>4</v>
      </c>
      <c r="F311" s="1" t="s">
        <v>5</v>
      </c>
      <c r="G311" s="1" t="s">
        <v>15</v>
      </c>
      <c r="H311" s="1" t="s">
        <v>28</v>
      </c>
      <c r="I311" s="1" t="s">
        <v>263</v>
      </c>
      <c r="J311" s="1">
        <f>LEN(Tabelle22[[#This Row],[Species]])-LEN(SUBSTITUTE(Tabelle22[[#This Row],[Species]],CHAR(10),""))+1</f>
        <v>1</v>
      </c>
    </row>
    <row r="312" spans="1:10" x14ac:dyDescent="0.25">
      <c r="A312" s="1" t="s">
        <v>1379</v>
      </c>
      <c r="B312" s="1" t="s">
        <v>0</v>
      </c>
      <c r="C312" s="1" t="s">
        <v>1</v>
      </c>
      <c r="D312" s="1" t="s">
        <v>2</v>
      </c>
      <c r="E312" s="1" t="s">
        <v>4</v>
      </c>
      <c r="F312" s="1" t="s">
        <v>5</v>
      </c>
      <c r="G312" s="1" t="s">
        <v>15</v>
      </c>
      <c r="H312" s="1" t="s">
        <v>28</v>
      </c>
      <c r="I312" s="1" t="s">
        <v>400</v>
      </c>
      <c r="J312" s="1">
        <f>LEN(Tabelle22[[#This Row],[Species]])-LEN(SUBSTITUTE(Tabelle22[[#This Row],[Species]],CHAR(10),""))+1</f>
        <v>1</v>
      </c>
    </row>
    <row r="313" spans="1:10" x14ac:dyDescent="0.25">
      <c r="A313" s="1" t="s">
        <v>1200</v>
      </c>
      <c r="B313" s="1" t="s">
        <v>0</v>
      </c>
      <c r="C313" s="1" t="s">
        <v>1</v>
      </c>
      <c r="D313" s="1" t="s">
        <v>2</v>
      </c>
      <c r="E313" s="1" t="s">
        <v>4</v>
      </c>
      <c r="F313" s="1" t="s">
        <v>5</v>
      </c>
      <c r="G313" s="1" t="s">
        <v>15</v>
      </c>
      <c r="H313" s="1" t="s">
        <v>28</v>
      </c>
      <c r="I313" s="1" t="s">
        <v>259</v>
      </c>
      <c r="J313" s="1">
        <f>LEN(Tabelle22[[#This Row],[Species]])-LEN(SUBSTITUTE(Tabelle22[[#This Row],[Species]],CHAR(10),""))+1</f>
        <v>1</v>
      </c>
    </row>
    <row r="314" spans="1:10" ht="45" x14ac:dyDescent="0.25">
      <c r="A314" s="1" t="s">
        <v>1305</v>
      </c>
      <c r="B314" s="1" t="s">
        <v>0</v>
      </c>
      <c r="C314" s="1" t="s">
        <v>1</v>
      </c>
      <c r="D314" s="1" t="s">
        <v>2</v>
      </c>
      <c r="E314" s="1" t="s">
        <v>4</v>
      </c>
      <c r="F314" s="1" t="s">
        <v>5</v>
      </c>
      <c r="G314" s="1" t="s">
        <v>15</v>
      </c>
      <c r="H314" s="1" t="s">
        <v>28</v>
      </c>
      <c r="I314" s="1" t="s">
        <v>459</v>
      </c>
      <c r="J314" s="1">
        <f>LEN(Tabelle22[[#This Row],[Species]])-LEN(SUBSTITUTE(Tabelle22[[#This Row],[Species]],CHAR(10),""))+1</f>
        <v>3</v>
      </c>
    </row>
    <row r="315" spans="1:10" ht="30" x14ac:dyDescent="0.25">
      <c r="A315" s="1" t="s">
        <v>978</v>
      </c>
      <c r="B315" s="1" t="s">
        <v>0</v>
      </c>
      <c r="C315" s="1" t="s">
        <v>1</v>
      </c>
      <c r="D315" s="1" t="s">
        <v>2</v>
      </c>
      <c r="E315" s="1" t="s">
        <v>4</v>
      </c>
      <c r="F315" s="1" t="s">
        <v>5</v>
      </c>
      <c r="G315" s="1" t="s">
        <v>15</v>
      </c>
      <c r="H315" s="1" t="s">
        <v>28</v>
      </c>
      <c r="I315" s="1" t="s">
        <v>532</v>
      </c>
      <c r="J315" s="2">
        <f>LEN(Tabelle22[[#This Row],[Species]])-LEN(SUBSTITUTE(Tabelle22[[#This Row],[Species]],CHAR(10),""))+1</f>
        <v>2</v>
      </c>
    </row>
    <row r="316" spans="1:10" x14ac:dyDescent="0.25">
      <c r="A316" s="1" t="s">
        <v>1197</v>
      </c>
      <c r="B316" s="1" t="s">
        <v>0</v>
      </c>
      <c r="C316" s="1" t="s">
        <v>1</v>
      </c>
      <c r="D316" s="1" t="s">
        <v>2</v>
      </c>
      <c r="E316" s="1" t="s">
        <v>4</v>
      </c>
      <c r="F316" s="1" t="s">
        <v>5</v>
      </c>
      <c r="G316" s="1" t="s">
        <v>15</v>
      </c>
      <c r="H316" s="1" t="s">
        <v>28</v>
      </c>
      <c r="I316" s="1" t="s">
        <v>253</v>
      </c>
      <c r="J316" s="1">
        <f>LEN(Tabelle22[[#This Row],[Species]])-LEN(SUBSTITUTE(Tabelle22[[#This Row],[Species]],CHAR(10),""))+1</f>
        <v>1</v>
      </c>
    </row>
    <row r="317" spans="1:10" ht="45" x14ac:dyDescent="0.25">
      <c r="A317" s="1" t="s">
        <v>1360</v>
      </c>
      <c r="B317" s="1" t="s">
        <v>0</v>
      </c>
      <c r="C317" s="1" t="s">
        <v>1</v>
      </c>
      <c r="D317" s="1" t="s">
        <v>2</v>
      </c>
      <c r="E317" s="1" t="s">
        <v>4</v>
      </c>
      <c r="F317" s="1" t="s">
        <v>5</v>
      </c>
      <c r="G317" s="1" t="s">
        <v>15</v>
      </c>
      <c r="H317" s="1" t="s">
        <v>28</v>
      </c>
      <c r="I317" s="1" t="s">
        <v>449</v>
      </c>
      <c r="J317" s="1">
        <f>LEN(Tabelle22[[#This Row],[Species]])-LEN(SUBSTITUTE(Tabelle22[[#This Row],[Species]],CHAR(10),""))+1</f>
        <v>3</v>
      </c>
    </row>
    <row r="318" spans="1:10" x14ac:dyDescent="0.25">
      <c r="A318" s="1" t="s">
        <v>1139</v>
      </c>
      <c r="B318" s="1" t="s">
        <v>0</v>
      </c>
      <c r="C318" s="1" t="s">
        <v>1</v>
      </c>
      <c r="D318" s="1" t="s">
        <v>2</v>
      </c>
      <c r="E318" s="1" t="s">
        <v>4</v>
      </c>
      <c r="F318" s="1" t="s">
        <v>5</v>
      </c>
      <c r="G318" s="1" t="s">
        <v>15</v>
      </c>
      <c r="H318" s="1" t="s">
        <v>28</v>
      </c>
      <c r="I318" s="1" t="s">
        <v>203</v>
      </c>
      <c r="J318" s="1">
        <f>LEN(Tabelle22[[#This Row],[Species]])-LEN(SUBSTITUTE(Tabelle22[[#This Row],[Species]],CHAR(10),""))+1</f>
        <v>1</v>
      </c>
    </row>
    <row r="319" spans="1:10" x14ac:dyDescent="0.25">
      <c r="A319" s="1" t="s">
        <v>1012</v>
      </c>
      <c r="B319" s="1" t="s">
        <v>0</v>
      </c>
      <c r="C319" s="1" t="s">
        <v>1</v>
      </c>
      <c r="D319" s="1" t="s">
        <v>2</v>
      </c>
      <c r="E319" s="1" t="s">
        <v>4</v>
      </c>
      <c r="F319" s="1" t="s">
        <v>5</v>
      </c>
      <c r="G319" s="1" t="s">
        <v>15</v>
      </c>
      <c r="H319" s="1" t="s">
        <v>28</v>
      </c>
      <c r="I319" s="1" t="s">
        <v>77</v>
      </c>
      <c r="J319" s="1">
        <f>LEN(Tabelle22[[#This Row],[Species]])-LEN(SUBSTITUTE(Tabelle22[[#This Row],[Species]],CHAR(10),""))+1</f>
        <v>1</v>
      </c>
    </row>
    <row r="320" spans="1:10" x14ac:dyDescent="0.25">
      <c r="A320" s="1" t="s">
        <v>1278</v>
      </c>
      <c r="B320" s="1" t="s">
        <v>0</v>
      </c>
      <c r="C320" s="1" t="s">
        <v>1</v>
      </c>
      <c r="D320" s="1" t="s">
        <v>2</v>
      </c>
      <c r="E320" s="1" t="s">
        <v>4</v>
      </c>
      <c r="F320" s="1" t="s">
        <v>5</v>
      </c>
      <c r="G320" s="1" t="s">
        <v>15</v>
      </c>
      <c r="H320" s="1" t="s">
        <v>28</v>
      </c>
      <c r="I320" s="1" t="s">
        <v>324</v>
      </c>
      <c r="J320" s="1">
        <f>LEN(Tabelle22[[#This Row],[Species]])-LEN(SUBSTITUTE(Tabelle22[[#This Row],[Species]],CHAR(10),""))+1</f>
        <v>1</v>
      </c>
    </row>
    <row r="321" spans="1:10" x14ac:dyDescent="0.25">
      <c r="A321" s="1" t="s">
        <v>994</v>
      </c>
      <c r="B321" s="1" t="s">
        <v>0</v>
      </c>
      <c r="C321" s="1" t="s">
        <v>1</v>
      </c>
      <c r="D321" s="1" t="s">
        <v>2</v>
      </c>
      <c r="E321" s="1" t="s">
        <v>4</v>
      </c>
      <c r="F321" s="1" t="s">
        <v>5</v>
      </c>
      <c r="G321" s="1" t="s">
        <v>15</v>
      </c>
      <c r="H321" s="1" t="s">
        <v>28</v>
      </c>
      <c r="I321" s="1" t="s">
        <v>50</v>
      </c>
      <c r="J321" s="1">
        <f>LEN(Tabelle22[[#This Row],[Species]])-LEN(SUBSTITUTE(Tabelle22[[#This Row],[Species]],CHAR(10),""))+1</f>
        <v>1</v>
      </c>
    </row>
    <row r="322" spans="1:10" x14ac:dyDescent="0.25">
      <c r="A322" s="1" t="s">
        <v>1076</v>
      </c>
      <c r="B322" s="1" t="s">
        <v>0</v>
      </c>
      <c r="C322" s="1" t="s">
        <v>1</v>
      </c>
      <c r="D322" s="1" t="s">
        <v>2</v>
      </c>
      <c r="E322" s="1" t="s">
        <v>4</v>
      </c>
      <c r="F322" s="1" t="s">
        <v>5</v>
      </c>
      <c r="G322" s="1" t="s">
        <v>15</v>
      </c>
      <c r="H322" s="1" t="s">
        <v>28</v>
      </c>
      <c r="I322" s="1" t="s">
        <v>148</v>
      </c>
      <c r="J322" s="1">
        <f>LEN(Tabelle22[[#This Row],[Species]])-LEN(SUBSTITUTE(Tabelle22[[#This Row],[Species]],CHAR(10),""))+1</f>
        <v>1</v>
      </c>
    </row>
    <row r="323" spans="1:10" x14ac:dyDescent="0.25">
      <c r="A323" s="1" t="s">
        <v>1312</v>
      </c>
      <c r="B323" s="1" t="s">
        <v>0</v>
      </c>
      <c r="C323" s="1" t="s">
        <v>1</v>
      </c>
      <c r="D323" s="1" t="s">
        <v>2</v>
      </c>
      <c r="E323" s="1" t="s">
        <v>4</v>
      </c>
      <c r="F323" s="1" t="s">
        <v>5</v>
      </c>
      <c r="G323" s="1" t="s">
        <v>15</v>
      </c>
      <c r="H323" s="1" t="s">
        <v>28</v>
      </c>
      <c r="I323" s="1" t="s">
        <v>350</v>
      </c>
      <c r="J323" s="1">
        <f>LEN(Tabelle22[[#This Row],[Species]])-LEN(SUBSTITUTE(Tabelle22[[#This Row],[Species]],CHAR(10),""))+1</f>
        <v>1</v>
      </c>
    </row>
    <row r="324" spans="1:10" x14ac:dyDescent="0.25">
      <c r="A324" s="1" t="s">
        <v>1265</v>
      </c>
      <c r="B324" s="1" t="s">
        <v>0</v>
      </c>
      <c r="C324" s="1" t="s">
        <v>1</v>
      </c>
      <c r="D324" s="1" t="s">
        <v>2</v>
      </c>
      <c r="E324" s="1" t="s">
        <v>4</v>
      </c>
      <c r="F324" s="1" t="s">
        <v>5</v>
      </c>
      <c r="G324" s="1" t="s">
        <v>15</v>
      </c>
      <c r="H324" s="1" t="s">
        <v>28</v>
      </c>
      <c r="I324" s="1" t="s">
        <v>312</v>
      </c>
      <c r="J324" s="1">
        <f>LEN(Tabelle22[[#This Row],[Species]])-LEN(SUBSTITUTE(Tabelle22[[#This Row],[Species]],CHAR(10),""))+1</f>
        <v>1</v>
      </c>
    </row>
    <row r="325" spans="1:10" x14ac:dyDescent="0.25">
      <c r="A325" s="1" t="s">
        <v>1365</v>
      </c>
      <c r="B325" s="1" t="s">
        <v>0</v>
      </c>
      <c r="C325" s="1" t="s">
        <v>1</v>
      </c>
      <c r="D325" s="1" t="s">
        <v>2</v>
      </c>
      <c r="E325" s="1" t="s">
        <v>4</v>
      </c>
      <c r="F325" s="1" t="s">
        <v>5</v>
      </c>
      <c r="G325" s="1" t="s">
        <v>15</v>
      </c>
      <c r="H325" s="1" t="s">
        <v>28</v>
      </c>
      <c r="I325" s="1" t="s">
        <v>389</v>
      </c>
      <c r="J325" s="1">
        <f>LEN(Tabelle22[[#This Row],[Species]])-LEN(SUBSTITUTE(Tabelle22[[#This Row],[Species]],CHAR(10),""))+1</f>
        <v>1</v>
      </c>
    </row>
    <row r="326" spans="1:10" x14ac:dyDescent="0.25">
      <c r="A326" s="1" t="s">
        <v>1251</v>
      </c>
      <c r="B326" s="1" t="s">
        <v>0</v>
      </c>
      <c r="C326" s="1" t="s">
        <v>1</v>
      </c>
      <c r="D326" s="1" t="s">
        <v>2</v>
      </c>
      <c r="E326" s="1" t="s">
        <v>4</v>
      </c>
      <c r="F326" s="1" t="s">
        <v>5</v>
      </c>
      <c r="G326" s="1" t="s">
        <v>15</v>
      </c>
      <c r="H326" s="1" t="s">
        <v>28</v>
      </c>
      <c r="I326" s="1" t="s">
        <v>298</v>
      </c>
      <c r="J326" s="1">
        <f>LEN(Tabelle22[[#This Row],[Species]])-LEN(SUBSTITUTE(Tabelle22[[#This Row],[Species]],CHAR(10),""))+1</f>
        <v>1</v>
      </c>
    </row>
    <row r="327" spans="1:10" x14ac:dyDescent="0.25">
      <c r="A327" s="1" t="s">
        <v>1358</v>
      </c>
      <c r="B327" s="1" t="s">
        <v>0</v>
      </c>
      <c r="C327" s="1" t="s">
        <v>1</v>
      </c>
      <c r="D327" s="1" t="s">
        <v>2</v>
      </c>
      <c r="E327" s="1" t="s">
        <v>4</v>
      </c>
      <c r="F327" s="1" t="s">
        <v>5</v>
      </c>
      <c r="G327" s="1" t="s">
        <v>15</v>
      </c>
      <c r="H327" s="1" t="s">
        <v>28</v>
      </c>
      <c r="I327" s="1" t="s">
        <v>382</v>
      </c>
      <c r="J327" s="1">
        <f>LEN(Tabelle22[[#This Row],[Species]])-LEN(SUBSTITUTE(Tabelle22[[#This Row],[Species]],CHAR(10),""))+1</f>
        <v>1</v>
      </c>
    </row>
    <row r="328" spans="1:10" x14ac:dyDescent="0.25">
      <c r="A328" s="1" t="s">
        <v>1108</v>
      </c>
      <c r="B328" s="1" t="s">
        <v>0</v>
      </c>
      <c r="C328" s="1" t="s">
        <v>1</v>
      </c>
      <c r="D328" s="1" t="s">
        <v>2</v>
      </c>
      <c r="E328" s="1" t="s">
        <v>4</v>
      </c>
      <c r="F328" s="1" t="s">
        <v>5</v>
      </c>
      <c r="G328" s="1" t="s">
        <v>15</v>
      </c>
      <c r="H328" s="1" t="s">
        <v>28</v>
      </c>
      <c r="I328" s="1" t="s">
        <v>176</v>
      </c>
      <c r="J328" s="1">
        <f>LEN(Tabelle22[[#This Row],[Species]])-LEN(SUBSTITUTE(Tabelle22[[#This Row],[Species]],CHAR(10),""))+1</f>
        <v>1</v>
      </c>
    </row>
    <row r="329" spans="1:10" x14ac:dyDescent="0.25">
      <c r="A329" s="1" t="s">
        <v>1297</v>
      </c>
      <c r="B329" s="1" t="s">
        <v>0</v>
      </c>
      <c r="C329" s="1" t="s">
        <v>1</v>
      </c>
      <c r="D329" s="1" t="s">
        <v>2</v>
      </c>
      <c r="E329" s="1" t="s">
        <v>4</v>
      </c>
      <c r="F329" s="1" t="s">
        <v>5</v>
      </c>
      <c r="G329" s="1" t="s">
        <v>15</v>
      </c>
      <c r="H329" s="1" t="s">
        <v>28</v>
      </c>
      <c r="I329" s="1" t="s">
        <v>337</v>
      </c>
      <c r="J329" s="1">
        <f>LEN(Tabelle22[[#This Row],[Species]])-LEN(SUBSTITUTE(Tabelle22[[#This Row],[Species]],CHAR(10),""))+1</f>
        <v>1</v>
      </c>
    </row>
    <row r="330" spans="1:10" ht="30" x14ac:dyDescent="0.25">
      <c r="A330" s="1" t="s">
        <v>1366</v>
      </c>
      <c r="B330" s="1" t="s">
        <v>0</v>
      </c>
      <c r="C330" s="1" t="s">
        <v>1</v>
      </c>
      <c r="D330" s="1" t="s">
        <v>2</v>
      </c>
      <c r="E330" s="1" t="s">
        <v>4</v>
      </c>
      <c r="F330" s="1" t="s">
        <v>5</v>
      </c>
      <c r="G330" s="1" t="s">
        <v>15</v>
      </c>
      <c r="H330" s="1" t="s">
        <v>28</v>
      </c>
      <c r="I330" s="1" t="s">
        <v>450</v>
      </c>
      <c r="J330" s="1">
        <f>LEN(Tabelle22[[#This Row],[Species]])-LEN(SUBSTITUTE(Tabelle22[[#This Row],[Species]],CHAR(10),""))+1</f>
        <v>2</v>
      </c>
    </row>
    <row r="331" spans="1:10" x14ac:dyDescent="0.25">
      <c r="A331" s="1" t="s">
        <v>1201</v>
      </c>
      <c r="B331" s="1" t="s">
        <v>0</v>
      </c>
      <c r="C331" s="1" t="s">
        <v>1</v>
      </c>
      <c r="D331" s="1" t="s">
        <v>2</v>
      </c>
      <c r="E331" s="1" t="s">
        <v>4</v>
      </c>
      <c r="F331" s="1" t="s">
        <v>5</v>
      </c>
      <c r="G331" s="1" t="s">
        <v>15</v>
      </c>
      <c r="H331" s="1" t="s">
        <v>28</v>
      </c>
      <c r="I331" s="1" t="s">
        <v>260</v>
      </c>
      <c r="J331" s="1">
        <f>LEN(Tabelle22[[#This Row],[Species]])-LEN(SUBSTITUTE(Tabelle22[[#This Row],[Species]],CHAR(10),""))+1</f>
        <v>1</v>
      </c>
    </row>
    <row r="332" spans="1:10" x14ac:dyDescent="0.25">
      <c r="A332" s="1" t="s">
        <v>1011</v>
      </c>
      <c r="B332" s="1" t="s">
        <v>0</v>
      </c>
      <c r="C332" s="1" t="s">
        <v>1</v>
      </c>
      <c r="D332" s="1" t="s">
        <v>2</v>
      </c>
      <c r="E332" s="1" t="s">
        <v>4</v>
      </c>
      <c r="F332" s="1" t="s">
        <v>5</v>
      </c>
      <c r="G332" s="1" t="s">
        <v>15</v>
      </c>
      <c r="H332" s="1" t="s">
        <v>28</v>
      </c>
      <c r="I332" s="1" t="s">
        <v>76</v>
      </c>
      <c r="J332" s="1">
        <f>LEN(Tabelle22[[#This Row],[Species]])-LEN(SUBSTITUTE(Tabelle22[[#This Row],[Species]],CHAR(10),""))+1</f>
        <v>1</v>
      </c>
    </row>
    <row r="333" spans="1:10" x14ac:dyDescent="0.25">
      <c r="A333" s="1" t="s">
        <v>1069</v>
      </c>
      <c r="B333" s="1" t="s">
        <v>0</v>
      </c>
      <c r="C333" s="1" t="s">
        <v>1</v>
      </c>
      <c r="D333" s="1" t="s">
        <v>2</v>
      </c>
      <c r="E333" s="1" t="s">
        <v>4</v>
      </c>
      <c r="F333" s="1" t="s">
        <v>5</v>
      </c>
      <c r="G333" s="1" t="s">
        <v>15</v>
      </c>
      <c r="H333" s="1" t="s">
        <v>28</v>
      </c>
      <c r="I333" s="1" t="s">
        <v>141</v>
      </c>
      <c r="J333" s="1">
        <f>LEN(Tabelle22[[#This Row],[Species]])-LEN(SUBSTITUTE(Tabelle22[[#This Row],[Species]],CHAR(10),""))+1</f>
        <v>1</v>
      </c>
    </row>
    <row r="334" spans="1:10" x14ac:dyDescent="0.25">
      <c r="A334" s="1" t="s">
        <v>1385</v>
      </c>
      <c r="B334" s="1" t="s">
        <v>0</v>
      </c>
      <c r="C334" s="1" t="s">
        <v>1</v>
      </c>
      <c r="D334" s="1" t="s">
        <v>2</v>
      </c>
      <c r="E334" s="1" t="s">
        <v>4</v>
      </c>
      <c r="F334" s="1" t="s">
        <v>5</v>
      </c>
      <c r="G334" s="1" t="s">
        <v>15</v>
      </c>
      <c r="H334" s="1" t="s">
        <v>28</v>
      </c>
      <c r="I334" s="1" t="s">
        <v>407</v>
      </c>
      <c r="J334" s="1">
        <f>LEN(Tabelle22[[#This Row],[Species]])-LEN(SUBSTITUTE(Tabelle22[[#This Row],[Species]],CHAR(10),""))+1</f>
        <v>1</v>
      </c>
    </row>
    <row r="335" spans="1:10" x14ac:dyDescent="0.25">
      <c r="A335" s="1" t="s">
        <v>1390</v>
      </c>
      <c r="B335" s="1" t="s">
        <v>0</v>
      </c>
      <c r="C335" s="1" t="s">
        <v>1</v>
      </c>
      <c r="D335" s="1" t="s">
        <v>2</v>
      </c>
      <c r="E335" s="1" t="s">
        <v>4</v>
      </c>
      <c r="F335" s="1" t="s">
        <v>5</v>
      </c>
      <c r="G335" s="1" t="s">
        <v>15</v>
      </c>
      <c r="H335" s="1" t="s">
        <v>28</v>
      </c>
      <c r="I335" s="1" t="s">
        <v>411</v>
      </c>
      <c r="J335" s="1">
        <f>LEN(Tabelle22[[#This Row],[Species]])-LEN(SUBSTITUTE(Tabelle22[[#This Row],[Species]],CHAR(10),""))+1</f>
        <v>1</v>
      </c>
    </row>
    <row r="336" spans="1:10" x14ac:dyDescent="0.25">
      <c r="A336" s="1" t="s">
        <v>1000</v>
      </c>
      <c r="B336" s="1" t="s">
        <v>0</v>
      </c>
      <c r="C336" s="1" t="s">
        <v>1</v>
      </c>
      <c r="D336" s="1" t="s">
        <v>2</v>
      </c>
      <c r="E336" s="1" t="s">
        <v>4</v>
      </c>
      <c r="F336" s="1" t="s">
        <v>5</v>
      </c>
      <c r="G336" s="1" t="s">
        <v>15</v>
      </c>
      <c r="H336" s="1" t="s">
        <v>28</v>
      </c>
      <c r="I336" s="1" t="s">
        <v>58</v>
      </c>
      <c r="J336" s="1">
        <f>LEN(Tabelle22[[#This Row],[Species]])-LEN(SUBSTITUTE(Tabelle22[[#This Row],[Species]],CHAR(10),""))+1</f>
        <v>1</v>
      </c>
    </row>
    <row r="337" spans="1:10" x14ac:dyDescent="0.25">
      <c r="A337" s="1" t="s">
        <v>1220</v>
      </c>
      <c r="B337" s="1" t="s">
        <v>0</v>
      </c>
      <c r="C337" s="1" t="s">
        <v>1</v>
      </c>
      <c r="D337" s="1" t="s">
        <v>2</v>
      </c>
      <c r="E337" s="1" t="s">
        <v>4</v>
      </c>
      <c r="F337" s="1" t="s">
        <v>5</v>
      </c>
      <c r="G337" s="1" t="s">
        <v>15</v>
      </c>
      <c r="H337" s="1" t="s">
        <v>28</v>
      </c>
      <c r="I337" s="1" t="s">
        <v>274</v>
      </c>
      <c r="J337" s="1">
        <f>LEN(Tabelle22[[#This Row],[Species]])-LEN(SUBSTITUTE(Tabelle22[[#This Row],[Species]],CHAR(10),""))+1</f>
        <v>1</v>
      </c>
    </row>
    <row r="338" spans="1:10" x14ac:dyDescent="0.25">
      <c r="A338" s="1" t="s">
        <v>999</v>
      </c>
      <c r="B338" s="1" t="s">
        <v>0</v>
      </c>
      <c r="C338" s="1" t="s">
        <v>1</v>
      </c>
      <c r="D338" s="1" t="s">
        <v>2</v>
      </c>
      <c r="E338" s="1" t="s">
        <v>4</v>
      </c>
      <c r="F338" s="1" t="s">
        <v>5</v>
      </c>
      <c r="G338" s="1" t="s">
        <v>15</v>
      </c>
      <c r="H338" s="1" t="s">
        <v>28</v>
      </c>
      <c r="I338" s="1" t="s">
        <v>57</v>
      </c>
      <c r="J338" s="1">
        <f>LEN(Tabelle22[[#This Row],[Species]])-LEN(SUBSTITUTE(Tabelle22[[#This Row],[Species]],CHAR(10),""))+1</f>
        <v>1</v>
      </c>
    </row>
    <row r="339" spans="1:10" x14ac:dyDescent="0.25">
      <c r="A339" s="1" t="s">
        <v>1193</v>
      </c>
      <c r="B339" s="1" t="s">
        <v>0</v>
      </c>
      <c r="C339" s="1" t="s">
        <v>1</v>
      </c>
      <c r="D339" s="1" t="s">
        <v>2</v>
      </c>
      <c r="E339" s="1" t="s">
        <v>4</v>
      </c>
      <c r="F339" s="1" t="s">
        <v>5</v>
      </c>
      <c r="G339" s="1" t="s">
        <v>15</v>
      </c>
      <c r="H339" s="1" t="s">
        <v>28</v>
      </c>
      <c r="I339" s="1" t="s">
        <v>248</v>
      </c>
      <c r="J339" s="1">
        <f>LEN(Tabelle22[[#This Row],[Species]])-LEN(SUBSTITUTE(Tabelle22[[#This Row],[Species]],CHAR(10),""))+1</f>
        <v>1</v>
      </c>
    </row>
    <row r="340" spans="1:10" x14ac:dyDescent="0.25">
      <c r="A340" s="1" t="s">
        <v>1125</v>
      </c>
      <c r="B340" s="1" t="s">
        <v>0</v>
      </c>
      <c r="C340" s="1" t="s">
        <v>1</v>
      </c>
      <c r="D340" s="1" t="s">
        <v>2</v>
      </c>
      <c r="E340" s="1" t="s">
        <v>4</v>
      </c>
      <c r="F340" s="1" t="s">
        <v>5</v>
      </c>
      <c r="G340" s="1" t="s">
        <v>15</v>
      </c>
      <c r="H340" s="1" t="s">
        <v>28</v>
      </c>
      <c r="I340" s="1" t="s">
        <v>189</v>
      </c>
      <c r="J340" s="1">
        <f>LEN(Tabelle22[[#This Row],[Species]])-LEN(SUBSTITUTE(Tabelle22[[#This Row],[Species]],CHAR(10),""))+1</f>
        <v>1</v>
      </c>
    </row>
    <row r="341" spans="1:10" x14ac:dyDescent="0.25">
      <c r="A341" s="1" t="s">
        <v>1060</v>
      </c>
      <c r="B341" s="1" t="s">
        <v>0</v>
      </c>
      <c r="C341" s="1" t="s">
        <v>1</v>
      </c>
      <c r="D341" s="1" t="s">
        <v>2</v>
      </c>
      <c r="E341" s="1" t="s">
        <v>4</v>
      </c>
      <c r="F341" s="1" t="s">
        <v>5</v>
      </c>
      <c r="G341" s="1" t="s">
        <v>15</v>
      </c>
      <c r="H341" s="1" t="s">
        <v>28</v>
      </c>
      <c r="I341" s="1" t="s">
        <v>136</v>
      </c>
      <c r="J341" s="1">
        <f>LEN(Tabelle22[[#This Row],[Species]])-LEN(SUBSTITUTE(Tabelle22[[#This Row],[Species]],CHAR(10),""))+1</f>
        <v>1</v>
      </c>
    </row>
    <row r="342" spans="1:10" ht="30" x14ac:dyDescent="0.25">
      <c r="A342" s="1" t="s">
        <v>1143</v>
      </c>
      <c r="B342" s="1" t="s">
        <v>0</v>
      </c>
      <c r="C342" s="1" t="s">
        <v>1</v>
      </c>
      <c r="D342" s="1" t="s">
        <v>2</v>
      </c>
      <c r="E342" s="1" t="s">
        <v>4</v>
      </c>
      <c r="F342" s="1" t="s">
        <v>5</v>
      </c>
      <c r="G342" s="1" t="s">
        <v>15</v>
      </c>
      <c r="H342" s="1" t="s">
        <v>1421</v>
      </c>
      <c r="I342" s="1" t="s">
        <v>550</v>
      </c>
      <c r="J342" s="1">
        <f>LEN(Tabelle22[[#This Row],[Species]])-LEN(SUBSTITUTE(Tabelle22[[#This Row],[Species]],CHAR(10),""))+1</f>
        <v>2</v>
      </c>
    </row>
    <row r="343" spans="1:10" x14ac:dyDescent="0.25">
      <c r="A343" s="1" t="s">
        <v>1186</v>
      </c>
      <c r="B343" s="1" t="s">
        <v>0</v>
      </c>
      <c r="C343" s="1" t="s">
        <v>1</v>
      </c>
      <c r="D343" s="1" t="s">
        <v>2</v>
      </c>
      <c r="E343" s="1" t="s">
        <v>4</v>
      </c>
      <c r="F343" s="1" t="s">
        <v>5</v>
      </c>
      <c r="G343" s="1" t="s">
        <v>15</v>
      </c>
      <c r="H343" s="1" t="s">
        <v>243</v>
      </c>
      <c r="I343" s="1" t="s">
        <v>244</v>
      </c>
      <c r="J343" s="1">
        <f>LEN(Tabelle22[[#This Row],[Species]])-LEN(SUBSTITUTE(Tabelle22[[#This Row],[Species]],CHAR(10),""))+1</f>
        <v>1</v>
      </c>
    </row>
    <row r="344" spans="1:10" ht="45" x14ac:dyDescent="0.25">
      <c r="A344" s="1" t="s">
        <v>1309</v>
      </c>
      <c r="B344" s="1" t="s">
        <v>0</v>
      </c>
      <c r="C344" s="1" t="s">
        <v>1</v>
      </c>
      <c r="D344" s="1" t="s">
        <v>2</v>
      </c>
      <c r="E344" s="1" t="s">
        <v>4</v>
      </c>
      <c r="F344" s="1" t="s">
        <v>5</v>
      </c>
      <c r="G344" s="1" t="s">
        <v>15</v>
      </c>
      <c r="H344" s="1" t="s">
        <v>243</v>
      </c>
      <c r="I344" s="1" t="s">
        <v>460</v>
      </c>
      <c r="J344" s="1">
        <f>LEN(Tabelle22[[#This Row],[Species]])-LEN(SUBSTITUTE(Tabelle22[[#This Row],[Species]],CHAR(10),""))+1</f>
        <v>3</v>
      </c>
    </row>
    <row r="345" spans="1:10" x14ac:dyDescent="0.25">
      <c r="A345" s="1" t="s">
        <v>1310</v>
      </c>
      <c r="B345" s="1" t="s">
        <v>0</v>
      </c>
      <c r="C345" s="1" t="s">
        <v>1</v>
      </c>
      <c r="D345" s="1" t="s">
        <v>2</v>
      </c>
      <c r="E345" s="1" t="s">
        <v>4</v>
      </c>
      <c r="F345" s="1" t="s">
        <v>5</v>
      </c>
      <c r="G345" s="1" t="s">
        <v>15</v>
      </c>
      <c r="H345" s="1" t="s">
        <v>347</v>
      </c>
      <c r="I345" s="1" t="s">
        <v>348</v>
      </c>
      <c r="J345" s="1">
        <f>LEN(Tabelle22[[#This Row],[Species]])-LEN(SUBSTITUTE(Tabelle22[[#This Row],[Species]],CHAR(10),""))+1</f>
        <v>1</v>
      </c>
    </row>
    <row r="346" spans="1:10" x14ac:dyDescent="0.25">
      <c r="A346" s="1" t="s">
        <v>1343</v>
      </c>
      <c r="B346" s="1" t="s">
        <v>0</v>
      </c>
      <c r="C346" s="1" t="s">
        <v>1</v>
      </c>
      <c r="D346" s="1" t="s">
        <v>2</v>
      </c>
      <c r="E346" s="1" t="s">
        <v>4</v>
      </c>
      <c r="F346" s="1" t="s">
        <v>5</v>
      </c>
      <c r="G346" s="1" t="s">
        <v>15</v>
      </c>
      <c r="H346" s="1" t="s">
        <v>347</v>
      </c>
      <c r="I346" s="1" t="s">
        <v>370</v>
      </c>
      <c r="J346" s="1">
        <f>LEN(Tabelle22[[#This Row],[Species]])-LEN(SUBSTITUTE(Tabelle22[[#This Row],[Species]],CHAR(10),""))+1</f>
        <v>1</v>
      </c>
    </row>
    <row r="347" spans="1:10" ht="195" x14ac:dyDescent="0.25">
      <c r="A347" s="3" t="s">
        <v>1413</v>
      </c>
      <c r="B347" s="3" t="s">
        <v>0</v>
      </c>
      <c r="C347" s="3" t="s">
        <v>1</v>
      </c>
      <c r="D347" s="3" t="s">
        <v>2</v>
      </c>
      <c r="E347" s="3" t="s">
        <v>4</v>
      </c>
      <c r="F347" s="3" t="s">
        <v>5</v>
      </c>
      <c r="G347" s="3" t="s">
        <v>15</v>
      </c>
      <c r="H347" s="3" t="s">
        <v>1698</v>
      </c>
      <c r="I347" s="3" t="s">
        <v>1697</v>
      </c>
      <c r="J347" s="1">
        <f>LEN(Tabelle22[[#This Row],[Species]])-LEN(SUBSTITUTE(Tabelle22[[#This Row],[Species]],CHAR(10),""))+1</f>
        <v>13</v>
      </c>
    </row>
    <row r="348" spans="1:10" ht="30" x14ac:dyDescent="0.25">
      <c r="A348" s="1" t="s">
        <v>1005</v>
      </c>
      <c r="B348" s="1" t="s">
        <v>0</v>
      </c>
      <c r="C348" s="1" t="s">
        <v>1</v>
      </c>
      <c r="D348" s="1" t="s">
        <v>2</v>
      </c>
      <c r="E348" s="1" t="s">
        <v>4</v>
      </c>
      <c r="F348" s="1" t="s">
        <v>5</v>
      </c>
      <c r="G348" s="1" t="s">
        <v>15</v>
      </c>
      <c r="H348" s="1" t="s">
        <v>66</v>
      </c>
      <c r="I348" s="1" t="s">
        <v>536</v>
      </c>
      <c r="J348" s="1">
        <f>LEN(Tabelle22[[#This Row],[Species]])-LEN(SUBSTITUTE(Tabelle22[[#This Row],[Species]],CHAR(10),""))+1</f>
        <v>2</v>
      </c>
    </row>
    <row r="349" spans="1:10" ht="90" x14ac:dyDescent="0.25">
      <c r="A349" s="1" t="s">
        <v>1292</v>
      </c>
      <c r="B349" s="1" t="s">
        <v>0</v>
      </c>
      <c r="C349" s="1" t="s">
        <v>1</v>
      </c>
      <c r="D349" s="1" t="s">
        <v>2</v>
      </c>
      <c r="E349" s="1" t="s">
        <v>4</v>
      </c>
      <c r="F349" s="1" t="s">
        <v>5</v>
      </c>
      <c r="G349" s="1" t="s">
        <v>15</v>
      </c>
      <c r="H349" s="1" t="s">
        <v>16</v>
      </c>
      <c r="I349" s="1" t="s">
        <v>455</v>
      </c>
      <c r="J349" s="1">
        <f>LEN(Tabelle22[[#This Row],[Species]])-LEN(SUBSTITUTE(Tabelle22[[#This Row],[Species]],CHAR(10),""))+1</f>
        <v>6</v>
      </c>
    </row>
    <row r="350" spans="1:10" x14ac:dyDescent="0.25">
      <c r="A350" s="1" t="s">
        <v>1311</v>
      </c>
      <c r="B350" s="1" t="s">
        <v>0</v>
      </c>
      <c r="C350" s="1" t="s">
        <v>1</v>
      </c>
      <c r="D350" s="1" t="s">
        <v>2</v>
      </c>
      <c r="E350" s="1" t="s">
        <v>4</v>
      </c>
      <c r="F350" s="1" t="s">
        <v>5</v>
      </c>
      <c r="G350" s="1" t="s">
        <v>15</v>
      </c>
      <c r="H350" s="1" t="s">
        <v>16</v>
      </c>
      <c r="I350" s="1" t="s">
        <v>349</v>
      </c>
      <c r="J350" s="1">
        <f>LEN(Tabelle22[[#This Row],[Species]])-LEN(SUBSTITUTE(Tabelle22[[#This Row],[Species]],CHAR(10),""))+1</f>
        <v>1</v>
      </c>
    </row>
    <row r="351" spans="1:10" ht="60" x14ac:dyDescent="0.25">
      <c r="A351" s="1" t="s">
        <v>977</v>
      </c>
      <c r="B351" s="1" t="s">
        <v>0</v>
      </c>
      <c r="C351" s="1" t="s">
        <v>1</v>
      </c>
      <c r="D351" s="1" t="s">
        <v>2</v>
      </c>
      <c r="E351" s="1" t="s">
        <v>4</v>
      </c>
      <c r="F351" s="1" t="s">
        <v>5</v>
      </c>
      <c r="G351" s="1" t="s">
        <v>15</v>
      </c>
      <c r="H351" s="1" t="s">
        <v>16</v>
      </c>
      <c r="I351" s="1" t="s">
        <v>531</v>
      </c>
      <c r="J351" s="2">
        <f>LEN(Tabelle22[[#This Row],[Species]])-LEN(SUBSTITUTE(Tabelle22[[#This Row],[Species]],CHAR(10),""))+1</f>
        <v>4</v>
      </c>
    </row>
    <row r="352" spans="1:10" x14ac:dyDescent="0.25">
      <c r="A352" s="1" t="s">
        <v>1038</v>
      </c>
      <c r="B352" s="1" t="s">
        <v>0</v>
      </c>
      <c r="C352" s="1" t="s">
        <v>1</v>
      </c>
      <c r="D352" s="1" t="s">
        <v>2</v>
      </c>
      <c r="E352" s="1" t="s">
        <v>4</v>
      </c>
      <c r="F352" s="1" t="s">
        <v>5</v>
      </c>
      <c r="G352" s="1" t="s">
        <v>15</v>
      </c>
      <c r="H352" s="1" t="s">
        <v>16</v>
      </c>
      <c r="I352" s="1" t="s">
        <v>108</v>
      </c>
      <c r="J352" s="1">
        <f>LEN(Tabelle22[[#This Row],[Species]])-LEN(SUBSTITUTE(Tabelle22[[#This Row],[Species]],CHAR(10),""))+1</f>
        <v>1</v>
      </c>
    </row>
    <row r="353" spans="1:10" ht="165" x14ac:dyDescent="0.25">
      <c r="A353" s="1" t="s">
        <v>1024</v>
      </c>
      <c r="B353" s="1" t="s">
        <v>0</v>
      </c>
      <c r="C353" s="1" t="s">
        <v>1</v>
      </c>
      <c r="D353" s="1" t="s">
        <v>2</v>
      </c>
      <c r="E353" s="1" t="s">
        <v>4</v>
      </c>
      <c r="F353" s="1" t="s">
        <v>5</v>
      </c>
      <c r="G353" s="1" t="s">
        <v>15</v>
      </c>
      <c r="H353" s="1" t="s">
        <v>16</v>
      </c>
      <c r="I353" s="1" t="s">
        <v>537</v>
      </c>
      <c r="J353" s="1">
        <f>LEN(Tabelle22[[#This Row],[Species]])-LEN(SUBSTITUTE(Tabelle22[[#This Row],[Species]],CHAR(10),""))+1</f>
        <v>11</v>
      </c>
    </row>
    <row r="354" spans="1:10" ht="30" x14ac:dyDescent="0.25">
      <c r="A354" s="1" t="s">
        <v>1247</v>
      </c>
      <c r="B354" s="1" t="s">
        <v>0</v>
      </c>
      <c r="C354" s="1" t="s">
        <v>1</v>
      </c>
      <c r="D354" s="1" t="s">
        <v>2</v>
      </c>
      <c r="E354" s="1" t="s">
        <v>4</v>
      </c>
      <c r="F354" s="1" t="s">
        <v>5</v>
      </c>
      <c r="G354" s="1" t="s">
        <v>15</v>
      </c>
      <c r="H354" s="1" t="s">
        <v>16</v>
      </c>
      <c r="I354" s="1" t="s">
        <v>562</v>
      </c>
      <c r="J354" s="1">
        <f>LEN(Tabelle22[[#This Row],[Species]])-LEN(SUBSTITUTE(Tabelle22[[#This Row],[Species]],CHAR(10),""))+1</f>
        <v>2</v>
      </c>
    </row>
    <row r="355" spans="1:10" ht="45" x14ac:dyDescent="0.25">
      <c r="A355" s="1" t="s">
        <v>1096</v>
      </c>
      <c r="B355" s="1" t="s">
        <v>0</v>
      </c>
      <c r="C355" s="1" t="s">
        <v>1</v>
      </c>
      <c r="D355" s="1" t="s">
        <v>2</v>
      </c>
      <c r="E355" s="1" t="s">
        <v>4</v>
      </c>
      <c r="F355" s="1" t="s">
        <v>5</v>
      </c>
      <c r="G355" s="1" t="s">
        <v>15</v>
      </c>
      <c r="H355" s="1" t="s">
        <v>16</v>
      </c>
      <c r="I355" s="1" t="s">
        <v>544</v>
      </c>
      <c r="J355" s="1">
        <f>LEN(Tabelle22[[#This Row],[Species]])-LEN(SUBSTITUTE(Tabelle22[[#This Row],[Species]],CHAR(10),""))+1</f>
        <v>3</v>
      </c>
    </row>
    <row r="356" spans="1:10" ht="45" x14ac:dyDescent="0.25">
      <c r="A356" s="1" t="s">
        <v>975</v>
      </c>
      <c r="B356" s="1" t="s">
        <v>0</v>
      </c>
      <c r="C356" s="1" t="s">
        <v>1</v>
      </c>
      <c r="D356" s="1" t="s">
        <v>2</v>
      </c>
      <c r="E356" s="1" t="s">
        <v>4</v>
      </c>
      <c r="F356" s="1" t="s">
        <v>5</v>
      </c>
      <c r="G356" s="1" t="s">
        <v>15</v>
      </c>
      <c r="H356" s="1" t="s">
        <v>16</v>
      </c>
      <c r="I356" s="1" t="s">
        <v>530</v>
      </c>
      <c r="J356" s="2">
        <f>LEN(Tabelle22[[#This Row],[Species]])-LEN(SUBSTITUTE(Tabelle22[[#This Row],[Species]],CHAR(10),""))+1</f>
        <v>3</v>
      </c>
    </row>
    <row r="357" spans="1:10" ht="30" x14ac:dyDescent="0.25">
      <c r="A357" s="1" t="s">
        <v>1191</v>
      </c>
      <c r="B357" s="1" t="s">
        <v>0</v>
      </c>
      <c r="C357" s="1" t="s">
        <v>1</v>
      </c>
      <c r="D357" s="1" t="s">
        <v>2</v>
      </c>
      <c r="E357" s="1" t="s">
        <v>4</v>
      </c>
      <c r="F357" s="1" t="s">
        <v>5</v>
      </c>
      <c r="G357" s="1" t="s">
        <v>15</v>
      </c>
      <c r="H357" s="1" t="s">
        <v>16</v>
      </c>
      <c r="I357" s="1" t="s">
        <v>553</v>
      </c>
      <c r="J357" s="1">
        <f>LEN(Tabelle22[[#This Row],[Species]])-LEN(SUBSTITUTE(Tabelle22[[#This Row],[Species]],CHAR(10),""))+1</f>
        <v>2</v>
      </c>
    </row>
    <row r="358" spans="1:10" ht="30" x14ac:dyDescent="0.25">
      <c r="A358" s="1" t="s">
        <v>1295</v>
      </c>
      <c r="B358" s="1" t="s">
        <v>0</v>
      </c>
      <c r="C358" s="1" t="s">
        <v>1</v>
      </c>
      <c r="D358" s="1" t="s">
        <v>2</v>
      </c>
      <c r="E358" s="1" t="s">
        <v>4</v>
      </c>
      <c r="F358" s="1" t="s">
        <v>5</v>
      </c>
      <c r="G358" s="1" t="s">
        <v>15</v>
      </c>
      <c r="H358" s="1" t="s">
        <v>16</v>
      </c>
      <c r="I358" s="1" t="s">
        <v>457</v>
      </c>
      <c r="J358" s="1">
        <f>LEN(Tabelle22[[#This Row],[Species]])-LEN(SUBSTITUTE(Tabelle22[[#This Row],[Species]],CHAR(10),""))+1</f>
        <v>2</v>
      </c>
    </row>
    <row r="359" spans="1:10" ht="90" x14ac:dyDescent="0.25">
      <c r="A359" s="1" t="s">
        <v>1318</v>
      </c>
      <c r="B359" s="1" t="s">
        <v>0</v>
      </c>
      <c r="C359" s="1" t="s">
        <v>1</v>
      </c>
      <c r="D359" s="1" t="s">
        <v>2</v>
      </c>
      <c r="E359" s="1" t="s">
        <v>4</v>
      </c>
      <c r="F359" s="1" t="s">
        <v>5</v>
      </c>
      <c r="G359" s="1" t="s">
        <v>15</v>
      </c>
      <c r="H359" s="1" t="s">
        <v>16</v>
      </c>
      <c r="I359" s="1" t="s">
        <v>453</v>
      </c>
      <c r="J359" s="1">
        <f>LEN(Tabelle22[[#This Row],[Species]])-LEN(SUBSTITUTE(Tabelle22[[#This Row],[Species]],CHAR(10),""))+1</f>
        <v>6</v>
      </c>
    </row>
    <row r="360" spans="1:10" ht="30" x14ac:dyDescent="0.25">
      <c r="A360" s="1" t="s">
        <v>997</v>
      </c>
      <c r="B360" s="1" t="s">
        <v>0</v>
      </c>
      <c r="C360" s="1" t="s">
        <v>1</v>
      </c>
      <c r="D360" s="1" t="s">
        <v>2</v>
      </c>
      <c r="E360" s="1" t="s">
        <v>4</v>
      </c>
      <c r="F360" s="1" t="s">
        <v>5</v>
      </c>
      <c r="G360" s="1" t="s">
        <v>15</v>
      </c>
      <c r="H360" s="1" t="s">
        <v>16</v>
      </c>
      <c r="I360" s="1" t="s">
        <v>534</v>
      </c>
      <c r="J360" s="1">
        <f>LEN(Tabelle22[[#This Row],[Species]])-LEN(SUBSTITUTE(Tabelle22[[#This Row],[Species]],CHAR(10),""))+1</f>
        <v>2</v>
      </c>
    </row>
    <row r="361" spans="1:10" x14ac:dyDescent="0.25">
      <c r="A361" s="1" t="s">
        <v>1020</v>
      </c>
      <c r="B361" s="1" t="s">
        <v>0</v>
      </c>
      <c r="C361" s="1" t="s">
        <v>1</v>
      </c>
      <c r="D361" s="1" t="s">
        <v>2</v>
      </c>
      <c r="E361" s="1" t="s">
        <v>4</v>
      </c>
      <c r="F361" s="1" t="s">
        <v>5</v>
      </c>
      <c r="G361" s="1" t="s">
        <v>15</v>
      </c>
      <c r="H361" s="1" t="s">
        <v>16</v>
      </c>
      <c r="I361" s="1" t="s">
        <v>90</v>
      </c>
      <c r="J361" s="1">
        <f>LEN(Tabelle22[[#This Row],[Species]])-LEN(SUBSTITUTE(Tabelle22[[#This Row],[Species]],CHAR(10),""))+1</f>
        <v>1</v>
      </c>
    </row>
    <row r="362" spans="1:10" ht="45" x14ac:dyDescent="0.25">
      <c r="A362" s="1" t="s">
        <v>1232</v>
      </c>
      <c r="B362" s="1" t="s">
        <v>0</v>
      </c>
      <c r="C362" s="1" t="s">
        <v>1</v>
      </c>
      <c r="D362" s="1" t="s">
        <v>2</v>
      </c>
      <c r="E362" s="1" t="s">
        <v>4</v>
      </c>
      <c r="F362" s="1" t="s">
        <v>5</v>
      </c>
      <c r="G362" s="1" t="s">
        <v>15</v>
      </c>
      <c r="H362" s="1" t="s">
        <v>16</v>
      </c>
      <c r="I362" s="1" t="s">
        <v>560</v>
      </c>
      <c r="J362" s="1">
        <f>LEN(Tabelle22[[#This Row],[Species]])-LEN(SUBSTITUTE(Tabelle22[[#This Row],[Species]],CHAR(10),""))+1</f>
        <v>3</v>
      </c>
    </row>
    <row r="363" spans="1:10" x14ac:dyDescent="0.25">
      <c r="A363" s="1" t="s">
        <v>968</v>
      </c>
      <c r="B363" s="1" t="s">
        <v>0</v>
      </c>
      <c r="C363" s="1" t="s">
        <v>1</v>
      </c>
      <c r="D363" s="1" t="s">
        <v>2</v>
      </c>
      <c r="E363" s="1" t="s">
        <v>4</v>
      </c>
      <c r="F363" s="1" t="s">
        <v>5</v>
      </c>
      <c r="G363" s="1" t="s">
        <v>15</v>
      </c>
      <c r="H363" s="1" t="s">
        <v>16</v>
      </c>
      <c r="I363" s="1" t="s">
        <v>17</v>
      </c>
      <c r="J363" s="2">
        <f>LEN(Tabelle22[[#This Row],[Species]])-LEN(SUBSTITUTE(Tabelle22[[#This Row],[Species]],CHAR(10),""))+1</f>
        <v>1</v>
      </c>
    </row>
    <row r="364" spans="1:10" x14ac:dyDescent="0.25">
      <c r="A364" s="1" t="s">
        <v>1328</v>
      </c>
      <c r="B364" s="1" t="s">
        <v>0</v>
      </c>
      <c r="C364" s="1" t="s">
        <v>1</v>
      </c>
      <c r="D364" s="1" t="s">
        <v>2</v>
      </c>
      <c r="E364" s="1" t="s">
        <v>4</v>
      </c>
      <c r="F364" s="1" t="s">
        <v>5</v>
      </c>
      <c r="G364" s="1" t="s">
        <v>15</v>
      </c>
      <c r="H364" s="1" t="s">
        <v>16</v>
      </c>
      <c r="I364" s="1" t="s">
        <v>360</v>
      </c>
      <c r="J364" s="1">
        <f>LEN(Tabelle22[[#This Row],[Species]])-LEN(SUBSTITUTE(Tabelle22[[#This Row],[Species]],CHAR(10),""))+1</f>
        <v>1</v>
      </c>
    </row>
    <row r="365" spans="1:10" x14ac:dyDescent="0.25">
      <c r="A365" s="1" t="s">
        <v>1308</v>
      </c>
      <c r="B365" s="1" t="s">
        <v>0</v>
      </c>
      <c r="C365" s="1" t="s">
        <v>1</v>
      </c>
      <c r="D365" s="1" t="s">
        <v>2</v>
      </c>
      <c r="E365" s="1" t="s">
        <v>4</v>
      </c>
      <c r="F365" s="1" t="s">
        <v>5</v>
      </c>
      <c r="G365" s="1" t="s">
        <v>15</v>
      </c>
      <c r="H365" s="1" t="s">
        <v>16</v>
      </c>
      <c r="I365" s="1" t="s">
        <v>346</v>
      </c>
      <c r="J365" s="1">
        <f>LEN(Tabelle22[[#This Row],[Species]])-LEN(SUBSTITUTE(Tabelle22[[#This Row],[Species]],CHAR(10),""))+1</f>
        <v>1</v>
      </c>
    </row>
    <row r="366" spans="1:10" x14ac:dyDescent="0.25">
      <c r="A366" s="1" t="s">
        <v>1294</v>
      </c>
      <c r="B366" s="1" t="s">
        <v>0</v>
      </c>
      <c r="C366" s="1" t="s">
        <v>1</v>
      </c>
      <c r="D366" s="1" t="s">
        <v>2</v>
      </c>
      <c r="E366" s="1" t="s">
        <v>4</v>
      </c>
      <c r="F366" s="1" t="s">
        <v>5</v>
      </c>
      <c r="G366" s="1" t="s">
        <v>15</v>
      </c>
      <c r="H366" s="1" t="s">
        <v>16</v>
      </c>
      <c r="I366" s="1" t="s">
        <v>335</v>
      </c>
      <c r="J366" s="1">
        <f>LEN(Tabelle22[[#This Row],[Species]])-LEN(SUBSTITUTE(Tabelle22[[#This Row],[Species]],CHAR(10),""))+1</f>
        <v>1</v>
      </c>
    </row>
    <row r="367" spans="1:10" x14ac:dyDescent="0.25">
      <c r="A367" s="1" t="s">
        <v>1131</v>
      </c>
      <c r="B367" s="1" t="s">
        <v>0</v>
      </c>
      <c r="C367" s="1" t="s">
        <v>1</v>
      </c>
      <c r="D367" s="1" t="s">
        <v>2</v>
      </c>
      <c r="E367" s="1" t="s">
        <v>4</v>
      </c>
      <c r="F367" s="1" t="s">
        <v>5</v>
      </c>
      <c r="G367" s="1" t="s">
        <v>15</v>
      </c>
      <c r="H367" s="1" t="s">
        <v>16</v>
      </c>
      <c r="I367" s="1" t="s">
        <v>194</v>
      </c>
      <c r="J367" s="1">
        <f>LEN(Tabelle22[[#This Row],[Species]])-LEN(SUBSTITUTE(Tabelle22[[#This Row],[Species]],CHAR(10),""))+1</f>
        <v>1</v>
      </c>
    </row>
    <row r="368" spans="1:10" x14ac:dyDescent="0.25">
      <c r="A368" s="1" t="s">
        <v>1367</v>
      </c>
      <c r="B368" s="1" t="s">
        <v>0</v>
      </c>
      <c r="C368" s="1" t="s">
        <v>1</v>
      </c>
      <c r="D368" s="1" t="s">
        <v>2</v>
      </c>
      <c r="E368" s="1" t="s">
        <v>4</v>
      </c>
      <c r="F368" s="1" t="s">
        <v>5</v>
      </c>
      <c r="G368" s="1" t="s">
        <v>15</v>
      </c>
      <c r="H368" s="1" t="s">
        <v>16</v>
      </c>
      <c r="I368" s="1" t="s">
        <v>390</v>
      </c>
      <c r="J368" s="1">
        <f>LEN(Tabelle22[[#This Row],[Species]])-LEN(SUBSTITUTE(Tabelle22[[#This Row],[Species]],CHAR(10),""))+1</f>
        <v>1</v>
      </c>
    </row>
    <row r="369" spans="1:10" x14ac:dyDescent="0.25">
      <c r="A369" s="1" t="s">
        <v>1224</v>
      </c>
      <c r="B369" s="1" t="s">
        <v>0</v>
      </c>
      <c r="C369" s="1" t="s">
        <v>1</v>
      </c>
      <c r="D369" s="1" t="s">
        <v>2</v>
      </c>
      <c r="E369" s="1" t="s">
        <v>4</v>
      </c>
      <c r="F369" s="1" t="s">
        <v>5</v>
      </c>
      <c r="G369" s="1" t="s">
        <v>15</v>
      </c>
      <c r="H369" s="1" t="s">
        <v>16</v>
      </c>
      <c r="I369" s="1" t="s">
        <v>277</v>
      </c>
      <c r="J369" s="1">
        <f>LEN(Tabelle22[[#This Row],[Species]])-LEN(SUBSTITUTE(Tabelle22[[#This Row],[Species]],CHAR(10),""))+1</f>
        <v>1</v>
      </c>
    </row>
    <row r="370" spans="1:10" x14ac:dyDescent="0.25">
      <c r="A370" s="1" t="s">
        <v>1386</v>
      </c>
      <c r="B370" s="1" t="s">
        <v>0</v>
      </c>
      <c r="C370" s="1" t="s">
        <v>1</v>
      </c>
      <c r="D370" s="1" t="s">
        <v>2</v>
      </c>
      <c r="E370" s="1" t="s">
        <v>4</v>
      </c>
      <c r="F370" s="1" t="s">
        <v>5</v>
      </c>
      <c r="G370" s="1" t="s">
        <v>15</v>
      </c>
      <c r="H370" s="1" t="s">
        <v>16</v>
      </c>
      <c r="I370" s="1" t="s">
        <v>408</v>
      </c>
      <c r="J370" s="1">
        <f>LEN(Tabelle22[[#This Row],[Species]])-LEN(SUBSTITUTE(Tabelle22[[#This Row],[Species]],CHAR(10),""))+1</f>
        <v>1</v>
      </c>
    </row>
    <row r="371" spans="1:10" x14ac:dyDescent="0.25">
      <c r="A371" s="1" t="s">
        <v>1160</v>
      </c>
      <c r="B371" s="1" t="s">
        <v>0</v>
      </c>
      <c r="C371" s="1" t="s">
        <v>1</v>
      </c>
      <c r="D371" s="1" t="s">
        <v>2</v>
      </c>
      <c r="E371" s="1" t="s">
        <v>4</v>
      </c>
      <c r="F371" s="1" t="s">
        <v>5</v>
      </c>
      <c r="G371" s="1" t="s">
        <v>15</v>
      </c>
      <c r="H371" s="1" t="s">
        <v>16</v>
      </c>
      <c r="I371" s="1" t="s">
        <v>221</v>
      </c>
      <c r="J371" s="1">
        <f>LEN(Tabelle22[[#This Row],[Species]])-LEN(SUBSTITUTE(Tabelle22[[#This Row],[Species]],CHAR(10),""))+1</f>
        <v>1</v>
      </c>
    </row>
    <row r="372" spans="1:10" x14ac:dyDescent="0.25">
      <c r="A372" s="1" t="s">
        <v>1237</v>
      </c>
      <c r="B372" s="1" t="s">
        <v>0</v>
      </c>
      <c r="C372" s="1" t="s">
        <v>1</v>
      </c>
      <c r="D372" s="1" t="s">
        <v>2</v>
      </c>
      <c r="E372" s="1" t="s">
        <v>4</v>
      </c>
      <c r="F372" s="1" t="s">
        <v>5</v>
      </c>
      <c r="G372" s="1" t="s">
        <v>15</v>
      </c>
      <c r="H372" s="1" t="s">
        <v>16</v>
      </c>
      <c r="I372" s="1" t="s">
        <v>289</v>
      </c>
      <c r="J372" s="1">
        <f>LEN(Tabelle22[[#This Row],[Species]])-LEN(SUBSTITUTE(Tabelle22[[#This Row],[Species]],CHAR(10),""))+1</f>
        <v>1</v>
      </c>
    </row>
    <row r="373" spans="1:10" x14ac:dyDescent="0.25">
      <c r="A373" s="1" t="s">
        <v>1048</v>
      </c>
      <c r="B373" s="1" t="s">
        <v>0</v>
      </c>
      <c r="C373" s="1" t="s">
        <v>1</v>
      </c>
      <c r="D373" s="1" t="s">
        <v>2</v>
      </c>
      <c r="E373" s="1" t="s">
        <v>4</v>
      </c>
      <c r="F373" s="1" t="s">
        <v>5</v>
      </c>
      <c r="G373" s="1" t="s">
        <v>15</v>
      </c>
      <c r="H373" s="1" t="s">
        <v>16</v>
      </c>
      <c r="I373" s="1" t="s">
        <v>119</v>
      </c>
      <c r="J373" s="1">
        <f>LEN(Tabelle22[[#This Row],[Species]])-LEN(SUBSTITUTE(Tabelle22[[#This Row],[Species]],CHAR(10),""))+1</f>
        <v>1</v>
      </c>
    </row>
    <row r="374" spans="1:10" x14ac:dyDescent="0.25">
      <c r="A374" s="1" t="s">
        <v>1339</v>
      </c>
      <c r="B374" s="1" t="s">
        <v>0</v>
      </c>
      <c r="C374" s="1" t="s">
        <v>1</v>
      </c>
      <c r="D374" s="1" t="s">
        <v>2</v>
      </c>
      <c r="E374" s="1" t="s">
        <v>4</v>
      </c>
      <c r="F374" s="1" t="s">
        <v>5</v>
      </c>
      <c r="G374" s="1" t="s">
        <v>15</v>
      </c>
      <c r="H374" s="1" t="s">
        <v>16</v>
      </c>
      <c r="I374" s="1" t="s">
        <v>368</v>
      </c>
      <c r="J374" s="1">
        <f>LEN(Tabelle22[[#This Row],[Species]])-LEN(SUBSTITUTE(Tabelle22[[#This Row],[Species]],CHAR(10),""))+1</f>
        <v>1</v>
      </c>
    </row>
    <row r="375" spans="1:10" x14ac:dyDescent="0.25">
      <c r="A375" s="1" t="s">
        <v>1119</v>
      </c>
      <c r="B375" s="1" t="s">
        <v>0</v>
      </c>
      <c r="C375" s="1" t="s">
        <v>1</v>
      </c>
      <c r="D375" s="1" t="s">
        <v>2</v>
      </c>
      <c r="E375" s="1" t="s">
        <v>4</v>
      </c>
      <c r="F375" s="1" t="s">
        <v>5</v>
      </c>
      <c r="G375" s="1" t="s">
        <v>15</v>
      </c>
      <c r="H375" s="1" t="s">
        <v>16</v>
      </c>
      <c r="I375" s="1" t="s">
        <v>185</v>
      </c>
      <c r="J375" s="1">
        <f>LEN(Tabelle22[[#This Row],[Species]])-LEN(SUBSTITUTE(Tabelle22[[#This Row],[Species]],CHAR(10),""))+1</f>
        <v>1</v>
      </c>
    </row>
    <row r="376" spans="1:10" x14ac:dyDescent="0.25">
      <c r="A376" s="1" t="s">
        <v>1233</v>
      </c>
      <c r="B376" s="1" t="s">
        <v>0</v>
      </c>
      <c r="C376" s="1" t="s">
        <v>1</v>
      </c>
      <c r="D376" s="1" t="s">
        <v>2</v>
      </c>
      <c r="E376" s="1" t="s">
        <v>4</v>
      </c>
      <c r="F376" s="1" t="s">
        <v>5</v>
      </c>
      <c r="G376" s="1" t="s">
        <v>15</v>
      </c>
      <c r="H376" s="1" t="s">
        <v>16</v>
      </c>
      <c r="I376" s="1" t="s">
        <v>286</v>
      </c>
      <c r="J376" s="1">
        <f>LEN(Tabelle22[[#This Row],[Species]])-LEN(SUBSTITUTE(Tabelle22[[#This Row],[Species]],CHAR(10),""))+1</f>
        <v>1</v>
      </c>
    </row>
    <row r="377" spans="1:10" x14ac:dyDescent="0.25">
      <c r="A377" s="1" t="s">
        <v>1261</v>
      </c>
      <c r="B377" s="1" t="s">
        <v>0</v>
      </c>
      <c r="C377" s="1" t="s">
        <v>1</v>
      </c>
      <c r="D377" s="1" t="s">
        <v>2</v>
      </c>
      <c r="E377" s="1" t="s">
        <v>4</v>
      </c>
      <c r="F377" s="1" t="s">
        <v>5</v>
      </c>
      <c r="G377" s="1" t="s">
        <v>15</v>
      </c>
      <c r="H377" s="1" t="s">
        <v>16</v>
      </c>
      <c r="I377" s="1" t="s">
        <v>307</v>
      </c>
      <c r="J377" s="1">
        <f>LEN(Tabelle22[[#This Row],[Species]])-LEN(SUBSTITUTE(Tabelle22[[#This Row],[Species]],CHAR(10),""))+1</f>
        <v>1</v>
      </c>
    </row>
    <row r="378" spans="1:10" ht="30" x14ac:dyDescent="0.25">
      <c r="A378" s="1" t="s">
        <v>1359</v>
      </c>
      <c r="B378" s="1" t="s">
        <v>0</v>
      </c>
      <c r="C378" s="1" t="s">
        <v>1</v>
      </c>
      <c r="D378" s="1" t="s">
        <v>2</v>
      </c>
      <c r="E378" s="1" t="s">
        <v>4</v>
      </c>
      <c r="F378" s="1" t="s">
        <v>5</v>
      </c>
      <c r="G378" s="1" t="s">
        <v>15</v>
      </c>
      <c r="H378" s="1" t="s">
        <v>21</v>
      </c>
      <c r="I378" s="1" t="s">
        <v>448</v>
      </c>
      <c r="J378" s="1">
        <f>LEN(Tabelle22[[#This Row],[Species]])-LEN(SUBSTITUTE(Tabelle22[[#This Row],[Species]],CHAR(10),""))+1</f>
        <v>2</v>
      </c>
    </row>
    <row r="379" spans="1:10" ht="45" x14ac:dyDescent="0.25">
      <c r="A379" s="1" t="s">
        <v>1376</v>
      </c>
      <c r="B379" s="1" t="s">
        <v>0</v>
      </c>
      <c r="C379" s="1" t="s">
        <v>1</v>
      </c>
      <c r="D379" s="1" t="s">
        <v>2</v>
      </c>
      <c r="E379" s="1" t="s">
        <v>4</v>
      </c>
      <c r="F379" s="1" t="s">
        <v>5</v>
      </c>
      <c r="G379" s="1" t="s">
        <v>15</v>
      </c>
      <c r="H379" s="1" t="s">
        <v>21</v>
      </c>
      <c r="I379" s="1" t="s">
        <v>447</v>
      </c>
      <c r="J379" s="1">
        <f>LEN(Tabelle22[[#This Row],[Species]])-LEN(SUBSTITUTE(Tabelle22[[#This Row],[Species]],CHAR(10),""))+1</f>
        <v>3</v>
      </c>
    </row>
    <row r="380" spans="1:10" ht="30" x14ac:dyDescent="0.25">
      <c r="A380" s="1" t="s">
        <v>970</v>
      </c>
      <c r="B380" s="1" t="s">
        <v>0</v>
      </c>
      <c r="C380" s="1" t="s">
        <v>1</v>
      </c>
      <c r="D380" s="1" t="s">
        <v>2</v>
      </c>
      <c r="E380" s="1" t="s">
        <v>4</v>
      </c>
      <c r="F380" s="1" t="s">
        <v>5</v>
      </c>
      <c r="G380" s="1" t="s">
        <v>15</v>
      </c>
      <c r="H380" s="1" t="s">
        <v>21</v>
      </c>
      <c r="I380" s="1" t="s">
        <v>529</v>
      </c>
      <c r="J380" s="2">
        <f>LEN(Tabelle22[[#This Row],[Species]])-LEN(SUBSTITUTE(Tabelle22[[#This Row],[Species]],CHAR(10),""))+1</f>
        <v>2</v>
      </c>
    </row>
    <row r="381" spans="1:10" x14ac:dyDescent="0.25">
      <c r="A381" s="1" t="s">
        <v>1317</v>
      </c>
      <c r="B381" s="1" t="s">
        <v>0</v>
      </c>
      <c r="C381" s="1" t="s">
        <v>1</v>
      </c>
      <c r="D381" s="1" t="s">
        <v>2</v>
      </c>
      <c r="E381" s="1" t="s">
        <v>4</v>
      </c>
      <c r="F381" s="1" t="s">
        <v>5</v>
      </c>
      <c r="G381" s="1" t="s">
        <v>15</v>
      </c>
      <c r="H381" s="1" t="s">
        <v>21</v>
      </c>
      <c r="I381" s="1" t="s">
        <v>354</v>
      </c>
      <c r="J381" s="1">
        <f>LEN(Tabelle22[[#This Row],[Species]])-LEN(SUBSTITUTE(Tabelle22[[#This Row],[Species]],CHAR(10),""))+1</f>
        <v>1</v>
      </c>
    </row>
    <row r="382" spans="1:10" x14ac:dyDescent="0.25">
      <c r="A382" s="1" t="s">
        <v>1195</v>
      </c>
      <c r="B382" s="1" t="s">
        <v>0</v>
      </c>
      <c r="C382" s="1" t="s">
        <v>1</v>
      </c>
      <c r="D382" s="1" t="s">
        <v>2</v>
      </c>
      <c r="E382" s="1" t="s">
        <v>4</v>
      </c>
      <c r="F382" s="1" t="s">
        <v>5</v>
      </c>
      <c r="G382" s="1" t="s">
        <v>250</v>
      </c>
      <c r="H382" s="1" t="s">
        <v>251</v>
      </c>
      <c r="I382" s="1" t="s">
        <v>252</v>
      </c>
      <c r="J382" s="1">
        <f>LEN(Tabelle22[[#This Row],[Species]])-LEN(SUBSTITUTE(Tabelle22[[#This Row],[Species]],CHAR(10),""))+1</f>
        <v>1</v>
      </c>
    </row>
    <row r="383" spans="1:10" x14ac:dyDescent="0.25">
      <c r="A383" s="1" t="s">
        <v>1056</v>
      </c>
      <c r="B383" s="1" t="s">
        <v>0</v>
      </c>
      <c r="C383" s="1" t="s">
        <v>1</v>
      </c>
      <c r="D383" s="1" t="s">
        <v>2</v>
      </c>
      <c r="E383" s="1" t="s">
        <v>4</v>
      </c>
      <c r="F383" s="1" t="s">
        <v>5</v>
      </c>
      <c r="G383" s="1" t="s">
        <v>127</v>
      </c>
      <c r="H383" s="1" t="s">
        <v>128</v>
      </c>
      <c r="I383" s="1" t="s">
        <v>129</v>
      </c>
      <c r="J383" s="1">
        <f>LEN(Tabelle22[[#This Row],[Species]])-LEN(SUBSTITUTE(Tabelle22[[#This Row],[Species]],CHAR(10),""))+1</f>
        <v>1</v>
      </c>
    </row>
    <row r="384" spans="1:10" ht="75" x14ac:dyDescent="0.25">
      <c r="A384" s="1" t="s">
        <v>1273</v>
      </c>
      <c r="B384" s="1" t="s">
        <v>0</v>
      </c>
      <c r="C384" s="1" t="s">
        <v>1</v>
      </c>
      <c r="D384" s="1" t="s">
        <v>2</v>
      </c>
      <c r="E384" s="1" t="s">
        <v>4</v>
      </c>
      <c r="F384" s="1" t="s">
        <v>5</v>
      </c>
      <c r="G384" s="1" t="s">
        <v>127</v>
      </c>
      <c r="H384" s="1" t="s">
        <v>128</v>
      </c>
      <c r="I384" s="1" t="s">
        <v>461</v>
      </c>
      <c r="J384" s="1">
        <f>LEN(Tabelle22[[#This Row],[Species]])-LEN(SUBSTITUTE(Tabelle22[[#This Row],[Species]],CHAR(10),""))+1</f>
        <v>5</v>
      </c>
    </row>
    <row r="385" spans="1:10" x14ac:dyDescent="0.25">
      <c r="A385" s="1" t="s">
        <v>1194</v>
      </c>
      <c r="B385" s="1" t="s">
        <v>0</v>
      </c>
      <c r="C385" s="1" t="s">
        <v>1</v>
      </c>
      <c r="D385" s="1" t="s">
        <v>2</v>
      </c>
      <c r="E385" s="1" t="s">
        <v>4</v>
      </c>
      <c r="F385" s="1" t="s">
        <v>5</v>
      </c>
      <c r="G385" s="1" t="s">
        <v>127</v>
      </c>
      <c r="H385" s="1" t="s">
        <v>128</v>
      </c>
      <c r="I385" s="1" t="s">
        <v>249</v>
      </c>
      <c r="J385" s="1">
        <f>LEN(Tabelle22[[#This Row],[Species]])-LEN(SUBSTITUTE(Tabelle22[[#This Row],[Species]],CHAR(10),""))+1</f>
        <v>1</v>
      </c>
    </row>
    <row r="386" spans="1:10" x14ac:dyDescent="0.25">
      <c r="A386" s="1" t="s">
        <v>1157</v>
      </c>
      <c r="B386" s="1" t="s">
        <v>0</v>
      </c>
      <c r="C386" s="1" t="s">
        <v>1</v>
      </c>
      <c r="D386" s="1" t="s">
        <v>2</v>
      </c>
      <c r="E386" s="1" t="s">
        <v>4</v>
      </c>
      <c r="F386" s="1" t="s">
        <v>216</v>
      </c>
      <c r="G386" s="1" t="s">
        <v>217</v>
      </c>
      <c r="H386" s="1" t="s">
        <v>218</v>
      </c>
      <c r="I386" s="1" t="s">
        <v>219</v>
      </c>
      <c r="J386" s="1">
        <f>LEN(Tabelle22[[#This Row],[Species]])-LEN(SUBSTITUTE(Tabelle22[[#This Row],[Species]],CHAR(10),""))+1</f>
        <v>1</v>
      </c>
    </row>
    <row r="387" spans="1:10" x14ac:dyDescent="0.25">
      <c r="A387" s="1" t="s">
        <v>1280</v>
      </c>
      <c r="B387" s="1" t="s">
        <v>0</v>
      </c>
      <c r="C387" s="1" t="s">
        <v>1</v>
      </c>
      <c r="D387" s="1" t="s">
        <v>2</v>
      </c>
      <c r="E387" s="1" t="s">
        <v>4</v>
      </c>
      <c r="F387" s="1" t="s">
        <v>104</v>
      </c>
      <c r="G387" s="1" t="s">
        <v>326</v>
      </c>
      <c r="H387" s="1" t="s">
        <v>327</v>
      </c>
      <c r="I387" s="1" t="s">
        <v>328</v>
      </c>
      <c r="J387" s="1">
        <f>LEN(Tabelle22[[#This Row],[Species]])-LEN(SUBSTITUTE(Tabelle22[[#This Row],[Species]],CHAR(10),""))+1</f>
        <v>1</v>
      </c>
    </row>
    <row r="388" spans="1:10" ht="60" x14ac:dyDescent="0.25">
      <c r="A388" s="1" t="s">
        <v>1279</v>
      </c>
      <c r="B388" s="1" t="s">
        <v>0</v>
      </c>
      <c r="C388" s="1" t="s">
        <v>1</v>
      </c>
      <c r="D388" s="1" t="s">
        <v>2</v>
      </c>
      <c r="E388" s="1" t="s">
        <v>4</v>
      </c>
      <c r="F388" s="1" t="s">
        <v>104</v>
      </c>
      <c r="G388" s="1" t="s">
        <v>105</v>
      </c>
      <c r="H388" s="1" t="s">
        <v>325</v>
      </c>
      <c r="I388" s="1" t="s">
        <v>443</v>
      </c>
      <c r="J388" s="1">
        <f>LEN(Tabelle22[[#This Row],[Species]])-LEN(SUBSTITUTE(Tabelle22[[#This Row],[Species]],CHAR(10),""))+1</f>
        <v>4</v>
      </c>
    </row>
    <row r="389" spans="1:10" x14ac:dyDescent="0.25">
      <c r="A389" s="1" t="s">
        <v>1319</v>
      </c>
      <c r="B389" s="1" t="s">
        <v>0</v>
      </c>
      <c r="C389" s="1" t="s">
        <v>1</v>
      </c>
      <c r="D389" s="1" t="s">
        <v>2</v>
      </c>
      <c r="E389" s="1" t="s">
        <v>4</v>
      </c>
      <c r="F389" s="1" t="s">
        <v>104</v>
      </c>
      <c r="G389" s="1" t="s">
        <v>105</v>
      </c>
      <c r="H389" s="1" t="s">
        <v>355</v>
      </c>
      <c r="I389" s="1" t="s">
        <v>356</v>
      </c>
      <c r="J389" s="1">
        <f>LEN(Tabelle22[[#This Row],[Species]])-LEN(SUBSTITUTE(Tabelle22[[#This Row],[Species]],CHAR(10),""))+1</f>
        <v>1</v>
      </c>
    </row>
    <row r="390" spans="1:10" x14ac:dyDescent="0.25">
      <c r="A390" s="1" t="s">
        <v>1037</v>
      </c>
      <c r="B390" s="1" t="s">
        <v>0</v>
      </c>
      <c r="C390" s="1" t="s">
        <v>1</v>
      </c>
      <c r="D390" s="1" t="s">
        <v>2</v>
      </c>
      <c r="E390" s="1" t="s">
        <v>4</v>
      </c>
      <c r="F390" s="1" t="s">
        <v>104</v>
      </c>
      <c r="G390" s="1" t="s">
        <v>105</v>
      </c>
      <c r="H390" s="1" t="s">
        <v>106</v>
      </c>
      <c r="I390" s="1" t="s">
        <v>107</v>
      </c>
      <c r="J390" s="1">
        <f>LEN(Tabelle22[[#This Row],[Species]])-LEN(SUBSTITUTE(Tabelle22[[#This Row],[Species]],CHAR(10),""))+1</f>
        <v>1</v>
      </c>
    </row>
    <row r="391" spans="1:10" ht="30" x14ac:dyDescent="0.25">
      <c r="A391" s="1" t="s">
        <v>1185</v>
      </c>
      <c r="B391" s="1" t="s">
        <v>0</v>
      </c>
      <c r="C391" s="1" t="s">
        <v>1</v>
      </c>
      <c r="D391" s="1" t="s">
        <v>2</v>
      </c>
      <c r="E391" s="1" t="s">
        <v>4</v>
      </c>
      <c r="F391" s="1" t="s">
        <v>104</v>
      </c>
      <c r="G391" s="1" t="s">
        <v>105</v>
      </c>
      <c r="H391" s="1" t="s">
        <v>106</v>
      </c>
      <c r="I391" s="1" t="s">
        <v>444</v>
      </c>
      <c r="J391" s="1">
        <f>LEN(Tabelle22[[#This Row],[Species]])-LEN(SUBSTITUTE(Tabelle22[[#This Row],[Species]],CHAR(10),""))+1</f>
        <v>2</v>
      </c>
    </row>
    <row r="392" spans="1:10" x14ac:dyDescent="0.25">
      <c r="A392" s="1" t="s">
        <v>1266</v>
      </c>
      <c r="B392" s="1" t="s">
        <v>0</v>
      </c>
      <c r="C392" s="1" t="s">
        <v>1</v>
      </c>
      <c r="D392" s="1" t="s">
        <v>2</v>
      </c>
      <c r="E392" s="1" t="s">
        <v>4</v>
      </c>
      <c r="F392" s="1" t="s">
        <v>104</v>
      </c>
      <c r="G392" s="1" t="s">
        <v>105</v>
      </c>
      <c r="H392" s="1" t="s">
        <v>106</v>
      </c>
      <c r="I392" s="1" t="s">
        <v>313</v>
      </c>
      <c r="J392" s="1">
        <f>LEN(Tabelle22[[#This Row],[Species]])-LEN(SUBSTITUTE(Tabelle22[[#This Row],[Species]],CHAR(10),""))+1</f>
        <v>1</v>
      </c>
    </row>
    <row r="393" spans="1:10" x14ac:dyDescent="0.25">
      <c r="A393" s="1" t="s">
        <v>1072</v>
      </c>
      <c r="B393" s="1" t="s">
        <v>0</v>
      </c>
      <c r="C393" s="1" t="s">
        <v>1</v>
      </c>
      <c r="D393" s="1" t="s">
        <v>2</v>
      </c>
      <c r="E393" s="1" t="s">
        <v>4</v>
      </c>
      <c r="F393" s="1" t="s">
        <v>104</v>
      </c>
      <c r="G393" s="1" t="s">
        <v>105</v>
      </c>
      <c r="H393" s="1" t="s">
        <v>106</v>
      </c>
      <c r="I393" s="1" t="s">
        <v>145</v>
      </c>
      <c r="J393" s="1">
        <f>LEN(Tabelle22[[#This Row],[Species]])-LEN(SUBSTITUTE(Tabelle22[[#This Row],[Species]],CHAR(10),""))+1</f>
        <v>1</v>
      </c>
    </row>
    <row r="394" spans="1:10" x14ac:dyDescent="0.25">
      <c r="A394" s="1" t="s">
        <v>1181</v>
      </c>
      <c r="B394" s="1" t="s">
        <v>0</v>
      </c>
      <c r="C394" s="1" t="s">
        <v>1</v>
      </c>
      <c r="D394" s="1" t="s">
        <v>2</v>
      </c>
      <c r="E394" s="1" t="s">
        <v>4</v>
      </c>
      <c r="F394" s="1" t="s">
        <v>104</v>
      </c>
      <c r="G394" s="1" t="s">
        <v>105</v>
      </c>
      <c r="H394" s="1" t="s">
        <v>106</v>
      </c>
      <c r="I394" s="1" t="s">
        <v>145</v>
      </c>
      <c r="J394" s="1">
        <f>LEN(Tabelle22[[#This Row],[Species]])-LEN(SUBSTITUTE(Tabelle22[[#This Row],[Species]],CHAR(10),""))+1</f>
        <v>1</v>
      </c>
    </row>
    <row r="395" spans="1:10" x14ac:dyDescent="0.25">
      <c r="A395" s="1" t="s">
        <v>1173</v>
      </c>
      <c r="B395" s="1" t="s">
        <v>0</v>
      </c>
      <c r="C395" s="1" t="s">
        <v>1</v>
      </c>
      <c r="D395" s="1" t="s">
        <v>2</v>
      </c>
      <c r="E395" s="1" t="s">
        <v>4</v>
      </c>
      <c r="F395" s="1" t="s">
        <v>104</v>
      </c>
      <c r="G395" s="1" t="s">
        <v>105</v>
      </c>
      <c r="H395" s="1" t="s">
        <v>106</v>
      </c>
      <c r="I395" s="1" t="s">
        <v>231</v>
      </c>
      <c r="J395" s="1">
        <f>LEN(Tabelle22[[#This Row],[Species]])-LEN(SUBSTITUTE(Tabelle22[[#This Row],[Species]],CHAR(10),""))+1</f>
        <v>1</v>
      </c>
    </row>
    <row r="396" spans="1:10" ht="75" x14ac:dyDescent="0.25">
      <c r="A396" s="1" t="s">
        <v>1346</v>
      </c>
      <c r="B396" s="1" t="s">
        <v>0</v>
      </c>
      <c r="C396" s="1" t="s">
        <v>1</v>
      </c>
      <c r="D396" s="1" t="s">
        <v>2</v>
      </c>
      <c r="E396" s="1" t="s">
        <v>4</v>
      </c>
      <c r="F396" s="1" t="s">
        <v>104</v>
      </c>
      <c r="G396" s="1" t="s">
        <v>105</v>
      </c>
      <c r="H396" s="1" t="s">
        <v>1422</v>
      </c>
      <c r="I396" s="1" t="s">
        <v>442</v>
      </c>
      <c r="J396" s="1">
        <f>LEN(Tabelle22[[#This Row],[Species]])-LEN(SUBSTITUTE(Tabelle22[[#This Row],[Species]],CHAR(10),""))+1</f>
        <v>5</v>
      </c>
    </row>
    <row r="397" spans="1:10" x14ac:dyDescent="0.25">
      <c r="A397" s="1" t="s">
        <v>1229</v>
      </c>
      <c r="B397" s="1" t="s">
        <v>0</v>
      </c>
      <c r="C397" s="1" t="s">
        <v>1</v>
      </c>
      <c r="D397" s="1" t="s">
        <v>2</v>
      </c>
      <c r="E397" s="1" t="s">
        <v>4</v>
      </c>
      <c r="F397" s="1" t="s">
        <v>104</v>
      </c>
      <c r="G397" s="1" t="s">
        <v>123</v>
      </c>
      <c r="H397" s="1" t="s">
        <v>281</v>
      </c>
      <c r="I397" s="1" t="s">
        <v>282</v>
      </c>
      <c r="J397" s="1">
        <f>LEN(Tabelle22[[#This Row],[Species]])-LEN(SUBSTITUTE(Tabelle22[[#This Row],[Species]],CHAR(10),""))+1</f>
        <v>1</v>
      </c>
    </row>
    <row r="398" spans="1:10" x14ac:dyDescent="0.25">
      <c r="A398" s="1" t="s">
        <v>1171</v>
      </c>
      <c r="B398" s="1" t="s">
        <v>0</v>
      </c>
      <c r="C398" s="1" t="s">
        <v>1</v>
      </c>
      <c r="D398" s="1" t="s">
        <v>2</v>
      </c>
      <c r="E398" s="1" t="s">
        <v>4</v>
      </c>
      <c r="F398" s="1" t="s">
        <v>104</v>
      </c>
      <c r="G398" s="1" t="s">
        <v>123</v>
      </c>
      <c r="H398" s="1" t="s">
        <v>227</v>
      </c>
      <c r="I398" s="1" t="s">
        <v>228</v>
      </c>
      <c r="J398" s="1">
        <f>LEN(Tabelle22[[#This Row],[Species]])-LEN(SUBSTITUTE(Tabelle22[[#This Row],[Species]],CHAR(10),""))+1</f>
        <v>1</v>
      </c>
    </row>
    <row r="399" spans="1:10" x14ac:dyDescent="0.25">
      <c r="A399" s="1" t="s">
        <v>1150</v>
      </c>
      <c r="B399" s="1" t="s">
        <v>0</v>
      </c>
      <c r="C399" s="1" t="s">
        <v>1</v>
      </c>
      <c r="D399" s="1" t="s">
        <v>2</v>
      </c>
      <c r="E399" s="1" t="s">
        <v>4</v>
      </c>
      <c r="F399" s="1" t="s">
        <v>104</v>
      </c>
      <c r="G399" s="1" t="s">
        <v>123</v>
      </c>
      <c r="H399" s="1" t="s">
        <v>124</v>
      </c>
      <c r="I399" s="1" t="s">
        <v>211</v>
      </c>
      <c r="J399" s="1">
        <f>LEN(Tabelle22[[#This Row],[Species]])-LEN(SUBSTITUTE(Tabelle22[[#This Row],[Species]],CHAR(10),""))+1</f>
        <v>1</v>
      </c>
    </row>
    <row r="400" spans="1:10" x14ac:dyDescent="0.25">
      <c r="A400" s="1" t="s">
        <v>1054</v>
      </c>
      <c r="B400" s="1" t="s">
        <v>0</v>
      </c>
      <c r="C400" s="1" t="s">
        <v>1</v>
      </c>
      <c r="D400" s="1" t="s">
        <v>2</v>
      </c>
      <c r="E400" s="1" t="s">
        <v>4</v>
      </c>
      <c r="F400" s="1" t="s">
        <v>104</v>
      </c>
      <c r="G400" s="1" t="s">
        <v>123</v>
      </c>
      <c r="H400" s="1" t="s">
        <v>124</v>
      </c>
      <c r="I400" s="1" t="s">
        <v>125</v>
      </c>
      <c r="J400" s="1">
        <f>LEN(Tabelle22[[#This Row],[Species]])-LEN(SUBSTITUTE(Tabelle22[[#This Row],[Species]],CHAR(10),""))+1</f>
        <v>1</v>
      </c>
    </row>
    <row r="401" spans="1:10" x14ac:dyDescent="0.25">
      <c r="A401" s="1" t="s">
        <v>1263</v>
      </c>
      <c r="B401" s="1" t="s">
        <v>0</v>
      </c>
      <c r="C401" s="1" t="s">
        <v>1</v>
      </c>
      <c r="D401" s="1" t="s">
        <v>2</v>
      </c>
      <c r="E401" s="1" t="s">
        <v>4</v>
      </c>
      <c r="F401" s="1" t="s">
        <v>33</v>
      </c>
      <c r="G401" s="1" t="s">
        <v>34</v>
      </c>
      <c r="H401" s="1" t="s">
        <v>309</v>
      </c>
      <c r="I401" s="1" t="s">
        <v>310</v>
      </c>
      <c r="J401" s="1">
        <f>LEN(Tabelle22[[#This Row],[Species]])-LEN(SUBSTITUTE(Tabelle22[[#This Row],[Species]],CHAR(10),""))+1</f>
        <v>1</v>
      </c>
    </row>
    <row r="402" spans="1:10" ht="255" x14ac:dyDescent="0.25">
      <c r="A402" s="1" t="s">
        <v>1293</v>
      </c>
      <c r="B402" s="1" t="s">
        <v>0</v>
      </c>
      <c r="C402" s="1" t="s">
        <v>1</v>
      </c>
      <c r="D402" s="1" t="s">
        <v>2</v>
      </c>
      <c r="E402" s="1" t="s">
        <v>4</v>
      </c>
      <c r="F402" s="1" t="s">
        <v>33</v>
      </c>
      <c r="G402" s="1" t="s">
        <v>34</v>
      </c>
      <c r="H402" s="1" t="s">
        <v>86</v>
      </c>
      <c r="I402" s="1" t="s">
        <v>440</v>
      </c>
      <c r="J402" s="1">
        <f>LEN(Tabelle22[[#This Row],[Species]])-LEN(SUBSTITUTE(Tabelle22[[#This Row],[Species]],CHAR(10),""))+1</f>
        <v>17</v>
      </c>
    </row>
    <row r="403" spans="1:10" x14ac:dyDescent="0.25">
      <c r="A403" s="1" t="s">
        <v>1239</v>
      </c>
      <c r="B403" s="1" t="s">
        <v>0</v>
      </c>
      <c r="C403" s="1" t="s">
        <v>1</v>
      </c>
      <c r="D403" s="1" t="s">
        <v>2</v>
      </c>
      <c r="E403" s="1" t="s">
        <v>4</v>
      </c>
      <c r="F403" s="1" t="s">
        <v>33</v>
      </c>
      <c r="G403" s="1" t="s">
        <v>34</v>
      </c>
      <c r="H403" s="1" t="s">
        <v>86</v>
      </c>
      <c r="I403" s="1" t="s">
        <v>290</v>
      </c>
      <c r="J403" s="1">
        <f>LEN(Tabelle22[[#This Row],[Species]])-LEN(SUBSTITUTE(Tabelle22[[#This Row],[Species]],CHAR(10),""))+1</f>
        <v>1</v>
      </c>
    </row>
    <row r="404" spans="1:10" x14ac:dyDescent="0.25">
      <c r="A404" s="1" t="s">
        <v>1149</v>
      </c>
      <c r="B404" s="1" t="s">
        <v>0</v>
      </c>
      <c r="C404" s="1" t="s">
        <v>1</v>
      </c>
      <c r="D404" s="1" t="s">
        <v>2</v>
      </c>
      <c r="E404" s="1" t="s">
        <v>4</v>
      </c>
      <c r="F404" s="1" t="s">
        <v>33</v>
      </c>
      <c r="G404" s="1" t="s">
        <v>34</v>
      </c>
      <c r="H404" s="1" t="s">
        <v>86</v>
      </c>
      <c r="I404" s="1" t="s">
        <v>210</v>
      </c>
      <c r="J404" s="1">
        <f>LEN(Tabelle22[[#This Row],[Species]])-LEN(SUBSTITUTE(Tabelle22[[#This Row],[Species]],CHAR(10),""))+1</f>
        <v>1</v>
      </c>
    </row>
    <row r="405" spans="1:10" x14ac:dyDescent="0.25">
      <c r="A405" s="1" t="s">
        <v>1258</v>
      </c>
      <c r="B405" s="1" t="s">
        <v>0</v>
      </c>
      <c r="C405" s="1" t="s">
        <v>1</v>
      </c>
      <c r="D405" s="1" t="s">
        <v>2</v>
      </c>
      <c r="E405" s="1" t="s">
        <v>4</v>
      </c>
      <c r="F405" s="1" t="s">
        <v>33</v>
      </c>
      <c r="G405" s="1" t="s">
        <v>34</v>
      </c>
      <c r="H405" s="1" t="s">
        <v>86</v>
      </c>
      <c r="I405" s="1" t="s">
        <v>304</v>
      </c>
      <c r="J405" s="1">
        <f>LEN(Tabelle22[[#This Row],[Species]])-LEN(SUBSTITUTE(Tabelle22[[#This Row],[Species]],CHAR(10),""))+1</f>
        <v>1</v>
      </c>
    </row>
    <row r="406" spans="1:10" ht="210" x14ac:dyDescent="0.25">
      <c r="A406" s="1" t="s">
        <v>1202</v>
      </c>
      <c r="B406" s="1" t="s">
        <v>0</v>
      </c>
      <c r="C406" s="1" t="s">
        <v>1</v>
      </c>
      <c r="D406" s="1" t="s">
        <v>2</v>
      </c>
      <c r="E406" s="1" t="s">
        <v>4</v>
      </c>
      <c r="F406" s="1" t="s">
        <v>33</v>
      </c>
      <c r="G406" s="1" t="s">
        <v>34</v>
      </c>
      <c r="H406" s="1" t="s">
        <v>86</v>
      </c>
      <c r="I406" s="1" t="s">
        <v>441</v>
      </c>
      <c r="J406" s="1">
        <f>LEN(Tabelle22[[#This Row],[Species]])-LEN(SUBSTITUTE(Tabelle22[[#This Row],[Species]],CHAR(10),""))+1</f>
        <v>14</v>
      </c>
    </row>
    <row r="407" spans="1:10" x14ac:dyDescent="0.25">
      <c r="A407" s="1" t="s">
        <v>1384</v>
      </c>
      <c r="B407" s="1" t="s">
        <v>0</v>
      </c>
      <c r="C407" s="1" t="s">
        <v>1</v>
      </c>
      <c r="D407" s="1" t="s">
        <v>2</v>
      </c>
      <c r="E407" s="1" t="s">
        <v>4</v>
      </c>
      <c r="F407" s="1" t="s">
        <v>33</v>
      </c>
      <c r="G407" s="1" t="s">
        <v>34</v>
      </c>
      <c r="H407" s="1" t="s">
        <v>86</v>
      </c>
      <c r="I407" s="1" t="s">
        <v>406</v>
      </c>
      <c r="J407" s="1">
        <f>LEN(Tabelle22[[#This Row],[Species]])-LEN(SUBSTITUTE(Tabelle22[[#This Row],[Species]],CHAR(10),""))+1</f>
        <v>1</v>
      </c>
    </row>
    <row r="408" spans="1:10" ht="30" x14ac:dyDescent="0.25">
      <c r="A408" s="1" t="s">
        <v>1341</v>
      </c>
      <c r="B408" s="1" t="s">
        <v>0</v>
      </c>
      <c r="C408" s="1" t="s">
        <v>1</v>
      </c>
      <c r="D408" s="1" t="s">
        <v>2</v>
      </c>
      <c r="E408" s="1" t="s">
        <v>4</v>
      </c>
      <c r="F408" s="1" t="s">
        <v>33</v>
      </c>
      <c r="G408" s="1" t="s">
        <v>34</v>
      </c>
      <c r="H408" s="1" t="s">
        <v>86</v>
      </c>
      <c r="I408" s="1" t="s">
        <v>439</v>
      </c>
      <c r="J408" s="1">
        <f>LEN(Tabelle22[[#This Row],[Species]])-LEN(SUBSTITUTE(Tabelle22[[#This Row],[Species]],CHAR(10),""))+1</f>
        <v>2</v>
      </c>
    </row>
    <row r="409" spans="1:10" x14ac:dyDescent="0.25">
      <c r="A409" s="1" t="s">
        <v>1017</v>
      </c>
      <c r="B409" s="1" t="s">
        <v>0</v>
      </c>
      <c r="C409" s="1" t="s">
        <v>1</v>
      </c>
      <c r="D409" s="1" t="s">
        <v>2</v>
      </c>
      <c r="E409" s="1" t="s">
        <v>4</v>
      </c>
      <c r="F409" s="1" t="s">
        <v>33</v>
      </c>
      <c r="G409" s="1" t="s">
        <v>34</v>
      </c>
      <c r="H409" s="1" t="s">
        <v>86</v>
      </c>
      <c r="I409" s="1" t="s">
        <v>87</v>
      </c>
      <c r="J409" s="1">
        <f>LEN(Tabelle22[[#This Row],[Species]])-LEN(SUBSTITUTE(Tabelle22[[#This Row],[Species]],CHAR(10),""))+1</f>
        <v>1</v>
      </c>
    </row>
    <row r="410" spans="1:10" x14ac:dyDescent="0.25">
      <c r="A410" s="1" t="s">
        <v>1326</v>
      </c>
      <c r="B410" s="1" t="s">
        <v>0</v>
      </c>
      <c r="C410" s="1" t="s">
        <v>1</v>
      </c>
      <c r="D410" s="1" t="s">
        <v>2</v>
      </c>
      <c r="E410" s="1" t="s">
        <v>4</v>
      </c>
      <c r="F410" s="1" t="s">
        <v>33</v>
      </c>
      <c r="G410" s="1" t="s">
        <v>34</v>
      </c>
      <c r="H410" s="1" t="s">
        <v>86</v>
      </c>
      <c r="I410" s="1" t="s">
        <v>358</v>
      </c>
      <c r="J410" s="1">
        <f>LEN(Tabelle22[[#This Row],[Species]])-LEN(SUBSTITUTE(Tabelle22[[#This Row],[Species]],CHAR(10),""))+1</f>
        <v>1</v>
      </c>
    </row>
    <row r="411" spans="1:10" x14ac:dyDescent="0.25">
      <c r="A411" s="1" t="s">
        <v>1347</v>
      </c>
      <c r="B411" s="1" t="s">
        <v>0</v>
      </c>
      <c r="C411" s="1" t="s">
        <v>1</v>
      </c>
      <c r="D411" s="1" t="s">
        <v>2</v>
      </c>
      <c r="E411" s="1" t="s">
        <v>4</v>
      </c>
      <c r="F411" s="1" t="s">
        <v>33</v>
      </c>
      <c r="G411" s="1" t="s">
        <v>34</v>
      </c>
      <c r="H411" s="1" t="s">
        <v>86</v>
      </c>
      <c r="I411" s="1" t="s">
        <v>371</v>
      </c>
      <c r="J411" s="1">
        <f>LEN(Tabelle22[[#This Row],[Species]])-LEN(SUBSTITUTE(Tabelle22[[#This Row],[Species]],CHAR(10),""))+1</f>
        <v>1</v>
      </c>
    </row>
    <row r="412" spans="1:10" x14ac:dyDescent="0.25">
      <c r="A412" s="1" t="s">
        <v>1109</v>
      </c>
      <c r="B412" s="1" t="s">
        <v>0</v>
      </c>
      <c r="C412" s="1" t="s">
        <v>1</v>
      </c>
      <c r="D412" s="1" t="s">
        <v>2</v>
      </c>
      <c r="E412" s="1" t="s">
        <v>4</v>
      </c>
      <c r="F412" s="1" t="s">
        <v>33</v>
      </c>
      <c r="G412" s="1" t="s">
        <v>34</v>
      </c>
      <c r="H412" s="1" t="s">
        <v>86</v>
      </c>
      <c r="I412" s="1" t="s">
        <v>177</v>
      </c>
      <c r="J412" s="1">
        <f>LEN(Tabelle22[[#This Row],[Species]])-LEN(SUBSTITUTE(Tabelle22[[#This Row],[Species]],CHAR(10),""))+1</f>
        <v>1</v>
      </c>
    </row>
    <row r="413" spans="1:10" x14ac:dyDescent="0.25">
      <c r="A413" s="1" t="s">
        <v>1031</v>
      </c>
      <c r="B413" s="1" t="s">
        <v>0</v>
      </c>
      <c r="C413" s="1" t="s">
        <v>1</v>
      </c>
      <c r="D413" s="1" t="s">
        <v>2</v>
      </c>
      <c r="E413" s="1" t="s">
        <v>4</v>
      </c>
      <c r="F413" s="1" t="s">
        <v>33</v>
      </c>
      <c r="G413" s="1" t="s">
        <v>34</v>
      </c>
      <c r="H413" s="1" t="s">
        <v>97</v>
      </c>
      <c r="I413" s="1" t="s">
        <v>98</v>
      </c>
      <c r="J413" s="1">
        <f>LEN(Tabelle22[[#This Row],[Species]])-LEN(SUBSTITUTE(Tabelle22[[#This Row],[Species]],CHAR(10),""))+1</f>
        <v>1</v>
      </c>
    </row>
    <row r="414" spans="1:10" x14ac:dyDescent="0.25">
      <c r="A414" s="1" t="s">
        <v>1357</v>
      </c>
      <c r="B414" s="1" t="s">
        <v>0</v>
      </c>
      <c r="C414" s="1" t="s">
        <v>1</v>
      </c>
      <c r="D414" s="1" t="s">
        <v>2</v>
      </c>
      <c r="E414" s="1" t="s">
        <v>4</v>
      </c>
      <c r="F414" s="1" t="s">
        <v>33</v>
      </c>
      <c r="G414" s="1" t="s">
        <v>34</v>
      </c>
      <c r="H414" s="1" t="s">
        <v>97</v>
      </c>
      <c r="I414" s="1" t="s">
        <v>381</v>
      </c>
      <c r="J414" s="1">
        <f>LEN(Tabelle22[[#This Row],[Species]])-LEN(SUBSTITUTE(Tabelle22[[#This Row],[Species]],CHAR(10),""))+1</f>
        <v>1</v>
      </c>
    </row>
    <row r="415" spans="1:10" x14ac:dyDescent="0.25">
      <c r="A415" s="1" t="s">
        <v>1342</v>
      </c>
      <c r="B415" s="1" t="s">
        <v>0</v>
      </c>
      <c r="C415" s="1" t="s">
        <v>1</v>
      </c>
      <c r="D415" s="1" t="s">
        <v>2</v>
      </c>
      <c r="E415" s="1" t="s">
        <v>4</v>
      </c>
      <c r="F415" s="1" t="s">
        <v>33</v>
      </c>
      <c r="G415" s="1" t="s">
        <v>34</v>
      </c>
      <c r="H415" s="1" t="s">
        <v>97</v>
      </c>
      <c r="I415" s="1" t="s">
        <v>369</v>
      </c>
      <c r="J415" s="1">
        <f>LEN(Tabelle22[[#This Row],[Species]])-LEN(SUBSTITUTE(Tabelle22[[#This Row],[Species]],CHAR(10),""))+1</f>
        <v>1</v>
      </c>
    </row>
    <row r="416" spans="1:10" x14ac:dyDescent="0.25">
      <c r="A416" s="1" t="s">
        <v>981</v>
      </c>
      <c r="B416" s="1" t="s">
        <v>0</v>
      </c>
      <c r="C416" s="1" t="s">
        <v>1</v>
      </c>
      <c r="D416" s="1" t="s">
        <v>2</v>
      </c>
      <c r="E416" s="1" t="s">
        <v>4</v>
      </c>
      <c r="F416" s="1" t="s">
        <v>33</v>
      </c>
      <c r="G416" s="1" t="s">
        <v>34</v>
      </c>
      <c r="H416" s="1" t="s">
        <v>35</v>
      </c>
      <c r="I416" s="1" t="s">
        <v>36</v>
      </c>
      <c r="J416" s="2">
        <f>LEN(Tabelle22[[#This Row],[Species]])-LEN(SUBSTITUTE(Tabelle22[[#This Row],[Species]],CHAR(10),""))+1</f>
        <v>1</v>
      </c>
    </row>
    <row r="417" spans="1:10" x14ac:dyDescent="0.25">
      <c r="A417" s="1" t="s">
        <v>1276</v>
      </c>
      <c r="B417" s="1" t="s">
        <v>0</v>
      </c>
      <c r="C417" s="1" t="s">
        <v>1</v>
      </c>
      <c r="D417" s="1" t="s">
        <v>2</v>
      </c>
      <c r="E417" s="1" t="s">
        <v>4</v>
      </c>
      <c r="F417" s="1" t="s">
        <v>33</v>
      </c>
      <c r="G417" s="1" t="s">
        <v>34</v>
      </c>
      <c r="H417" s="1" t="s">
        <v>322</v>
      </c>
      <c r="I417" s="1" t="s">
        <v>323</v>
      </c>
      <c r="J417" s="1">
        <f>LEN(Tabelle22[[#This Row],[Species]])-LEN(SUBSTITUTE(Tabelle22[[#This Row],[Species]],CHAR(10),""))+1</f>
        <v>1</v>
      </c>
    </row>
    <row r="418" spans="1:10" x14ac:dyDescent="0.25">
      <c r="A418" s="1" t="s">
        <v>1231</v>
      </c>
      <c r="B418" s="1" t="s">
        <v>0</v>
      </c>
      <c r="C418" s="1" t="s">
        <v>1</v>
      </c>
      <c r="D418" s="1" t="s">
        <v>2</v>
      </c>
      <c r="E418" s="1" t="s">
        <v>4</v>
      </c>
      <c r="F418" s="1" t="s">
        <v>33</v>
      </c>
      <c r="G418" s="1" t="s">
        <v>34</v>
      </c>
      <c r="H418" s="1" t="s">
        <v>284</v>
      </c>
      <c r="I418" s="1" t="s">
        <v>285</v>
      </c>
      <c r="J418" s="1">
        <f>LEN(Tabelle22[[#This Row],[Species]])-LEN(SUBSTITUTE(Tabelle22[[#This Row],[Species]],CHAR(10),""))+1</f>
        <v>1</v>
      </c>
    </row>
    <row r="419" spans="1:10" x14ac:dyDescent="0.25">
      <c r="A419" s="1" t="s">
        <v>1040</v>
      </c>
      <c r="B419" s="1" t="s">
        <v>0</v>
      </c>
      <c r="C419" s="1" t="s">
        <v>1</v>
      </c>
      <c r="D419" s="1" t="s">
        <v>2</v>
      </c>
      <c r="E419" s="1" t="s">
        <v>4</v>
      </c>
      <c r="F419" s="1" t="s">
        <v>33</v>
      </c>
      <c r="G419" s="1" t="s">
        <v>34</v>
      </c>
      <c r="H419" s="1" t="s">
        <v>112</v>
      </c>
      <c r="I419" s="1" t="s">
        <v>113</v>
      </c>
      <c r="J419" s="1">
        <f>LEN(Tabelle22[[#This Row],[Species]])-LEN(SUBSTITUTE(Tabelle22[[#This Row],[Species]],CHAR(10),""))+1</f>
        <v>1</v>
      </c>
    </row>
    <row r="420" spans="1:10" x14ac:dyDescent="0.25">
      <c r="A420" s="1" t="s">
        <v>1348</v>
      </c>
      <c r="B420" s="1" t="s">
        <v>0</v>
      </c>
      <c r="C420" s="1" t="s">
        <v>1</v>
      </c>
      <c r="D420" s="1" t="s">
        <v>2</v>
      </c>
      <c r="E420" s="1" t="s">
        <v>4</v>
      </c>
      <c r="F420" s="1" t="s">
        <v>78</v>
      </c>
      <c r="G420" s="1" t="s">
        <v>372</v>
      </c>
      <c r="H420" s="1" t="s">
        <v>373</v>
      </c>
      <c r="I420" s="1" t="s">
        <v>374</v>
      </c>
      <c r="J420" s="1">
        <f>LEN(Tabelle22[[#This Row],[Species]])-LEN(SUBSTITUTE(Tabelle22[[#This Row],[Species]],CHAR(10),""))+1</f>
        <v>1</v>
      </c>
    </row>
    <row r="421" spans="1:10" ht="30" x14ac:dyDescent="0.25">
      <c r="A421" s="1" t="s">
        <v>1352</v>
      </c>
      <c r="B421" s="1" t="s">
        <v>0</v>
      </c>
      <c r="C421" s="1" t="s">
        <v>1</v>
      </c>
      <c r="D421" s="1" t="s">
        <v>2</v>
      </c>
      <c r="E421" s="1" t="s">
        <v>4</v>
      </c>
      <c r="F421" s="1" t="s">
        <v>78</v>
      </c>
      <c r="G421" s="1" t="s">
        <v>132</v>
      </c>
      <c r="H421" s="1" t="s">
        <v>266</v>
      </c>
      <c r="I421" s="1" t="s">
        <v>435</v>
      </c>
      <c r="J421" s="1">
        <f>LEN(Tabelle22[[#This Row],[Species]])-LEN(SUBSTITUTE(Tabelle22[[#This Row],[Species]],CHAR(10),""))+1</f>
        <v>2</v>
      </c>
    </row>
    <row r="422" spans="1:10" ht="45" x14ac:dyDescent="0.25">
      <c r="A422" s="1" t="s">
        <v>1208</v>
      </c>
      <c r="B422" s="1" t="s">
        <v>0</v>
      </c>
      <c r="C422" s="1" t="s">
        <v>1</v>
      </c>
      <c r="D422" s="1" t="s">
        <v>2</v>
      </c>
      <c r="E422" s="1" t="s">
        <v>4</v>
      </c>
      <c r="F422" s="1" t="s">
        <v>78</v>
      </c>
      <c r="G422" s="1" t="s">
        <v>132</v>
      </c>
      <c r="H422" s="1" t="s">
        <v>266</v>
      </c>
      <c r="I422" s="1" t="s">
        <v>437</v>
      </c>
      <c r="J422" s="1">
        <f>LEN(Tabelle22[[#This Row],[Species]])-LEN(SUBSTITUTE(Tabelle22[[#This Row],[Species]],CHAR(10),""))+1</f>
        <v>3</v>
      </c>
    </row>
    <row r="423" spans="1:10" x14ac:dyDescent="0.25">
      <c r="A423" s="1" t="s">
        <v>1387</v>
      </c>
      <c r="B423" s="1" t="s">
        <v>0</v>
      </c>
      <c r="C423" s="1" t="s">
        <v>1</v>
      </c>
      <c r="D423" s="1" t="s">
        <v>2</v>
      </c>
      <c r="E423" s="1" t="s">
        <v>4</v>
      </c>
      <c r="F423" s="1" t="s">
        <v>78</v>
      </c>
      <c r="G423" s="1" t="s">
        <v>132</v>
      </c>
      <c r="H423" s="1" t="s">
        <v>266</v>
      </c>
      <c r="I423" s="1" t="s">
        <v>409</v>
      </c>
      <c r="J423" s="1">
        <f>LEN(Tabelle22[[#This Row],[Species]])-LEN(SUBSTITUTE(Tabelle22[[#This Row],[Species]],CHAR(10),""))+1</f>
        <v>1</v>
      </c>
    </row>
    <row r="424" spans="1:10" x14ac:dyDescent="0.25">
      <c r="A424" s="1" t="s">
        <v>1058</v>
      </c>
      <c r="B424" s="1" t="s">
        <v>0</v>
      </c>
      <c r="C424" s="1" t="s">
        <v>1</v>
      </c>
      <c r="D424" s="1" t="s">
        <v>2</v>
      </c>
      <c r="E424" s="1" t="s">
        <v>4</v>
      </c>
      <c r="F424" s="1" t="s">
        <v>78</v>
      </c>
      <c r="G424" s="1" t="s">
        <v>132</v>
      </c>
      <c r="H424" s="1" t="s">
        <v>133</v>
      </c>
      <c r="I424" s="1" t="s">
        <v>563</v>
      </c>
      <c r="J424" s="1">
        <f>LEN(Tabelle22[[#This Row],[Species]])-LEN(SUBSTITUTE(Tabelle22[[#This Row],[Species]],CHAR(10),""))+1</f>
        <v>1</v>
      </c>
    </row>
    <row r="425" spans="1:10" ht="30" x14ac:dyDescent="0.25">
      <c r="A425" s="1" t="s">
        <v>1162</v>
      </c>
      <c r="B425" s="1" t="s">
        <v>0</v>
      </c>
      <c r="C425" s="1" t="s">
        <v>1</v>
      </c>
      <c r="D425" s="1" t="s">
        <v>2</v>
      </c>
      <c r="E425" s="1" t="s">
        <v>4</v>
      </c>
      <c r="F425" s="1" t="s">
        <v>78</v>
      </c>
      <c r="G425" s="1" t="s">
        <v>132</v>
      </c>
      <c r="H425" s="1" t="s">
        <v>133</v>
      </c>
      <c r="I425" s="1" t="s">
        <v>438</v>
      </c>
      <c r="J425" s="1">
        <f>LEN(Tabelle22[[#This Row],[Species]])-LEN(SUBSTITUTE(Tabelle22[[#This Row],[Species]],CHAR(10),""))+1</f>
        <v>2</v>
      </c>
    </row>
    <row r="426" spans="1:10" x14ac:dyDescent="0.25">
      <c r="A426" s="1" t="s">
        <v>1145</v>
      </c>
      <c r="B426" s="1" t="s">
        <v>0</v>
      </c>
      <c r="C426" s="1" t="s">
        <v>1</v>
      </c>
      <c r="D426" s="1" t="s">
        <v>2</v>
      </c>
      <c r="E426" s="1" t="s">
        <v>4</v>
      </c>
      <c r="F426" s="1" t="s">
        <v>78</v>
      </c>
      <c r="G426" s="1" t="s">
        <v>132</v>
      </c>
      <c r="H426" s="1" t="s">
        <v>133</v>
      </c>
      <c r="I426" s="1" t="s">
        <v>208</v>
      </c>
      <c r="J426" s="1">
        <f>LEN(Tabelle22[[#This Row],[Species]])-LEN(SUBSTITUTE(Tabelle22[[#This Row],[Species]],CHAR(10),""))+1</f>
        <v>1</v>
      </c>
    </row>
    <row r="427" spans="1:10" x14ac:dyDescent="0.25">
      <c r="A427" s="1" t="s">
        <v>1172</v>
      </c>
      <c r="B427" s="1" t="s">
        <v>0</v>
      </c>
      <c r="C427" s="1" t="s">
        <v>1</v>
      </c>
      <c r="D427" s="1" t="s">
        <v>2</v>
      </c>
      <c r="E427" s="1" t="s">
        <v>4</v>
      </c>
      <c r="F427" s="1" t="s">
        <v>78</v>
      </c>
      <c r="G427" s="1" t="s">
        <v>132</v>
      </c>
      <c r="H427" s="1" t="s">
        <v>133</v>
      </c>
      <c r="I427" s="1" t="s">
        <v>230</v>
      </c>
      <c r="J427" s="1">
        <f>LEN(Tabelle22[[#This Row],[Species]])-LEN(SUBSTITUTE(Tabelle22[[#This Row],[Species]],CHAR(10),""))+1</f>
        <v>1</v>
      </c>
    </row>
    <row r="428" spans="1:10" x14ac:dyDescent="0.25">
      <c r="A428" s="1" t="s">
        <v>1014</v>
      </c>
      <c r="B428" s="1" t="s">
        <v>0</v>
      </c>
      <c r="C428" s="1" t="s">
        <v>1</v>
      </c>
      <c r="D428" s="1" t="s">
        <v>2</v>
      </c>
      <c r="E428" s="1" t="s">
        <v>4</v>
      </c>
      <c r="F428" s="1" t="s">
        <v>78</v>
      </c>
      <c r="G428" s="1" t="s">
        <v>79</v>
      </c>
      <c r="H428" s="1" t="s">
        <v>82</v>
      </c>
      <c r="I428" s="1" t="s">
        <v>83</v>
      </c>
      <c r="J428" s="1">
        <f>LEN(Tabelle22[[#This Row],[Species]])-LEN(SUBSTITUTE(Tabelle22[[#This Row],[Species]],CHAR(10),""))+1</f>
        <v>1</v>
      </c>
    </row>
    <row r="429" spans="1:10" x14ac:dyDescent="0.25">
      <c r="A429" s="1" t="s">
        <v>1013</v>
      </c>
      <c r="B429" s="1" t="s">
        <v>0</v>
      </c>
      <c r="C429" s="1" t="s">
        <v>1</v>
      </c>
      <c r="D429" s="1" t="s">
        <v>2</v>
      </c>
      <c r="E429" s="1" t="s">
        <v>4</v>
      </c>
      <c r="F429" s="1" t="s">
        <v>78</v>
      </c>
      <c r="G429" s="1" t="s">
        <v>79</v>
      </c>
      <c r="H429" s="1" t="s">
        <v>80</v>
      </c>
      <c r="I429" s="1" t="s">
        <v>81</v>
      </c>
      <c r="J429" s="1">
        <f>LEN(Tabelle22[[#This Row],[Species]])-LEN(SUBSTITUTE(Tabelle22[[#This Row],[Species]],CHAR(10),""))+1</f>
        <v>1</v>
      </c>
    </row>
    <row r="430" spans="1:10" ht="30" x14ac:dyDescent="0.25">
      <c r="A430" s="1" t="s">
        <v>1333</v>
      </c>
      <c r="B430" s="1" t="s">
        <v>0</v>
      </c>
      <c r="C430" s="1" t="s">
        <v>1</v>
      </c>
      <c r="D430" s="1" t="s">
        <v>2</v>
      </c>
      <c r="E430" s="1" t="s">
        <v>4</v>
      </c>
      <c r="F430" s="1" t="s">
        <v>78</v>
      </c>
      <c r="G430" s="1" t="s">
        <v>79</v>
      </c>
      <c r="H430" s="1" t="s">
        <v>80</v>
      </c>
      <c r="I430" s="1" t="s">
        <v>436</v>
      </c>
      <c r="J430" s="1">
        <f>LEN(Tabelle22[[#This Row],[Species]])-LEN(SUBSTITUTE(Tabelle22[[#This Row],[Species]],CHAR(10),""))+1</f>
        <v>2</v>
      </c>
    </row>
    <row r="431" spans="1:10" x14ac:dyDescent="0.25">
      <c r="A431" s="1" t="s">
        <v>1047</v>
      </c>
      <c r="B431" s="1" t="s">
        <v>0</v>
      </c>
      <c r="C431" s="1" t="s">
        <v>1</v>
      </c>
      <c r="D431" s="1" t="s">
        <v>2</v>
      </c>
      <c r="E431" s="1" t="s">
        <v>4</v>
      </c>
      <c r="F431" s="1" t="s">
        <v>78</v>
      </c>
      <c r="G431" s="1" t="s">
        <v>116</v>
      </c>
      <c r="H431" s="1" t="s">
        <v>117</v>
      </c>
      <c r="I431" s="1" t="s">
        <v>118</v>
      </c>
      <c r="J431" s="1">
        <f>LEN(Tabelle22[[#This Row],[Species]])-LEN(SUBSTITUTE(Tabelle22[[#This Row],[Species]],CHAR(10),""))+1</f>
        <v>1</v>
      </c>
    </row>
    <row r="432" spans="1:10" x14ac:dyDescent="0.25">
      <c r="A432" s="1" t="s">
        <v>1075</v>
      </c>
      <c r="B432" s="1" t="s">
        <v>0</v>
      </c>
      <c r="C432" s="1" t="s">
        <v>1</v>
      </c>
      <c r="D432" s="1" t="s">
        <v>2</v>
      </c>
      <c r="E432" s="1" t="s">
        <v>4</v>
      </c>
      <c r="F432" s="1" t="s">
        <v>1700</v>
      </c>
      <c r="G432" s="1" t="s">
        <v>3</v>
      </c>
      <c r="H432" s="1" t="s">
        <v>3</v>
      </c>
      <c r="I432" s="1" t="s">
        <v>1701</v>
      </c>
      <c r="J432" s="1">
        <f>LEN(Tabelle22[[#This Row],[Species]])-LEN(SUBSTITUTE(Tabelle22[[#This Row],[Species]],CHAR(10),""))+1</f>
        <v>1</v>
      </c>
    </row>
    <row r="433" spans="1:10" x14ac:dyDescent="0.25">
      <c r="A433" s="1" t="s">
        <v>1098</v>
      </c>
      <c r="B433" s="1" t="s">
        <v>0</v>
      </c>
      <c r="C433" s="1" t="s">
        <v>1</v>
      </c>
      <c r="D433" s="1" t="s">
        <v>2</v>
      </c>
      <c r="E433" s="1" t="s">
        <v>4</v>
      </c>
      <c r="F433" s="1" t="s">
        <v>1700</v>
      </c>
      <c r="G433" s="1" t="s">
        <v>3</v>
      </c>
      <c r="H433" s="1" t="s">
        <v>3</v>
      </c>
      <c r="I433" s="1" t="s">
        <v>1702</v>
      </c>
      <c r="J433" s="1">
        <f>LEN(Tabelle22[[#This Row],[Species]])-LEN(SUBSTITUTE(Tabelle22[[#This Row],[Species]],CHAR(10),""))+1</f>
        <v>1</v>
      </c>
    </row>
    <row r="434" spans="1:10" x14ac:dyDescent="0.25">
      <c r="A434" s="1" t="s">
        <v>1209</v>
      </c>
      <c r="B434" s="1" t="s">
        <v>0</v>
      </c>
      <c r="C434" s="1" t="s">
        <v>1</v>
      </c>
      <c r="D434" s="1" t="s">
        <v>2</v>
      </c>
      <c r="E434" s="1" t="s">
        <v>4</v>
      </c>
      <c r="F434" s="1" t="s">
        <v>1700</v>
      </c>
      <c r="G434" s="1" t="s">
        <v>3</v>
      </c>
      <c r="H434" s="1" t="s">
        <v>3</v>
      </c>
      <c r="I434" s="1" t="s">
        <v>1705</v>
      </c>
      <c r="J434" s="1">
        <f>LEN(Tabelle22[[#This Row],[Species]])-LEN(SUBSTITUTE(Tabelle22[[#This Row],[Species]],CHAR(10),""))+1</f>
        <v>1</v>
      </c>
    </row>
    <row r="435" spans="1:10" x14ac:dyDescent="0.25">
      <c r="A435" s="1" t="s">
        <v>1404</v>
      </c>
      <c r="B435" s="1" t="s">
        <v>0</v>
      </c>
      <c r="C435" s="1" t="s">
        <v>419</v>
      </c>
      <c r="D435" s="1" t="s">
        <v>1405</v>
      </c>
      <c r="E435" s="1" t="s">
        <v>1695</v>
      </c>
      <c r="F435" s="1" t="s">
        <v>1696</v>
      </c>
      <c r="G435" s="1" t="s">
        <v>1406</v>
      </c>
      <c r="H435" s="1" t="s">
        <v>1407</v>
      </c>
      <c r="I435" s="1" t="s">
        <v>1408</v>
      </c>
      <c r="J435" s="1">
        <f>LEN(Tabelle22[[#This Row],[Species]])-LEN(SUBSTITUTE(Tabelle22[[#This Row],[Species]],CHAR(10),""))+1</f>
        <v>1</v>
      </c>
    </row>
    <row r="436" spans="1:10" x14ac:dyDescent="0.25">
      <c r="A436" s="1" t="s">
        <v>1412</v>
      </c>
      <c r="B436" s="1" t="s">
        <v>0</v>
      </c>
      <c r="C436" s="1" t="s">
        <v>419</v>
      </c>
      <c r="D436" s="1" t="s">
        <v>1405</v>
      </c>
      <c r="E436" s="1" t="s">
        <v>1695</v>
      </c>
      <c r="F436" s="1" t="s">
        <v>1696</v>
      </c>
      <c r="G436" s="1" t="s">
        <v>1406</v>
      </c>
      <c r="H436" s="1" t="s">
        <v>1407</v>
      </c>
      <c r="I436" s="1" t="s">
        <v>1408</v>
      </c>
      <c r="J436" s="1">
        <f>LEN(Tabelle22[[#This Row],[Species]])-LEN(SUBSTITUTE(Tabelle22[[#This Row],[Species]],CHAR(10),""))+1</f>
        <v>1</v>
      </c>
    </row>
    <row r="437" spans="1:10" x14ac:dyDescent="0.25">
      <c r="A437" s="1" t="s">
        <v>1410</v>
      </c>
      <c r="B437" s="1" t="s">
        <v>0</v>
      </c>
      <c r="C437" s="1" t="s">
        <v>419</v>
      </c>
      <c r="D437" s="1" t="s">
        <v>1405</v>
      </c>
      <c r="E437" s="1" t="s">
        <v>1695</v>
      </c>
      <c r="F437" s="1" t="s">
        <v>1696</v>
      </c>
      <c r="G437" s="1" t="s">
        <v>1406</v>
      </c>
      <c r="H437" s="1" t="s">
        <v>1407</v>
      </c>
      <c r="I437" s="1" t="s">
        <v>1411</v>
      </c>
      <c r="J437" s="1">
        <f>LEN(Tabelle22[[#This Row],[Species]])-LEN(SUBSTITUTE(Tabelle22[[#This Row],[Species]],CHAR(10),""))+1</f>
        <v>1</v>
      </c>
    </row>
    <row r="438" spans="1:10" ht="30" x14ac:dyDescent="0.25">
      <c r="A438" s="1" t="s">
        <v>1409</v>
      </c>
      <c r="B438" s="1" t="s">
        <v>0</v>
      </c>
      <c r="C438" s="1" t="s">
        <v>419</v>
      </c>
      <c r="D438" s="1" t="s">
        <v>1405</v>
      </c>
      <c r="E438" s="1" t="s">
        <v>1695</v>
      </c>
      <c r="F438" s="1" t="s">
        <v>1696</v>
      </c>
      <c r="G438" s="1" t="s">
        <v>1406</v>
      </c>
      <c r="H438" s="1" t="s">
        <v>1407</v>
      </c>
      <c r="I438" s="1" t="s">
        <v>1414</v>
      </c>
      <c r="J438" s="1">
        <f>LEN(Tabelle22[[#This Row],[Species]])-LEN(SUBSTITUTE(Tabelle22[[#This Row],[Species]],CHAR(10),""))+1</f>
        <v>2</v>
      </c>
    </row>
    <row r="439" spans="1:10" ht="30" x14ac:dyDescent="0.25">
      <c r="A439" s="1" t="s">
        <v>984</v>
      </c>
      <c r="B439" s="1" t="s">
        <v>0</v>
      </c>
      <c r="C439" s="1" t="s">
        <v>1</v>
      </c>
      <c r="D439" s="1" t="s">
        <v>2</v>
      </c>
      <c r="E439" s="1" t="s">
        <v>985</v>
      </c>
      <c r="F439" s="1" t="s">
        <v>986</v>
      </c>
      <c r="G439" s="1" t="s">
        <v>3</v>
      </c>
      <c r="H439" s="1" t="s">
        <v>3</v>
      </c>
      <c r="I439" s="1" t="s">
        <v>987</v>
      </c>
      <c r="J439" s="1">
        <f>LEN(Tabelle22[[#This Row],[Species]])-LEN(SUBSTITUTE(Tabelle22[[#This Row],[Species]],CHAR(10),""))+1</f>
        <v>1</v>
      </c>
    </row>
    <row r="440" spans="1:10" ht="30" x14ac:dyDescent="0.25">
      <c r="A440" s="1" t="s">
        <v>1146</v>
      </c>
      <c r="B440" s="1" t="s">
        <v>0</v>
      </c>
      <c r="C440" s="1" t="s">
        <v>1</v>
      </c>
      <c r="D440" s="1" t="s">
        <v>2</v>
      </c>
      <c r="E440" s="1" t="s">
        <v>985</v>
      </c>
      <c r="F440" s="1" t="s">
        <v>986</v>
      </c>
      <c r="G440" s="1" t="s">
        <v>3</v>
      </c>
      <c r="H440" s="1" t="s">
        <v>3</v>
      </c>
      <c r="I440" s="1" t="s">
        <v>987</v>
      </c>
      <c r="J440" s="1">
        <f>LEN(Tabelle22[[#This Row],[Species]])-LEN(SUBSTITUTE(Tabelle22[[#This Row],[Species]],CHAR(10),""))+1</f>
        <v>1</v>
      </c>
    </row>
    <row r="441" spans="1:10" ht="30" x14ac:dyDescent="0.25">
      <c r="A441" s="1" t="s">
        <v>1026</v>
      </c>
      <c r="B441" s="1" t="s">
        <v>0</v>
      </c>
      <c r="C441" s="1" t="s">
        <v>1</v>
      </c>
      <c r="D441" s="1" t="s">
        <v>2</v>
      </c>
      <c r="E441" s="1" t="s">
        <v>1027</v>
      </c>
      <c r="F441" s="1" t="s">
        <v>3</v>
      </c>
      <c r="G441" s="1" t="s">
        <v>3</v>
      </c>
      <c r="H441" s="1" t="s">
        <v>3</v>
      </c>
      <c r="I441" s="1" t="s">
        <v>1028</v>
      </c>
      <c r="J441" s="1">
        <f>LEN(Tabelle22[[#This Row],[Species]])-LEN(SUBSTITUTE(Tabelle22[[#This Row],[Species]],CHAR(10),""))+1</f>
        <v>1</v>
      </c>
    </row>
    <row r="442" spans="1:10" x14ac:dyDescent="0.25">
      <c r="A442" s="1"/>
      <c r="B442" s="1"/>
      <c r="C442" s="1"/>
      <c r="D442" s="1"/>
      <c r="E442" s="1"/>
      <c r="F442" s="1"/>
      <c r="G442" s="1"/>
      <c r="H442" s="1"/>
      <c r="I442" s="1" t="s">
        <v>566</v>
      </c>
      <c r="J442" s="2">
        <f>SUM(Tabelle22[Value])</f>
        <v>882</v>
      </c>
    </row>
  </sheetData>
  <pageMargins left="0.7" right="0.7" top="0.78740157499999996" bottom="0.78740157499999996"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894B-66ED-4409-9930-267C36DEB82E}">
  <dimension ref="A1:J261"/>
  <sheetViews>
    <sheetView topLeftCell="I2" zoomScale="145" zoomScaleNormal="145" workbookViewId="0">
      <selection activeCell="U13" sqref="U13"/>
    </sheetView>
  </sheetViews>
  <sheetFormatPr baseColWidth="10" defaultRowHeight="15" x14ac:dyDescent="0.25"/>
  <cols>
    <col min="1" max="1" width="15.85546875" style="1" customWidth="1"/>
    <col min="2" max="2" width="17.140625" style="1" customWidth="1"/>
    <col min="3" max="3" width="26.42578125" style="1" customWidth="1"/>
    <col min="4" max="4" width="32.140625" style="1" customWidth="1"/>
    <col min="5" max="5" width="27.140625" style="1" customWidth="1"/>
    <col min="6" max="6" width="28.85546875" style="1" customWidth="1"/>
    <col min="7" max="7" width="34.5703125" style="1" customWidth="1"/>
    <col min="8" max="8" width="33.5703125" style="1" customWidth="1"/>
    <col min="9" max="9" width="39.7109375" style="1" bestFit="1" customWidth="1"/>
    <col min="10" max="10" width="11.42578125" style="1" customWidth="1"/>
    <col min="11" max="16384" width="11.42578125" style="1"/>
  </cols>
  <sheetData>
    <row r="1" spans="1:10" x14ac:dyDescent="0.25">
      <c r="A1" s="1" t="s">
        <v>964</v>
      </c>
      <c r="B1" s="1" t="s">
        <v>424</v>
      </c>
      <c r="C1" s="1" t="s">
        <v>425</v>
      </c>
      <c r="D1" s="1" t="s">
        <v>426</v>
      </c>
      <c r="E1" s="1" t="s">
        <v>427</v>
      </c>
      <c r="F1" s="1" t="s">
        <v>428</v>
      </c>
      <c r="G1" s="1" t="s">
        <v>429</v>
      </c>
      <c r="H1" s="1" t="s">
        <v>430</v>
      </c>
      <c r="I1" s="1" t="s">
        <v>431</v>
      </c>
      <c r="J1" s="1" t="s">
        <v>432</v>
      </c>
    </row>
    <row r="2" spans="1:10" x14ac:dyDescent="0.25">
      <c r="A2" s="1" t="s">
        <v>1678</v>
      </c>
      <c r="B2" s="1" t="s">
        <v>0</v>
      </c>
      <c r="C2" s="1" t="s">
        <v>1685</v>
      </c>
      <c r="D2" s="1" t="s">
        <v>1684</v>
      </c>
      <c r="E2" s="1" t="s">
        <v>1686</v>
      </c>
      <c r="F2" s="1" t="s">
        <v>3</v>
      </c>
      <c r="G2" s="1" t="s">
        <v>3</v>
      </c>
      <c r="H2" s="1" t="s">
        <v>3</v>
      </c>
      <c r="I2" s="1" t="s">
        <v>1683</v>
      </c>
      <c r="J2" s="1">
        <f>LEN(Tabelle245[[#This Row],[Species]])-LEN(SUBSTITUTE(Tabelle245[[#This Row],[Species]],CHAR(10),""))+1</f>
        <v>1</v>
      </c>
    </row>
    <row r="3" spans="1:10" ht="60" x14ac:dyDescent="0.25">
      <c r="A3" s="1" t="s">
        <v>1423</v>
      </c>
      <c r="B3" s="1" t="s">
        <v>0</v>
      </c>
      <c r="C3" s="1" t="s">
        <v>419</v>
      </c>
      <c r="D3" s="1" t="s">
        <v>420</v>
      </c>
      <c r="E3" s="1" t="s">
        <v>421</v>
      </c>
      <c r="F3" s="1" t="s">
        <v>650</v>
      </c>
      <c r="G3" s="1" t="s">
        <v>651</v>
      </c>
      <c r="H3" s="1" t="s">
        <v>652</v>
      </c>
      <c r="I3" s="1" t="s">
        <v>922</v>
      </c>
      <c r="J3" s="1">
        <f>LEN(Tabelle245[[#This Row],[Species]])-LEN(SUBSTITUTE(Tabelle245[[#This Row],[Species]],CHAR(10),""))+1</f>
        <v>4</v>
      </c>
    </row>
    <row r="4" spans="1:10" ht="195" x14ac:dyDescent="0.25">
      <c r="A4" s="1" t="s">
        <v>1425</v>
      </c>
      <c r="B4" s="1" t="s">
        <v>0</v>
      </c>
      <c r="C4" s="1" t="s">
        <v>419</v>
      </c>
      <c r="D4" s="1" t="s">
        <v>420</v>
      </c>
      <c r="E4" s="1" t="s">
        <v>421</v>
      </c>
      <c r="F4" s="1" t="s">
        <v>650</v>
      </c>
      <c r="G4" s="1" t="s">
        <v>651</v>
      </c>
      <c r="H4" s="1" t="s">
        <v>652</v>
      </c>
      <c r="I4" s="1" t="s">
        <v>926</v>
      </c>
      <c r="J4" s="1">
        <f>LEN(Tabelle245[[#This Row],[Species]])-LEN(SUBSTITUTE(Tabelle245[[#This Row],[Species]],CHAR(10),""))+1</f>
        <v>12</v>
      </c>
    </row>
    <row r="5" spans="1:10" x14ac:dyDescent="0.25">
      <c r="A5" s="1" t="s">
        <v>1426</v>
      </c>
      <c r="B5" s="1" t="s">
        <v>0</v>
      </c>
      <c r="C5" s="1" t="s">
        <v>419</v>
      </c>
      <c r="D5" s="1" t="s">
        <v>420</v>
      </c>
      <c r="E5" s="1" t="s">
        <v>421</v>
      </c>
      <c r="F5" s="1" t="s">
        <v>650</v>
      </c>
      <c r="G5" s="1" t="s">
        <v>651</v>
      </c>
      <c r="H5" s="1" t="s">
        <v>652</v>
      </c>
      <c r="I5" s="1" t="s">
        <v>653</v>
      </c>
      <c r="J5" s="1">
        <f>LEN(Tabelle245[[#This Row],[Species]])-LEN(SUBSTITUTE(Tabelle245[[#This Row],[Species]],CHAR(10),""))+1</f>
        <v>1</v>
      </c>
    </row>
    <row r="6" spans="1:10" x14ac:dyDescent="0.25">
      <c r="A6" s="1" t="s">
        <v>1427</v>
      </c>
      <c r="B6" s="1" t="s">
        <v>0</v>
      </c>
      <c r="C6" s="1" t="s">
        <v>419</v>
      </c>
      <c r="D6" s="1" t="s">
        <v>420</v>
      </c>
      <c r="E6" s="1" t="s">
        <v>421</v>
      </c>
      <c r="F6" s="1" t="s">
        <v>650</v>
      </c>
      <c r="G6" s="1" t="s">
        <v>651</v>
      </c>
      <c r="H6" s="1" t="s">
        <v>652</v>
      </c>
      <c r="I6" s="1" t="s">
        <v>736</v>
      </c>
      <c r="J6" s="1">
        <f>LEN(Tabelle245[[#This Row],[Species]])-LEN(SUBSTITUTE(Tabelle245[[#This Row],[Species]],CHAR(10),""))+1</f>
        <v>1</v>
      </c>
    </row>
    <row r="7" spans="1:10" x14ac:dyDescent="0.25">
      <c r="A7" s="1" t="s">
        <v>1424</v>
      </c>
      <c r="B7" s="1" t="s">
        <v>0</v>
      </c>
      <c r="C7" s="1" t="s">
        <v>419</v>
      </c>
      <c r="D7" s="1" t="s">
        <v>420</v>
      </c>
      <c r="E7" s="1" t="s">
        <v>421</v>
      </c>
      <c r="F7" s="1" t="s">
        <v>650</v>
      </c>
      <c r="G7" s="1" t="s">
        <v>651</v>
      </c>
      <c r="H7" s="1" t="s">
        <v>652</v>
      </c>
      <c r="I7" s="1" t="s">
        <v>728</v>
      </c>
      <c r="J7" s="1">
        <f>LEN(Tabelle245[[#This Row],[Species]])-LEN(SUBSTITUTE(Tabelle245[[#This Row],[Species]],CHAR(10),""))+1</f>
        <v>1</v>
      </c>
    </row>
    <row r="8" spans="1:10" x14ac:dyDescent="0.25">
      <c r="A8" s="1" t="s">
        <v>1441</v>
      </c>
      <c r="B8" s="1" t="s">
        <v>0</v>
      </c>
      <c r="C8" s="1" t="s">
        <v>419</v>
      </c>
      <c r="D8" s="1" t="s">
        <v>420</v>
      </c>
      <c r="E8" s="1" t="s">
        <v>421</v>
      </c>
      <c r="F8" s="1" t="s">
        <v>640</v>
      </c>
      <c r="G8" s="1" t="s">
        <v>641</v>
      </c>
      <c r="H8" s="1" t="s">
        <v>642</v>
      </c>
      <c r="I8" s="1" t="s">
        <v>645</v>
      </c>
      <c r="J8" s="1">
        <f>LEN(Tabelle245[[#This Row],[Species]])-LEN(SUBSTITUTE(Tabelle245[[#This Row],[Species]],CHAR(10),""))+1</f>
        <v>1</v>
      </c>
    </row>
    <row r="9" spans="1:10" x14ac:dyDescent="0.25">
      <c r="A9" s="1" t="s">
        <v>1436</v>
      </c>
      <c r="B9" s="1" t="s">
        <v>0</v>
      </c>
      <c r="C9" s="1" t="s">
        <v>419</v>
      </c>
      <c r="D9" s="1" t="s">
        <v>420</v>
      </c>
      <c r="E9" s="1" t="s">
        <v>421</v>
      </c>
      <c r="F9" s="1" t="s">
        <v>640</v>
      </c>
      <c r="G9" s="1" t="s">
        <v>641</v>
      </c>
      <c r="H9" s="1" t="s">
        <v>642</v>
      </c>
      <c r="I9" s="1" t="s">
        <v>643</v>
      </c>
      <c r="J9" s="1">
        <f>LEN(Tabelle245[[#This Row],[Species]])-LEN(SUBSTITUTE(Tabelle245[[#This Row],[Species]],CHAR(10),""))+1</f>
        <v>1</v>
      </c>
    </row>
    <row r="10" spans="1:10" x14ac:dyDescent="0.25">
      <c r="A10" s="1" t="s">
        <v>1433</v>
      </c>
      <c r="B10" s="1" t="s">
        <v>0</v>
      </c>
      <c r="C10" s="1" t="s">
        <v>419</v>
      </c>
      <c r="D10" s="1" t="s">
        <v>420</v>
      </c>
      <c r="E10" s="1" t="s">
        <v>421</v>
      </c>
      <c r="F10" s="1" t="s">
        <v>640</v>
      </c>
      <c r="G10" s="1" t="s">
        <v>641</v>
      </c>
      <c r="H10" s="1" t="s">
        <v>699</v>
      </c>
      <c r="I10" s="1" t="s">
        <v>700</v>
      </c>
      <c r="J10" s="1">
        <f>LEN(Tabelle245[[#This Row],[Species]])-LEN(SUBSTITUTE(Tabelle245[[#This Row],[Species]],CHAR(10),""))+1</f>
        <v>1</v>
      </c>
    </row>
    <row r="11" spans="1:10" x14ac:dyDescent="0.25">
      <c r="A11" s="1" t="s">
        <v>1431</v>
      </c>
      <c r="B11" s="1" t="s">
        <v>0</v>
      </c>
      <c r="C11" s="1" t="s">
        <v>419</v>
      </c>
      <c r="D11" s="1" t="s">
        <v>420</v>
      </c>
      <c r="E11" s="1" t="s">
        <v>421</v>
      </c>
      <c r="F11" s="1" t="s">
        <v>640</v>
      </c>
      <c r="G11" s="1" t="s">
        <v>641</v>
      </c>
      <c r="H11" s="1" t="s">
        <v>699</v>
      </c>
      <c r="I11" s="1" t="s">
        <v>761</v>
      </c>
      <c r="J11" s="1">
        <f>LEN(Tabelle245[[#This Row],[Species]])-LEN(SUBSTITUTE(Tabelle245[[#This Row],[Species]],CHAR(10),""))+1</f>
        <v>1</v>
      </c>
    </row>
    <row r="12" spans="1:10" x14ac:dyDescent="0.25">
      <c r="A12" s="1" t="s">
        <v>1435</v>
      </c>
      <c r="B12" s="1" t="s">
        <v>0</v>
      </c>
      <c r="C12" s="1" t="s">
        <v>419</v>
      </c>
      <c r="D12" s="1" t="s">
        <v>420</v>
      </c>
      <c r="E12" s="1" t="s">
        <v>421</v>
      </c>
      <c r="F12" s="1" t="s">
        <v>640</v>
      </c>
      <c r="G12" s="1" t="s">
        <v>641</v>
      </c>
      <c r="H12" s="1" t="s">
        <v>699</v>
      </c>
      <c r="I12" s="1" t="s">
        <v>807</v>
      </c>
      <c r="J12" s="1">
        <f>LEN(Tabelle245[[#This Row],[Species]])-LEN(SUBSTITUTE(Tabelle245[[#This Row],[Species]],CHAR(10),""))+1</f>
        <v>1</v>
      </c>
    </row>
    <row r="13" spans="1:10" ht="45" x14ac:dyDescent="0.25">
      <c r="A13" s="1" t="s">
        <v>1437</v>
      </c>
      <c r="B13" s="1" t="s">
        <v>0</v>
      </c>
      <c r="C13" s="1" t="s">
        <v>419</v>
      </c>
      <c r="D13" s="1" t="s">
        <v>420</v>
      </c>
      <c r="E13" s="1" t="s">
        <v>421</v>
      </c>
      <c r="F13" s="1" t="s">
        <v>640</v>
      </c>
      <c r="G13" s="1" t="s">
        <v>641</v>
      </c>
      <c r="H13" s="1" t="s">
        <v>699</v>
      </c>
      <c r="I13" s="1" t="s">
        <v>952</v>
      </c>
      <c r="J13" s="1">
        <f>LEN(Tabelle245[[#This Row],[Species]])-LEN(SUBSTITUTE(Tabelle245[[#This Row],[Species]],CHAR(10),""))+1</f>
        <v>3</v>
      </c>
    </row>
    <row r="14" spans="1:10" x14ac:dyDescent="0.25">
      <c r="A14" s="1" t="s">
        <v>1434</v>
      </c>
      <c r="B14" s="1" t="s">
        <v>0</v>
      </c>
      <c r="C14" s="1" t="s">
        <v>419</v>
      </c>
      <c r="D14" s="1" t="s">
        <v>420</v>
      </c>
      <c r="E14" s="1" t="s">
        <v>421</v>
      </c>
      <c r="F14" s="1" t="s">
        <v>640</v>
      </c>
      <c r="G14" s="1" t="s">
        <v>641</v>
      </c>
      <c r="H14" s="1" t="s">
        <v>699</v>
      </c>
      <c r="I14" s="1" t="s">
        <v>763</v>
      </c>
      <c r="J14" s="1">
        <f>LEN(Tabelle245[[#This Row],[Species]])-LEN(SUBSTITUTE(Tabelle245[[#This Row],[Species]],CHAR(10),""))+1</f>
        <v>1</v>
      </c>
    </row>
    <row r="15" spans="1:10" x14ac:dyDescent="0.25">
      <c r="A15" s="1" t="s">
        <v>1442</v>
      </c>
      <c r="B15" s="1" t="s">
        <v>0</v>
      </c>
      <c r="C15" s="1" t="s">
        <v>419</v>
      </c>
      <c r="D15" s="1" t="s">
        <v>420</v>
      </c>
      <c r="E15" s="1" t="s">
        <v>421</v>
      </c>
      <c r="F15" s="1" t="s">
        <v>640</v>
      </c>
      <c r="G15" s="1" t="s">
        <v>641</v>
      </c>
      <c r="H15" s="1" t="s">
        <v>699</v>
      </c>
      <c r="I15" s="1" t="s">
        <v>745</v>
      </c>
      <c r="J15" s="1">
        <f>LEN(Tabelle245[[#This Row],[Species]])-LEN(SUBSTITUTE(Tabelle245[[#This Row],[Species]],CHAR(10),""))+1</f>
        <v>1</v>
      </c>
    </row>
    <row r="16" spans="1:10" x14ac:dyDescent="0.25">
      <c r="A16" s="1" t="s">
        <v>1432</v>
      </c>
      <c r="B16" s="1" t="s">
        <v>0</v>
      </c>
      <c r="C16" s="1" t="s">
        <v>419</v>
      </c>
      <c r="D16" s="1" t="s">
        <v>420</v>
      </c>
      <c r="E16" s="1" t="s">
        <v>421</v>
      </c>
      <c r="F16" s="1" t="s">
        <v>640</v>
      </c>
      <c r="G16" s="1" t="s">
        <v>641</v>
      </c>
      <c r="H16" s="1" t="s">
        <v>646</v>
      </c>
      <c r="I16" s="1" t="s">
        <v>739</v>
      </c>
      <c r="J16" s="1">
        <f>LEN(Tabelle245[[#This Row],[Species]])-LEN(SUBSTITUTE(Tabelle245[[#This Row],[Species]],CHAR(10),""))+1</f>
        <v>1</v>
      </c>
    </row>
    <row r="17" spans="1:10" ht="30" x14ac:dyDescent="0.25">
      <c r="A17" s="1" t="s">
        <v>1438</v>
      </c>
      <c r="B17" s="1" t="s">
        <v>0</v>
      </c>
      <c r="C17" s="1" t="s">
        <v>419</v>
      </c>
      <c r="D17" s="1" t="s">
        <v>420</v>
      </c>
      <c r="E17" s="1" t="s">
        <v>421</v>
      </c>
      <c r="F17" s="1" t="s">
        <v>640</v>
      </c>
      <c r="G17" s="1" t="s">
        <v>641</v>
      </c>
      <c r="H17" s="1" t="s">
        <v>646</v>
      </c>
      <c r="I17" s="1" t="s">
        <v>959</v>
      </c>
      <c r="J17" s="1">
        <f>LEN(Tabelle245[[#This Row],[Species]])-LEN(SUBSTITUTE(Tabelle245[[#This Row],[Species]],CHAR(10),""))+1</f>
        <v>2</v>
      </c>
    </row>
    <row r="18" spans="1:10" x14ac:dyDescent="0.25">
      <c r="A18" s="1" t="s">
        <v>1440</v>
      </c>
      <c r="B18" s="1" t="s">
        <v>0</v>
      </c>
      <c r="C18" s="1" t="s">
        <v>419</v>
      </c>
      <c r="D18" s="1" t="s">
        <v>420</v>
      </c>
      <c r="E18" s="1" t="s">
        <v>421</v>
      </c>
      <c r="F18" s="1" t="s">
        <v>640</v>
      </c>
      <c r="G18" s="1" t="s">
        <v>641</v>
      </c>
      <c r="H18" s="1" t="s">
        <v>646</v>
      </c>
      <c r="I18" s="1" t="s">
        <v>647</v>
      </c>
      <c r="J18" s="1">
        <f>LEN(Tabelle245[[#This Row],[Species]])-LEN(SUBSTITUTE(Tabelle245[[#This Row],[Species]],CHAR(10),""))+1</f>
        <v>1</v>
      </c>
    </row>
    <row r="19" spans="1:10" x14ac:dyDescent="0.25">
      <c r="A19" s="1" t="s">
        <v>1443</v>
      </c>
      <c r="B19" s="1" t="s">
        <v>0</v>
      </c>
      <c r="C19" s="1" t="s">
        <v>419</v>
      </c>
      <c r="D19" s="1" t="s">
        <v>420</v>
      </c>
      <c r="E19" s="1" t="s">
        <v>421</v>
      </c>
      <c r="F19" s="1" t="s">
        <v>640</v>
      </c>
      <c r="G19" s="1" t="s">
        <v>641</v>
      </c>
      <c r="H19" s="1" t="s">
        <v>646</v>
      </c>
      <c r="I19" s="1" t="s">
        <v>647</v>
      </c>
      <c r="J19" s="1">
        <f>LEN(Tabelle245[[#This Row],[Species]])-LEN(SUBSTITUTE(Tabelle245[[#This Row],[Species]],CHAR(10),""))+1</f>
        <v>1</v>
      </c>
    </row>
    <row r="20" spans="1:10" x14ac:dyDescent="0.25">
      <c r="A20" s="1" t="s">
        <v>1439</v>
      </c>
      <c r="B20" s="1" t="s">
        <v>0</v>
      </c>
      <c r="C20" s="1" t="s">
        <v>419</v>
      </c>
      <c r="D20" s="1" t="s">
        <v>420</v>
      </c>
      <c r="E20" s="1" t="s">
        <v>421</v>
      </c>
      <c r="F20" s="1" t="s">
        <v>640</v>
      </c>
      <c r="G20" s="1" t="s">
        <v>641</v>
      </c>
      <c r="H20" s="1" t="s">
        <v>696</v>
      </c>
      <c r="I20" s="1" t="s">
        <v>697</v>
      </c>
      <c r="J20" s="1">
        <f>LEN(Tabelle245[[#This Row],[Species]])-LEN(SUBSTITUTE(Tabelle245[[#This Row],[Species]],CHAR(10),""))+1</f>
        <v>1</v>
      </c>
    </row>
    <row r="21" spans="1:10" ht="60" x14ac:dyDescent="0.25">
      <c r="A21" s="1" t="s">
        <v>1428</v>
      </c>
      <c r="B21" s="1" t="s">
        <v>0</v>
      </c>
      <c r="C21" s="1" t="s">
        <v>419</v>
      </c>
      <c r="D21" s="1" t="s">
        <v>420</v>
      </c>
      <c r="E21" s="1" t="s">
        <v>421</v>
      </c>
      <c r="F21" s="1" t="s">
        <v>640</v>
      </c>
      <c r="G21" s="1" t="s">
        <v>1429</v>
      </c>
      <c r="H21" s="1" t="s">
        <v>1430</v>
      </c>
      <c r="I21" s="1" t="s">
        <v>938</v>
      </c>
      <c r="J21" s="1">
        <f>LEN(Tabelle245[[#This Row],[Species]])-LEN(SUBSTITUTE(Tabelle245[[#This Row],[Species]],CHAR(10),""))+1</f>
        <v>4</v>
      </c>
    </row>
    <row r="22" spans="1:10" x14ac:dyDescent="0.25">
      <c r="A22" s="1" t="s">
        <v>1444</v>
      </c>
      <c r="B22" s="1" t="s">
        <v>0</v>
      </c>
      <c r="C22" s="1" t="s">
        <v>419</v>
      </c>
      <c r="D22" s="1" t="s">
        <v>420</v>
      </c>
      <c r="E22" s="1" t="s">
        <v>421</v>
      </c>
      <c r="F22" s="1" t="s">
        <v>710</v>
      </c>
      <c r="G22" s="1" t="s">
        <v>711</v>
      </c>
      <c r="H22" s="1" t="s">
        <v>712</v>
      </c>
      <c r="I22" s="1" t="s">
        <v>713</v>
      </c>
      <c r="J22" s="1">
        <f>LEN(Tabelle245[[#This Row],[Species]])-LEN(SUBSTITUTE(Tabelle245[[#This Row],[Species]],CHAR(10),""))+1</f>
        <v>1</v>
      </c>
    </row>
    <row r="23" spans="1:10" x14ac:dyDescent="0.25">
      <c r="A23" s="1" t="s">
        <v>1445</v>
      </c>
      <c r="B23" s="1" t="s">
        <v>0</v>
      </c>
      <c r="C23" s="1" t="s">
        <v>419</v>
      </c>
      <c r="D23" s="1" t="s">
        <v>420</v>
      </c>
      <c r="E23" s="1" t="s">
        <v>421</v>
      </c>
      <c r="F23" s="1" t="s">
        <v>422</v>
      </c>
      <c r="G23" s="1" t="s">
        <v>706</v>
      </c>
      <c r="H23" s="1" t="s">
        <v>707</v>
      </c>
      <c r="I23" s="1" t="s">
        <v>708</v>
      </c>
      <c r="J23" s="1">
        <f>LEN(Tabelle245[[#This Row],[Species]])-LEN(SUBSTITUTE(Tabelle245[[#This Row],[Species]],CHAR(10),""))+1</f>
        <v>1</v>
      </c>
    </row>
    <row r="24" spans="1:10" x14ac:dyDescent="0.25">
      <c r="A24" s="1" t="s">
        <v>1450</v>
      </c>
      <c r="B24" s="1" t="s">
        <v>0</v>
      </c>
      <c r="C24" s="1" t="s">
        <v>419</v>
      </c>
      <c r="D24" s="1" t="s">
        <v>420</v>
      </c>
      <c r="E24" s="1" t="s">
        <v>421</v>
      </c>
      <c r="F24" s="1" t="s">
        <v>422</v>
      </c>
      <c r="G24" s="1" t="s">
        <v>686</v>
      </c>
      <c r="H24" s="1" t="s">
        <v>687</v>
      </c>
      <c r="I24" s="1" t="s">
        <v>760</v>
      </c>
      <c r="J24" s="1">
        <f>LEN(Tabelle245[[#This Row],[Species]])-LEN(SUBSTITUTE(Tabelle245[[#This Row],[Species]],CHAR(10),""))+1</f>
        <v>1</v>
      </c>
    </row>
    <row r="25" spans="1:10" x14ac:dyDescent="0.25">
      <c r="A25" s="1" t="s">
        <v>1449</v>
      </c>
      <c r="B25" s="1" t="s">
        <v>0</v>
      </c>
      <c r="C25" s="1" t="s">
        <v>419</v>
      </c>
      <c r="D25" s="1" t="s">
        <v>420</v>
      </c>
      <c r="E25" s="1" t="s">
        <v>421</v>
      </c>
      <c r="F25" s="1" t="s">
        <v>422</v>
      </c>
      <c r="G25" s="1" t="s">
        <v>686</v>
      </c>
      <c r="H25" s="1" t="s">
        <v>687</v>
      </c>
      <c r="I25" s="1" t="s">
        <v>694</v>
      </c>
      <c r="J25" s="1">
        <f>LEN(Tabelle245[[#This Row],[Species]])-LEN(SUBSTITUTE(Tabelle245[[#This Row],[Species]],CHAR(10),""))+1</f>
        <v>1</v>
      </c>
    </row>
    <row r="26" spans="1:10" x14ac:dyDescent="0.25">
      <c r="A26" s="1" t="s">
        <v>1448</v>
      </c>
      <c r="B26" s="1" t="s">
        <v>0</v>
      </c>
      <c r="C26" s="1" t="s">
        <v>419</v>
      </c>
      <c r="D26" s="1" t="s">
        <v>420</v>
      </c>
      <c r="E26" s="1" t="s">
        <v>421</v>
      </c>
      <c r="F26" s="1" t="s">
        <v>422</v>
      </c>
      <c r="G26" s="1" t="s">
        <v>686</v>
      </c>
      <c r="H26" s="1" t="s">
        <v>687</v>
      </c>
      <c r="I26" s="1" t="s">
        <v>787</v>
      </c>
      <c r="J26" s="1">
        <f>LEN(Tabelle245[[#This Row],[Species]])-LEN(SUBSTITUTE(Tabelle245[[#This Row],[Species]],CHAR(10),""))+1</f>
        <v>1</v>
      </c>
    </row>
    <row r="27" spans="1:10" ht="30" x14ac:dyDescent="0.25">
      <c r="A27" s="1" t="s">
        <v>1446</v>
      </c>
      <c r="B27" s="1" t="s">
        <v>0</v>
      </c>
      <c r="C27" s="1" t="s">
        <v>419</v>
      </c>
      <c r="D27" s="1" t="s">
        <v>420</v>
      </c>
      <c r="E27" s="1" t="s">
        <v>421</v>
      </c>
      <c r="F27" s="1" t="s">
        <v>422</v>
      </c>
      <c r="G27" s="1" t="s">
        <v>686</v>
      </c>
      <c r="H27" s="1" t="s">
        <v>687</v>
      </c>
      <c r="I27" s="1" t="s">
        <v>940</v>
      </c>
      <c r="J27" s="1">
        <f>LEN(Tabelle245[[#This Row],[Species]])-LEN(SUBSTITUTE(Tabelle245[[#This Row],[Species]],CHAR(10),""))+1</f>
        <v>2</v>
      </c>
    </row>
    <row r="28" spans="1:10" x14ac:dyDescent="0.25">
      <c r="A28" s="1" t="s">
        <v>1447</v>
      </c>
      <c r="B28" s="1" t="s">
        <v>0</v>
      </c>
      <c r="C28" s="1" t="s">
        <v>419</v>
      </c>
      <c r="D28" s="1" t="s">
        <v>420</v>
      </c>
      <c r="E28" s="1" t="s">
        <v>421</v>
      </c>
      <c r="F28" s="1" t="s">
        <v>422</v>
      </c>
      <c r="G28" s="1" t="s">
        <v>686</v>
      </c>
      <c r="H28" s="1" t="s">
        <v>687</v>
      </c>
      <c r="I28" s="1" t="s">
        <v>688</v>
      </c>
      <c r="J28" s="1">
        <f>LEN(Tabelle245[[#This Row],[Species]])-LEN(SUBSTITUTE(Tabelle245[[#This Row],[Species]],CHAR(10),""))+1</f>
        <v>1</v>
      </c>
    </row>
    <row r="29" spans="1:10" x14ac:dyDescent="0.25">
      <c r="A29" s="1" t="s">
        <v>1451</v>
      </c>
      <c r="B29" s="1" t="s">
        <v>0</v>
      </c>
      <c r="C29" s="1" t="s">
        <v>419</v>
      </c>
      <c r="D29" s="1" t="s">
        <v>420</v>
      </c>
      <c r="E29" s="1" t="s">
        <v>421</v>
      </c>
      <c r="F29" s="1" t="s">
        <v>422</v>
      </c>
      <c r="G29" s="1" t="s">
        <v>654</v>
      </c>
      <c r="H29" s="1" t="s">
        <v>797</v>
      </c>
      <c r="I29" s="1" t="s">
        <v>798</v>
      </c>
      <c r="J29" s="1">
        <f>LEN(Tabelle245[[#This Row],[Species]])-LEN(SUBSTITUTE(Tabelle245[[#This Row],[Species]],CHAR(10),""))+1</f>
        <v>1</v>
      </c>
    </row>
    <row r="30" spans="1:10" x14ac:dyDescent="0.25">
      <c r="A30" s="1" t="s">
        <v>1452</v>
      </c>
      <c r="B30" s="1" t="s">
        <v>0</v>
      </c>
      <c r="C30" s="1" t="s">
        <v>419</v>
      </c>
      <c r="D30" s="1" t="s">
        <v>420</v>
      </c>
      <c r="E30" s="1" t="s">
        <v>421</v>
      </c>
      <c r="F30" s="1" t="s">
        <v>422</v>
      </c>
      <c r="G30" s="1" t="s">
        <v>814</v>
      </c>
      <c r="H30" s="1" t="s">
        <v>815</v>
      </c>
      <c r="I30" s="1" t="s">
        <v>816</v>
      </c>
      <c r="J30" s="1">
        <f>LEN(Tabelle245[[#This Row],[Species]])-LEN(SUBSTITUTE(Tabelle245[[#This Row],[Species]],CHAR(10),""))+1</f>
        <v>1</v>
      </c>
    </row>
    <row r="31" spans="1:10" x14ac:dyDescent="0.25">
      <c r="A31" s="1" t="s">
        <v>1454</v>
      </c>
      <c r="B31" s="1" t="s">
        <v>0</v>
      </c>
      <c r="C31" s="1" t="s">
        <v>419</v>
      </c>
      <c r="D31" s="1" t="s">
        <v>420</v>
      </c>
      <c r="E31" s="1" t="s">
        <v>421</v>
      </c>
      <c r="F31" s="1" t="s">
        <v>572</v>
      </c>
      <c r="G31" s="1" t="s">
        <v>586</v>
      </c>
      <c r="H31" s="1" t="s">
        <v>589</v>
      </c>
      <c r="I31" s="1" t="s">
        <v>679</v>
      </c>
      <c r="J31" s="1">
        <f>LEN(Tabelle245[[#This Row],[Species]])-LEN(SUBSTITUTE(Tabelle245[[#This Row],[Species]],CHAR(10),""))+1</f>
        <v>1</v>
      </c>
    </row>
    <row r="32" spans="1:10" x14ac:dyDescent="0.25">
      <c r="A32" s="1" t="s">
        <v>1466</v>
      </c>
      <c r="B32" s="1" t="s">
        <v>0</v>
      </c>
      <c r="C32" s="1" t="s">
        <v>419</v>
      </c>
      <c r="D32" s="1" t="s">
        <v>420</v>
      </c>
      <c r="E32" s="1" t="s">
        <v>421</v>
      </c>
      <c r="F32" s="1" t="s">
        <v>572</v>
      </c>
      <c r="G32" s="1" t="s">
        <v>586</v>
      </c>
      <c r="H32" s="1" t="s">
        <v>589</v>
      </c>
      <c r="I32" s="1" t="s">
        <v>590</v>
      </c>
      <c r="J32" s="1">
        <f>LEN(Tabelle245[[#This Row],[Species]])-LEN(SUBSTITUTE(Tabelle245[[#This Row],[Species]],CHAR(10),""))+1</f>
        <v>1</v>
      </c>
    </row>
    <row r="33" spans="1:10" x14ac:dyDescent="0.25">
      <c r="A33" s="1" t="s">
        <v>1459</v>
      </c>
      <c r="B33" s="1" t="s">
        <v>0</v>
      </c>
      <c r="C33" s="1" t="s">
        <v>419</v>
      </c>
      <c r="D33" s="1" t="s">
        <v>420</v>
      </c>
      <c r="E33" s="1" t="s">
        <v>421</v>
      </c>
      <c r="F33" s="1" t="s">
        <v>572</v>
      </c>
      <c r="G33" s="1" t="s">
        <v>586</v>
      </c>
      <c r="H33" s="1" t="s">
        <v>680</v>
      </c>
      <c r="I33" s="1" t="s">
        <v>692</v>
      </c>
      <c r="J33" s="1">
        <f>LEN(Tabelle245[[#This Row],[Species]])-LEN(SUBSTITUTE(Tabelle245[[#This Row],[Species]],CHAR(10),""))+1</f>
        <v>1</v>
      </c>
    </row>
    <row r="34" spans="1:10" x14ac:dyDescent="0.25">
      <c r="A34" s="1" t="s">
        <v>1457</v>
      </c>
      <c r="B34" s="1" t="s">
        <v>0</v>
      </c>
      <c r="C34" s="1" t="s">
        <v>419</v>
      </c>
      <c r="D34" s="1" t="s">
        <v>420</v>
      </c>
      <c r="E34" s="1" t="s">
        <v>421</v>
      </c>
      <c r="F34" s="1" t="s">
        <v>572</v>
      </c>
      <c r="G34" s="1" t="s">
        <v>586</v>
      </c>
      <c r="H34" s="1" t="s">
        <v>680</v>
      </c>
      <c r="I34" s="1" t="s">
        <v>681</v>
      </c>
      <c r="J34" s="1">
        <f>LEN(Tabelle245[[#This Row],[Species]])-LEN(SUBSTITUTE(Tabelle245[[#This Row],[Species]],CHAR(10),""))+1</f>
        <v>1</v>
      </c>
    </row>
    <row r="35" spans="1:10" x14ac:dyDescent="0.25">
      <c r="A35" s="1" t="s">
        <v>1456</v>
      </c>
      <c r="B35" s="1" t="s">
        <v>0</v>
      </c>
      <c r="C35" s="1" t="s">
        <v>419</v>
      </c>
      <c r="D35" s="1" t="s">
        <v>420</v>
      </c>
      <c r="E35" s="1" t="s">
        <v>421</v>
      </c>
      <c r="F35" s="1" t="s">
        <v>572</v>
      </c>
      <c r="G35" s="1" t="s">
        <v>586</v>
      </c>
      <c r="H35" s="1" t="s">
        <v>591</v>
      </c>
      <c r="I35" s="1" t="s">
        <v>673</v>
      </c>
      <c r="J35" s="1">
        <f>LEN(Tabelle245[[#This Row],[Species]])-LEN(SUBSTITUTE(Tabelle245[[#This Row],[Species]],CHAR(10),""))+1</f>
        <v>1</v>
      </c>
    </row>
    <row r="36" spans="1:10" x14ac:dyDescent="0.25">
      <c r="A36" s="1" t="s">
        <v>1458</v>
      </c>
      <c r="B36" s="1" t="s">
        <v>0</v>
      </c>
      <c r="C36" s="1" t="s">
        <v>419</v>
      </c>
      <c r="D36" s="1" t="s">
        <v>420</v>
      </c>
      <c r="E36" s="1" t="s">
        <v>421</v>
      </c>
      <c r="F36" s="1" t="s">
        <v>572</v>
      </c>
      <c r="G36" s="1" t="s">
        <v>586</v>
      </c>
      <c r="H36" s="1" t="s">
        <v>591</v>
      </c>
      <c r="I36" s="1" t="s">
        <v>592</v>
      </c>
      <c r="J36" s="1">
        <f>LEN(Tabelle245[[#This Row],[Species]])-LEN(SUBSTITUTE(Tabelle245[[#This Row],[Species]],CHAR(10),""))+1</f>
        <v>1</v>
      </c>
    </row>
    <row r="37" spans="1:10" x14ac:dyDescent="0.25">
      <c r="A37" s="1" t="s">
        <v>1461</v>
      </c>
      <c r="B37" s="1" t="s">
        <v>0</v>
      </c>
      <c r="C37" s="1" t="s">
        <v>419</v>
      </c>
      <c r="D37" s="1" t="s">
        <v>420</v>
      </c>
      <c r="E37" s="1" t="s">
        <v>421</v>
      </c>
      <c r="F37" s="1" t="s">
        <v>572</v>
      </c>
      <c r="G37" s="1" t="s">
        <v>586</v>
      </c>
      <c r="H37" s="1" t="s">
        <v>593</v>
      </c>
      <c r="I37" s="1" t="s">
        <v>594</v>
      </c>
      <c r="J37" s="1">
        <f>LEN(Tabelle245[[#This Row],[Species]])-LEN(SUBSTITUTE(Tabelle245[[#This Row],[Species]],CHAR(10),""))+1</f>
        <v>1</v>
      </c>
    </row>
    <row r="38" spans="1:10" x14ac:dyDescent="0.25">
      <c r="A38" s="1" t="s">
        <v>1470</v>
      </c>
      <c r="B38" s="1" t="s">
        <v>0</v>
      </c>
      <c r="C38" s="1" t="s">
        <v>419</v>
      </c>
      <c r="D38" s="1" t="s">
        <v>420</v>
      </c>
      <c r="E38" s="1" t="s">
        <v>421</v>
      </c>
      <c r="F38" s="1" t="s">
        <v>572</v>
      </c>
      <c r="G38" s="1" t="s">
        <v>586</v>
      </c>
      <c r="H38" s="1" t="s">
        <v>613</v>
      </c>
      <c r="I38" s="1" t="s">
        <v>785</v>
      </c>
      <c r="J38" s="1">
        <f>LEN(Tabelle245[[#This Row],[Species]])-LEN(SUBSTITUTE(Tabelle245[[#This Row],[Species]],CHAR(10),""))+1</f>
        <v>1</v>
      </c>
    </row>
    <row r="39" spans="1:10" x14ac:dyDescent="0.25">
      <c r="A39" s="1" t="s">
        <v>1473</v>
      </c>
      <c r="B39" s="1" t="s">
        <v>0</v>
      </c>
      <c r="C39" s="1" t="s">
        <v>419</v>
      </c>
      <c r="D39" s="1" t="s">
        <v>420</v>
      </c>
      <c r="E39" s="1" t="s">
        <v>421</v>
      </c>
      <c r="F39" s="1" t="s">
        <v>572</v>
      </c>
      <c r="G39" s="1" t="s">
        <v>586</v>
      </c>
      <c r="H39" s="1" t="s">
        <v>613</v>
      </c>
      <c r="I39" s="1" t="s">
        <v>614</v>
      </c>
      <c r="J39" s="1">
        <f>LEN(Tabelle245[[#This Row],[Species]])-LEN(SUBSTITUTE(Tabelle245[[#This Row],[Species]],CHAR(10),""))+1</f>
        <v>1</v>
      </c>
    </row>
    <row r="40" spans="1:10" x14ac:dyDescent="0.25">
      <c r="A40" s="1" t="s">
        <v>1678</v>
      </c>
      <c r="B40" s="1" t="s">
        <v>0</v>
      </c>
      <c r="C40" s="1" t="s">
        <v>419</v>
      </c>
      <c r="D40" s="1" t="s">
        <v>420</v>
      </c>
      <c r="E40" s="1" t="s">
        <v>421</v>
      </c>
      <c r="F40" s="1" t="s">
        <v>572</v>
      </c>
      <c r="G40" s="1" t="s">
        <v>586</v>
      </c>
      <c r="H40" s="1" t="s">
        <v>613</v>
      </c>
      <c r="I40" s="1" t="s">
        <v>1687</v>
      </c>
      <c r="J40" s="1">
        <f>LEN(Tabelle245[[#This Row],[Species]])-LEN(SUBSTITUTE(Tabelle245[[#This Row],[Species]],CHAR(10),""))+1</f>
        <v>1</v>
      </c>
    </row>
    <row r="41" spans="1:10" x14ac:dyDescent="0.25">
      <c r="A41" s="1" t="s">
        <v>1469</v>
      </c>
      <c r="B41" s="1" t="s">
        <v>0</v>
      </c>
      <c r="C41" s="1" t="s">
        <v>419</v>
      </c>
      <c r="D41" s="1" t="s">
        <v>420</v>
      </c>
      <c r="E41" s="1" t="s">
        <v>421</v>
      </c>
      <c r="F41" s="1" t="s">
        <v>572</v>
      </c>
      <c r="G41" s="1" t="s">
        <v>586</v>
      </c>
      <c r="H41" s="1" t="s">
        <v>613</v>
      </c>
      <c r="I41" s="1" t="s">
        <v>667</v>
      </c>
      <c r="J41" s="1">
        <f>LEN(Tabelle245[[#This Row],[Species]])-LEN(SUBSTITUTE(Tabelle245[[#This Row],[Species]],CHAR(10),""))+1</f>
        <v>1</v>
      </c>
    </row>
    <row r="42" spans="1:10" x14ac:dyDescent="0.25">
      <c r="A42" s="1" t="s">
        <v>1465</v>
      </c>
      <c r="B42" s="1" t="s">
        <v>0</v>
      </c>
      <c r="C42" s="1" t="s">
        <v>419</v>
      </c>
      <c r="D42" s="1" t="s">
        <v>420</v>
      </c>
      <c r="E42" s="1" t="s">
        <v>421</v>
      </c>
      <c r="F42" s="1" t="s">
        <v>572</v>
      </c>
      <c r="G42" s="1" t="s">
        <v>586</v>
      </c>
      <c r="H42" s="1" t="s">
        <v>719</v>
      </c>
      <c r="I42" s="1" t="s">
        <v>720</v>
      </c>
      <c r="J42" s="1">
        <f>LEN(Tabelle245[[#This Row],[Species]])-LEN(SUBSTITUTE(Tabelle245[[#This Row],[Species]],CHAR(10),""))+1</f>
        <v>1</v>
      </c>
    </row>
    <row r="43" spans="1:10" x14ac:dyDescent="0.25">
      <c r="A43" s="1" t="s">
        <v>1472</v>
      </c>
      <c r="B43" s="1" t="s">
        <v>0</v>
      </c>
      <c r="C43" s="1" t="s">
        <v>419</v>
      </c>
      <c r="D43" s="1" t="s">
        <v>420</v>
      </c>
      <c r="E43" s="1" t="s">
        <v>421</v>
      </c>
      <c r="F43" s="1" t="s">
        <v>572</v>
      </c>
      <c r="G43" s="1" t="s">
        <v>586</v>
      </c>
      <c r="H43" s="1" t="s">
        <v>587</v>
      </c>
      <c r="I43" s="1" t="s">
        <v>693</v>
      </c>
      <c r="J43" s="1">
        <f>LEN(Tabelle245[[#This Row],[Species]])-LEN(SUBSTITUTE(Tabelle245[[#This Row],[Species]],CHAR(10),""))+1</f>
        <v>1</v>
      </c>
    </row>
    <row r="44" spans="1:10" x14ac:dyDescent="0.25">
      <c r="A44" s="1" t="s">
        <v>1468</v>
      </c>
      <c r="B44" s="1" t="s">
        <v>0</v>
      </c>
      <c r="C44" s="1" t="s">
        <v>419</v>
      </c>
      <c r="D44" s="1" t="s">
        <v>420</v>
      </c>
      <c r="E44" s="1" t="s">
        <v>421</v>
      </c>
      <c r="F44" s="1" t="s">
        <v>572</v>
      </c>
      <c r="G44" s="1" t="s">
        <v>586</v>
      </c>
      <c r="H44" s="1" t="s">
        <v>587</v>
      </c>
      <c r="I44" s="1" t="s">
        <v>598</v>
      </c>
      <c r="J44" s="1">
        <f>LEN(Tabelle245[[#This Row],[Species]])-LEN(SUBSTITUTE(Tabelle245[[#This Row],[Species]],CHAR(10),""))+1</f>
        <v>1</v>
      </c>
    </row>
    <row r="45" spans="1:10" x14ac:dyDescent="0.25">
      <c r="A45" s="1" t="s">
        <v>1475</v>
      </c>
      <c r="B45" s="1" t="s">
        <v>0</v>
      </c>
      <c r="C45" s="1" t="s">
        <v>419</v>
      </c>
      <c r="D45" s="1" t="s">
        <v>420</v>
      </c>
      <c r="E45" s="1" t="s">
        <v>421</v>
      </c>
      <c r="F45" s="1" t="s">
        <v>572</v>
      </c>
      <c r="G45" s="1" t="s">
        <v>586</v>
      </c>
      <c r="H45" s="1" t="s">
        <v>587</v>
      </c>
      <c r="I45" s="1" t="s">
        <v>635</v>
      </c>
      <c r="J45" s="1">
        <f>LEN(Tabelle245[[#This Row],[Species]])-LEN(SUBSTITUTE(Tabelle245[[#This Row],[Species]],CHAR(10),""))+1</f>
        <v>1</v>
      </c>
    </row>
    <row r="46" spans="1:10" x14ac:dyDescent="0.25">
      <c r="A46" s="1" t="s">
        <v>1467</v>
      </c>
      <c r="B46" s="1" t="s">
        <v>0</v>
      </c>
      <c r="C46" s="1" t="s">
        <v>419</v>
      </c>
      <c r="D46" s="1" t="s">
        <v>420</v>
      </c>
      <c r="E46" s="1" t="s">
        <v>421</v>
      </c>
      <c r="F46" s="1" t="s">
        <v>572</v>
      </c>
      <c r="G46" s="1" t="s">
        <v>586</v>
      </c>
      <c r="H46" s="1" t="s">
        <v>587</v>
      </c>
      <c r="I46" s="1" t="s">
        <v>695</v>
      </c>
      <c r="J46" s="1">
        <f>LEN(Tabelle245[[#This Row],[Species]])-LEN(SUBSTITUTE(Tabelle245[[#This Row],[Species]],CHAR(10),""))+1</f>
        <v>1</v>
      </c>
    </row>
    <row r="47" spans="1:10" ht="45" x14ac:dyDescent="0.25">
      <c r="A47" s="1" t="s">
        <v>1462</v>
      </c>
      <c r="B47" s="1" t="s">
        <v>0</v>
      </c>
      <c r="C47" s="1" t="s">
        <v>419</v>
      </c>
      <c r="D47" s="1" t="s">
        <v>420</v>
      </c>
      <c r="E47" s="1" t="s">
        <v>421</v>
      </c>
      <c r="F47" s="1" t="s">
        <v>572</v>
      </c>
      <c r="G47" s="1" t="s">
        <v>586</v>
      </c>
      <c r="H47" s="1" t="s">
        <v>587</v>
      </c>
      <c r="I47" s="1" t="s">
        <v>908</v>
      </c>
      <c r="J47" s="1">
        <f>LEN(Tabelle245[[#This Row],[Species]])-LEN(SUBSTITUTE(Tabelle245[[#This Row],[Species]],CHAR(10),""))+1</f>
        <v>3</v>
      </c>
    </row>
    <row r="48" spans="1:10" x14ac:dyDescent="0.25">
      <c r="A48" s="1" t="s">
        <v>1464</v>
      </c>
      <c r="B48" s="1" t="s">
        <v>0</v>
      </c>
      <c r="C48" s="1" t="s">
        <v>419</v>
      </c>
      <c r="D48" s="1" t="s">
        <v>420</v>
      </c>
      <c r="E48" s="1" t="s">
        <v>421</v>
      </c>
      <c r="F48" s="1" t="s">
        <v>572</v>
      </c>
      <c r="G48" s="1" t="s">
        <v>586</v>
      </c>
      <c r="H48" s="1" t="s">
        <v>587</v>
      </c>
      <c r="I48" s="1" t="s">
        <v>812</v>
      </c>
      <c r="J48" s="1">
        <f>LEN(Tabelle245[[#This Row],[Species]])-LEN(SUBSTITUTE(Tabelle245[[#This Row],[Species]],CHAR(10),""))+1</f>
        <v>1</v>
      </c>
    </row>
    <row r="49" spans="1:10" x14ac:dyDescent="0.25">
      <c r="A49" s="1" t="s">
        <v>1460</v>
      </c>
      <c r="B49" s="1" t="s">
        <v>0</v>
      </c>
      <c r="C49" s="1" t="s">
        <v>419</v>
      </c>
      <c r="D49" s="1" t="s">
        <v>420</v>
      </c>
      <c r="E49" s="1" t="s">
        <v>421</v>
      </c>
      <c r="F49" s="1" t="s">
        <v>572</v>
      </c>
      <c r="G49" s="1" t="s">
        <v>586</v>
      </c>
      <c r="H49" s="1" t="s">
        <v>587</v>
      </c>
      <c r="I49" s="1" t="s">
        <v>813</v>
      </c>
      <c r="J49" s="1">
        <f>LEN(Tabelle245[[#This Row],[Species]])-LEN(SUBSTITUTE(Tabelle245[[#This Row],[Species]],CHAR(10),""))+1</f>
        <v>1</v>
      </c>
    </row>
    <row r="50" spans="1:10" ht="30" x14ac:dyDescent="0.25">
      <c r="A50" s="1" t="s">
        <v>1471</v>
      </c>
      <c r="B50" s="1" t="s">
        <v>0</v>
      </c>
      <c r="C50" s="1" t="s">
        <v>419</v>
      </c>
      <c r="D50" s="1" t="s">
        <v>420</v>
      </c>
      <c r="E50" s="1" t="s">
        <v>421</v>
      </c>
      <c r="F50" s="1" t="s">
        <v>572</v>
      </c>
      <c r="G50" s="1" t="s">
        <v>586</v>
      </c>
      <c r="H50" s="1" t="s">
        <v>658</v>
      </c>
      <c r="I50" s="1" t="s">
        <v>917</v>
      </c>
      <c r="J50" s="1">
        <f>LEN(Tabelle245[[#This Row],[Species]])-LEN(SUBSTITUTE(Tabelle245[[#This Row],[Species]],CHAR(10),""))+1</f>
        <v>2</v>
      </c>
    </row>
    <row r="51" spans="1:10" ht="30" x14ac:dyDescent="0.25">
      <c r="A51" s="1" t="s">
        <v>1463</v>
      </c>
      <c r="B51" s="1" t="s">
        <v>0</v>
      </c>
      <c r="C51" s="1" t="s">
        <v>419</v>
      </c>
      <c r="D51" s="1" t="s">
        <v>420</v>
      </c>
      <c r="E51" s="1" t="s">
        <v>421</v>
      </c>
      <c r="F51" s="1" t="s">
        <v>572</v>
      </c>
      <c r="G51" s="1" t="s">
        <v>586</v>
      </c>
      <c r="H51" s="1" t="s">
        <v>658</v>
      </c>
      <c r="I51" s="1" t="s">
        <v>939</v>
      </c>
      <c r="J51" s="1">
        <f>LEN(Tabelle245[[#This Row],[Species]])-LEN(SUBSTITUTE(Tabelle245[[#This Row],[Species]],CHAR(10),""))+1</f>
        <v>2</v>
      </c>
    </row>
    <row r="52" spans="1:10" x14ac:dyDescent="0.25">
      <c r="A52" s="1" t="s">
        <v>1455</v>
      </c>
      <c r="B52" s="1" t="s">
        <v>0</v>
      </c>
      <c r="C52" s="1" t="s">
        <v>419</v>
      </c>
      <c r="D52" s="1" t="s">
        <v>420</v>
      </c>
      <c r="E52" s="1" t="s">
        <v>421</v>
      </c>
      <c r="F52" s="1" t="s">
        <v>572</v>
      </c>
      <c r="G52" s="1" t="s">
        <v>586</v>
      </c>
      <c r="H52" s="1" t="s">
        <v>655</v>
      </c>
      <c r="I52" s="1" t="s">
        <v>656</v>
      </c>
      <c r="J52" s="1">
        <f>LEN(Tabelle245[[#This Row],[Species]])-LEN(SUBSTITUTE(Tabelle245[[#This Row],[Species]],CHAR(10),""))+1</f>
        <v>1</v>
      </c>
    </row>
    <row r="53" spans="1:10" ht="30" x14ac:dyDescent="0.25">
      <c r="A53" s="1" t="s">
        <v>1474</v>
      </c>
      <c r="B53" s="1" t="s">
        <v>0</v>
      </c>
      <c r="C53" s="1" t="s">
        <v>419</v>
      </c>
      <c r="D53" s="1" t="s">
        <v>420</v>
      </c>
      <c r="E53" s="1" t="s">
        <v>421</v>
      </c>
      <c r="F53" s="1" t="s">
        <v>572</v>
      </c>
      <c r="G53" s="1" t="s">
        <v>586</v>
      </c>
      <c r="H53" s="1" t="s">
        <v>1693</v>
      </c>
      <c r="I53" s="1" t="s">
        <v>944</v>
      </c>
      <c r="J53" s="1">
        <f>LEN(Tabelle245[[#This Row],[Species]])-LEN(SUBSTITUTE(Tabelle245[[#This Row],[Species]],CHAR(10),""))+1</f>
        <v>2</v>
      </c>
    </row>
    <row r="54" spans="1:10" x14ac:dyDescent="0.25">
      <c r="A54" s="1" t="s">
        <v>1476</v>
      </c>
      <c r="B54" s="1" t="s">
        <v>0</v>
      </c>
      <c r="C54" s="1" t="s">
        <v>419</v>
      </c>
      <c r="D54" s="1" t="s">
        <v>420</v>
      </c>
      <c r="E54" s="1" t="s">
        <v>421</v>
      </c>
      <c r="F54" s="1" t="s">
        <v>572</v>
      </c>
      <c r="G54" s="1" t="s">
        <v>817</v>
      </c>
      <c r="H54" s="1" t="s">
        <v>818</v>
      </c>
      <c r="I54" s="1" t="s">
        <v>819</v>
      </c>
      <c r="J54" s="1">
        <f>LEN(Tabelle245[[#This Row],[Species]])-LEN(SUBSTITUTE(Tabelle245[[#This Row],[Species]],CHAR(10),""))+1</f>
        <v>1</v>
      </c>
    </row>
    <row r="55" spans="1:10" ht="30" x14ac:dyDescent="0.25">
      <c r="A55" s="1" t="s">
        <v>1532</v>
      </c>
      <c r="B55" s="1" t="s">
        <v>0</v>
      </c>
      <c r="C55" s="1" t="s">
        <v>419</v>
      </c>
      <c r="D55" s="1" t="s">
        <v>420</v>
      </c>
      <c r="E55" s="1" t="s">
        <v>421</v>
      </c>
      <c r="F55" s="1" t="s">
        <v>572</v>
      </c>
      <c r="G55" s="1" t="s">
        <v>573</v>
      </c>
      <c r="H55" s="1" t="s">
        <v>709</v>
      </c>
      <c r="I55" s="1" t="s">
        <v>931</v>
      </c>
      <c r="J55" s="1">
        <f>LEN(Tabelle245[[#This Row],[Species]])-LEN(SUBSTITUTE(Tabelle245[[#This Row],[Species]],CHAR(10),""))+1</f>
        <v>2</v>
      </c>
    </row>
    <row r="56" spans="1:10" ht="30" x14ac:dyDescent="0.25">
      <c r="A56" s="1" t="s">
        <v>1516</v>
      </c>
      <c r="B56" s="1" t="s">
        <v>0</v>
      </c>
      <c r="C56" s="1" t="s">
        <v>419</v>
      </c>
      <c r="D56" s="1" t="s">
        <v>420</v>
      </c>
      <c r="E56" s="1" t="s">
        <v>421</v>
      </c>
      <c r="F56" s="1" t="s">
        <v>572</v>
      </c>
      <c r="G56" s="1" t="s">
        <v>573</v>
      </c>
      <c r="H56" s="1" t="s">
        <v>709</v>
      </c>
      <c r="I56" s="1" t="s">
        <v>950</v>
      </c>
      <c r="J56" s="1">
        <f>LEN(Tabelle245[[#This Row],[Species]])-LEN(SUBSTITUTE(Tabelle245[[#This Row],[Species]],CHAR(10),""))+1</f>
        <v>2</v>
      </c>
    </row>
    <row r="57" spans="1:10" x14ac:dyDescent="0.25">
      <c r="A57" s="1" t="s">
        <v>1492</v>
      </c>
      <c r="B57" s="1" t="s">
        <v>0</v>
      </c>
      <c r="C57" s="1" t="s">
        <v>419</v>
      </c>
      <c r="D57" s="1" t="s">
        <v>420</v>
      </c>
      <c r="E57" s="1" t="s">
        <v>421</v>
      </c>
      <c r="F57" s="1" t="s">
        <v>572</v>
      </c>
      <c r="G57" s="1" t="s">
        <v>573</v>
      </c>
      <c r="H57" s="1" t="s">
        <v>574</v>
      </c>
      <c r="I57" s="1" t="s">
        <v>738</v>
      </c>
      <c r="J57" s="1">
        <f>LEN(Tabelle245[[#This Row],[Species]])-LEN(SUBSTITUTE(Tabelle245[[#This Row],[Species]],CHAR(10),""))+1</f>
        <v>1</v>
      </c>
    </row>
    <row r="58" spans="1:10" ht="30" x14ac:dyDescent="0.25">
      <c r="A58" s="1" t="s">
        <v>1518</v>
      </c>
      <c r="B58" s="1" t="s">
        <v>0</v>
      </c>
      <c r="C58" s="1" t="s">
        <v>419</v>
      </c>
      <c r="D58" s="1" t="s">
        <v>420</v>
      </c>
      <c r="E58" s="1" t="s">
        <v>421</v>
      </c>
      <c r="F58" s="1" t="s">
        <v>572</v>
      </c>
      <c r="G58" s="1" t="s">
        <v>573</v>
      </c>
      <c r="H58" s="1" t="s">
        <v>574</v>
      </c>
      <c r="I58" s="1" t="s">
        <v>923</v>
      </c>
      <c r="J58" s="1">
        <f>LEN(Tabelle245[[#This Row],[Species]])-LEN(SUBSTITUTE(Tabelle245[[#This Row],[Species]],CHAR(10),""))+1</f>
        <v>2</v>
      </c>
    </row>
    <row r="59" spans="1:10" x14ac:dyDescent="0.25">
      <c r="A59" s="1" t="s">
        <v>1547</v>
      </c>
      <c r="B59" s="1" t="s">
        <v>0</v>
      </c>
      <c r="C59" s="1" t="s">
        <v>419</v>
      </c>
      <c r="D59" s="1" t="s">
        <v>420</v>
      </c>
      <c r="E59" s="1" t="s">
        <v>421</v>
      </c>
      <c r="F59" s="1" t="s">
        <v>572</v>
      </c>
      <c r="G59" s="1" t="s">
        <v>573</v>
      </c>
      <c r="H59" s="1" t="s">
        <v>574</v>
      </c>
      <c r="I59" s="1" t="s">
        <v>793</v>
      </c>
      <c r="J59" s="1">
        <f>LEN(Tabelle245[[#This Row],[Species]])-LEN(SUBSTITUTE(Tabelle245[[#This Row],[Species]],CHAR(10),""))+1</f>
        <v>1</v>
      </c>
    </row>
    <row r="60" spans="1:10" x14ac:dyDescent="0.25">
      <c r="A60" s="1" t="s">
        <v>1497</v>
      </c>
      <c r="B60" s="1" t="s">
        <v>0</v>
      </c>
      <c r="C60" s="1" t="s">
        <v>419</v>
      </c>
      <c r="D60" s="1" t="s">
        <v>420</v>
      </c>
      <c r="E60" s="1" t="s">
        <v>421</v>
      </c>
      <c r="F60" s="1" t="s">
        <v>572</v>
      </c>
      <c r="G60" s="1" t="s">
        <v>573</v>
      </c>
      <c r="H60" s="1" t="s">
        <v>574</v>
      </c>
      <c r="I60" s="1" t="s">
        <v>578</v>
      </c>
      <c r="J60" s="1">
        <f>LEN(Tabelle245[[#This Row],[Species]])-LEN(SUBSTITUTE(Tabelle245[[#This Row],[Species]],CHAR(10),""))+1</f>
        <v>1</v>
      </c>
    </row>
    <row r="61" spans="1:10" ht="30" x14ac:dyDescent="0.25">
      <c r="A61" s="1" t="s">
        <v>1533</v>
      </c>
      <c r="B61" s="1" t="s">
        <v>0</v>
      </c>
      <c r="C61" s="1" t="s">
        <v>419</v>
      </c>
      <c r="D61" s="1" t="s">
        <v>420</v>
      </c>
      <c r="E61" s="1" t="s">
        <v>421</v>
      </c>
      <c r="F61" s="1" t="s">
        <v>572</v>
      </c>
      <c r="G61" s="1" t="s">
        <v>573</v>
      </c>
      <c r="H61" s="1" t="s">
        <v>574</v>
      </c>
      <c r="I61" s="1" t="s">
        <v>928</v>
      </c>
      <c r="J61" s="1">
        <f>LEN(Tabelle245[[#This Row],[Species]])-LEN(SUBSTITUTE(Tabelle245[[#This Row],[Species]],CHAR(10),""))+1</f>
        <v>2</v>
      </c>
    </row>
    <row r="62" spans="1:10" x14ac:dyDescent="0.25">
      <c r="A62" s="1" t="s">
        <v>1483</v>
      </c>
      <c r="B62" s="1" t="s">
        <v>0</v>
      </c>
      <c r="C62" s="1" t="s">
        <v>419</v>
      </c>
      <c r="D62" s="1" t="s">
        <v>420</v>
      </c>
      <c r="E62" s="1" t="s">
        <v>421</v>
      </c>
      <c r="F62" s="1" t="s">
        <v>572</v>
      </c>
      <c r="G62" s="1" t="s">
        <v>573</v>
      </c>
      <c r="H62" s="1" t="s">
        <v>574</v>
      </c>
      <c r="I62" s="1" t="s">
        <v>773</v>
      </c>
      <c r="J62" s="1">
        <f>LEN(Tabelle245[[#This Row],[Species]])-LEN(SUBSTITUTE(Tabelle245[[#This Row],[Species]],CHAR(10),""))+1</f>
        <v>1</v>
      </c>
    </row>
    <row r="63" spans="1:10" x14ac:dyDescent="0.25">
      <c r="A63" s="1" t="s">
        <v>1479</v>
      </c>
      <c r="B63" s="1" t="s">
        <v>0</v>
      </c>
      <c r="C63" s="1" t="s">
        <v>419</v>
      </c>
      <c r="D63" s="1" t="s">
        <v>420</v>
      </c>
      <c r="E63" s="1" t="s">
        <v>421</v>
      </c>
      <c r="F63" s="1" t="s">
        <v>572</v>
      </c>
      <c r="G63" s="1" t="s">
        <v>573</v>
      </c>
      <c r="H63" s="1" t="s">
        <v>574</v>
      </c>
      <c r="I63" s="1" t="s">
        <v>575</v>
      </c>
      <c r="J63" s="1">
        <f>LEN(Tabelle245[[#This Row],[Species]])-LEN(SUBSTITUTE(Tabelle245[[#This Row],[Species]],CHAR(10),""))+1</f>
        <v>1</v>
      </c>
    </row>
    <row r="64" spans="1:10" x14ac:dyDescent="0.25">
      <c r="A64" s="1" t="s">
        <v>1496</v>
      </c>
      <c r="B64" s="1" t="s">
        <v>0</v>
      </c>
      <c r="C64" s="1" t="s">
        <v>419</v>
      </c>
      <c r="D64" s="1" t="s">
        <v>420</v>
      </c>
      <c r="E64" s="1" t="s">
        <v>421</v>
      </c>
      <c r="F64" s="1" t="s">
        <v>572</v>
      </c>
      <c r="G64" s="1" t="s">
        <v>573</v>
      </c>
      <c r="H64" s="1" t="s">
        <v>574</v>
      </c>
      <c r="I64" s="1" t="s">
        <v>575</v>
      </c>
      <c r="J64" s="1">
        <f>LEN(Tabelle245[[#This Row],[Species]])-LEN(SUBSTITUTE(Tabelle245[[#This Row],[Species]],CHAR(10),""))+1</f>
        <v>1</v>
      </c>
    </row>
    <row r="65" spans="1:10" ht="30" x14ac:dyDescent="0.25">
      <c r="A65" s="1" t="s">
        <v>1501</v>
      </c>
      <c r="B65" s="1" t="s">
        <v>0</v>
      </c>
      <c r="C65" s="1" t="s">
        <v>419</v>
      </c>
      <c r="D65" s="1" t="s">
        <v>420</v>
      </c>
      <c r="E65" s="1" t="s">
        <v>421</v>
      </c>
      <c r="F65" s="1" t="s">
        <v>572</v>
      </c>
      <c r="G65" s="1" t="s">
        <v>573</v>
      </c>
      <c r="H65" s="1" t="s">
        <v>574</v>
      </c>
      <c r="I65" s="1" t="s">
        <v>905</v>
      </c>
      <c r="J65" s="1">
        <f>LEN(Tabelle245[[#This Row],[Species]])-LEN(SUBSTITUTE(Tabelle245[[#This Row],[Species]],CHAR(10),""))+1</f>
        <v>2</v>
      </c>
    </row>
    <row r="66" spans="1:10" x14ac:dyDescent="0.25">
      <c r="A66" s="1" t="s">
        <v>1478</v>
      </c>
      <c r="B66" s="1" t="s">
        <v>0</v>
      </c>
      <c r="C66" s="1" t="s">
        <v>419</v>
      </c>
      <c r="D66" s="1" t="s">
        <v>420</v>
      </c>
      <c r="E66" s="1" t="s">
        <v>421</v>
      </c>
      <c r="F66" s="1" t="s">
        <v>572</v>
      </c>
      <c r="G66" s="1" t="s">
        <v>573</v>
      </c>
      <c r="H66" s="1" t="s">
        <v>574</v>
      </c>
      <c r="I66" s="1" t="s">
        <v>799</v>
      </c>
      <c r="J66" s="1">
        <f>LEN(Tabelle245[[#This Row],[Species]])-LEN(SUBSTITUTE(Tabelle245[[#This Row],[Species]],CHAR(10),""))+1</f>
        <v>1</v>
      </c>
    </row>
    <row r="67" spans="1:10" ht="30" x14ac:dyDescent="0.25">
      <c r="A67" s="1" t="s">
        <v>1503</v>
      </c>
      <c r="B67" s="1" t="s">
        <v>0</v>
      </c>
      <c r="C67" s="1" t="s">
        <v>419</v>
      </c>
      <c r="D67" s="1" t="s">
        <v>420</v>
      </c>
      <c r="E67" s="1" t="s">
        <v>421</v>
      </c>
      <c r="F67" s="1" t="s">
        <v>572</v>
      </c>
      <c r="G67" s="1" t="s">
        <v>573</v>
      </c>
      <c r="H67" s="1" t="s">
        <v>574</v>
      </c>
      <c r="I67" s="1" t="s">
        <v>916</v>
      </c>
      <c r="J67" s="1">
        <f>LEN(Tabelle245[[#This Row],[Species]])-LEN(SUBSTITUTE(Tabelle245[[#This Row],[Species]],CHAR(10),""))+1</f>
        <v>2</v>
      </c>
    </row>
    <row r="68" spans="1:10" ht="30" x14ac:dyDescent="0.25">
      <c r="A68" s="1" t="s">
        <v>1542</v>
      </c>
      <c r="B68" s="1" t="s">
        <v>0</v>
      </c>
      <c r="C68" s="1" t="s">
        <v>419</v>
      </c>
      <c r="D68" s="1" t="s">
        <v>420</v>
      </c>
      <c r="E68" s="1" t="s">
        <v>421</v>
      </c>
      <c r="F68" s="1" t="s">
        <v>572</v>
      </c>
      <c r="G68" s="1" t="s">
        <v>573</v>
      </c>
      <c r="H68" s="1" t="s">
        <v>574</v>
      </c>
      <c r="I68" s="1" t="s">
        <v>916</v>
      </c>
      <c r="J68" s="1">
        <f>LEN(Tabelle245[[#This Row],[Species]])-LEN(SUBSTITUTE(Tabelle245[[#This Row],[Species]],CHAR(10),""))+1</f>
        <v>2</v>
      </c>
    </row>
    <row r="69" spans="1:10" ht="75" x14ac:dyDescent="0.25">
      <c r="A69" s="1" t="s">
        <v>1540</v>
      </c>
      <c r="B69" s="1" t="s">
        <v>0</v>
      </c>
      <c r="C69" s="1" t="s">
        <v>419</v>
      </c>
      <c r="D69" s="1" t="s">
        <v>420</v>
      </c>
      <c r="E69" s="1" t="s">
        <v>421</v>
      </c>
      <c r="F69" s="1" t="s">
        <v>572</v>
      </c>
      <c r="G69" s="1" t="s">
        <v>573</v>
      </c>
      <c r="H69" s="1" t="s">
        <v>574</v>
      </c>
      <c r="I69" s="1" t="s">
        <v>948</v>
      </c>
      <c r="J69" s="1">
        <f>LEN(Tabelle245[[#This Row],[Species]])-LEN(SUBSTITUTE(Tabelle245[[#This Row],[Species]],CHAR(10),""))+1</f>
        <v>5</v>
      </c>
    </row>
    <row r="70" spans="1:10" x14ac:dyDescent="0.25">
      <c r="A70" s="1" t="s">
        <v>1539</v>
      </c>
      <c r="B70" s="1" t="s">
        <v>0</v>
      </c>
      <c r="C70" s="1" t="s">
        <v>419</v>
      </c>
      <c r="D70" s="1" t="s">
        <v>420</v>
      </c>
      <c r="E70" s="1" t="s">
        <v>421</v>
      </c>
      <c r="F70" s="1" t="s">
        <v>572</v>
      </c>
      <c r="G70" s="1" t="s">
        <v>573</v>
      </c>
      <c r="H70" s="1" t="s">
        <v>574</v>
      </c>
      <c r="I70" s="1" t="s">
        <v>678</v>
      </c>
      <c r="J70" s="1">
        <f>LEN(Tabelle245[[#This Row],[Species]])-LEN(SUBSTITUTE(Tabelle245[[#This Row],[Species]],CHAR(10),""))+1</f>
        <v>1</v>
      </c>
    </row>
    <row r="71" spans="1:10" x14ac:dyDescent="0.25">
      <c r="A71" s="1" t="s">
        <v>1493</v>
      </c>
      <c r="B71" s="1" t="s">
        <v>0</v>
      </c>
      <c r="C71" s="1" t="s">
        <v>419</v>
      </c>
      <c r="D71" s="1" t="s">
        <v>420</v>
      </c>
      <c r="E71" s="1" t="s">
        <v>421</v>
      </c>
      <c r="F71" s="1" t="s">
        <v>572</v>
      </c>
      <c r="G71" s="1" t="s">
        <v>573</v>
      </c>
      <c r="H71" s="1" t="s">
        <v>574</v>
      </c>
      <c r="I71" s="1" t="s">
        <v>790</v>
      </c>
      <c r="J71" s="1">
        <f>LEN(Tabelle245[[#This Row],[Species]])-LEN(SUBSTITUTE(Tabelle245[[#This Row],[Species]],CHAR(10),""))+1</f>
        <v>1</v>
      </c>
    </row>
    <row r="72" spans="1:10" x14ac:dyDescent="0.25">
      <c r="A72" s="1" t="s">
        <v>1495</v>
      </c>
      <c r="B72" s="1" t="s">
        <v>0</v>
      </c>
      <c r="C72" s="1" t="s">
        <v>419</v>
      </c>
      <c r="D72" s="1" t="s">
        <v>420</v>
      </c>
      <c r="E72" s="1" t="s">
        <v>421</v>
      </c>
      <c r="F72" s="1" t="s">
        <v>572</v>
      </c>
      <c r="G72" s="1" t="s">
        <v>573</v>
      </c>
      <c r="H72" s="1" t="s">
        <v>574</v>
      </c>
      <c r="I72" s="1" t="s">
        <v>718</v>
      </c>
      <c r="J72" s="1">
        <f>LEN(Tabelle245[[#This Row],[Species]])-LEN(SUBSTITUTE(Tabelle245[[#This Row],[Species]],CHAR(10),""))+1</f>
        <v>1</v>
      </c>
    </row>
    <row r="73" spans="1:10" x14ac:dyDescent="0.25">
      <c r="A73" s="1" t="s">
        <v>1536</v>
      </c>
      <c r="B73" s="1" t="s">
        <v>0</v>
      </c>
      <c r="C73" s="1" t="s">
        <v>419</v>
      </c>
      <c r="D73" s="1" t="s">
        <v>420</v>
      </c>
      <c r="E73" s="1" t="s">
        <v>421</v>
      </c>
      <c r="F73" s="1" t="s">
        <v>572</v>
      </c>
      <c r="G73" s="1" t="s">
        <v>573</v>
      </c>
      <c r="H73" s="1" t="s">
        <v>574</v>
      </c>
      <c r="I73" s="1" t="s">
        <v>718</v>
      </c>
      <c r="J73" s="1">
        <f>LEN(Tabelle245[[#This Row],[Species]])-LEN(SUBSTITUTE(Tabelle245[[#This Row],[Species]],CHAR(10),""))+1</f>
        <v>1</v>
      </c>
    </row>
    <row r="74" spans="1:10" ht="30" x14ac:dyDescent="0.25">
      <c r="A74" s="1" t="s">
        <v>1512</v>
      </c>
      <c r="B74" s="1" t="s">
        <v>0</v>
      </c>
      <c r="C74" s="1" t="s">
        <v>419</v>
      </c>
      <c r="D74" s="1" t="s">
        <v>420</v>
      </c>
      <c r="E74" s="1" t="s">
        <v>421</v>
      </c>
      <c r="F74" s="1" t="s">
        <v>572</v>
      </c>
      <c r="G74" s="1" t="s">
        <v>573</v>
      </c>
      <c r="H74" s="1" t="s">
        <v>574</v>
      </c>
      <c r="I74" s="1" t="s">
        <v>924</v>
      </c>
      <c r="J74" s="1">
        <f>LEN(Tabelle245[[#This Row],[Species]])-LEN(SUBSTITUTE(Tabelle245[[#This Row],[Species]],CHAR(10),""))+1</f>
        <v>2</v>
      </c>
    </row>
    <row r="75" spans="1:10" x14ac:dyDescent="0.25">
      <c r="A75" s="1" t="s">
        <v>1520</v>
      </c>
      <c r="B75" s="1" t="s">
        <v>0</v>
      </c>
      <c r="C75" s="1" t="s">
        <v>419</v>
      </c>
      <c r="D75" s="1" t="s">
        <v>420</v>
      </c>
      <c r="E75" s="1" t="s">
        <v>421</v>
      </c>
      <c r="F75" s="1" t="s">
        <v>572</v>
      </c>
      <c r="G75" s="1" t="s">
        <v>573</v>
      </c>
      <c r="H75" s="1" t="s">
        <v>574</v>
      </c>
      <c r="I75" s="1" t="s">
        <v>802</v>
      </c>
      <c r="J75" s="1">
        <f>LEN(Tabelle245[[#This Row],[Species]])-LEN(SUBSTITUTE(Tabelle245[[#This Row],[Species]],CHAR(10),""))+1</f>
        <v>1</v>
      </c>
    </row>
    <row r="76" spans="1:10" ht="30" x14ac:dyDescent="0.25">
      <c r="A76" s="1" t="s">
        <v>1504</v>
      </c>
      <c r="B76" s="1" t="s">
        <v>0</v>
      </c>
      <c r="C76" s="1" t="s">
        <v>419</v>
      </c>
      <c r="D76" s="1" t="s">
        <v>420</v>
      </c>
      <c r="E76" s="1" t="s">
        <v>421</v>
      </c>
      <c r="F76" s="1" t="s">
        <v>572</v>
      </c>
      <c r="G76" s="1" t="s">
        <v>573</v>
      </c>
      <c r="H76" s="1" t="s">
        <v>574</v>
      </c>
      <c r="I76" s="1" t="s">
        <v>907</v>
      </c>
      <c r="J76" s="1">
        <f>LEN(Tabelle245[[#This Row],[Species]])-LEN(SUBSTITUTE(Tabelle245[[#This Row],[Species]],CHAR(10),""))+1</f>
        <v>2</v>
      </c>
    </row>
    <row r="77" spans="1:10" ht="45" x14ac:dyDescent="0.25">
      <c r="A77" s="1" t="s">
        <v>1498</v>
      </c>
      <c r="B77" s="1" t="s">
        <v>0</v>
      </c>
      <c r="C77" s="1" t="s">
        <v>419</v>
      </c>
      <c r="D77" s="1" t="s">
        <v>420</v>
      </c>
      <c r="E77" s="1" t="s">
        <v>421</v>
      </c>
      <c r="F77" s="1" t="s">
        <v>572</v>
      </c>
      <c r="G77" s="1" t="s">
        <v>573</v>
      </c>
      <c r="H77" s="1" t="s">
        <v>574</v>
      </c>
      <c r="I77" s="1" t="s">
        <v>932</v>
      </c>
      <c r="J77" s="1">
        <f>LEN(Tabelle245[[#This Row],[Species]])-LEN(SUBSTITUTE(Tabelle245[[#This Row],[Species]],CHAR(10),""))+1</f>
        <v>3</v>
      </c>
    </row>
    <row r="78" spans="1:10" x14ac:dyDescent="0.25">
      <c r="A78" s="1" t="s">
        <v>1529</v>
      </c>
      <c r="B78" s="1" t="s">
        <v>0</v>
      </c>
      <c r="C78" s="1" t="s">
        <v>419</v>
      </c>
      <c r="D78" s="1" t="s">
        <v>420</v>
      </c>
      <c r="E78" s="1" t="s">
        <v>421</v>
      </c>
      <c r="F78" s="1" t="s">
        <v>572</v>
      </c>
      <c r="G78" s="1" t="s">
        <v>573</v>
      </c>
      <c r="H78" s="1" t="s">
        <v>574</v>
      </c>
      <c r="I78" s="1" t="s">
        <v>588</v>
      </c>
      <c r="J78" s="1">
        <f>LEN(Tabelle245[[#This Row],[Species]])-LEN(SUBSTITUTE(Tabelle245[[#This Row],[Species]],CHAR(10),""))+1</f>
        <v>1</v>
      </c>
    </row>
    <row r="79" spans="1:10" x14ac:dyDescent="0.25">
      <c r="A79" s="1" t="s">
        <v>1513</v>
      </c>
      <c r="B79" s="1" t="s">
        <v>0</v>
      </c>
      <c r="C79" s="1" t="s">
        <v>419</v>
      </c>
      <c r="D79" s="1" t="s">
        <v>420</v>
      </c>
      <c r="E79" s="1" t="s">
        <v>421</v>
      </c>
      <c r="F79" s="1" t="s">
        <v>572</v>
      </c>
      <c r="G79" s="1" t="s">
        <v>573</v>
      </c>
      <c r="H79" s="1" t="s">
        <v>574</v>
      </c>
      <c r="I79" s="1" t="s">
        <v>668</v>
      </c>
      <c r="J79" s="1">
        <f>LEN(Tabelle245[[#This Row],[Species]])-LEN(SUBSTITUTE(Tabelle245[[#This Row],[Species]],CHAR(10),""))+1</f>
        <v>1</v>
      </c>
    </row>
    <row r="80" spans="1:10" x14ac:dyDescent="0.25">
      <c r="A80" s="1" t="s">
        <v>1531</v>
      </c>
      <c r="B80" s="1" t="s">
        <v>0</v>
      </c>
      <c r="C80" s="1" t="s">
        <v>419</v>
      </c>
      <c r="D80" s="1" t="s">
        <v>420</v>
      </c>
      <c r="E80" s="1" t="s">
        <v>421</v>
      </c>
      <c r="F80" s="1" t="s">
        <v>572</v>
      </c>
      <c r="G80" s="1" t="s">
        <v>573</v>
      </c>
      <c r="H80" s="1" t="s">
        <v>574</v>
      </c>
      <c r="I80" s="1" t="s">
        <v>668</v>
      </c>
      <c r="J80" s="1">
        <f>LEN(Tabelle245[[#This Row],[Species]])-LEN(SUBSTITUTE(Tabelle245[[#This Row],[Species]],CHAR(10),""))+1</f>
        <v>1</v>
      </c>
    </row>
    <row r="81" spans="1:10" ht="30" x14ac:dyDescent="0.25">
      <c r="A81" s="1" t="s">
        <v>1485</v>
      </c>
      <c r="B81" s="1" t="s">
        <v>0</v>
      </c>
      <c r="C81" s="1" t="s">
        <v>419</v>
      </c>
      <c r="D81" s="1" t="s">
        <v>420</v>
      </c>
      <c r="E81" s="1" t="s">
        <v>421</v>
      </c>
      <c r="F81" s="1" t="s">
        <v>572</v>
      </c>
      <c r="G81" s="1" t="s">
        <v>573</v>
      </c>
      <c r="H81" s="1" t="s">
        <v>574</v>
      </c>
      <c r="I81" s="1" t="s">
        <v>912</v>
      </c>
      <c r="J81" s="1">
        <f>LEN(Tabelle245[[#This Row],[Species]])-LEN(SUBSTITUTE(Tabelle245[[#This Row],[Species]],CHAR(10),""))+1</f>
        <v>2</v>
      </c>
    </row>
    <row r="82" spans="1:10" x14ac:dyDescent="0.25">
      <c r="A82" s="1" t="s">
        <v>1486</v>
      </c>
      <c r="B82" s="1" t="s">
        <v>0</v>
      </c>
      <c r="C82" s="1" t="s">
        <v>419</v>
      </c>
      <c r="D82" s="1" t="s">
        <v>420</v>
      </c>
      <c r="E82" s="1" t="s">
        <v>421</v>
      </c>
      <c r="F82" s="1" t="s">
        <v>572</v>
      </c>
      <c r="G82" s="1" t="s">
        <v>573</v>
      </c>
      <c r="H82" s="1" t="s">
        <v>574</v>
      </c>
      <c r="I82" s="1" t="s">
        <v>704</v>
      </c>
      <c r="J82" s="1">
        <f>LEN(Tabelle245[[#This Row],[Species]])-LEN(SUBSTITUTE(Tabelle245[[#This Row],[Species]],CHAR(10),""))+1</f>
        <v>1</v>
      </c>
    </row>
    <row r="83" spans="1:10" x14ac:dyDescent="0.25">
      <c r="A83" s="1" t="s">
        <v>1481</v>
      </c>
      <c r="B83" s="1" t="s">
        <v>0</v>
      </c>
      <c r="C83" s="1" t="s">
        <v>419</v>
      </c>
      <c r="D83" s="1" t="s">
        <v>420</v>
      </c>
      <c r="E83" s="1" t="s">
        <v>421</v>
      </c>
      <c r="F83" s="1" t="s">
        <v>572</v>
      </c>
      <c r="G83" s="1" t="s">
        <v>573</v>
      </c>
      <c r="H83" s="1" t="s">
        <v>574</v>
      </c>
      <c r="I83" s="1" t="s">
        <v>811</v>
      </c>
      <c r="J83" s="1">
        <f>LEN(Tabelle245[[#This Row],[Species]])-LEN(SUBSTITUTE(Tabelle245[[#This Row],[Species]],CHAR(10),""))+1</f>
        <v>1</v>
      </c>
    </row>
    <row r="84" spans="1:10" x14ac:dyDescent="0.25">
      <c r="A84" s="1" t="s">
        <v>1489</v>
      </c>
      <c r="B84" s="1" t="s">
        <v>0</v>
      </c>
      <c r="C84" s="1" t="s">
        <v>419</v>
      </c>
      <c r="D84" s="1" t="s">
        <v>420</v>
      </c>
      <c r="E84" s="1" t="s">
        <v>421</v>
      </c>
      <c r="F84" s="1" t="s">
        <v>572</v>
      </c>
      <c r="G84" s="1" t="s">
        <v>573</v>
      </c>
      <c r="H84" s="1" t="s">
        <v>574</v>
      </c>
      <c r="I84" s="1" t="s">
        <v>627</v>
      </c>
      <c r="J84" s="1">
        <f>LEN(Tabelle245[[#This Row],[Species]])-LEN(SUBSTITUTE(Tabelle245[[#This Row],[Species]],CHAR(10),""))+1</f>
        <v>1</v>
      </c>
    </row>
    <row r="85" spans="1:10" x14ac:dyDescent="0.25">
      <c r="A85" s="1" t="s">
        <v>1511</v>
      </c>
      <c r="B85" s="1" t="s">
        <v>0</v>
      </c>
      <c r="C85" s="1" t="s">
        <v>419</v>
      </c>
      <c r="D85" s="1" t="s">
        <v>420</v>
      </c>
      <c r="E85" s="1" t="s">
        <v>421</v>
      </c>
      <c r="F85" s="1" t="s">
        <v>572</v>
      </c>
      <c r="G85" s="1" t="s">
        <v>573</v>
      </c>
      <c r="H85" s="1" t="s">
        <v>574</v>
      </c>
      <c r="I85" s="1" t="s">
        <v>627</v>
      </c>
      <c r="J85" s="1">
        <f>LEN(Tabelle245[[#This Row],[Species]])-LEN(SUBSTITUTE(Tabelle245[[#This Row],[Species]],CHAR(10),""))+1</f>
        <v>1</v>
      </c>
    </row>
    <row r="86" spans="1:10" x14ac:dyDescent="0.25">
      <c r="A86" s="1" t="s">
        <v>1514</v>
      </c>
      <c r="B86" s="1" t="s">
        <v>0</v>
      </c>
      <c r="C86" s="1" t="s">
        <v>419</v>
      </c>
      <c r="D86" s="1" t="s">
        <v>420</v>
      </c>
      <c r="E86" s="1" t="s">
        <v>421</v>
      </c>
      <c r="F86" s="1" t="s">
        <v>572</v>
      </c>
      <c r="G86" s="1" t="s">
        <v>573</v>
      </c>
      <c r="H86" s="1" t="s">
        <v>574</v>
      </c>
      <c r="I86" s="1" t="s">
        <v>657</v>
      </c>
      <c r="J86" s="1">
        <f>LEN(Tabelle245[[#This Row],[Species]])-LEN(SUBSTITUTE(Tabelle245[[#This Row],[Species]],CHAR(10),""))+1</f>
        <v>1</v>
      </c>
    </row>
    <row r="87" spans="1:10" ht="30" x14ac:dyDescent="0.25">
      <c r="A87" s="1" t="s">
        <v>1517</v>
      </c>
      <c r="B87" s="1" t="s">
        <v>0</v>
      </c>
      <c r="C87" s="1" t="s">
        <v>419</v>
      </c>
      <c r="D87" s="1" t="s">
        <v>420</v>
      </c>
      <c r="E87" s="1" t="s">
        <v>421</v>
      </c>
      <c r="F87" s="1" t="s">
        <v>572</v>
      </c>
      <c r="G87" s="1" t="s">
        <v>573</v>
      </c>
      <c r="H87" s="1" t="s">
        <v>574</v>
      </c>
      <c r="I87" s="1" t="s">
        <v>910</v>
      </c>
      <c r="J87" s="1">
        <f>LEN(Tabelle245[[#This Row],[Species]])-LEN(SUBSTITUTE(Tabelle245[[#This Row],[Species]],CHAR(10),""))+1</f>
        <v>2</v>
      </c>
    </row>
    <row r="88" spans="1:10" x14ac:dyDescent="0.25">
      <c r="A88" s="1" t="s">
        <v>1544</v>
      </c>
      <c r="B88" s="1" t="s">
        <v>0</v>
      </c>
      <c r="C88" s="1" t="s">
        <v>419</v>
      </c>
      <c r="D88" s="1" t="s">
        <v>420</v>
      </c>
      <c r="E88" s="1" t="s">
        <v>421</v>
      </c>
      <c r="F88" s="1" t="s">
        <v>572</v>
      </c>
      <c r="G88" s="1" t="s">
        <v>573</v>
      </c>
      <c r="H88" s="1" t="s">
        <v>574</v>
      </c>
      <c r="I88" s="1" t="s">
        <v>735</v>
      </c>
      <c r="J88" s="2">
        <f>LEN(Tabelle245[[#This Row],[Species]])-LEN(SUBSTITUTE(Tabelle245[[#This Row],[Species]],CHAR(10),""))+1</f>
        <v>1</v>
      </c>
    </row>
    <row r="89" spans="1:10" x14ac:dyDescent="0.25">
      <c r="A89" s="1" t="s">
        <v>1538</v>
      </c>
      <c r="B89" s="1" t="s">
        <v>0</v>
      </c>
      <c r="C89" s="1" t="s">
        <v>419</v>
      </c>
      <c r="D89" s="1" t="s">
        <v>420</v>
      </c>
      <c r="E89" s="1" t="s">
        <v>421</v>
      </c>
      <c r="F89" s="1" t="s">
        <v>572</v>
      </c>
      <c r="G89" s="1" t="s">
        <v>573</v>
      </c>
      <c r="H89" s="1" t="s">
        <v>574</v>
      </c>
      <c r="I89" s="1" t="s">
        <v>601</v>
      </c>
      <c r="J89" s="1">
        <f>LEN(Tabelle245[[#This Row],[Species]])-LEN(SUBSTITUTE(Tabelle245[[#This Row],[Species]],CHAR(10),""))+1</f>
        <v>1</v>
      </c>
    </row>
    <row r="90" spans="1:10" x14ac:dyDescent="0.25">
      <c r="A90" s="1" t="s">
        <v>1534</v>
      </c>
      <c r="B90" s="1" t="s">
        <v>0</v>
      </c>
      <c r="C90" s="1" t="s">
        <v>419</v>
      </c>
      <c r="D90" s="1" t="s">
        <v>420</v>
      </c>
      <c r="E90" s="1" t="s">
        <v>421</v>
      </c>
      <c r="F90" s="1" t="s">
        <v>572</v>
      </c>
      <c r="G90" s="1" t="s">
        <v>573</v>
      </c>
      <c r="H90" s="1" t="s">
        <v>574</v>
      </c>
      <c r="I90" s="1" t="s">
        <v>703</v>
      </c>
      <c r="J90" s="1">
        <f>LEN(Tabelle245[[#This Row],[Species]])-LEN(SUBSTITUTE(Tabelle245[[#This Row],[Species]],CHAR(10),""))+1</f>
        <v>1</v>
      </c>
    </row>
    <row r="91" spans="1:10" x14ac:dyDescent="0.25">
      <c r="A91" s="1" t="s">
        <v>1506</v>
      </c>
      <c r="B91" s="1" t="s">
        <v>0</v>
      </c>
      <c r="C91" s="1" t="s">
        <v>419</v>
      </c>
      <c r="D91" s="1" t="s">
        <v>420</v>
      </c>
      <c r="E91" s="1" t="s">
        <v>421</v>
      </c>
      <c r="F91" s="1" t="s">
        <v>572</v>
      </c>
      <c r="G91" s="1" t="s">
        <v>573</v>
      </c>
      <c r="H91" s="1" t="s">
        <v>574</v>
      </c>
      <c r="I91" s="1" t="s">
        <v>772</v>
      </c>
      <c r="J91" s="1">
        <f>LEN(Tabelle245[[#This Row],[Species]])-LEN(SUBSTITUTE(Tabelle245[[#This Row],[Species]],CHAR(10),""))+1</f>
        <v>1</v>
      </c>
    </row>
    <row r="92" spans="1:10" x14ac:dyDescent="0.25">
      <c r="A92" s="1" t="s">
        <v>1543</v>
      </c>
      <c r="B92" s="1" t="s">
        <v>0</v>
      </c>
      <c r="C92" s="1" t="s">
        <v>419</v>
      </c>
      <c r="D92" s="1" t="s">
        <v>420</v>
      </c>
      <c r="E92" s="1" t="s">
        <v>421</v>
      </c>
      <c r="F92" s="1" t="s">
        <v>572</v>
      </c>
      <c r="G92" s="1" t="s">
        <v>573</v>
      </c>
      <c r="H92" s="1" t="s">
        <v>574</v>
      </c>
      <c r="I92" s="1" t="s">
        <v>772</v>
      </c>
      <c r="J92" s="1">
        <f>LEN(Tabelle245[[#This Row],[Species]])-LEN(SUBSTITUTE(Tabelle245[[#This Row],[Species]],CHAR(10),""))+1</f>
        <v>1</v>
      </c>
    </row>
    <row r="93" spans="1:10" x14ac:dyDescent="0.25">
      <c r="A93" s="1" t="s">
        <v>1535</v>
      </c>
      <c r="B93" s="1" t="s">
        <v>0</v>
      </c>
      <c r="C93" s="1" t="s">
        <v>419</v>
      </c>
      <c r="D93" s="1" t="s">
        <v>420</v>
      </c>
      <c r="E93" s="1" t="s">
        <v>421</v>
      </c>
      <c r="F93" s="1" t="s">
        <v>572</v>
      </c>
      <c r="G93" s="1" t="s">
        <v>573</v>
      </c>
      <c r="H93" s="1" t="s">
        <v>574</v>
      </c>
      <c r="I93" s="1" t="s">
        <v>610</v>
      </c>
      <c r="J93" s="1">
        <f>LEN(Tabelle245[[#This Row],[Species]])-LEN(SUBSTITUTE(Tabelle245[[#This Row],[Species]],CHAR(10),""))+1</f>
        <v>1</v>
      </c>
    </row>
    <row r="94" spans="1:10" x14ac:dyDescent="0.25">
      <c r="A94" s="1" t="s">
        <v>1515</v>
      </c>
      <c r="B94" s="1" t="s">
        <v>0</v>
      </c>
      <c r="C94" s="1" t="s">
        <v>419</v>
      </c>
      <c r="D94" s="1" t="s">
        <v>420</v>
      </c>
      <c r="E94" s="1" t="s">
        <v>421</v>
      </c>
      <c r="F94" s="1" t="s">
        <v>572</v>
      </c>
      <c r="G94" s="1" t="s">
        <v>573</v>
      </c>
      <c r="H94" s="1" t="s">
        <v>574</v>
      </c>
      <c r="I94" s="1" t="s">
        <v>669</v>
      </c>
      <c r="J94" s="1">
        <f>LEN(Tabelle245[[#This Row],[Species]])-LEN(SUBSTITUTE(Tabelle245[[#This Row],[Species]],CHAR(10),""))+1</f>
        <v>1</v>
      </c>
    </row>
    <row r="95" spans="1:10" x14ac:dyDescent="0.25">
      <c r="A95" s="1" t="s">
        <v>1546</v>
      </c>
      <c r="B95" s="1" t="s">
        <v>0</v>
      </c>
      <c r="C95" s="1" t="s">
        <v>419</v>
      </c>
      <c r="D95" s="1" t="s">
        <v>420</v>
      </c>
      <c r="E95" s="1" t="s">
        <v>421</v>
      </c>
      <c r="F95" s="1" t="s">
        <v>572</v>
      </c>
      <c r="G95" s="1" t="s">
        <v>573</v>
      </c>
      <c r="H95" s="1" t="s">
        <v>574</v>
      </c>
      <c r="I95" s="1" t="s">
        <v>669</v>
      </c>
      <c r="J95" s="1">
        <f>LEN(Tabelle245[[#This Row],[Species]])-LEN(SUBSTITUTE(Tabelle245[[#This Row],[Species]],CHAR(10),""))+1</f>
        <v>1</v>
      </c>
    </row>
    <row r="96" spans="1:10" x14ac:dyDescent="0.25">
      <c r="A96" s="1" t="s">
        <v>1488</v>
      </c>
      <c r="B96" s="1" t="s">
        <v>0</v>
      </c>
      <c r="C96" s="1" t="s">
        <v>419</v>
      </c>
      <c r="D96" s="1" t="s">
        <v>420</v>
      </c>
      <c r="E96" s="1" t="s">
        <v>421</v>
      </c>
      <c r="F96" s="1" t="s">
        <v>572</v>
      </c>
      <c r="G96" s="1" t="s">
        <v>573</v>
      </c>
      <c r="H96" s="1" t="s">
        <v>574</v>
      </c>
      <c r="I96" s="1" t="s">
        <v>786</v>
      </c>
      <c r="J96" s="1">
        <f>LEN(Tabelle245[[#This Row],[Species]])-LEN(SUBSTITUTE(Tabelle245[[#This Row],[Species]],CHAR(10),""))+1</f>
        <v>1</v>
      </c>
    </row>
    <row r="97" spans="1:10" ht="60" x14ac:dyDescent="0.25">
      <c r="A97" s="1" t="s">
        <v>1482</v>
      </c>
      <c r="B97" s="1" t="s">
        <v>0</v>
      </c>
      <c r="C97" s="1" t="s">
        <v>419</v>
      </c>
      <c r="D97" s="1" t="s">
        <v>420</v>
      </c>
      <c r="E97" s="1" t="s">
        <v>421</v>
      </c>
      <c r="F97" s="1" t="s">
        <v>572</v>
      </c>
      <c r="G97" s="1" t="s">
        <v>573</v>
      </c>
      <c r="H97" s="1" t="s">
        <v>574</v>
      </c>
      <c r="I97" s="1" t="s">
        <v>927</v>
      </c>
      <c r="J97" s="1">
        <f>LEN(Tabelle245[[#This Row],[Species]])-LEN(SUBSTITUTE(Tabelle245[[#This Row],[Species]],CHAR(10),""))+1</f>
        <v>4</v>
      </c>
    </row>
    <row r="98" spans="1:10" x14ac:dyDescent="0.25">
      <c r="A98" s="1" t="s">
        <v>1484</v>
      </c>
      <c r="B98" s="1" t="s">
        <v>0</v>
      </c>
      <c r="C98" s="1" t="s">
        <v>419</v>
      </c>
      <c r="D98" s="1" t="s">
        <v>420</v>
      </c>
      <c r="E98" s="1" t="s">
        <v>421</v>
      </c>
      <c r="F98" s="1" t="s">
        <v>572</v>
      </c>
      <c r="G98" s="1" t="s">
        <v>573</v>
      </c>
      <c r="H98" s="1" t="s">
        <v>574</v>
      </c>
      <c r="I98" s="1" t="s">
        <v>714</v>
      </c>
      <c r="J98" s="1">
        <f>LEN(Tabelle245[[#This Row],[Species]])-LEN(SUBSTITUTE(Tabelle245[[#This Row],[Species]],CHAR(10),""))+1</f>
        <v>1</v>
      </c>
    </row>
    <row r="99" spans="1:10" ht="45" x14ac:dyDescent="0.25">
      <c r="A99" s="1" t="s">
        <v>1526</v>
      </c>
      <c r="B99" s="1" t="s">
        <v>0</v>
      </c>
      <c r="C99" s="1" t="s">
        <v>419</v>
      </c>
      <c r="D99" s="1" t="s">
        <v>420</v>
      </c>
      <c r="E99" s="1" t="s">
        <v>421</v>
      </c>
      <c r="F99" s="1" t="s">
        <v>572</v>
      </c>
      <c r="G99" s="1" t="s">
        <v>573</v>
      </c>
      <c r="H99" s="1" t="s">
        <v>1694</v>
      </c>
      <c r="I99" s="1" t="s">
        <v>933</v>
      </c>
      <c r="J99" s="1">
        <f>LEN(Tabelle245[[#This Row],[Species]])-LEN(SUBSTITUTE(Tabelle245[[#This Row],[Species]],CHAR(10),""))+1</f>
        <v>2</v>
      </c>
    </row>
    <row r="100" spans="1:10" ht="30" x14ac:dyDescent="0.25">
      <c r="A100" s="1" t="s">
        <v>1477</v>
      </c>
      <c r="B100" s="1" t="s">
        <v>0</v>
      </c>
      <c r="C100" s="1" t="s">
        <v>419</v>
      </c>
      <c r="D100" s="1" t="s">
        <v>420</v>
      </c>
      <c r="E100" s="1" t="s">
        <v>421</v>
      </c>
      <c r="F100" s="1" t="s">
        <v>572</v>
      </c>
      <c r="G100" s="1" t="s">
        <v>573</v>
      </c>
      <c r="H100" s="1" t="s">
        <v>759</v>
      </c>
      <c r="I100" s="1" t="s">
        <v>946</v>
      </c>
      <c r="J100" s="1">
        <f>LEN(Tabelle245[[#This Row],[Species]])-LEN(SUBSTITUTE(Tabelle245[[#This Row],[Species]],CHAR(10),""))+1</f>
        <v>2</v>
      </c>
    </row>
    <row r="101" spans="1:10" ht="75" x14ac:dyDescent="0.25">
      <c r="A101" s="1" t="s">
        <v>1527</v>
      </c>
      <c r="B101" s="1" t="s">
        <v>0</v>
      </c>
      <c r="C101" s="1" t="s">
        <v>419</v>
      </c>
      <c r="D101" s="1" t="s">
        <v>420</v>
      </c>
      <c r="E101" s="1" t="s">
        <v>421</v>
      </c>
      <c r="F101" s="1" t="s">
        <v>572</v>
      </c>
      <c r="G101" s="1" t="s">
        <v>573</v>
      </c>
      <c r="H101" s="1" t="s">
        <v>762</v>
      </c>
      <c r="I101" s="1" t="s">
        <v>947</v>
      </c>
      <c r="J101" s="1">
        <f>LEN(Tabelle245[[#This Row],[Species]])-LEN(SUBSTITUTE(Tabelle245[[#This Row],[Species]],CHAR(10),""))+1</f>
        <v>4</v>
      </c>
    </row>
    <row r="102" spans="1:10" ht="60" x14ac:dyDescent="0.25">
      <c r="A102" s="1" t="s">
        <v>1502</v>
      </c>
      <c r="B102" s="1" t="s">
        <v>0</v>
      </c>
      <c r="C102" s="1" t="s">
        <v>419</v>
      </c>
      <c r="D102" s="1" t="s">
        <v>420</v>
      </c>
      <c r="E102" s="1" t="s">
        <v>421</v>
      </c>
      <c r="F102" s="1" t="s">
        <v>572</v>
      </c>
      <c r="G102" s="1" t="s">
        <v>573</v>
      </c>
      <c r="H102" s="1" t="s">
        <v>734</v>
      </c>
      <c r="I102" s="1" t="s">
        <v>937</v>
      </c>
      <c r="J102" s="1">
        <f>LEN(Tabelle245[[#This Row],[Species]])-LEN(SUBSTITUTE(Tabelle245[[#This Row],[Species]],CHAR(10),""))+1</f>
        <v>4</v>
      </c>
    </row>
    <row r="103" spans="1:10" x14ac:dyDescent="0.25">
      <c r="A103" s="1" t="s">
        <v>1530</v>
      </c>
      <c r="B103" s="1" t="s">
        <v>0</v>
      </c>
      <c r="C103" s="1" t="s">
        <v>419</v>
      </c>
      <c r="D103" s="1" t="s">
        <v>420</v>
      </c>
      <c r="E103" s="1" t="s">
        <v>421</v>
      </c>
      <c r="F103" s="1" t="s">
        <v>572</v>
      </c>
      <c r="G103" s="1" t="s">
        <v>573</v>
      </c>
      <c r="H103" s="1" t="s">
        <v>616</v>
      </c>
      <c r="I103" s="1" t="s">
        <v>810</v>
      </c>
      <c r="J103" s="1">
        <f>LEN(Tabelle245[[#This Row],[Species]])-LEN(SUBSTITUTE(Tabelle245[[#This Row],[Species]],CHAR(10),""))+1</f>
        <v>1</v>
      </c>
    </row>
    <row r="104" spans="1:10" x14ac:dyDescent="0.25">
      <c r="A104" s="1" t="s">
        <v>1491</v>
      </c>
      <c r="B104" s="1" t="s">
        <v>0</v>
      </c>
      <c r="C104" s="1" t="s">
        <v>419</v>
      </c>
      <c r="D104" s="1" t="s">
        <v>420</v>
      </c>
      <c r="E104" s="1" t="s">
        <v>421</v>
      </c>
      <c r="F104" s="1" t="s">
        <v>572</v>
      </c>
      <c r="G104" s="1" t="s">
        <v>573</v>
      </c>
      <c r="H104" s="1" t="s">
        <v>616</v>
      </c>
      <c r="I104" s="1" t="s">
        <v>794</v>
      </c>
      <c r="J104" s="1">
        <f>LEN(Tabelle245[[#This Row],[Species]])-LEN(SUBSTITUTE(Tabelle245[[#This Row],[Species]],CHAR(10),""))+1</f>
        <v>1</v>
      </c>
    </row>
    <row r="105" spans="1:10" x14ac:dyDescent="0.25">
      <c r="A105" s="1" t="s">
        <v>1522</v>
      </c>
      <c r="B105" s="1" t="s">
        <v>0</v>
      </c>
      <c r="C105" s="1" t="s">
        <v>419</v>
      </c>
      <c r="D105" s="1" t="s">
        <v>420</v>
      </c>
      <c r="E105" s="1" t="s">
        <v>421</v>
      </c>
      <c r="F105" s="1" t="s">
        <v>572</v>
      </c>
      <c r="G105" s="1" t="s">
        <v>573</v>
      </c>
      <c r="H105" s="1" t="s">
        <v>616</v>
      </c>
      <c r="I105" s="1" t="s">
        <v>740</v>
      </c>
      <c r="J105" s="1">
        <f>LEN(Tabelle245[[#This Row],[Species]])-LEN(SUBSTITUTE(Tabelle245[[#This Row],[Species]],CHAR(10),""))+1</f>
        <v>1</v>
      </c>
    </row>
    <row r="106" spans="1:10" x14ac:dyDescent="0.25">
      <c r="A106" s="1" t="s">
        <v>1480</v>
      </c>
      <c r="B106" s="1" t="s">
        <v>0</v>
      </c>
      <c r="C106" s="1" t="s">
        <v>419</v>
      </c>
      <c r="D106" s="1" t="s">
        <v>420</v>
      </c>
      <c r="E106" s="1" t="s">
        <v>421</v>
      </c>
      <c r="F106" s="1" t="s">
        <v>572</v>
      </c>
      <c r="G106" s="1" t="s">
        <v>573</v>
      </c>
      <c r="H106" s="1" t="s">
        <v>616</v>
      </c>
      <c r="I106" s="1" t="s">
        <v>659</v>
      </c>
      <c r="J106" s="1">
        <f>LEN(Tabelle245[[#This Row],[Species]])-LEN(SUBSTITUTE(Tabelle245[[#This Row],[Species]],CHAR(10),""))+1</f>
        <v>1</v>
      </c>
    </row>
    <row r="107" spans="1:10" x14ac:dyDescent="0.25">
      <c r="A107" s="1" t="s">
        <v>1521</v>
      </c>
      <c r="B107" s="1" t="s">
        <v>0</v>
      </c>
      <c r="C107" s="1" t="s">
        <v>419</v>
      </c>
      <c r="D107" s="1" t="s">
        <v>420</v>
      </c>
      <c r="E107" s="1" t="s">
        <v>421</v>
      </c>
      <c r="F107" s="1" t="s">
        <v>572</v>
      </c>
      <c r="G107" s="1" t="s">
        <v>573</v>
      </c>
      <c r="H107" s="1" t="s">
        <v>616</v>
      </c>
      <c r="I107" s="1" t="s">
        <v>666</v>
      </c>
      <c r="J107" s="1">
        <f>LEN(Tabelle245[[#This Row],[Species]])-LEN(SUBSTITUTE(Tabelle245[[#This Row],[Species]],CHAR(10),""))+1</f>
        <v>1</v>
      </c>
    </row>
    <row r="108" spans="1:10" ht="90" x14ac:dyDescent="0.25">
      <c r="A108" s="1" t="s">
        <v>1494</v>
      </c>
      <c r="B108" s="1" t="s">
        <v>0</v>
      </c>
      <c r="C108" s="1" t="s">
        <v>419</v>
      </c>
      <c r="D108" s="1" t="s">
        <v>420</v>
      </c>
      <c r="E108" s="1" t="s">
        <v>421</v>
      </c>
      <c r="F108" s="1" t="s">
        <v>572</v>
      </c>
      <c r="G108" s="1" t="s">
        <v>573</v>
      </c>
      <c r="H108" s="1" t="s">
        <v>616</v>
      </c>
      <c r="I108" s="1" t="s">
        <v>936</v>
      </c>
      <c r="J108" s="1">
        <f>LEN(Tabelle245[[#This Row],[Species]])-LEN(SUBSTITUTE(Tabelle245[[#This Row],[Species]],CHAR(10),""))+1</f>
        <v>6</v>
      </c>
    </row>
    <row r="109" spans="1:10" x14ac:dyDescent="0.25">
      <c r="A109" s="1" t="s">
        <v>1490</v>
      </c>
      <c r="B109" s="1" t="s">
        <v>0</v>
      </c>
      <c r="C109" s="1" t="s">
        <v>419</v>
      </c>
      <c r="D109" s="1" t="s">
        <v>420</v>
      </c>
      <c r="E109" s="1" t="s">
        <v>421</v>
      </c>
      <c r="F109" s="1" t="s">
        <v>572</v>
      </c>
      <c r="G109" s="1" t="s">
        <v>573</v>
      </c>
      <c r="H109" s="1" t="s">
        <v>616</v>
      </c>
      <c r="I109" s="1" t="s">
        <v>705</v>
      </c>
      <c r="J109" s="1">
        <f>LEN(Tabelle245[[#This Row],[Species]])-LEN(SUBSTITUTE(Tabelle245[[#This Row],[Species]],CHAR(10),""))+1</f>
        <v>1</v>
      </c>
    </row>
    <row r="110" spans="1:10" x14ac:dyDescent="0.25">
      <c r="A110" s="1" t="s">
        <v>1541</v>
      </c>
      <c r="B110" s="1" t="s">
        <v>0</v>
      </c>
      <c r="C110" s="1" t="s">
        <v>419</v>
      </c>
      <c r="D110" s="1" t="s">
        <v>420</v>
      </c>
      <c r="E110" s="1" t="s">
        <v>421</v>
      </c>
      <c r="F110" s="1" t="s">
        <v>572</v>
      </c>
      <c r="G110" s="1" t="s">
        <v>573</v>
      </c>
      <c r="H110" s="1" t="s">
        <v>616</v>
      </c>
      <c r="I110" s="1" t="s">
        <v>725</v>
      </c>
      <c r="J110" s="1">
        <f>LEN(Tabelle245[[#This Row],[Species]])-LEN(SUBSTITUTE(Tabelle245[[#This Row],[Species]],CHAR(10),""))+1</f>
        <v>1</v>
      </c>
    </row>
    <row r="111" spans="1:10" x14ac:dyDescent="0.25">
      <c r="A111" s="1" t="s">
        <v>1545</v>
      </c>
      <c r="B111" s="1" t="s">
        <v>0</v>
      </c>
      <c r="C111" s="1" t="s">
        <v>419</v>
      </c>
      <c r="D111" s="1" t="s">
        <v>420</v>
      </c>
      <c r="E111" s="1" t="s">
        <v>421</v>
      </c>
      <c r="F111" s="1" t="s">
        <v>572</v>
      </c>
      <c r="G111" s="1" t="s">
        <v>573</v>
      </c>
      <c r="H111" s="1" t="s">
        <v>616</v>
      </c>
      <c r="I111" s="1" t="s">
        <v>725</v>
      </c>
      <c r="J111" s="1">
        <f>LEN(Tabelle245[[#This Row],[Species]])-LEN(SUBSTITUTE(Tabelle245[[#This Row],[Species]],CHAR(10),""))+1</f>
        <v>1</v>
      </c>
    </row>
    <row r="112" spans="1:10" x14ac:dyDescent="0.25">
      <c r="A112" s="1" t="s">
        <v>1509</v>
      </c>
      <c r="B112" s="1" t="s">
        <v>0</v>
      </c>
      <c r="C112" s="1" t="s">
        <v>419</v>
      </c>
      <c r="D112" s="1" t="s">
        <v>420</v>
      </c>
      <c r="E112" s="1" t="s">
        <v>421</v>
      </c>
      <c r="F112" s="1" t="s">
        <v>572</v>
      </c>
      <c r="G112" s="1" t="s">
        <v>573</v>
      </c>
      <c r="H112" s="1" t="s">
        <v>616</v>
      </c>
      <c r="I112" s="1" t="s">
        <v>757</v>
      </c>
      <c r="J112" s="1">
        <f>LEN(Tabelle245[[#This Row],[Species]])-LEN(SUBSTITUTE(Tabelle245[[#This Row],[Species]],CHAR(10),""))+1</f>
        <v>1</v>
      </c>
    </row>
    <row r="113" spans="1:10" x14ac:dyDescent="0.25">
      <c r="A113" s="1" t="s">
        <v>1499</v>
      </c>
      <c r="B113" s="1" t="s">
        <v>0</v>
      </c>
      <c r="C113" s="1" t="s">
        <v>419</v>
      </c>
      <c r="D113" s="1" t="s">
        <v>420</v>
      </c>
      <c r="E113" s="1" t="s">
        <v>421</v>
      </c>
      <c r="F113" s="1" t="s">
        <v>572</v>
      </c>
      <c r="G113" s="1" t="s">
        <v>573</v>
      </c>
      <c r="H113" s="1" t="s">
        <v>616</v>
      </c>
      <c r="I113" s="1" t="s">
        <v>617</v>
      </c>
      <c r="J113" s="1">
        <f>LEN(Tabelle245[[#This Row],[Species]])-LEN(SUBSTITUTE(Tabelle245[[#This Row],[Species]],CHAR(10),""))+1</f>
        <v>1</v>
      </c>
    </row>
    <row r="114" spans="1:10" ht="60" x14ac:dyDescent="0.25">
      <c r="A114" s="1" t="s">
        <v>1537</v>
      </c>
      <c r="B114" s="1" t="s">
        <v>0</v>
      </c>
      <c r="C114" s="1" t="s">
        <v>419</v>
      </c>
      <c r="D114" s="1" t="s">
        <v>420</v>
      </c>
      <c r="E114" s="1" t="s">
        <v>421</v>
      </c>
      <c r="F114" s="1" t="s">
        <v>572</v>
      </c>
      <c r="G114" s="1" t="s">
        <v>573</v>
      </c>
      <c r="H114" s="1" t="s">
        <v>616</v>
      </c>
      <c r="I114" s="1" t="s">
        <v>914</v>
      </c>
      <c r="J114" s="1">
        <f>LEN(Tabelle245[[#This Row],[Species]])-LEN(SUBSTITUTE(Tabelle245[[#This Row],[Species]],CHAR(10),""))+1</f>
        <v>4</v>
      </c>
    </row>
    <row r="115" spans="1:10" x14ac:dyDescent="0.25">
      <c r="A115" s="1" t="s">
        <v>1528</v>
      </c>
      <c r="B115" s="1" t="s">
        <v>0</v>
      </c>
      <c r="C115" s="1" t="s">
        <v>419</v>
      </c>
      <c r="D115" s="1" t="s">
        <v>420</v>
      </c>
      <c r="E115" s="1" t="s">
        <v>421</v>
      </c>
      <c r="F115" s="1" t="s">
        <v>572</v>
      </c>
      <c r="G115" s="1" t="s">
        <v>573</v>
      </c>
      <c r="H115" s="1" t="s">
        <v>616</v>
      </c>
      <c r="I115" s="1" t="s">
        <v>691</v>
      </c>
      <c r="J115" s="1">
        <f>LEN(Tabelle245[[#This Row],[Species]])-LEN(SUBSTITUTE(Tabelle245[[#This Row],[Species]],CHAR(10),""))+1</f>
        <v>1</v>
      </c>
    </row>
    <row r="116" spans="1:10" x14ac:dyDescent="0.25">
      <c r="A116" s="1" t="s">
        <v>1510</v>
      </c>
      <c r="B116" s="1" t="s">
        <v>0</v>
      </c>
      <c r="C116" s="1" t="s">
        <v>419</v>
      </c>
      <c r="D116" s="1" t="s">
        <v>420</v>
      </c>
      <c r="E116" s="1" t="s">
        <v>421</v>
      </c>
      <c r="F116" s="1" t="s">
        <v>572</v>
      </c>
      <c r="G116" s="1" t="s">
        <v>573</v>
      </c>
      <c r="H116" s="1" t="s">
        <v>616</v>
      </c>
      <c r="I116" s="1" t="s">
        <v>800</v>
      </c>
      <c r="J116" s="1">
        <f>LEN(Tabelle245[[#This Row],[Species]])-LEN(SUBSTITUTE(Tabelle245[[#This Row],[Species]],CHAR(10),""))+1</f>
        <v>1</v>
      </c>
    </row>
    <row r="117" spans="1:10" x14ac:dyDescent="0.25">
      <c r="A117" s="1" t="s">
        <v>1548</v>
      </c>
      <c r="B117" s="1" t="s">
        <v>0</v>
      </c>
      <c r="C117" s="1" t="s">
        <v>419</v>
      </c>
      <c r="D117" s="1" t="s">
        <v>420</v>
      </c>
      <c r="E117" s="1" t="s">
        <v>421</v>
      </c>
      <c r="F117" s="1" t="s">
        <v>572</v>
      </c>
      <c r="G117" s="1" t="s">
        <v>573</v>
      </c>
      <c r="H117" s="1" t="s">
        <v>576</v>
      </c>
      <c r="I117" s="1" t="s">
        <v>698</v>
      </c>
      <c r="J117" s="1">
        <f>LEN(Tabelle245[[#This Row],[Species]])-LEN(SUBSTITUTE(Tabelle245[[#This Row],[Species]],CHAR(10),""))+1</f>
        <v>1</v>
      </c>
    </row>
    <row r="118" spans="1:10" x14ac:dyDescent="0.25">
      <c r="A118" s="1" t="s">
        <v>1500</v>
      </c>
      <c r="B118" s="1" t="s">
        <v>0</v>
      </c>
      <c r="C118" s="1" t="s">
        <v>419</v>
      </c>
      <c r="D118" s="1" t="s">
        <v>420</v>
      </c>
      <c r="E118" s="1" t="s">
        <v>421</v>
      </c>
      <c r="F118" s="1" t="s">
        <v>572</v>
      </c>
      <c r="G118" s="1" t="s">
        <v>573</v>
      </c>
      <c r="H118" s="1" t="s">
        <v>576</v>
      </c>
      <c r="I118" s="1" t="s">
        <v>611</v>
      </c>
      <c r="J118" s="1">
        <f>LEN(Tabelle245[[#This Row],[Species]])-LEN(SUBSTITUTE(Tabelle245[[#This Row],[Species]],CHAR(10),""))+1</f>
        <v>1</v>
      </c>
    </row>
    <row r="119" spans="1:10" x14ac:dyDescent="0.25">
      <c r="A119" s="1" t="s">
        <v>1523</v>
      </c>
      <c r="B119" s="1" t="s">
        <v>0</v>
      </c>
      <c r="C119" s="1" t="s">
        <v>419</v>
      </c>
      <c r="D119" s="1" t="s">
        <v>420</v>
      </c>
      <c r="E119" s="1" t="s">
        <v>421</v>
      </c>
      <c r="F119" s="1" t="s">
        <v>572</v>
      </c>
      <c r="G119" s="1" t="s">
        <v>573</v>
      </c>
      <c r="H119" s="1" t="s">
        <v>576</v>
      </c>
      <c r="I119" s="1" t="s">
        <v>577</v>
      </c>
      <c r="J119" s="1">
        <f>LEN(Tabelle245[[#This Row],[Species]])-LEN(SUBSTITUTE(Tabelle245[[#This Row],[Species]],CHAR(10),""))+1</f>
        <v>1</v>
      </c>
    </row>
    <row r="120" spans="1:10" x14ac:dyDescent="0.25">
      <c r="A120" s="1" t="s">
        <v>1525</v>
      </c>
      <c r="B120" s="1" t="s">
        <v>0</v>
      </c>
      <c r="C120" s="1" t="s">
        <v>419</v>
      </c>
      <c r="D120" s="1" t="s">
        <v>420</v>
      </c>
      <c r="E120" s="1" t="s">
        <v>421</v>
      </c>
      <c r="F120" s="1" t="s">
        <v>572</v>
      </c>
      <c r="G120" s="1" t="s">
        <v>573</v>
      </c>
      <c r="H120" s="1" t="s">
        <v>576</v>
      </c>
      <c r="I120" s="1" t="s">
        <v>702</v>
      </c>
      <c r="J120" s="1">
        <f>LEN(Tabelle245[[#This Row],[Species]])-LEN(SUBSTITUTE(Tabelle245[[#This Row],[Species]],CHAR(10),""))+1</f>
        <v>1</v>
      </c>
    </row>
    <row r="121" spans="1:10" x14ac:dyDescent="0.25">
      <c r="A121" s="1" t="s">
        <v>1507</v>
      </c>
      <c r="B121" s="1" t="s">
        <v>0</v>
      </c>
      <c r="C121" s="1" t="s">
        <v>419</v>
      </c>
      <c r="D121" s="1" t="s">
        <v>420</v>
      </c>
      <c r="E121" s="1" t="s">
        <v>421</v>
      </c>
      <c r="F121" s="1" t="s">
        <v>572</v>
      </c>
      <c r="G121" s="1" t="s">
        <v>573</v>
      </c>
      <c r="H121" s="1" t="s">
        <v>576</v>
      </c>
      <c r="I121" s="1" t="s">
        <v>727</v>
      </c>
      <c r="J121" s="1">
        <f>LEN(Tabelle245[[#This Row],[Species]])-LEN(SUBSTITUTE(Tabelle245[[#This Row],[Species]],CHAR(10),""))+1</f>
        <v>1</v>
      </c>
    </row>
    <row r="122" spans="1:10" ht="75" x14ac:dyDescent="0.25">
      <c r="A122" s="1" t="s">
        <v>1524</v>
      </c>
      <c r="B122" s="1" t="s">
        <v>0</v>
      </c>
      <c r="C122" s="1" t="s">
        <v>419</v>
      </c>
      <c r="D122" s="1" t="s">
        <v>420</v>
      </c>
      <c r="E122" s="1" t="s">
        <v>421</v>
      </c>
      <c r="F122" s="1" t="s">
        <v>572</v>
      </c>
      <c r="G122" s="1" t="s">
        <v>573</v>
      </c>
      <c r="H122" s="1" t="s">
        <v>576</v>
      </c>
      <c r="I122" s="1" t="s">
        <v>957</v>
      </c>
      <c r="J122" s="1">
        <f>LEN(Tabelle245[[#This Row],[Species]])-LEN(SUBSTITUTE(Tabelle245[[#This Row],[Species]],CHAR(10),""))+1</f>
        <v>5</v>
      </c>
    </row>
    <row r="123" spans="1:10" x14ac:dyDescent="0.25">
      <c r="A123" s="1" t="s">
        <v>1508</v>
      </c>
      <c r="B123" s="1" t="s">
        <v>0</v>
      </c>
      <c r="C123" s="1" t="s">
        <v>419</v>
      </c>
      <c r="D123" s="1" t="s">
        <v>420</v>
      </c>
      <c r="E123" s="1" t="s">
        <v>421</v>
      </c>
      <c r="F123" s="1" t="s">
        <v>572</v>
      </c>
      <c r="G123" s="1" t="s">
        <v>573</v>
      </c>
      <c r="H123" s="1" t="s">
        <v>576</v>
      </c>
      <c r="I123" s="1" t="s">
        <v>726</v>
      </c>
      <c r="J123" s="1">
        <f>LEN(Tabelle245[[#This Row],[Species]])-LEN(SUBSTITUTE(Tabelle245[[#This Row],[Species]],CHAR(10),""))+1</f>
        <v>1</v>
      </c>
    </row>
    <row r="124" spans="1:10" x14ac:dyDescent="0.25">
      <c r="A124" s="1" t="s">
        <v>1505</v>
      </c>
      <c r="B124" s="1" t="s">
        <v>0</v>
      </c>
      <c r="C124" s="1" t="s">
        <v>419</v>
      </c>
      <c r="D124" s="1" t="s">
        <v>420</v>
      </c>
      <c r="E124" s="1" t="s">
        <v>421</v>
      </c>
      <c r="F124" s="1" t="s">
        <v>572</v>
      </c>
      <c r="G124" s="1" t="s">
        <v>573</v>
      </c>
      <c r="H124" s="1" t="s">
        <v>576</v>
      </c>
      <c r="I124" s="1" t="s">
        <v>615</v>
      </c>
      <c r="J124" s="1">
        <f>LEN(Tabelle245[[#This Row],[Species]])-LEN(SUBSTITUTE(Tabelle245[[#This Row],[Species]],CHAR(10),""))+1</f>
        <v>1</v>
      </c>
    </row>
    <row r="125" spans="1:10" x14ac:dyDescent="0.25">
      <c r="A125" s="1" t="s">
        <v>1487</v>
      </c>
      <c r="B125" s="1" t="s">
        <v>0</v>
      </c>
      <c r="C125" s="1" t="s">
        <v>419</v>
      </c>
      <c r="D125" s="1" t="s">
        <v>420</v>
      </c>
      <c r="E125" s="1" t="s">
        <v>421</v>
      </c>
      <c r="F125" s="1" t="s">
        <v>572</v>
      </c>
      <c r="G125" s="1" t="s">
        <v>573</v>
      </c>
      <c r="H125" s="1" t="s">
        <v>689</v>
      </c>
      <c r="I125" s="1" t="s">
        <v>690</v>
      </c>
      <c r="J125" s="1">
        <f>LEN(Tabelle245[[#This Row],[Species]])-LEN(SUBSTITUTE(Tabelle245[[#This Row],[Species]],CHAR(10),""))+1</f>
        <v>1</v>
      </c>
    </row>
    <row r="126" spans="1:10" ht="30" x14ac:dyDescent="0.25">
      <c r="A126" s="1" t="s">
        <v>1519</v>
      </c>
      <c r="B126" s="1" t="s">
        <v>0</v>
      </c>
      <c r="C126" s="1" t="s">
        <v>419</v>
      </c>
      <c r="D126" s="1" t="s">
        <v>420</v>
      </c>
      <c r="E126" s="1" t="s">
        <v>421</v>
      </c>
      <c r="F126" s="1" t="s">
        <v>572</v>
      </c>
      <c r="G126" s="1" t="s">
        <v>573</v>
      </c>
      <c r="H126" s="1" t="s">
        <v>689</v>
      </c>
      <c r="I126" s="1" t="s">
        <v>953</v>
      </c>
      <c r="J126" s="1">
        <f>LEN(Tabelle245[[#This Row],[Species]])-LEN(SUBSTITUTE(Tabelle245[[#This Row],[Species]],CHAR(10),""))+1</f>
        <v>2</v>
      </c>
    </row>
    <row r="127" spans="1:10" x14ac:dyDescent="0.25">
      <c r="A127" s="1" t="s">
        <v>1551</v>
      </c>
      <c r="B127" s="1" t="s">
        <v>0</v>
      </c>
      <c r="C127" s="1" t="s">
        <v>419</v>
      </c>
      <c r="D127" s="1" t="s">
        <v>420</v>
      </c>
      <c r="E127" s="1" t="s">
        <v>421</v>
      </c>
      <c r="F127" s="1" t="s">
        <v>572</v>
      </c>
      <c r="G127" s="1" t="s">
        <v>628</v>
      </c>
      <c r="H127" s="1" t="s">
        <v>3</v>
      </c>
      <c r="I127" s="1" t="s">
        <v>677</v>
      </c>
      <c r="J127" s="1">
        <f>LEN(Tabelle245[[#This Row],[Species]])-LEN(SUBSTITUTE(Tabelle245[[#This Row],[Species]],CHAR(10),""))+1</f>
        <v>1</v>
      </c>
    </row>
    <row r="128" spans="1:10" x14ac:dyDescent="0.25">
      <c r="A128" s="1" t="s">
        <v>1549</v>
      </c>
      <c r="B128" s="1" t="s">
        <v>0</v>
      </c>
      <c r="C128" s="1" t="s">
        <v>419</v>
      </c>
      <c r="D128" s="1" t="s">
        <v>420</v>
      </c>
      <c r="E128" s="1" t="s">
        <v>421</v>
      </c>
      <c r="F128" s="1" t="s">
        <v>572</v>
      </c>
      <c r="G128" s="1" t="s">
        <v>628</v>
      </c>
      <c r="H128" s="1" t="s">
        <v>3</v>
      </c>
      <c r="I128" s="1" t="s">
        <v>746</v>
      </c>
      <c r="J128" s="1">
        <f>LEN(Tabelle245[[#This Row],[Species]])-LEN(SUBSTITUTE(Tabelle245[[#This Row],[Species]],CHAR(10),""))+1</f>
        <v>1</v>
      </c>
    </row>
    <row r="129" spans="1:10" x14ac:dyDescent="0.25">
      <c r="A129" s="1" t="s">
        <v>1550</v>
      </c>
      <c r="B129" s="1" t="s">
        <v>0</v>
      </c>
      <c r="C129" s="1" t="s">
        <v>419</v>
      </c>
      <c r="D129" s="1" t="s">
        <v>420</v>
      </c>
      <c r="E129" s="1" t="s">
        <v>421</v>
      </c>
      <c r="F129" s="1" t="s">
        <v>572</v>
      </c>
      <c r="G129" s="1" t="s">
        <v>628</v>
      </c>
      <c r="H129" s="1" t="s">
        <v>3</v>
      </c>
      <c r="I129" s="1" t="s">
        <v>629</v>
      </c>
      <c r="J129" s="1">
        <f>LEN(Tabelle245[[#This Row],[Species]])-LEN(SUBSTITUTE(Tabelle245[[#This Row],[Species]],CHAR(10),""))+1</f>
        <v>1</v>
      </c>
    </row>
    <row r="130" spans="1:10" x14ac:dyDescent="0.25">
      <c r="A130" s="1" t="s">
        <v>1552</v>
      </c>
      <c r="B130" s="1" t="s">
        <v>0</v>
      </c>
      <c r="C130" s="1" t="s">
        <v>419</v>
      </c>
      <c r="D130" s="1" t="s">
        <v>420</v>
      </c>
      <c r="E130" s="1" t="s">
        <v>421</v>
      </c>
      <c r="F130" s="1" t="s">
        <v>572</v>
      </c>
      <c r="G130" s="1" t="s">
        <v>628</v>
      </c>
      <c r="H130" s="1" t="s">
        <v>3</v>
      </c>
      <c r="I130" s="1" t="s">
        <v>701</v>
      </c>
      <c r="J130" s="1">
        <f>LEN(Tabelle245[[#This Row],[Species]])-LEN(SUBSTITUTE(Tabelle245[[#This Row],[Species]],CHAR(10),""))+1</f>
        <v>1</v>
      </c>
    </row>
    <row r="131" spans="1:10" ht="30" x14ac:dyDescent="0.25">
      <c r="A131" s="1" t="s">
        <v>1453</v>
      </c>
      <c r="B131" s="1" t="s">
        <v>0</v>
      </c>
      <c r="C131" s="1" t="s">
        <v>419</v>
      </c>
      <c r="D131" s="1" t="s">
        <v>420</v>
      </c>
      <c r="E131" s="1" t="s">
        <v>421</v>
      </c>
      <c r="F131" s="1" t="s">
        <v>808</v>
      </c>
      <c r="G131" s="1" t="s">
        <v>809</v>
      </c>
      <c r="H131" s="1" t="s">
        <v>3</v>
      </c>
      <c r="I131" s="1" t="s">
        <v>958</v>
      </c>
      <c r="J131" s="1">
        <f>LEN(Tabelle245[[#This Row],[Species]])-LEN(SUBSTITUTE(Tabelle245[[#This Row],[Species]],CHAR(10),""))+1</f>
        <v>2</v>
      </c>
    </row>
    <row r="132" spans="1:10" x14ac:dyDescent="0.25">
      <c r="A132" s="1" t="s">
        <v>1553</v>
      </c>
      <c r="B132" s="1" t="s">
        <v>0</v>
      </c>
      <c r="C132" s="1" t="s">
        <v>419</v>
      </c>
      <c r="D132" s="1" t="s">
        <v>420</v>
      </c>
      <c r="E132" s="1" t="s">
        <v>568</v>
      </c>
      <c r="F132" s="1" t="s">
        <v>569</v>
      </c>
      <c r="G132" s="1" t="s">
        <v>630</v>
      </c>
      <c r="H132" s="1" t="s">
        <v>631</v>
      </c>
      <c r="I132" s="1" t="s">
        <v>632</v>
      </c>
      <c r="J132" s="1">
        <f>LEN(Tabelle245[[#This Row],[Species]])-LEN(SUBSTITUTE(Tabelle245[[#This Row],[Species]],CHAR(10),""))+1</f>
        <v>1</v>
      </c>
    </row>
    <row r="133" spans="1:10" x14ac:dyDescent="0.25">
      <c r="A133" s="1" t="s">
        <v>1554</v>
      </c>
      <c r="B133" s="1" t="s">
        <v>0</v>
      </c>
      <c r="C133" s="1" t="s">
        <v>419</v>
      </c>
      <c r="D133" s="1" t="s">
        <v>420</v>
      </c>
      <c r="E133" s="1" t="s">
        <v>568</v>
      </c>
      <c r="F133" s="1" t="s">
        <v>569</v>
      </c>
      <c r="G133" s="1" t="s">
        <v>630</v>
      </c>
      <c r="H133" s="1" t="s">
        <v>631</v>
      </c>
      <c r="I133" s="1" t="s">
        <v>632</v>
      </c>
      <c r="J133" s="1">
        <f>LEN(Tabelle245[[#This Row],[Species]])-LEN(SUBSTITUTE(Tabelle245[[#This Row],[Species]],CHAR(10),""))+1</f>
        <v>1</v>
      </c>
    </row>
    <row r="134" spans="1:10" x14ac:dyDescent="0.25">
      <c r="A134" s="1" t="s">
        <v>1555</v>
      </c>
      <c r="B134" s="1" t="s">
        <v>0</v>
      </c>
      <c r="C134" s="1" t="s">
        <v>419</v>
      </c>
      <c r="D134" s="1" t="s">
        <v>420</v>
      </c>
      <c r="E134" s="1" t="s">
        <v>568</v>
      </c>
      <c r="F134" s="1" t="s">
        <v>569</v>
      </c>
      <c r="G134" s="1" t="s">
        <v>670</v>
      </c>
      <c r="H134" s="1" t="s">
        <v>671</v>
      </c>
      <c r="I134" s="1" t="s">
        <v>672</v>
      </c>
      <c r="J134" s="1">
        <f>LEN(Tabelle245[[#This Row],[Species]])-LEN(SUBSTITUTE(Tabelle245[[#This Row],[Species]],CHAR(10),""))+1</f>
        <v>1</v>
      </c>
    </row>
    <row r="135" spans="1:10" x14ac:dyDescent="0.25">
      <c r="A135" s="1" t="s">
        <v>1556</v>
      </c>
      <c r="B135" s="1" t="s">
        <v>0</v>
      </c>
      <c r="C135" s="1" t="s">
        <v>419</v>
      </c>
      <c r="D135" s="1" t="s">
        <v>420</v>
      </c>
      <c r="E135" s="1" t="s">
        <v>568</v>
      </c>
      <c r="F135" s="1" t="s">
        <v>569</v>
      </c>
      <c r="G135" s="1" t="s">
        <v>754</v>
      </c>
      <c r="H135" s="1" t="s">
        <v>764</v>
      </c>
      <c r="I135" s="1" t="s">
        <v>765</v>
      </c>
      <c r="J135" s="1">
        <f>LEN(Tabelle245[[#This Row],[Species]])-LEN(SUBSTITUTE(Tabelle245[[#This Row],[Species]],CHAR(10),""))+1</f>
        <v>1</v>
      </c>
    </row>
    <row r="136" spans="1:10" x14ac:dyDescent="0.25">
      <c r="A136" s="1" t="s">
        <v>1557</v>
      </c>
      <c r="B136" s="1" t="s">
        <v>0</v>
      </c>
      <c r="C136" s="1" t="s">
        <v>419</v>
      </c>
      <c r="D136" s="1" t="s">
        <v>420</v>
      </c>
      <c r="E136" s="1" t="s">
        <v>568</v>
      </c>
      <c r="F136" s="1" t="s">
        <v>569</v>
      </c>
      <c r="G136" s="1" t="s">
        <v>754</v>
      </c>
      <c r="H136" s="1" t="s">
        <v>755</v>
      </c>
      <c r="I136" s="1" t="s">
        <v>756</v>
      </c>
      <c r="J136" s="1">
        <f>LEN(Tabelle245[[#This Row],[Species]])-LEN(SUBSTITUTE(Tabelle245[[#This Row],[Species]],CHAR(10),""))+1</f>
        <v>1</v>
      </c>
    </row>
    <row r="137" spans="1:10" ht="30" x14ac:dyDescent="0.25">
      <c r="A137" s="1" t="s">
        <v>1558</v>
      </c>
      <c r="B137" s="1" t="s">
        <v>0</v>
      </c>
      <c r="C137" s="1" t="s">
        <v>419</v>
      </c>
      <c r="D137" s="1" t="s">
        <v>420</v>
      </c>
      <c r="E137" s="1" t="s">
        <v>568</v>
      </c>
      <c r="F137" s="1" t="s">
        <v>569</v>
      </c>
      <c r="G137" s="1" t="s">
        <v>570</v>
      </c>
      <c r="H137" s="1" t="s">
        <v>3</v>
      </c>
      <c r="I137" s="1" t="s">
        <v>784</v>
      </c>
      <c r="J137" s="1">
        <f>LEN(Tabelle245[[#This Row],[Species]])-LEN(SUBSTITUTE(Tabelle245[[#This Row],[Species]],CHAR(10),""))+1</f>
        <v>1</v>
      </c>
    </row>
    <row r="138" spans="1:10" ht="30" x14ac:dyDescent="0.25">
      <c r="A138" s="1" t="s">
        <v>1559</v>
      </c>
      <c r="B138" s="1" t="s">
        <v>0</v>
      </c>
      <c r="C138" s="1" t="s">
        <v>419</v>
      </c>
      <c r="D138" s="1" t="s">
        <v>420</v>
      </c>
      <c r="E138" s="1" t="s">
        <v>568</v>
      </c>
      <c r="F138" s="1" t="s">
        <v>569</v>
      </c>
      <c r="G138" s="1" t="s">
        <v>570</v>
      </c>
      <c r="H138" s="1" t="s">
        <v>3</v>
      </c>
      <c r="I138" s="1" t="s">
        <v>571</v>
      </c>
      <c r="J138" s="1">
        <f>LEN(Tabelle245[[#This Row],[Species]])-LEN(SUBSTITUTE(Tabelle245[[#This Row],[Species]],CHAR(10),""))+1</f>
        <v>1</v>
      </c>
    </row>
    <row r="139" spans="1:10" x14ac:dyDescent="0.25">
      <c r="A139" s="1" t="s">
        <v>1560</v>
      </c>
      <c r="B139" s="1" t="s">
        <v>0</v>
      </c>
      <c r="C139" s="1" t="s">
        <v>419</v>
      </c>
      <c r="D139" s="1" t="s">
        <v>420</v>
      </c>
      <c r="E139" s="1" t="s">
        <v>568</v>
      </c>
      <c r="F139" s="1" t="s">
        <v>606</v>
      </c>
      <c r="G139" s="1" t="s">
        <v>607</v>
      </c>
      <c r="H139" s="1" t="s">
        <v>608</v>
      </c>
      <c r="I139" s="1" t="s">
        <v>609</v>
      </c>
      <c r="J139" s="1">
        <f>LEN(Tabelle245[[#This Row],[Species]])-LEN(SUBSTITUTE(Tabelle245[[#This Row],[Species]],CHAR(10),""))+1</f>
        <v>1</v>
      </c>
    </row>
    <row r="140" spans="1:10" x14ac:dyDescent="0.25">
      <c r="A140" s="1" t="s">
        <v>1566</v>
      </c>
      <c r="B140" s="1" t="s">
        <v>0</v>
      </c>
      <c r="C140" s="1" t="s">
        <v>419</v>
      </c>
      <c r="D140" s="1" t="s">
        <v>420</v>
      </c>
      <c r="E140" s="1" t="s">
        <v>568</v>
      </c>
      <c r="F140" s="1" t="s">
        <v>606</v>
      </c>
      <c r="G140" s="1" t="s">
        <v>622</v>
      </c>
      <c r="H140" s="1" t="s">
        <v>752</v>
      </c>
      <c r="I140" s="1" t="s">
        <v>753</v>
      </c>
      <c r="J140" s="1">
        <f>LEN(Tabelle245[[#This Row],[Species]])-LEN(SUBSTITUTE(Tabelle245[[#This Row],[Species]],CHAR(10),""))+1</f>
        <v>1</v>
      </c>
    </row>
    <row r="141" spans="1:10" x14ac:dyDescent="0.25">
      <c r="A141" s="1" t="s">
        <v>1561</v>
      </c>
      <c r="B141" s="1" t="s">
        <v>0</v>
      </c>
      <c r="C141" s="1" t="s">
        <v>419</v>
      </c>
      <c r="D141" s="1" t="s">
        <v>420</v>
      </c>
      <c r="E141" s="1" t="s">
        <v>568</v>
      </c>
      <c r="F141" s="1" t="s">
        <v>606</v>
      </c>
      <c r="G141" s="1" t="s">
        <v>622</v>
      </c>
      <c r="H141" s="1" t="s">
        <v>782</v>
      </c>
      <c r="I141" s="1" t="s">
        <v>783</v>
      </c>
      <c r="J141" s="1">
        <f>LEN(Tabelle245[[#This Row],[Species]])-LEN(SUBSTITUTE(Tabelle245[[#This Row],[Species]],CHAR(10),""))+1</f>
        <v>1</v>
      </c>
    </row>
    <row r="142" spans="1:10" x14ac:dyDescent="0.25">
      <c r="A142" s="1" t="s">
        <v>1564</v>
      </c>
      <c r="B142" s="1" t="s">
        <v>0</v>
      </c>
      <c r="C142" s="1" t="s">
        <v>419</v>
      </c>
      <c r="D142" s="1" t="s">
        <v>420</v>
      </c>
      <c r="E142" s="1" t="s">
        <v>568</v>
      </c>
      <c r="F142" s="1" t="s">
        <v>606</v>
      </c>
      <c r="G142" s="1" t="s">
        <v>622</v>
      </c>
      <c r="H142" s="1" t="s">
        <v>730</v>
      </c>
      <c r="I142" s="1" t="s">
        <v>795</v>
      </c>
      <c r="J142" s="1">
        <f>LEN(Tabelle245[[#This Row],[Species]])-LEN(SUBSTITUTE(Tabelle245[[#This Row],[Species]],CHAR(10),""))+1</f>
        <v>1</v>
      </c>
    </row>
    <row r="143" spans="1:10" x14ac:dyDescent="0.25">
      <c r="A143" s="1" t="s">
        <v>1565</v>
      </c>
      <c r="B143" s="1" t="s">
        <v>0</v>
      </c>
      <c r="C143" s="1" t="s">
        <v>419</v>
      </c>
      <c r="D143" s="1" t="s">
        <v>420</v>
      </c>
      <c r="E143" s="1" t="s">
        <v>568</v>
      </c>
      <c r="F143" s="1" t="s">
        <v>606</v>
      </c>
      <c r="G143" s="1" t="s">
        <v>622</v>
      </c>
      <c r="H143" s="1" t="s">
        <v>730</v>
      </c>
      <c r="I143" s="1" t="s">
        <v>731</v>
      </c>
      <c r="J143" s="1">
        <f>LEN(Tabelle245[[#This Row],[Species]])-LEN(SUBSTITUTE(Tabelle245[[#This Row],[Species]],CHAR(10),""))+1</f>
        <v>1</v>
      </c>
    </row>
    <row r="144" spans="1:10" x14ac:dyDescent="0.25">
      <c r="A144" s="1" t="s">
        <v>1563</v>
      </c>
      <c r="B144" s="1" t="s">
        <v>0</v>
      </c>
      <c r="C144" s="1" t="s">
        <v>419</v>
      </c>
      <c r="D144" s="1" t="s">
        <v>420</v>
      </c>
      <c r="E144" s="1" t="s">
        <v>568</v>
      </c>
      <c r="F144" s="1" t="s">
        <v>606</v>
      </c>
      <c r="G144" s="1" t="s">
        <v>622</v>
      </c>
      <c r="H144" s="1" t="s">
        <v>774</v>
      </c>
      <c r="I144" s="1" t="s">
        <v>775</v>
      </c>
      <c r="J144" s="1">
        <f>LEN(Tabelle245[[#This Row],[Species]])-LEN(SUBSTITUTE(Tabelle245[[#This Row],[Species]],CHAR(10),""))+1</f>
        <v>1</v>
      </c>
    </row>
    <row r="145" spans="1:10" x14ac:dyDescent="0.25">
      <c r="A145" s="1" t="s">
        <v>1562</v>
      </c>
      <c r="B145" s="1" t="s">
        <v>0</v>
      </c>
      <c r="C145" s="1" t="s">
        <v>419</v>
      </c>
      <c r="D145" s="1" t="s">
        <v>420</v>
      </c>
      <c r="E145" s="1" t="s">
        <v>568</v>
      </c>
      <c r="F145" s="1" t="s">
        <v>606</v>
      </c>
      <c r="G145" s="1" t="s">
        <v>622</v>
      </c>
      <c r="H145" s="1" t="s">
        <v>623</v>
      </c>
      <c r="I145" s="1" t="s">
        <v>624</v>
      </c>
      <c r="J145" s="1">
        <f>LEN(Tabelle245[[#This Row],[Species]])-LEN(SUBSTITUTE(Tabelle245[[#This Row],[Species]],CHAR(10),""))+1</f>
        <v>1</v>
      </c>
    </row>
    <row r="146" spans="1:10" x14ac:dyDescent="0.25">
      <c r="A146" s="1" t="s">
        <v>1567</v>
      </c>
      <c r="B146" s="1" t="s">
        <v>0</v>
      </c>
      <c r="C146" s="1" t="s">
        <v>419</v>
      </c>
      <c r="D146" s="1" t="s">
        <v>420</v>
      </c>
      <c r="E146" s="1" t="s">
        <v>568</v>
      </c>
      <c r="F146" s="1" t="s">
        <v>606</v>
      </c>
      <c r="G146" s="1" t="s">
        <v>622</v>
      </c>
      <c r="H146" s="1" t="s">
        <v>747</v>
      </c>
      <c r="I146" s="1" t="s">
        <v>748</v>
      </c>
      <c r="J146" s="1">
        <f>LEN(Tabelle245[[#This Row],[Species]])-LEN(SUBSTITUTE(Tabelle245[[#This Row],[Species]],CHAR(10),""))+1</f>
        <v>1</v>
      </c>
    </row>
    <row r="147" spans="1:10" x14ac:dyDescent="0.25">
      <c r="A147" s="1" t="s">
        <v>1572</v>
      </c>
      <c r="B147" s="1" t="s">
        <v>0</v>
      </c>
      <c r="C147" s="1" t="s">
        <v>419</v>
      </c>
      <c r="D147" s="1" t="s">
        <v>420</v>
      </c>
      <c r="E147" s="1" t="s">
        <v>568</v>
      </c>
      <c r="F147" s="1" t="s">
        <v>606</v>
      </c>
      <c r="G147" s="1" t="s">
        <v>674</v>
      </c>
      <c r="H147" s="1" t="s">
        <v>682</v>
      </c>
      <c r="I147" s="1" t="s">
        <v>683</v>
      </c>
      <c r="J147" s="1">
        <f>LEN(Tabelle245[[#This Row],[Species]])-LEN(SUBSTITUTE(Tabelle245[[#This Row],[Species]],CHAR(10),""))+1</f>
        <v>1</v>
      </c>
    </row>
    <row r="148" spans="1:10" x14ac:dyDescent="0.25">
      <c r="A148" s="1" t="s">
        <v>1568</v>
      </c>
      <c r="B148" s="1" t="s">
        <v>0</v>
      </c>
      <c r="C148" s="1" t="s">
        <v>419</v>
      </c>
      <c r="D148" s="1" t="s">
        <v>420</v>
      </c>
      <c r="E148" s="1" t="s">
        <v>568</v>
      </c>
      <c r="F148" s="1" t="s">
        <v>606</v>
      </c>
      <c r="G148" s="1" t="s">
        <v>674</v>
      </c>
      <c r="H148" s="1" t="s">
        <v>675</v>
      </c>
      <c r="I148" s="1" t="s">
        <v>676</v>
      </c>
      <c r="J148" s="1">
        <f>LEN(Tabelle245[[#This Row],[Species]])-LEN(SUBSTITUTE(Tabelle245[[#This Row],[Species]],CHAR(10),""))+1</f>
        <v>1</v>
      </c>
    </row>
    <row r="149" spans="1:10" x14ac:dyDescent="0.25">
      <c r="A149" s="1" t="s">
        <v>1569</v>
      </c>
      <c r="B149" s="1" t="s">
        <v>0</v>
      </c>
      <c r="C149" s="1" t="s">
        <v>419</v>
      </c>
      <c r="D149" s="1" t="s">
        <v>420</v>
      </c>
      <c r="E149" s="1" t="s">
        <v>568</v>
      </c>
      <c r="F149" s="1" t="s">
        <v>606</v>
      </c>
      <c r="G149" s="1" t="s">
        <v>674</v>
      </c>
      <c r="H149" s="1" t="s">
        <v>675</v>
      </c>
      <c r="I149" s="1" t="s">
        <v>676</v>
      </c>
      <c r="J149" s="1">
        <f>LEN(Tabelle245[[#This Row],[Species]])-LEN(SUBSTITUTE(Tabelle245[[#This Row],[Species]],CHAR(10),""))+1</f>
        <v>1</v>
      </c>
    </row>
    <row r="150" spans="1:10" x14ac:dyDescent="0.25">
      <c r="A150" s="1" t="s">
        <v>1570</v>
      </c>
      <c r="B150" s="1" t="s">
        <v>0</v>
      </c>
      <c r="C150" s="1" t="s">
        <v>419</v>
      </c>
      <c r="D150" s="1" t="s">
        <v>420</v>
      </c>
      <c r="E150" s="1" t="s">
        <v>568</v>
      </c>
      <c r="F150" s="1" t="s">
        <v>606</v>
      </c>
      <c r="G150" s="1" t="s">
        <v>674</v>
      </c>
      <c r="H150" s="1" t="s">
        <v>675</v>
      </c>
      <c r="I150" s="1" t="s">
        <v>676</v>
      </c>
      <c r="J150" s="1">
        <f>LEN(Tabelle245[[#This Row],[Species]])-LEN(SUBSTITUTE(Tabelle245[[#This Row],[Species]],CHAR(10),""))+1</f>
        <v>1</v>
      </c>
    </row>
    <row r="151" spans="1:10" x14ac:dyDescent="0.25">
      <c r="A151" s="1" t="s">
        <v>1571</v>
      </c>
      <c r="B151" s="1" t="s">
        <v>0</v>
      </c>
      <c r="C151" s="1" t="s">
        <v>419</v>
      </c>
      <c r="D151" s="1" t="s">
        <v>420</v>
      </c>
      <c r="E151" s="1" t="s">
        <v>568</v>
      </c>
      <c r="F151" s="1" t="s">
        <v>606</v>
      </c>
      <c r="G151" s="1" t="s">
        <v>674</v>
      </c>
      <c r="H151" s="1" t="s">
        <v>675</v>
      </c>
      <c r="I151" s="1" t="s">
        <v>676</v>
      </c>
      <c r="J151" s="1">
        <f>LEN(Tabelle245[[#This Row],[Species]])-LEN(SUBSTITUTE(Tabelle245[[#This Row],[Species]],CHAR(10),""))+1</f>
        <v>1</v>
      </c>
    </row>
    <row r="152" spans="1:10" x14ac:dyDescent="0.25">
      <c r="A152" s="1" t="s">
        <v>1573</v>
      </c>
      <c r="B152" s="1" t="s">
        <v>0</v>
      </c>
      <c r="C152" s="1" t="s">
        <v>419</v>
      </c>
      <c r="D152" s="1" t="s">
        <v>420</v>
      </c>
      <c r="E152" s="1" t="s">
        <v>568</v>
      </c>
      <c r="F152" s="1" t="s">
        <v>606</v>
      </c>
      <c r="G152" s="1" t="s">
        <v>750</v>
      </c>
      <c r="H152" s="1" t="s">
        <v>3</v>
      </c>
      <c r="I152" s="1" t="s">
        <v>751</v>
      </c>
      <c r="J152" s="1">
        <f>LEN(Tabelle245[[#This Row],[Species]])-LEN(SUBSTITUTE(Tabelle245[[#This Row],[Species]],CHAR(10),""))+1</f>
        <v>1</v>
      </c>
    </row>
    <row r="153" spans="1:10" x14ac:dyDescent="0.25">
      <c r="A153" s="1" t="s">
        <v>1574</v>
      </c>
      <c r="B153" s="1" t="s">
        <v>0</v>
      </c>
      <c r="C153" s="1" t="s">
        <v>419</v>
      </c>
      <c r="D153" s="1" t="s">
        <v>420</v>
      </c>
      <c r="E153" s="1" t="s">
        <v>568</v>
      </c>
      <c r="F153" s="1" t="s">
        <v>612</v>
      </c>
      <c r="G153" s="1" t="s">
        <v>664</v>
      </c>
      <c r="H153" s="1" t="s">
        <v>665</v>
      </c>
      <c r="I153" s="1" t="s">
        <v>729</v>
      </c>
      <c r="J153" s="1">
        <f>LEN(Tabelle245[[#This Row],[Species]])-LEN(SUBSTITUTE(Tabelle245[[#This Row],[Species]],CHAR(10),""))+1</f>
        <v>1</v>
      </c>
    </row>
    <row r="154" spans="1:10" x14ac:dyDescent="0.25">
      <c r="A154" s="1" t="s">
        <v>1575</v>
      </c>
      <c r="B154" s="1" t="s">
        <v>0</v>
      </c>
      <c r="C154" s="1" t="s">
        <v>419</v>
      </c>
      <c r="D154" s="1" t="s">
        <v>420</v>
      </c>
      <c r="E154" s="1" t="s">
        <v>568</v>
      </c>
      <c r="F154" s="1" t="s">
        <v>612</v>
      </c>
      <c r="G154" s="1" t="s">
        <v>766</v>
      </c>
      <c r="H154" s="1" t="s">
        <v>767</v>
      </c>
      <c r="I154" s="1" t="s">
        <v>768</v>
      </c>
      <c r="J154" s="1">
        <f>LEN(Tabelle245[[#This Row],[Species]])-LEN(SUBSTITUTE(Tabelle245[[#This Row],[Species]],CHAR(10),""))+1</f>
        <v>1</v>
      </c>
    </row>
    <row r="155" spans="1:10" x14ac:dyDescent="0.25">
      <c r="A155" s="1" t="s">
        <v>1578</v>
      </c>
      <c r="B155" s="1" t="s">
        <v>0</v>
      </c>
      <c r="C155" s="1" t="s">
        <v>419</v>
      </c>
      <c r="D155" s="1" t="s">
        <v>420</v>
      </c>
      <c r="E155" s="1" t="s">
        <v>423</v>
      </c>
      <c r="F155" s="1" t="s">
        <v>803</v>
      </c>
      <c r="G155" s="1" t="s">
        <v>804</v>
      </c>
      <c r="H155" s="1" t="s">
        <v>805</v>
      </c>
      <c r="I155" s="1" t="s">
        <v>806</v>
      </c>
      <c r="J155" s="1">
        <f>LEN(Tabelle245[[#This Row],[Species]])-LEN(SUBSTITUTE(Tabelle245[[#This Row],[Species]],CHAR(10),""))+1</f>
        <v>1</v>
      </c>
    </row>
    <row r="156" spans="1:10" x14ac:dyDescent="0.25">
      <c r="A156" s="1" t="s">
        <v>1580</v>
      </c>
      <c r="B156" s="1" t="s">
        <v>0</v>
      </c>
      <c r="C156" s="1" t="s">
        <v>419</v>
      </c>
      <c r="D156" s="1" t="s">
        <v>420</v>
      </c>
      <c r="E156" s="1" t="s">
        <v>423</v>
      </c>
      <c r="F156" s="1" t="s">
        <v>602</v>
      </c>
      <c r="G156" s="1" t="s">
        <v>660</v>
      </c>
      <c r="H156" s="1" t="s">
        <v>661</v>
      </c>
      <c r="I156" s="1" t="s">
        <v>662</v>
      </c>
      <c r="J156" s="1">
        <f>LEN(Tabelle245[[#This Row],[Species]])-LEN(SUBSTITUTE(Tabelle245[[#This Row],[Species]],CHAR(10),""))+1</f>
        <v>1</v>
      </c>
    </row>
    <row r="157" spans="1:10" x14ac:dyDescent="0.25">
      <c r="A157" s="1" t="s">
        <v>1579</v>
      </c>
      <c r="B157" s="1" t="s">
        <v>0</v>
      </c>
      <c r="C157" s="1" t="s">
        <v>419</v>
      </c>
      <c r="D157" s="1" t="s">
        <v>420</v>
      </c>
      <c r="E157" s="1" t="s">
        <v>423</v>
      </c>
      <c r="F157" s="1" t="s">
        <v>602</v>
      </c>
      <c r="G157" s="1" t="s">
        <v>660</v>
      </c>
      <c r="H157" s="1" t="s">
        <v>741</v>
      </c>
      <c r="I157" s="1" t="s">
        <v>742</v>
      </c>
      <c r="J157" s="1">
        <f>LEN(Tabelle245[[#This Row],[Species]])-LEN(SUBSTITUTE(Tabelle245[[#This Row],[Species]],CHAR(10),""))+1</f>
        <v>1</v>
      </c>
    </row>
    <row r="158" spans="1:10" x14ac:dyDescent="0.25">
      <c r="A158" s="1" t="s">
        <v>1581</v>
      </c>
      <c r="B158" s="1" t="s">
        <v>0</v>
      </c>
      <c r="C158" s="1" t="s">
        <v>419</v>
      </c>
      <c r="D158" s="1" t="s">
        <v>420</v>
      </c>
      <c r="E158" s="1" t="s">
        <v>423</v>
      </c>
      <c r="F158" s="1" t="s">
        <v>602</v>
      </c>
      <c r="G158" s="1" t="s">
        <v>603</v>
      </c>
      <c r="H158" s="1" t="s">
        <v>604</v>
      </c>
      <c r="I158" s="1" t="s">
        <v>605</v>
      </c>
      <c r="J158" s="1">
        <f>LEN(Tabelle245[[#This Row],[Species]])-LEN(SUBSTITUTE(Tabelle245[[#This Row],[Species]],CHAR(10),""))+1</f>
        <v>1</v>
      </c>
    </row>
    <row r="159" spans="1:10" ht="409.5" x14ac:dyDescent="0.25">
      <c r="A159" s="1" t="s">
        <v>1577</v>
      </c>
      <c r="B159" s="1" t="s">
        <v>0</v>
      </c>
      <c r="C159" s="1" t="s">
        <v>419</v>
      </c>
      <c r="D159" s="1" t="s">
        <v>420</v>
      </c>
      <c r="E159" s="1" t="s">
        <v>423</v>
      </c>
      <c r="F159" s="1" t="s">
        <v>583</v>
      </c>
      <c r="G159" s="1" t="s">
        <v>584</v>
      </c>
      <c r="H159" s="1" t="s">
        <v>585</v>
      </c>
      <c r="I159" s="1" t="s">
        <v>904</v>
      </c>
      <c r="J159" s="1">
        <f>LEN(Tabelle245[[#This Row],[Species]])-LEN(SUBSTITUTE(Tabelle245[[#This Row],[Species]],CHAR(10),""))+1</f>
        <v>30</v>
      </c>
    </row>
    <row r="160" spans="1:10" ht="30" x14ac:dyDescent="0.25">
      <c r="A160" s="1" t="s">
        <v>1609</v>
      </c>
      <c r="B160" s="1" t="s">
        <v>0</v>
      </c>
      <c r="C160" s="1" t="s">
        <v>419</v>
      </c>
      <c r="D160" s="1" t="s">
        <v>420</v>
      </c>
      <c r="E160" s="1" t="s">
        <v>423</v>
      </c>
      <c r="F160" s="1" t="s">
        <v>583</v>
      </c>
      <c r="G160" s="1" t="s">
        <v>584</v>
      </c>
      <c r="H160" s="1" t="s">
        <v>585</v>
      </c>
      <c r="I160" s="1" t="s">
        <v>935</v>
      </c>
      <c r="J160" s="1">
        <f>LEN(Tabelle245[[#This Row],[Species]])-LEN(SUBSTITUTE(Tabelle245[[#This Row],[Species]],CHAR(10),""))+1</f>
        <v>2</v>
      </c>
    </row>
    <row r="161" spans="1:10" x14ac:dyDescent="0.25">
      <c r="A161" s="1" t="s">
        <v>1593</v>
      </c>
      <c r="B161" s="1" t="s">
        <v>0</v>
      </c>
      <c r="C161" s="1" t="s">
        <v>419</v>
      </c>
      <c r="D161" s="1" t="s">
        <v>420</v>
      </c>
      <c r="E161" s="1" t="s">
        <v>423</v>
      </c>
      <c r="F161" s="1" t="s">
        <v>583</v>
      </c>
      <c r="G161" s="1" t="s">
        <v>584</v>
      </c>
      <c r="H161" s="1" t="s">
        <v>585</v>
      </c>
      <c r="I161" s="1" t="s">
        <v>733</v>
      </c>
      <c r="J161" s="1">
        <f>LEN(Tabelle245[[#This Row],[Species]])-LEN(SUBSTITUTE(Tabelle245[[#This Row],[Species]],CHAR(10),""))+1</f>
        <v>1</v>
      </c>
    </row>
    <row r="162" spans="1:10" x14ac:dyDescent="0.25">
      <c r="A162" s="1" t="s">
        <v>1590</v>
      </c>
      <c r="B162" s="1" t="s">
        <v>0</v>
      </c>
      <c r="C162" s="1" t="s">
        <v>419</v>
      </c>
      <c r="D162" s="1" t="s">
        <v>420</v>
      </c>
      <c r="E162" s="1" t="s">
        <v>423</v>
      </c>
      <c r="F162" s="1" t="s">
        <v>583</v>
      </c>
      <c r="G162" s="1" t="s">
        <v>584</v>
      </c>
      <c r="H162" s="1" t="s">
        <v>585</v>
      </c>
      <c r="I162" s="1" t="s">
        <v>625</v>
      </c>
      <c r="J162" s="1">
        <f>LEN(Tabelle245[[#This Row],[Species]])-LEN(SUBSTITUTE(Tabelle245[[#This Row],[Species]],CHAR(10),""))+1</f>
        <v>1</v>
      </c>
    </row>
    <row r="163" spans="1:10" x14ac:dyDescent="0.25">
      <c r="A163" s="1" t="s">
        <v>1591</v>
      </c>
      <c r="B163" s="1" t="s">
        <v>0</v>
      </c>
      <c r="C163" s="1" t="s">
        <v>419</v>
      </c>
      <c r="D163" s="1" t="s">
        <v>420</v>
      </c>
      <c r="E163" s="1" t="s">
        <v>423</v>
      </c>
      <c r="F163" s="1" t="s">
        <v>583</v>
      </c>
      <c r="G163" s="1" t="s">
        <v>584</v>
      </c>
      <c r="H163" s="1" t="s">
        <v>585</v>
      </c>
      <c r="I163" s="1" t="s">
        <v>644</v>
      </c>
      <c r="J163" s="1">
        <f>LEN(Tabelle245[[#This Row],[Species]])-LEN(SUBSTITUTE(Tabelle245[[#This Row],[Species]],CHAR(10),""))+1</f>
        <v>1</v>
      </c>
    </row>
    <row r="164" spans="1:10" ht="90" x14ac:dyDescent="0.25">
      <c r="A164" s="1" t="s">
        <v>1606</v>
      </c>
      <c r="B164" s="1" t="s">
        <v>0</v>
      </c>
      <c r="C164" s="1" t="s">
        <v>419</v>
      </c>
      <c r="D164" s="1" t="s">
        <v>420</v>
      </c>
      <c r="E164" s="1" t="s">
        <v>423</v>
      </c>
      <c r="F164" s="1" t="s">
        <v>583</v>
      </c>
      <c r="G164" s="1" t="s">
        <v>584</v>
      </c>
      <c r="H164" s="1" t="s">
        <v>585</v>
      </c>
      <c r="I164" s="1" t="s">
        <v>943</v>
      </c>
      <c r="J164" s="1">
        <f>LEN(Tabelle245[[#This Row],[Species]])-LEN(SUBSTITUTE(Tabelle245[[#This Row],[Species]],CHAR(10),""))+1</f>
        <v>6</v>
      </c>
    </row>
    <row r="165" spans="1:10" x14ac:dyDescent="0.25">
      <c r="A165" s="1" t="s">
        <v>1605</v>
      </c>
      <c r="B165" s="1" t="s">
        <v>0</v>
      </c>
      <c r="C165" s="1" t="s">
        <v>419</v>
      </c>
      <c r="D165" s="1" t="s">
        <v>420</v>
      </c>
      <c r="E165" s="1" t="s">
        <v>423</v>
      </c>
      <c r="F165" s="1" t="s">
        <v>583</v>
      </c>
      <c r="G165" s="1" t="s">
        <v>584</v>
      </c>
      <c r="H165" s="1" t="s">
        <v>585</v>
      </c>
      <c r="I165" s="1" t="s">
        <v>663</v>
      </c>
      <c r="J165" s="1">
        <f>LEN(Tabelle245[[#This Row],[Species]])-LEN(SUBSTITUTE(Tabelle245[[#This Row],[Species]],CHAR(10),""))+1</f>
        <v>1</v>
      </c>
    </row>
    <row r="166" spans="1:10" x14ac:dyDescent="0.25">
      <c r="A166" s="1" t="s">
        <v>1597</v>
      </c>
      <c r="B166" s="1" t="s">
        <v>0</v>
      </c>
      <c r="C166" s="1" t="s">
        <v>419</v>
      </c>
      <c r="D166" s="1" t="s">
        <v>420</v>
      </c>
      <c r="E166" s="1" t="s">
        <v>423</v>
      </c>
      <c r="F166" s="1" t="s">
        <v>583</v>
      </c>
      <c r="G166" s="1" t="s">
        <v>584</v>
      </c>
      <c r="H166" s="1" t="s">
        <v>585</v>
      </c>
      <c r="I166" s="1" t="s">
        <v>626</v>
      </c>
      <c r="J166" s="1">
        <f>LEN(Tabelle245[[#This Row],[Species]])-LEN(SUBSTITUTE(Tabelle245[[#This Row],[Species]],CHAR(10),""))+1</f>
        <v>1</v>
      </c>
    </row>
    <row r="167" spans="1:10" ht="30" x14ac:dyDescent="0.25">
      <c r="A167" s="1" t="s">
        <v>1592</v>
      </c>
      <c r="B167" s="1" t="s">
        <v>0</v>
      </c>
      <c r="C167" s="1" t="s">
        <v>419</v>
      </c>
      <c r="D167" s="1" t="s">
        <v>420</v>
      </c>
      <c r="E167" s="1" t="s">
        <v>423</v>
      </c>
      <c r="F167" s="1" t="s">
        <v>583</v>
      </c>
      <c r="G167" s="1" t="s">
        <v>584</v>
      </c>
      <c r="H167" s="1" t="s">
        <v>585</v>
      </c>
      <c r="I167" s="1" t="s">
        <v>918</v>
      </c>
      <c r="J167" s="1">
        <f>LEN(Tabelle245[[#This Row],[Species]])-LEN(SUBSTITUTE(Tabelle245[[#This Row],[Species]],CHAR(10),""))+1</f>
        <v>2</v>
      </c>
    </row>
    <row r="168" spans="1:10" x14ac:dyDescent="0.25">
      <c r="A168" s="1" t="s">
        <v>1604</v>
      </c>
      <c r="B168" s="1" t="s">
        <v>0</v>
      </c>
      <c r="C168" s="1" t="s">
        <v>419</v>
      </c>
      <c r="D168" s="1" t="s">
        <v>420</v>
      </c>
      <c r="E168" s="1" t="s">
        <v>423</v>
      </c>
      <c r="F168" s="1" t="s">
        <v>583</v>
      </c>
      <c r="G168" s="1" t="s">
        <v>584</v>
      </c>
      <c r="H168" s="1" t="s">
        <v>585</v>
      </c>
      <c r="I168" s="1" t="s">
        <v>758</v>
      </c>
      <c r="J168" s="1">
        <f>LEN(Tabelle245[[#This Row],[Species]])-LEN(SUBSTITUTE(Tabelle245[[#This Row],[Species]],CHAR(10),""))+1</f>
        <v>1</v>
      </c>
    </row>
    <row r="169" spans="1:10" x14ac:dyDescent="0.25">
      <c r="A169" s="1" t="s">
        <v>1587</v>
      </c>
      <c r="B169" s="1" t="s">
        <v>0</v>
      </c>
      <c r="C169" s="1" t="s">
        <v>419</v>
      </c>
      <c r="D169" s="1" t="s">
        <v>420</v>
      </c>
      <c r="E169" s="1" t="s">
        <v>423</v>
      </c>
      <c r="F169" s="1" t="s">
        <v>583</v>
      </c>
      <c r="G169" s="1" t="s">
        <v>584</v>
      </c>
      <c r="H169" s="1" t="s">
        <v>585</v>
      </c>
      <c r="I169" s="1" t="s">
        <v>732</v>
      </c>
      <c r="J169" s="1">
        <f>LEN(Tabelle245[[#This Row],[Species]])-LEN(SUBSTITUTE(Tabelle245[[#This Row],[Species]],CHAR(10),""))+1</f>
        <v>1</v>
      </c>
    </row>
    <row r="170" spans="1:10" x14ac:dyDescent="0.25">
      <c r="A170" s="1" t="s">
        <v>1584</v>
      </c>
      <c r="B170" s="1" t="s">
        <v>0</v>
      </c>
      <c r="C170" s="1" t="s">
        <v>419</v>
      </c>
      <c r="D170" s="1" t="s">
        <v>420</v>
      </c>
      <c r="E170" s="1" t="s">
        <v>423</v>
      </c>
      <c r="F170" s="1" t="s">
        <v>583</v>
      </c>
      <c r="G170" s="1" t="s">
        <v>584</v>
      </c>
      <c r="H170" s="1" t="s">
        <v>585</v>
      </c>
      <c r="I170" s="1" t="s">
        <v>778</v>
      </c>
      <c r="J170" s="1">
        <f>LEN(Tabelle245[[#This Row],[Species]])-LEN(SUBSTITUTE(Tabelle245[[#This Row],[Species]],CHAR(10),""))+1</f>
        <v>1</v>
      </c>
    </row>
    <row r="171" spans="1:10" ht="135" x14ac:dyDescent="0.25">
      <c r="A171" s="1" t="s">
        <v>1595</v>
      </c>
      <c r="B171" s="1" t="s">
        <v>0</v>
      </c>
      <c r="C171" s="1" t="s">
        <v>419</v>
      </c>
      <c r="D171" s="1" t="s">
        <v>420</v>
      </c>
      <c r="E171" s="1" t="s">
        <v>423</v>
      </c>
      <c r="F171" s="1" t="s">
        <v>583</v>
      </c>
      <c r="G171" s="1" t="s">
        <v>584</v>
      </c>
      <c r="H171" s="1" t="s">
        <v>585</v>
      </c>
      <c r="I171" s="1" t="s">
        <v>915</v>
      </c>
      <c r="J171" s="1">
        <f>LEN(Tabelle245[[#This Row],[Species]])-LEN(SUBSTITUTE(Tabelle245[[#This Row],[Species]],CHAR(10),""))+1</f>
        <v>9</v>
      </c>
    </row>
    <row r="172" spans="1:10" ht="45" x14ac:dyDescent="0.25">
      <c r="A172" s="1" t="s">
        <v>1589</v>
      </c>
      <c r="B172" s="1" t="s">
        <v>0</v>
      </c>
      <c r="C172" s="1" t="s">
        <v>419</v>
      </c>
      <c r="D172" s="1" t="s">
        <v>420</v>
      </c>
      <c r="E172" s="1" t="s">
        <v>423</v>
      </c>
      <c r="F172" s="1" t="s">
        <v>583</v>
      </c>
      <c r="G172" s="1" t="s">
        <v>584</v>
      </c>
      <c r="H172" s="1" t="s">
        <v>585</v>
      </c>
      <c r="I172" s="1" t="s">
        <v>956</v>
      </c>
      <c r="J172" s="1">
        <f>LEN(Tabelle245[[#This Row],[Species]])-LEN(SUBSTITUTE(Tabelle245[[#This Row],[Species]],CHAR(10),""))+1</f>
        <v>3</v>
      </c>
    </row>
    <row r="173" spans="1:10" ht="105" x14ac:dyDescent="0.25">
      <c r="A173" s="1" t="s">
        <v>1583</v>
      </c>
      <c r="B173" s="1" t="s">
        <v>0</v>
      </c>
      <c r="C173" s="1" t="s">
        <v>419</v>
      </c>
      <c r="D173" s="1" t="s">
        <v>420</v>
      </c>
      <c r="E173" s="1" t="s">
        <v>423</v>
      </c>
      <c r="F173" s="1" t="s">
        <v>583</v>
      </c>
      <c r="G173" s="1" t="s">
        <v>584</v>
      </c>
      <c r="H173" s="1" t="s">
        <v>585</v>
      </c>
      <c r="I173" s="1" t="s">
        <v>951</v>
      </c>
      <c r="J173" s="1">
        <f>LEN(Tabelle245[[#This Row],[Species]])-LEN(SUBSTITUTE(Tabelle245[[#This Row],[Species]],CHAR(10),""))+1</f>
        <v>6</v>
      </c>
    </row>
    <row r="174" spans="1:10" ht="60" x14ac:dyDescent="0.25">
      <c r="A174" s="1" t="s">
        <v>1594</v>
      </c>
      <c r="B174" s="1" t="s">
        <v>0</v>
      </c>
      <c r="C174" s="1" t="s">
        <v>419</v>
      </c>
      <c r="D174" s="1" t="s">
        <v>420</v>
      </c>
      <c r="E174" s="1" t="s">
        <v>423</v>
      </c>
      <c r="F174" s="1" t="s">
        <v>583</v>
      </c>
      <c r="G174" s="1" t="s">
        <v>584</v>
      </c>
      <c r="H174" s="1" t="s">
        <v>585</v>
      </c>
      <c r="I174" s="1" t="s">
        <v>925</v>
      </c>
      <c r="J174" s="1">
        <f>LEN(Tabelle245[[#This Row],[Species]])-LEN(SUBSTITUTE(Tabelle245[[#This Row],[Species]],CHAR(10),""))+1</f>
        <v>4</v>
      </c>
    </row>
    <row r="175" spans="1:10" ht="30" x14ac:dyDescent="0.25">
      <c r="A175" s="1" t="s">
        <v>1603</v>
      </c>
      <c r="B175" s="1" t="s">
        <v>0</v>
      </c>
      <c r="C175" s="1" t="s">
        <v>419</v>
      </c>
      <c r="D175" s="1" t="s">
        <v>420</v>
      </c>
      <c r="E175" s="1" t="s">
        <v>423</v>
      </c>
      <c r="F175" s="1" t="s">
        <v>583</v>
      </c>
      <c r="G175" s="1" t="s">
        <v>584</v>
      </c>
      <c r="H175" s="1" t="s">
        <v>585</v>
      </c>
      <c r="I175" s="1" t="s">
        <v>954</v>
      </c>
      <c r="J175" s="1">
        <f>LEN(Tabelle245[[#This Row],[Species]])-LEN(SUBSTITUTE(Tabelle245[[#This Row],[Species]],CHAR(10),""))+1</f>
        <v>2</v>
      </c>
    </row>
    <row r="176" spans="1:10" ht="45" x14ac:dyDescent="0.25">
      <c r="A176" s="1" t="s">
        <v>1607</v>
      </c>
      <c r="B176" s="1" t="s">
        <v>0</v>
      </c>
      <c r="C176" s="1" t="s">
        <v>419</v>
      </c>
      <c r="D176" s="1" t="s">
        <v>420</v>
      </c>
      <c r="E176" s="1" t="s">
        <v>423</v>
      </c>
      <c r="F176" s="1" t="s">
        <v>583</v>
      </c>
      <c r="G176" s="1" t="s">
        <v>584</v>
      </c>
      <c r="H176" s="1" t="s">
        <v>585</v>
      </c>
      <c r="I176" s="1" t="s">
        <v>941</v>
      </c>
      <c r="J176" s="1">
        <f>LEN(Tabelle245[[#This Row],[Species]])-LEN(SUBSTITUTE(Tabelle245[[#This Row],[Species]],CHAR(10),""))+1</f>
        <v>3</v>
      </c>
    </row>
    <row r="177" spans="1:10" ht="120" x14ac:dyDescent="0.25">
      <c r="A177" s="1" t="s">
        <v>1596</v>
      </c>
      <c r="B177" s="1" t="s">
        <v>0</v>
      </c>
      <c r="C177" s="1" t="s">
        <v>419</v>
      </c>
      <c r="D177" s="1" t="s">
        <v>420</v>
      </c>
      <c r="E177" s="1" t="s">
        <v>423</v>
      </c>
      <c r="F177" s="1" t="s">
        <v>583</v>
      </c>
      <c r="G177" s="1" t="s">
        <v>584</v>
      </c>
      <c r="H177" s="1" t="s">
        <v>585</v>
      </c>
      <c r="I177" s="1" t="s">
        <v>949</v>
      </c>
      <c r="J177" s="1">
        <f>LEN(Tabelle245[[#This Row],[Species]])-LEN(SUBSTITUTE(Tabelle245[[#This Row],[Species]],CHAR(10),""))+1</f>
        <v>7</v>
      </c>
    </row>
    <row r="178" spans="1:10" ht="75" x14ac:dyDescent="0.25">
      <c r="A178" s="1" t="s">
        <v>1608</v>
      </c>
      <c r="B178" s="1" t="s">
        <v>0</v>
      </c>
      <c r="C178" s="1" t="s">
        <v>419</v>
      </c>
      <c r="D178" s="1" t="s">
        <v>420</v>
      </c>
      <c r="E178" s="1" t="s">
        <v>423</v>
      </c>
      <c r="F178" s="1" t="s">
        <v>583</v>
      </c>
      <c r="G178" s="1" t="s">
        <v>584</v>
      </c>
      <c r="H178" s="1" t="s">
        <v>585</v>
      </c>
      <c r="I178" s="1" t="s">
        <v>909</v>
      </c>
      <c r="J178" s="1">
        <f>LEN(Tabelle245[[#This Row],[Species]])-LEN(SUBSTITUTE(Tabelle245[[#This Row],[Species]],CHAR(10),""))+1</f>
        <v>5</v>
      </c>
    </row>
    <row r="179" spans="1:10" x14ac:dyDescent="0.25">
      <c r="A179" s="1" t="s">
        <v>1582</v>
      </c>
      <c r="B179" s="1" t="s">
        <v>0</v>
      </c>
      <c r="C179" s="1" t="s">
        <v>419</v>
      </c>
      <c r="D179" s="1" t="s">
        <v>420</v>
      </c>
      <c r="E179" s="1" t="s">
        <v>423</v>
      </c>
      <c r="F179" s="1" t="s">
        <v>583</v>
      </c>
      <c r="G179" s="1" t="s">
        <v>584</v>
      </c>
      <c r="H179" s="1" t="s">
        <v>585</v>
      </c>
      <c r="I179" s="1" t="s">
        <v>801</v>
      </c>
      <c r="J179" s="1">
        <f>LEN(Tabelle245[[#This Row],[Species]])-LEN(SUBSTITUTE(Tabelle245[[#This Row],[Species]],CHAR(10),""))+1</f>
        <v>1</v>
      </c>
    </row>
    <row r="180" spans="1:10" ht="30" x14ac:dyDescent="0.25">
      <c r="A180" s="1" t="s">
        <v>1585</v>
      </c>
      <c r="B180" s="1" t="s">
        <v>0</v>
      </c>
      <c r="C180" s="1" t="s">
        <v>419</v>
      </c>
      <c r="D180" s="1" t="s">
        <v>420</v>
      </c>
      <c r="E180" s="1" t="s">
        <v>423</v>
      </c>
      <c r="F180" s="1" t="s">
        <v>583</v>
      </c>
      <c r="G180" s="1" t="s">
        <v>584</v>
      </c>
      <c r="H180" s="1" t="s">
        <v>585</v>
      </c>
      <c r="I180" s="1" t="s">
        <v>919</v>
      </c>
      <c r="J180" s="1">
        <f>LEN(Tabelle245[[#This Row],[Species]])-LEN(SUBSTITUTE(Tabelle245[[#This Row],[Species]],CHAR(10),""))+1</f>
        <v>2</v>
      </c>
    </row>
    <row r="181" spans="1:10" x14ac:dyDescent="0.25">
      <c r="A181" s="1" t="s">
        <v>1586</v>
      </c>
      <c r="B181" s="1" t="s">
        <v>0</v>
      </c>
      <c r="C181" s="1" t="s">
        <v>419</v>
      </c>
      <c r="D181" s="1" t="s">
        <v>420</v>
      </c>
      <c r="E181" s="1" t="s">
        <v>423</v>
      </c>
      <c r="F181" s="1" t="s">
        <v>583</v>
      </c>
      <c r="G181" s="1" t="s">
        <v>584</v>
      </c>
      <c r="H181" s="1" t="s">
        <v>585</v>
      </c>
      <c r="I181" s="1" t="s">
        <v>769</v>
      </c>
      <c r="J181" s="1">
        <f>LEN(Tabelle245[[#This Row],[Species]])-LEN(SUBSTITUTE(Tabelle245[[#This Row],[Species]],CHAR(10),""))+1</f>
        <v>1</v>
      </c>
    </row>
    <row r="182" spans="1:10" ht="75" x14ac:dyDescent="0.25">
      <c r="A182" s="1" t="s">
        <v>1602</v>
      </c>
      <c r="B182" s="1" t="s">
        <v>0</v>
      </c>
      <c r="C182" s="1" t="s">
        <v>419</v>
      </c>
      <c r="D182" s="1" t="s">
        <v>420</v>
      </c>
      <c r="E182" s="1" t="s">
        <v>423</v>
      </c>
      <c r="F182" s="1" t="s">
        <v>583</v>
      </c>
      <c r="G182" s="1" t="s">
        <v>584</v>
      </c>
      <c r="H182" s="1" t="s">
        <v>585</v>
      </c>
      <c r="I182" s="1" t="s">
        <v>929</v>
      </c>
      <c r="J182" s="1">
        <f>LEN(Tabelle245[[#This Row],[Species]])-LEN(SUBSTITUTE(Tabelle245[[#This Row],[Species]],CHAR(10),""))+1</f>
        <v>5</v>
      </c>
    </row>
    <row r="183" spans="1:10" x14ac:dyDescent="0.25">
      <c r="A183" s="1" t="s">
        <v>1600</v>
      </c>
      <c r="B183" s="1" t="s">
        <v>0</v>
      </c>
      <c r="C183" s="1" t="s">
        <v>419</v>
      </c>
      <c r="D183" s="1" t="s">
        <v>420</v>
      </c>
      <c r="E183" s="1" t="s">
        <v>423</v>
      </c>
      <c r="F183" s="1" t="s">
        <v>583</v>
      </c>
      <c r="G183" s="1" t="s">
        <v>584</v>
      </c>
      <c r="H183" s="1" t="s">
        <v>585</v>
      </c>
      <c r="I183" s="1" t="s">
        <v>781</v>
      </c>
      <c r="J183" s="1">
        <f>LEN(Tabelle245[[#This Row],[Species]])-LEN(SUBSTITUTE(Tabelle245[[#This Row],[Species]],CHAR(10),""))+1</f>
        <v>1</v>
      </c>
    </row>
    <row r="184" spans="1:10" ht="90" x14ac:dyDescent="0.25">
      <c r="A184" s="1" t="s">
        <v>1588</v>
      </c>
      <c r="B184" s="1" t="s">
        <v>0</v>
      </c>
      <c r="C184" s="1" t="s">
        <v>419</v>
      </c>
      <c r="D184" s="1" t="s">
        <v>420</v>
      </c>
      <c r="E184" s="1" t="s">
        <v>423</v>
      </c>
      <c r="F184" s="1" t="s">
        <v>583</v>
      </c>
      <c r="G184" s="1" t="s">
        <v>584</v>
      </c>
      <c r="H184" s="1" t="s">
        <v>585</v>
      </c>
      <c r="I184" s="1" t="s">
        <v>906</v>
      </c>
      <c r="J184" s="1">
        <f>LEN(Tabelle245[[#This Row],[Species]])-LEN(SUBSTITUTE(Tabelle245[[#This Row],[Species]],CHAR(10),""))+1</f>
        <v>5</v>
      </c>
    </row>
    <row r="185" spans="1:10" ht="30" x14ac:dyDescent="0.25">
      <c r="A185" s="1" t="s">
        <v>1598</v>
      </c>
      <c r="B185" s="1" t="s">
        <v>0</v>
      </c>
      <c r="C185" s="1" t="s">
        <v>419</v>
      </c>
      <c r="D185" s="1" t="s">
        <v>420</v>
      </c>
      <c r="E185" s="1" t="s">
        <v>423</v>
      </c>
      <c r="F185" s="1" t="s">
        <v>583</v>
      </c>
      <c r="G185" s="1" t="s">
        <v>584</v>
      </c>
      <c r="H185" s="1" t="s">
        <v>585</v>
      </c>
      <c r="I185" s="1" t="s">
        <v>921</v>
      </c>
      <c r="J185" s="1">
        <f>LEN(Tabelle245[[#This Row],[Species]])-LEN(SUBSTITUTE(Tabelle245[[#This Row],[Species]],CHAR(10),""))+1</f>
        <v>2</v>
      </c>
    </row>
    <row r="186" spans="1:10" x14ac:dyDescent="0.25">
      <c r="A186" s="1" t="s">
        <v>1610</v>
      </c>
      <c r="B186" s="1" t="s">
        <v>0</v>
      </c>
      <c r="C186" s="1" t="s">
        <v>419</v>
      </c>
      <c r="D186" s="1" t="s">
        <v>420</v>
      </c>
      <c r="E186" s="1" t="s">
        <v>423</v>
      </c>
      <c r="F186" s="1" t="s">
        <v>583</v>
      </c>
      <c r="G186" s="1" t="s">
        <v>584</v>
      </c>
      <c r="H186" s="1" t="s">
        <v>776</v>
      </c>
      <c r="I186" s="1" t="s">
        <v>777</v>
      </c>
      <c r="J186" s="1">
        <f>LEN(Tabelle245[[#This Row],[Species]])-LEN(SUBSTITUTE(Tabelle245[[#This Row],[Species]],CHAR(10),""))+1</f>
        <v>1</v>
      </c>
    </row>
    <row r="187" spans="1:10" x14ac:dyDescent="0.25">
      <c r="A187" s="1" t="s">
        <v>1601</v>
      </c>
      <c r="B187" s="1" t="s">
        <v>0</v>
      </c>
      <c r="C187" s="1" t="s">
        <v>419</v>
      </c>
      <c r="D187" s="1" t="s">
        <v>420</v>
      </c>
      <c r="E187" s="1" t="s">
        <v>423</v>
      </c>
      <c r="F187" s="1" t="s">
        <v>583</v>
      </c>
      <c r="G187" s="1" t="s">
        <v>584</v>
      </c>
      <c r="H187" s="1" t="s">
        <v>770</v>
      </c>
      <c r="I187" s="1" t="s">
        <v>771</v>
      </c>
      <c r="J187" s="1">
        <f>LEN(Tabelle245[[#This Row],[Species]])-LEN(SUBSTITUTE(Tabelle245[[#This Row],[Species]],CHAR(10),""))+1</f>
        <v>1</v>
      </c>
    </row>
    <row r="188" spans="1:10" x14ac:dyDescent="0.25">
      <c r="A188" s="1" t="s">
        <v>1599</v>
      </c>
      <c r="B188" s="1" t="s">
        <v>0</v>
      </c>
      <c r="C188" s="1" t="s">
        <v>419</v>
      </c>
      <c r="D188" s="1" t="s">
        <v>420</v>
      </c>
      <c r="E188" s="1" t="s">
        <v>423</v>
      </c>
      <c r="F188" s="1" t="s">
        <v>583</v>
      </c>
      <c r="G188" s="1" t="s">
        <v>584</v>
      </c>
      <c r="H188" s="1" t="s">
        <v>779</v>
      </c>
      <c r="I188" s="1" t="s">
        <v>780</v>
      </c>
      <c r="J188" s="1">
        <f>LEN(Tabelle245[[#This Row],[Species]])-LEN(SUBSTITUTE(Tabelle245[[#This Row],[Species]],CHAR(10),""))+1</f>
        <v>1</v>
      </c>
    </row>
    <row r="189" spans="1:10" x14ac:dyDescent="0.25">
      <c r="A189" s="1" t="s">
        <v>1611</v>
      </c>
      <c r="B189" s="1" t="s">
        <v>0</v>
      </c>
      <c r="C189" s="1" t="s">
        <v>419</v>
      </c>
      <c r="D189" s="1" t="s">
        <v>420</v>
      </c>
      <c r="E189" s="1" t="s">
        <v>423</v>
      </c>
      <c r="F189" s="1" t="s">
        <v>618</v>
      </c>
      <c r="G189" s="1" t="s">
        <v>619</v>
      </c>
      <c r="H189" s="1" t="s">
        <v>620</v>
      </c>
      <c r="I189" s="1" t="s">
        <v>621</v>
      </c>
      <c r="J189" s="1">
        <f>LEN(Tabelle245[[#This Row],[Species]])-LEN(SUBSTITUTE(Tabelle245[[#This Row],[Species]],CHAR(10),""))+1</f>
        <v>1</v>
      </c>
    </row>
    <row r="190" spans="1:10" x14ac:dyDescent="0.25">
      <c r="A190" s="1" t="s">
        <v>1614</v>
      </c>
      <c r="B190" s="1" t="s">
        <v>0</v>
      </c>
      <c r="C190" s="1" t="s">
        <v>419</v>
      </c>
      <c r="D190" s="1" t="s">
        <v>420</v>
      </c>
      <c r="E190" s="1" t="s">
        <v>423</v>
      </c>
      <c r="F190" s="1" t="s">
        <v>636</v>
      </c>
      <c r="G190" s="1" t="s">
        <v>637</v>
      </c>
      <c r="H190" s="1" t="s">
        <v>684</v>
      </c>
      <c r="I190" s="1" t="s">
        <v>685</v>
      </c>
      <c r="J190" s="1">
        <f>LEN(Tabelle245[[#This Row],[Species]])-LEN(SUBSTITUTE(Tabelle245[[#This Row],[Species]],CHAR(10),""))+1</f>
        <v>1</v>
      </c>
    </row>
    <row r="191" spans="1:10" x14ac:dyDescent="0.25">
      <c r="A191" s="1" t="s">
        <v>1615</v>
      </c>
      <c r="B191" s="1" t="s">
        <v>0</v>
      </c>
      <c r="C191" s="1" t="s">
        <v>419</v>
      </c>
      <c r="D191" s="1" t="s">
        <v>420</v>
      </c>
      <c r="E191" s="1" t="s">
        <v>423</v>
      </c>
      <c r="F191" s="1" t="s">
        <v>636</v>
      </c>
      <c r="G191" s="1" t="s">
        <v>637</v>
      </c>
      <c r="H191" s="1" t="s">
        <v>638</v>
      </c>
      <c r="I191" s="1" t="s">
        <v>639</v>
      </c>
      <c r="J191" s="1">
        <f>LEN(Tabelle245[[#This Row],[Species]])-LEN(SUBSTITUTE(Tabelle245[[#This Row],[Species]],CHAR(10),""))+1</f>
        <v>1</v>
      </c>
    </row>
    <row r="192" spans="1:10" x14ac:dyDescent="0.25">
      <c r="A192" s="1" t="s">
        <v>1633</v>
      </c>
      <c r="B192" s="1" t="s">
        <v>0</v>
      </c>
      <c r="C192" s="1" t="s">
        <v>419</v>
      </c>
      <c r="D192" s="1" t="s">
        <v>420</v>
      </c>
      <c r="E192" s="1" t="s">
        <v>423</v>
      </c>
      <c r="F192" s="1" t="s">
        <v>636</v>
      </c>
      <c r="G192" s="1" t="s">
        <v>637</v>
      </c>
      <c r="H192" s="1" t="s">
        <v>1688</v>
      </c>
      <c r="I192" s="1" t="s">
        <v>1689</v>
      </c>
      <c r="J192" s="1">
        <f>LEN(Tabelle245[[#This Row],[Species]])-LEN(SUBSTITUTE(Tabelle245[[#This Row],[Species]],CHAR(10),""))+1</f>
        <v>1</v>
      </c>
    </row>
    <row r="193" spans="1:10" ht="30" x14ac:dyDescent="0.25">
      <c r="A193" s="1" t="s">
        <v>1616</v>
      </c>
      <c r="B193" s="1" t="s">
        <v>0</v>
      </c>
      <c r="C193" s="1" t="s">
        <v>419</v>
      </c>
      <c r="D193" s="1" t="s">
        <v>420</v>
      </c>
      <c r="E193" s="1" t="s">
        <v>423</v>
      </c>
      <c r="F193" s="1" t="s">
        <v>636</v>
      </c>
      <c r="G193" s="1" t="s">
        <v>637</v>
      </c>
      <c r="H193" s="1" t="s">
        <v>1692</v>
      </c>
      <c r="I193" s="1" t="s">
        <v>930</v>
      </c>
      <c r="J193" s="1">
        <f>LEN(Tabelle245[[#This Row],[Species]])-LEN(SUBSTITUTE(Tabelle245[[#This Row],[Species]],CHAR(10),""))+1</f>
        <v>2</v>
      </c>
    </row>
    <row r="194" spans="1:10" ht="30" x14ac:dyDescent="0.25">
      <c r="A194" s="1" t="s">
        <v>1612</v>
      </c>
      <c r="B194" s="1" t="s">
        <v>0</v>
      </c>
      <c r="C194" s="1" t="s">
        <v>419</v>
      </c>
      <c r="D194" s="1" t="s">
        <v>420</v>
      </c>
      <c r="E194" s="1" t="s">
        <v>423</v>
      </c>
      <c r="F194" s="1" t="s">
        <v>636</v>
      </c>
      <c r="G194" s="1" t="s">
        <v>637</v>
      </c>
      <c r="H194" s="1" t="s">
        <v>1692</v>
      </c>
      <c r="I194" s="1" t="s">
        <v>945</v>
      </c>
      <c r="J194" s="1">
        <f>LEN(Tabelle245[[#This Row],[Species]])-LEN(SUBSTITUTE(Tabelle245[[#This Row],[Species]],CHAR(10),""))+1</f>
        <v>2</v>
      </c>
    </row>
    <row r="195" spans="1:10" x14ac:dyDescent="0.25">
      <c r="A195" s="1" t="s">
        <v>1613</v>
      </c>
      <c r="B195" s="1" t="s">
        <v>0</v>
      </c>
      <c r="C195" s="1" t="s">
        <v>419</v>
      </c>
      <c r="D195" s="1" t="s">
        <v>420</v>
      </c>
      <c r="E195" s="1" t="s">
        <v>423</v>
      </c>
      <c r="F195" s="1" t="s">
        <v>636</v>
      </c>
      <c r="G195" s="1" t="s">
        <v>637</v>
      </c>
      <c r="H195" s="1" t="s">
        <v>743</v>
      </c>
      <c r="I195" s="1" t="s">
        <v>744</v>
      </c>
      <c r="J195" s="1">
        <f>LEN(Tabelle245[[#This Row],[Species]])-LEN(SUBSTITUTE(Tabelle245[[#This Row],[Species]],CHAR(10),""))+1</f>
        <v>1</v>
      </c>
    </row>
    <row r="196" spans="1:10" ht="30" x14ac:dyDescent="0.25">
      <c r="A196" s="1" t="s">
        <v>1620</v>
      </c>
      <c r="B196" s="1" t="s">
        <v>0</v>
      </c>
      <c r="C196" s="1" t="s">
        <v>419</v>
      </c>
      <c r="D196" s="1" t="s">
        <v>420</v>
      </c>
      <c r="E196" s="1" t="s">
        <v>423</v>
      </c>
      <c r="F196" s="1" t="s">
        <v>595</v>
      </c>
      <c r="G196" s="1" t="s">
        <v>596</v>
      </c>
      <c r="H196" s="1" t="s">
        <v>597</v>
      </c>
      <c r="I196" s="1" t="s">
        <v>913</v>
      </c>
      <c r="J196" s="1">
        <f>LEN(Tabelle245[[#This Row],[Species]])-LEN(SUBSTITUTE(Tabelle245[[#This Row],[Species]],CHAR(10),""))+1</f>
        <v>2</v>
      </c>
    </row>
    <row r="197" spans="1:10" ht="30" x14ac:dyDescent="0.25">
      <c r="A197" s="1" t="s">
        <v>1622</v>
      </c>
      <c r="B197" s="1" t="s">
        <v>0</v>
      </c>
      <c r="C197" s="1" t="s">
        <v>419</v>
      </c>
      <c r="D197" s="1" t="s">
        <v>420</v>
      </c>
      <c r="E197" s="1" t="s">
        <v>423</v>
      </c>
      <c r="F197" s="1" t="s">
        <v>595</v>
      </c>
      <c r="G197" s="1" t="s">
        <v>596</v>
      </c>
      <c r="H197" s="1" t="s">
        <v>597</v>
      </c>
      <c r="I197" s="1" t="s">
        <v>911</v>
      </c>
      <c r="J197" s="1">
        <f>LEN(Tabelle245[[#This Row],[Species]])-LEN(SUBSTITUTE(Tabelle245[[#This Row],[Species]],CHAR(10),""))+1</f>
        <v>2</v>
      </c>
    </row>
    <row r="198" spans="1:10" x14ac:dyDescent="0.25">
      <c r="A198" s="1" t="s">
        <v>1618</v>
      </c>
      <c r="B198" s="1" t="s">
        <v>0</v>
      </c>
      <c r="C198" s="1" t="s">
        <v>419</v>
      </c>
      <c r="D198" s="1" t="s">
        <v>420</v>
      </c>
      <c r="E198" s="1" t="s">
        <v>423</v>
      </c>
      <c r="F198" s="1" t="s">
        <v>595</v>
      </c>
      <c r="G198" s="1" t="s">
        <v>596</v>
      </c>
      <c r="H198" s="1" t="s">
        <v>633</v>
      </c>
      <c r="I198" s="1" t="s">
        <v>634</v>
      </c>
      <c r="J198" s="1">
        <f>LEN(Tabelle245[[#This Row],[Species]])-LEN(SUBSTITUTE(Tabelle245[[#This Row],[Species]],CHAR(10),""))+1</f>
        <v>1</v>
      </c>
    </row>
    <row r="199" spans="1:10" x14ac:dyDescent="0.25">
      <c r="A199" s="1" t="s">
        <v>1621</v>
      </c>
      <c r="B199" s="1" t="s">
        <v>0</v>
      </c>
      <c r="C199" s="1" t="s">
        <v>419</v>
      </c>
      <c r="D199" s="1" t="s">
        <v>420</v>
      </c>
      <c r="E199" s="1" t="s">
        <v>423</v>
      </c>
      <c r="F199" s="1" t="s">
        <v>595</v>
      </c>
      <c r="G199" s="1" t="s">
        <v>596</v>
      </c>
      <c r="H199" s="1" t="s">
        <v>633</v>
      </c>
      <c r="I199" s="1" t="s">
        <v>796</v>
      </c>
      <c r="J199" s="1">
        <f>LEN(Tabelle245[[#This Row],[Species]])-LEN(SUBSTITUTE(Tabelle245[[#This Row],[Species]],CHAR(10),""))+1</f>
        <v>1</v>
      </c>
    </row>
    <row r="200" spans="1:10" x14ac:dyDescent="0.25">
      <c r="A200" s="1" t="s">
        <v>1617</v>
      </c>
      <c r="B200" s="1" t="s">
        <v>0</v>
      </c>
      <c r="C200" s="1" t="s">
        <v>419</v>
      </c>
      <c r="D200" s="1" t="s">
        <v>420</v>
      </c>
      <c r="E200" s="1" t="s">
        <v>423</v>
      </c>
      <c r="F200" s="1" t="s">
        <v>595</v>
      </c>
      <c r="G200" s="1" t="s">
        <v>596</v>
      </c>
      <c r="H200" s="1" t="s">
        <v>791</v>
      </c>
      <c r="I200" s="1" t="s">
        <v>792</v>
      </c>
      <c r="J200" s="1">
        <f>LEN(Tabelle245[[#This Row],[Species]])-LEN(SUBSTITUTE(Tabelle245[[#This Row],[Species]],CHAR(10),""))+1</f>
        <v>1</v>
      </c>
    </row>
    <row r="201" spans="1:10" ht="45" x14ac:dyDescent="0.25">
      <c r="A201" s="1" t="s">
        <v>1623</v>
      </c>
      <c r="B201" s="1" t="s">
        <v>0</v>
      </c>
      <c r="C201" s="1" t="s">
        <v>419</v>
      </c>
      <c r="D201" s="1" t="s">
        <v>420</v>
      </c>
      <c r="E201" s="1" t="s">
        <v>423</v>
      </c>
      <c r="F201" s="1" t="s">
        <v>595</v>
      </c>
      <c r="G201" s="1" t="s">
        <v>596</v>
      </c>
      <c r="H201" s="1" t="s">
        <v>1691</v>
      </c>
      <c r="I201" s="1" t="s">
        <v>920</v>
      </c>
      <c r="J201" s="1">
        <f>LEN(Tabelle245[[#This Row],[Species]])-LEN(SUBSTITUTE(Tabelle245[[#This Row],[Species]],CHAR(10),""))+1</f>
        <v>3</v>
      </c>
    </row>
    <row r="202" spans="1:10" ht="60" x14ac:dyDescent="0.25">
      <c r="A202" s="1" t="s">
        <v>1619</v>
      </c>
      <c r="B202" s="1" t="s">
        <v>0</v>
      </c>
      <c r="C202" s="1" t="s">
        <v>419</v>
      </c>
      <c r="D202" s="1" t="s">
        <v>420</v>
      </c>
      <c r="E202" s="1" t="s">
        <v>423</v>
      </c>
      <c r="F202" s="1" t="s">
        <v>595</v>
      </c>
      <c r="G202" s="1" t="s">
        <v>596</v>
      </c>
      <c r="H202" s="1" t="s">
        <v>1690</v>
      </c>
      <c r="I202" s="1" t="s">
        <v>942</v>
      </c>
      <c r="J202" s="1">
        <f>LEN(Tabelle245[[#This Row],[Species]])-LEN(SUBSTITUTE(Tabelle245[[#This Row],[Species]],CHAR(10),""))+1</f>
        <v>3</v>
      </c>
    </row>
    <row r="203" spans="1:10" x14ac:dyDescent="0.25">
      <c r="A203" s="1" t="s">
        <v>1624</v>
      </c>
      <c r="B203" s="1" t="s">
        <v>0</v>
      </c>
      <c r="C203" s="1" t="s">
        <v>419</v>
      </c>
      <c r="D203" s="1" t="s">
        <v>420</v>
      </c>
      <c r="E203" s="1" t="s">
        <v>423</v>
      </c>
      <c r="F203" s="1" t="s">
        <v>595</v>
      </c>
      <c r="G203" s="1" t="s">
        <v>596</v>
      </c>
      <c r="H203" s="1" t="s">
        <v>599</v>
      </c>
      <c r="I203" s="1" t="s">
        <v>600</v>
      </c>
      <c r="J203" s="1">
        <f>LEN(Tabelle245[[#This Row],[Species]])-LEN(SUBSTITUTE(Tabelle245[[#This Row],[Species]],CHAR(10),""))+1</f>
        <v>1</v>
      </c>
    </row>
    <row r="204" spans="1:10" ht="30" x14ac:dyDescent="0.25">
      <c r="A204" s="1" t="s">
        <v>1627</v>
      </c>
      <c r="B204" s="1" t="s">
        <v>0</v>
      </c>
      <c r="C204" s="1" t="s">
        <v>419</v>
      </c>
      <c r="D204" s="1" t="s">
        <v>420</v>
      </c>
      <c r="E204" s="1" t="s">
        <v>423</v>
      </c>
      <c r="F204" s="1" t="s">
        <v>648</v>
      </c>
      <c r="G204" s="1" t="s">
        <v>3</v>
      </c>
      <c r="H204" s="1" t="s">
        <v>3</v>
      </c>
      <c r="I204" s="1" t="s">
        <v>649</v>
      </c>
      <c r="J204" s="1">
        <f>LEN(Tabelle245[[#This Row],[Species]])-LEN(SUBSTITUTE(Tabelle245[[#This Row],[Species]],CHAR(10),""))+1</f>
        <v>1</v>
      </c>
    </row>
    <row r="205" spans="1:10" ht="30" x14ac:dyDescent="0.25">
      <c r="A205" s="1" t="s">
        <v>1628</v>
      </c>
      <c r="B205" s="1" t="s">
        <v>0</v>
      </c>
      <c r="C205" s="1" t="s">
        <v>419</v>
      </c>
      <c r="D205" s="1" t="s">
        <v>420</v>
      </c>
      <c r="E205" s="1" t="s">
        <v>423</v>
      </c>
      <c r="F205" s="1" t="s">
        <v>648</v>
      </c>
      <c r="G205" s="1" t="s">
        <v>3</v>
      </c>
      <c r="H205" s="1" t="s">
        <v>3</v>
      </c>
      <c r="I205" s="1" t="s">
        <v>649</v>
      </c>
      <c r="J205" s="1">
        <f>LEN(Tabelle245[[#This Row],[Species]])-LEN(SUBSTITUTE(Tabelle245[[#This Row],[Species]],CHAR(10),""))+1</f>
        <v>1</v>
      </c>
    </row>
    <row r="206" spans="1:10" ht="45" x14ac:dyDescent="0.25">
      <c r="A206" s="1" t="s">
        <v>1626</v>
      </c>
      <c r="B206" s="1" t="s">
        <v>0</v>
      </c>
      <c r="C206" s="1" t="s">
        <v>419</v>
      </c>
      <c r="D206" s="1" t="s">
        <v>420</v>
      </c>
      <c r="E206" s="1" t="s">
        <v>423</v>
      </c>
      <c r="F206" s="1" t="s">
        <v>1699</v>
      </c>
      <c r="G206" s="1" t="s">
        <v>788</v>
      </c>
      <c r="H206" s="1" t="s">
        <v>789</v>
      </c>
      <c r="I206" s="1" t="s">
        <v>955</v>
      </c>
      <c r="J206" s="1">
        <f>LEN(Tabelle245[[#This Row],[Species]])-LEN(SUBSTITUTE(Tabelle245[[#This Row],[Species]],CHAR(10),""))+1</f>
        <v>2</v>
      </c>
    </row>
    <row r="207" spans="1:10" x14ac:dyDescent="0.25">
      <c r="A207" s="1" t="s">
        <v>1625</v>
      </c>
      <c r="B207" s="1" t="s">
        <v>0</v>
      </c>
      <c r="C207" s="1" t="s">
        <v>419</v>
      </c>
      <c r="D207" s="1" t="s">
        <v>420</v>
      </c>
      <c r="E207" s="1" t="s">
        <v>423</v>
      </c>
      <c r="F207" s="1" t="s">
        <v>721</v>
      </c>
      <c r="G207" s="1" t="s">
        <v>722</v>
      </c>
      <c r="H207" s="1" t="s">
        <v>723</v>
      </c>
      <c r="I207" s="1" t="s">
        <v>724</v>
      </c>
      <c r="J207" s="1">
        <f>LEN(Tabelle245[[#This Row],[Species]])-LEN(SUBSTITUTE(Tabelle245[[#This Row],[Species]],CHAR(10),""))+1</f>
        <v>1</v>
      </c>
    </row>
    <row r="208" spans="1:10" x14ac:dyDescent="0.25">
      <c r="A208" s="1" t="s">
        <v>1632</v>
      </c>
      <c r="B208" s="1" t="s">
        <v>0</v>
      </c>
      <c r="C208" s="1" t="s">
        <v>419</v>
      </c>
      <c r="D208" s="1" t="s">
        <v>420</v>
      </c>
      <c r="E208" s="1" t="s">
        <v>579</v>
      </c>
      <c r="F208" s="1" t="s">
        <v>580</v>
      </c>
      <c r="G208" s="1" t="s">
        <v>581</v>
      </c>
      <c r="H208" s="1" t="s">
        <v>3</v>
      </c>
      <c r="I208" s="1" t="s">
        <v>737</v>
      </c>
      <c r="J208" s="1">
        <f>LEN(Tabelle245[[#This Row],[Species]])-LEN(SUBSTITUTE(Tabelle245[[#This Row],[Species]],CHAR(10),""))+1</f>
        <v>1</v>
      </c>
    </row>
    <row r="209" spans="1:10" x14ac:dyDescent="0.25">
      <c r="A209" s="1" t="s">
        <v>1630</v>
      </c>
      <c r="B209" s="1" t="s">
        <v>0</v>
      </c>
      <c r="C209" s="1" t="s">
        <v>419</v>
      </c>
      <c r="D209" s="1" t="s">
        <v>420</v>
      </c>
      <c r="E209" s="1" t="s">
        <v>579</v>
      </c>
      <c r="F209" s="1" t="s">
        <v>580</v>
      </c>
      <c r="G209" s="1" t="s">
        <v>581</v>
      </c>
      <c r="H209" s="1" t="s">
        <v>3</v>
      </c>
      <c r="I209" s="1" t="s">
        <v>749</v>
      </c>
      <c r="J209" s="1">
        <f>LEN(Tabelle245[[#This Row],[Species]])-LEN(SUBSTITUTE(Tabelle245[[#This Row],[Species]],CHAR(10),""))+1</f>
        <v>1</v>
      </c>
    </row>
    <row r="210" spans="1:10" x14ac:dyDescent="0.25">
      <c r="A210" s="1" t="s">
        <v>1631</v>
      </c>
      <c r="B210" s="1" t="s">
        <v>0</v>
      </c>
      <c r="C210" s="1" t="s">
        <v>419</v>
      </c>
      <c r="D210" s="1" t="s">
        <v>420</v>
      </c>
      <c r="E210" s="1" t="s">
        <v>579</v>
      </c>
      <c r="F210" s="1" t="s">
        <v>580</v>
      </c>
      <c r="G210" s="1" t="s">
        <v>581</v>
      </c>
      <c r="H210" s="1" t="s">
        <v>3</v>
      </c>
      <c r="I210" s="1" t="s">
        <v>582</v>
      </c>
      <c r="J210" s="1">
        <f>LEN(Tabelle245[[#This Row],[Species]])-LEN(SUBSTITUTE(Tabelle245[[#This Row],[Species]],CHAR(10),""))+1</f>
        <v>1</v>
      </c>
    </row>
    <row r="211" spans="1:10" ht="30" x14ac:dyDescent="0.25">
      <c r="A211" s="1" t="s">
        <v>1629</v>
      </c>
      <c r="B211" s="1" t="s">
        <v>0</v>
      </c>
      <c r="C211" s="1" t="s">
        <v>419</v>
      </c>
      <c r="D211" s="1" t="s">
        <v>420</v>
      </c>
      <c r="E211" s="1" t="s">
        <v>715</v>
      </c>
      <c r="F211" s="1" t="s">
        <v>716</v>
      </c>
      <c r="G211" s="1" t="s">
        <v>717</v>
      </c>
      <c r="H211" s="1" t="s">
        <v>3</v>
      </c>
      <c r="I211" s="1" t="s">
        <v>934</v>
      </c>
      <c r="J211" s="1">
        <f>LEN(Tabelle245[[#This Row],[Species]])-LEN(SUBSTITUTE(Tabelle245[[#This Row],[Species]],CHAR(10),""))+1</f>
        <v>2</v>
      </c>
    </row>
    <row r="212" spans="1:10" x14ac:dyDescent="0.25">
      <c r="A212" s="1" t="s">
        <v>1652</v>
      </c>
      <c r="B212" s="1" t="s">
        <v>0</v>
      </c>
      <c r="C212" s="1" t="s">
        <v>419</v>
      </c>
      <c r="D212" s="1" t="s">
        <v>820</v>
      </c>
      <c r="E212" s="1" t="s">
        <v>821</v>
      </c>
      <c r="F212" s="1" t="s">
        <v>822</v>
      </c>
      <c r="G212" s="1" t="s">
        <v>823</v>
      </c>
      <c r="H212" s="1" t="s">
        <v>3</v>
      </c>
      <c r="I212" s="1" t="s">
        <v>824</v>
      </c>
      <c r="J212" s="1">
        <f>LEN(Tabelle245[[#This Row],[Species]])-LEN(SUBSTITUTE(Tabelle245[[#This Row],[Species]],CHAR(10),""))+1</f>
        <v>1</v>
      </c>
    </row>
    <row r="213" spans="1:10" x14ac:dyDescent="0.25">
      <c r="A213" s="1" t="s">
        <v>1576</v>
      </c>
      <c r="B213" s="1" t="s">
        <v>0</v>
      </c>
      <c r="C213" s="1" t="s">
        <v>419</v>
      </c>
      <c r="D213" s="1" t="s">
        <v>825</v>
      </c>
      <c r="E213" s="1" t="s">
        <v>826</v>
      </c>
      <c r="F213" s="1" t="s">
        <v>827</v>
      </c>
      <c r="G213" s="1" t="s">
        <v>828</v>
      </c>
      <c r="H213" s="1" t="s">
        <v>829</v>
      </c>
      <c r="I213" s="1" t="s">
        <v>830</v>
      </c>
      <c r="J213" s="1">
        <f>LEN(Tabelle245[[#This Row],[Species]])-LEN(SUBSTITUTE(Tabelle245[[#This Row],[Species]],CHAR(10),""))+1</f>
        <v>1</v>
      </c>
    </row>
    <row r="214" spans="1:10" x14ac:dyDescent="0.25">
      <c r="A214" s="1" t="s">
        <v>1634</v>
      </c>
      <c r="B214" s="1" t="s">
        <v>0</v>
      </c>
      <c r="C214" s="1" t="s">
        <v>419</v>
      </c>
      <c r="D214" s="1" t="s">
        <v>831</v>
      </c>
      <c r="E214" s="1" t="s">
        <v>838</v>
      </c>
      <c r="F214" s="1" t="s">
        <v>843</v>
      </c>
      <c r="G214" s="1" t="s">
        <v>844</v>
      </c>
      <c r="H214" s="1" t="s">
        <v>890</v>
      </c>
      <c r="I214" s="1" t="s">
        <v>891</v>
      </c>
      <c r="J214" s="1">
        <f>LEN(Tabelle245[[#This Row],[Species]])-LEN(SUBSTITUTE(Tabelle245[[#This Row],[Species]],CHAR(10),""))+1</f>
        <v>1</v>
      </c>
    </row>
    <row r="215" spans="1:10" x14ac:dyDescent="0.25">
      <c r="A215" s="1" t="s">
        <v>1637</v>
      </c>
      <c r="B215" s="1" t="s">
        <v>0</v>
      </c>
      <c r="C215" s="1" t="s">
        <v>419</v>
      </c>
      <c r="D215" s="1" t="s">
        <v>831</v>
      </c>
      <c r="E215" s="1" t="s">
        <v>838</v>
      </c>
      <c r="F215" s="1" t="s">
        <v>843</v>
      </c>
      <c r="G215" s="1" t="s">
        <v>844</v>
      </c>
      <c r="H215" s="1" t="s">
        <v>892</v>
      </c>
      <c r="I215" s="1" t="s">
        <v>893</v>
      </c>
      <c r="J215" s="1">
        <f>LEN(Tabelle245[[#This Row],[Species]])-LEN(SUBSTITUTE(Tabelle245[[#This Row],[Species]],CHAR(10),""))+1</f>
        <v>1</v>
      </c>
    </row>
    <row r="216" spans="1:10" x14ac:dyDescent="0.25">
      <c r="A216" s="1" t="s">
        <v>1636</v>
      </c>
      <c r="B216" s="1" t="s">
        <v>0</v>
      </c>
      <c r="C216" s="1" t="s">
        <v>419</v>
      </c>
      <c r="D216" s="1" t="s">
        <v>831</v>
      </c>
      <c r="E216" s="1" t="s">
        <v>838</v>
      </c>
      <c r="F216" s="1" t="s">
        <v>843</v>
      </c>
      <c r="G216" s="1" t="s">
        <v>844</v>
      </c>
      <c r="H216" s="1" t="s">
        <v>884</v>
      </c>
      <c r="I216" s="1" t="s">
        <v>885</v>
      </c>
      <c r="J216" s="1">
        <f>LEN(Tabelle245[[#This Row],[Species]])-LEN(SUBSTITUTE(Tabelle245[[#This Row],[Species]],CHAR(10),""))+1</f>
        <v>1</v>
      </c>
    </row>
    <row r="217" spans="1:10" x14ac:dyDescent="0.25">
      <c r="A217" s="1" t="s">
        <v>1635</v>
      </c>
      <c r="B217" s="1" t="s">
        <v>0</v>
      </c>
      <c r="C217" s="1" t="s">
        <v>419</v>
      </c>
      <c r="D217" s="1" t="s">
        <v>831</v>
      </c>
      <c r="E217" s="1" t="s">
        <v>838</v>
      </c>
      <c r="F217" s="1" t="s">
        <v>843</v>
      </c>
      <c r="G217" s="1" t="s">
        <v>844</v>
      </c>
      <c r="H217" s="1" t="s">
        <v>875</v>
      </c>
      <c r="I217" s="1" t="s">
        <v>876</v>
      </c>
      <c r="J217" s="1">
        <f>LEN(Tabelle245[[#This Row],[Species]])-LEN(SUBSTITUTE(Tabelle245[[#This Row],[Species]],CHAR(10),""))+1</f>
        <v>1</v>
      </c>
    </row>
    <row r="218" spans="1:10" x14ac:dyDescent="0.25">
      <c r="A218" s="1" t="s">
        <v>1638</v>
      </c>
      <c r="B218" s="1" t="s">
        <v>0</v>
      </c>
      <c r="C218" s="1" t="s">
        <v>419</v>
      </c>
      <c r="D218" s="1" t="s">
        <v>831</v>
      </c>
      <c r="E218" s="1" t="s">
        <v>838</v>
      </c>
      <c r="F218" s="1" t="s">
        <v>843</v>
      </c>
      <c r="G218" s="1" t="s">
        <v>844</v>
      </c>
      <c r="H218" s="1" t="s">
        <v>845</v>
      </c>
      <c r="I218" s="1" t="s">
        <v>881</v>
      </c>
      <c r="J218" s="1">
        <f>LEN(Tabelle245[[#This Row],[Species]])-LEN(SUBSTITUTE(Tabelle245[[#This Row],[Species]],CHAR(10),""))+1</f>
        <v>1</v>
      </c>
    </row>
    <row r="219" spans="1:10" x14ac:dyDescent="0.25">
      <c r="A219" s="1" t="s">
        <v>1640</v>
      </c>
      <c r="B219" s="1" t="s">
        <v>0</v>
      </c>
      <c r="C219" s="1" t="s">
        <v>419</v>
      </c>
      <c r="D219" s="1" t="s">
        <v>831</v>
      </c>
      <c r="E219" s="1" t="s">
        <v>838</v>
      </c>
      <c r="F219" s="1" t="s">
        <v>843</v>
      </c>
      <c r="G219" s="1" t="s">
        <v>844</v>
      </c>
      <c r="H219" s="1" t="s">
        <v>845</v>
      </c>
      <c r="I219" s="1" t="s">
        <v>846</v>
      </c>
      <c r="J219" s="1">
        <f>LEN(Tabelle245[[#This Row],[Species]])-LEN(SUBSTITUTE(Tabelle245[[#This Row],[Species]],CHAR(10),""))+1</f>
        <v>1</v>
      </c>
    </row>
    <row r="220" spans="1:10" ht="30" x14ac:dyDescent="0.25">
      <c r="A220" s="1" t="s">
        <v>1639</v>
      </c>
      <c r="B220" s="1" t="s">
        <v>0</v>
      </c>
      <c r="C220" s="1" t="s">
        <v>419</v>
      </c>
      <c r="D220" s="1" t="s">
        <v>831</v>
      </c>
      <c r="E220" s="1" t="s">
        <v>838</v>
      </c>
      <c r="F220" s="1" t="s">
        <v>843</v>
      </c>
      <c r="G220" s="1" t="s">
        <v>844</v>
      </c>
      <c r="H220" s="1" t="s">
        <v>845</v>
      </c>
      <c r="I220" s="1" t="s">
        <v>961</v>
      </c>
      <c r="J220" s="1">
        <f>LEN(Tabelle245[[#This Row],[Species]])-LEN(SUBSTITUTE(Tabelle245[[#This Row],[Species]],CHAR(10),""))+1</f>
        <v>2</v>
      </c>
    </row>
    <row r="221" spans="1:10" x14ac:dyDescent="0.25">
      <c r="A221" s="1" t="s">
        <v>1642</v>
      </c>
      <c r="B221" s="1" t="s">
        <v>0</v>
      </c>
      <c r="C221" s="1" t="s">
        <v>419</v>
      </c>
      <c r="D221" s="1" t="s">
        <v>831</v>
      </c>
      <c r="E221" s="1" t="s">
        <v>838</v>
      </c>
      <c r="F221" s="1" t="s">
        <v>839</v>
      </c>
      <c r="G221" s="1" t="s">
        <v>852</v>
      </c>
      <c r="H221" s="1" t="s">
        <v>853</v>
      </c>
      <c r="I221" s="1" t="s">
        <v>854</v>
      </c>
      <c r="J221" s="1">
        <f>LEN(Tabelle245[[#This Row],[Species]])-LEN(SUBSTITUTE(Tabelle245[[#This Row],[Species]],CHAR(10),""))+1</f>
        <v>1</v>
      </c>
    </row>
    <row r="222" spans="1:10" x14ac:dyDescent="0.25">
      <c r="A222" s="1" t="s">
        <v>1641</v>
      </c>
      <c r="B222" s="1" t="s">
        <v>0</v>
      </c>
      <c r="C222" s="1" t="s">
        <v>419</v>
      </c>
      <c r="D222" s="1" t="s">
        <v>831</v>
      </c>
      <c r="E222" s="1" t="s">
        <v>838</v>
      </c>
      <c r="F222" s="1" t="s">
        <v>839</v>
      </c>
      <c r="G222" s="1" t="s">
        <v>852</v>
      </c>
      <c r="H222" s="1" t="s">
        <v>853</v>
      </c>
      <c r="I222" s="1" t="s">
        <v>882</v>
      </c>
      <c r="J222" s="1">
        <f>LEN(Tabelle245[[#This Row],[Species]])-LEN(SUBSTITUTE(Tabelle245[[#This Row],[Species]],CHAR(10),""))+1</f>
        <v>1</v>
      </c>
    </row>
    <row r="223" spans="1:10" x14ac:dyDescent="0.25">
      <c r="A223" s="1" t="s">
        <v>1643</v>
      </c>
      <c r="B223" s="1" t="s">
        <v>0</v>
      </c>
      <c r="C223" s="1" t="s">
        <v>419</v>
      </c>
      <c r="D223" s="1" t="s">
        <v>831</v>
      </c>
      <c r="E223" s="1" t="s">
        <v>838</v>
      </c>
      <c r="F223" s="1" t="s">
        <v>839</v>
      </c>
      <c r="G223" s="1" t="s">
        <v>872</v>
      </c>
      <c r="H223" s="1" t="s">
        <v>873</v>
      </c>
      <c r="I223" s="1" t="s">
        <v>894</v>
      </c>
      <c r="J223" s="1">
        <f>LEN(Tabelle245[[#This Row],[Species]])-LEN(SUBSTITUTE(Tabelle245[[#This Row],[Species]],CHAR(10),""))+1</f>
        <v>1</v>
      </c>
    </row>
    <row r="224" spans="1:10" x14ac:dyDescent="0.25">
      <c r="A224" s="1" t="s">
        <v>1644</v>
      </c>
      <c r="B224" s="1" t="s">
        <v>0</v>
      </c>
      <c r="C224" s="1" t="s">
        <v>419</v>
      </c>
      <c r="D224" s="1" t="s">
        <v>831</v>
      </c>
      <c r="E224" s="1" t="s">
        <v>838</v>
      </c>
      <c r="F224" s="1" t="s">
        <v>839</v>
      </c>
      <c r="G224" s="1" t="s">
        <v>872</v>
      </c>
      <c r="H224" s="1" t="s">
        <v>873</v>
      </c>
      <c r="I224" s="1" t="s">
        <v>879</v>
      </c>
      <c r="J224" s="1">
        <f>LEN(Tabelle245[[#This Row],[Species]])-LEN(SUBSTITUTE(Tabelle245[[#This Row],[Species]],CHAR(10),""))+1</f>
        <v>1</v>
      </c>
    </row>
    <row r="225" spans="1:10" x14ac:dyDescent="0.25">
      <c r="A225" s="1" t="s">
        <v>1645</v>
      </c>
      <c r="B225" s="1" t="s">
        <v>0</v>
      </c>
      <c r="C225" s="1" t="s">
        <v>419</v>
      </c>
      <c r="D225" s="1" t="s">
        <v>831</v>
      </c>
      <c r="E225" s="1" t="s">
        <v>838</v>
      </c>
      <c r="F225" s="1" t="s">
        <v>839</v>
      </c>
      <c r="G225" s="1" t="s">
        <v>872</v>
      </c>
      <c r="H225" s="1" t="s">
        <v>873</v>
      </c>
      <c r="I225" s="1" t="s">
        <v>874</v>
      </c>
      <c r="J225" s="1">
        <f>LEN(Tabelle245[[#This Row],[Species]])-LEN(SUBSTITUTE(Tabelle245[[#This Row],[Species]],CHAR(10),""))+1</f>
        <v>1</v>
      </c>
    </row>
    <row r="226" spans="1:10" x14ac:dyDescent="0.25">
      <c r="A226" s="1" t="s">
        <v>1647</v>
      </c>
      <c r="B226" s="1" t="s">
        <v>0</v>
      </c>
      <c r="C226" s="1" t="s">
        <v>419</v>
      </c>
      <c r="D226" s="1" t="s">
        <v>831</v>
      </c>
      <c r="E226" s="1" t="s">
        <v>838</v>
      </c>
      <c r="F226" s="1" t="s">
        <v>839</v>
      </c>
      <c r="G226" s="1" t="s">
        <v>840</v>
      </c>
      <c r="H226" s="1" t="s">
        <v>861</v>
      </c>
      <c r="I226" s="1" t="s">
        <v>862</v>
      </c>
      <c r="J226" s="1">
        <f>LEN(Tabelle245[[#This Row],[Species]])-LEN(SUBSTITUTE(Tabelle245[[#This Row],[Species]],CHAR(10),""))+1</f>
        <v>1</v>
      </c>
    </row>
    <row r="227" spans="1:10" x14ac:dyDescent="0.25">
      <c r="A227" s="1" t="s">
        <v>1646</v>
      </c>
      <c r="B227" s="1" t="s">
        <v>0</v>
      </c>
      <c r="C227" s="1" t="s">
        <v>419</v>
      </c>
      <c r="D227" s="1" t="s">
        <v>831</v>
      </c>
      <c r="E227" s="1" t="s">
        <v>838</v>
      </c>
      <c r="F227" s="1" t="s">
        <v>839</v>
      </c>
      <c r="G227" s="1" t="s">
        <v>840</v>
      </c>
      <c r="H227" s="1" t="s">
        <v>841</v>
      </c>
      <c r="I227" s="1" t="s">
        <v>842</v>
      </c>
      <c r="J227" s="1">
        <f>LEN(Tabelle245[[#This Row],[Species]])-LEN(SUBSTITUTE(Tabelle245[[#This Row],[Species]],CHAR(10),""))+1</f>
        <v>1</v>
      </c>
    </row>
    <row r="228" spans="1:10" x14ac:dyDescent="0.25">
      <c r="A228" s="1" t="s">
        <v>1648</v>
      </c>
      <c r="B228" s="1" t="s">
        <v>0</v>
      </c>
      <c r="C228" s="1" t="s">
        <v>419</v>
      </c>
      <c r="D228" s="1" t="s">
        <v>831</v>
      </c>
      <c r="E228" s="1" t="s">
        <v>838</v>
      </c>
      <c r="F228" s="1" t="s">
        <v>839</v>
      </c>
      <c r="G228" s="1" t="s">
        <v>840</v>
      </c>
      <c r="H228" s="1" t="s">
        <v>841</v>
      </c>
      <c r="I228" s="1" t="s">
        <v>842</v>
      </c>
      <c r="J228" s="1">
        <f>LEN(Tabelle245[[#This Row],[Species]])-LEN(SUBSTITUTE(Tabelle245[[#This Row],[Species]],CHAR(10),""))+1</f>
        <v>1</v>
      </c>
    </row>
    <row r="229" spans="1:10" x14ac:dyDescent="0.25">
      <c r="A229" s="1" t="s">
        <v>1649</v>
      </c>
      <c r="B229" s="1" t="s">
        <v>0</v>
      </c>
      <c r="C229" s="1" t="s">
        <v>419</v>
      </c>
      <c r="D229" s="1" t="s">
        <v>831</v>
      </c>
      <c r="E229" s="1" t="s">
        <v>838</v>
      </c>
      <c r="F229" s="1" t="s">
        <v>839</v>
      </c>
      <c r="G229" s="1" t="s">
        <v>840</v>
      </c>
      <c r="H229" s="1" t="s">
        <v>841</v>
      </c>
      <c r="I229" s="1" t="s">
        <v>880</v>
      </c>
      <c r="J229" s="1">
        <f>LEN(Tabelle245[[#This Row],[Species]])-LEN(SUBSTITUTE(Tabelle245[[#This Row],[Species]],CHAR(10),""))+1</f>
        <v>1</v>
      </c>
    </row>
    <row r="230" spans="1:10" x14ac:dyDescent="0.25">
      <c r="A230" s="1" t="s">
        <v>1650</v>
      </c>
      <c r="B230" s="1" t="s">
        <v>0</v>
      </c>
      <c r="C230" s="1" t="s">
        <v>419</v>
      </c>
      <c r="D230" s="1" t="s">
        <v>831</v>
      </c>
      <c r="E230" s="1" t="s">
        <v>895</v>
      </c>
      <c r="F230" s="1" t="s">
        <v>896</v>
      </c>
      <c r="G230" s="1" t="s">
        <v>897</v>
      </c>
      <c r="H230" s="1" t="s">
        <v>898</v>
      </c>
      <c r="I230" s="1" t="s">
        <v>899</v>
      </c>
      <c r="J230" s="1">
        <f>LEN(Tabelle245[[#This Row],[Species]])-LEN(SUBSTITUTE(Tabelle245[[#This Row],[Species]],CHAR(10),""))+1</f>
        <v>1</v>
      </c>
    </row>
    <row r="231" spans="1:10" x14ac:dyDescent="0.25">
      <c r="A231" s="1" t="s">
        <v>1651</v>
      </c>
      <c r="B231" s="1" t="s">
        <v>0</v>
      </c>
      <c r="C231" s="1" t="s">
        <v>419</v>
      </c>
      <c r="D231" s="1" t="s">
        <v>831</v>
      </c>
      <c r="E231" s="1" t="s">
        <v>900</v>
      </c>
      <c r="F231" s="1" t="s">
        <v>901</v>
      </c>
      <c r="G231" s="1" t="s">
        <v>902</v>
      </c>
      <c r="H231" s="1" t="s">
        <v>3</v>
      </c>
      <c r="I231" s="1" t="s">
        <v>903</v>
      </c>
      <c r="J231" s="1">
        <f>LEN(Tabelle245[[#This Row],[Species]])-LEN(SUBSTITUTE(Tabelle245[[#This Row],[Species]],CHAR(10),""))+1</f>
        <v>1</v>
      </c>
    </row>
    <row r="232" spans="1:10" x14ac:dyDescent="0.25">
      <c r="A232" s="1" t="s">
        <v>1682</v>
      </c>
      <c r="B232" s="1" t="s">
        <v>0</v>
      </c>
      <c r="C232" s="1" t="s">
        <v>419</v>
      </c>
      <c r="D232" s="1" t="s">
        <v>831</v>
      </c>
      <c r="E232" s="1" t="s">
        <v>834</v>
      </c>
      <c r="F232" s="1" t="s">
        <v>3</v>
      </c>
      <c r="G232" s="1" t="s">
        <v>3</v>
      </c>
      <c r="H232" s="1" t="s">
        <v>3</v>
      </c>
      <c r="I232" s="1" t="s">
        <v>855</v>
      </c>
      <c r="J232" s="1">
        <f>LEN(Tabelle245[[#This Row],[Species]])-LEN(SUBSTITUTE(Tabelle245[[#This Row],[Species]],CHAR(10),""))+1</f>
        <v>1</v>
      </c>
    </row>
    <row r="233" spans="1:10" x14ac:dyDescent="0.25">
      <c r="A233" s="1" t="s">
        <v>1680</v>
      </c>
      <c r="B233" s="1" t="s">
        <v>0</v>
      </c>
      <c r="C233" s="1" t="s">
        <v>419</v>
      </c>
      <c r="D233" s="1" t="s">
        <v>831</v>
      </c>
      <c r="E233" s="1" t="s">
        <v>834</v>
      </c>
      <c r="F233" s="1" t="s">
        <v>3</v>
      </c>
      <c r="G233" s="1" t="s">
        <v>3</v>
      </c>
      <c r="H233" s="1" t="s">
        <v>3</v>
      </c>
      <c r="I233" s="1" t="s">
        <v>883</v>
      </c>
      <c r="J233" s="1">
        <f>LEN(Tabelle245[[#This Row],[Species]])-LEN(SUBSTITUTE(Tabelle245[[#This Row],[Species]],CHAR(10),""))+1</f>
        <v>1</v>
      </c>
    </row>
    <row r="234" spans="1:10" x14ac:dyDescent="0.25">
      <c r="A234" s="1" t="s">
        <v>1679</v>
      </c>
      <c r="B234" s="1" t="s">
        <v>0</v>
      </c>
      <c r="C234" s="1" t="s">
        <v>419</v>
      </c>
      <c r="D234" s="1" t="s">
        <v>831</v>
      </c>
      <c r="E234" s="1" t="s">
        <v>834</v>
      </c>
      <c r="F234" s="1" t="s">
        <v>3</v>
      </c>
      <c r="G234" s="1" t="s">
        <v>3</v>
      </c>
      <c r="H234" s="1" t="s">
        <v>3</v>
      </c>
      <c r="I234" s="1" t="s">
        <v>871</v>
      </c>
      <c r="J234" s="1">
        <f>LEN(Tabelle245[[#This Row],[Species]])-LEN(SUBSTITUTE(Tabelle245[[#This Row],[Species]],CHAR(10),""))+1</f>
        <v>1</v>
      </c>
    </row>
    <row r="235" spans="1:10" x14ac:dyDescent="0.25">
      <c r="A235" s="1" t="s">
        <v>1681</v>
      </c>
      <c r="B235" s="1" t="s">
        <v>0</v>
      </c>
      <c r="C235" s="1" t="s">
        <v>419</v>
      </c>
      <c r="D235" s="1" t="s">
        <v>831</v>
      </c>
      <c r="E235" s="1" t="s">
        <v>834</v>
      </c>
      <c r="F235" s="1" t="s">
        <v>3</v>
      </c>
      <c r="G235" s="1" t="s">
        <v>3</v>
      </c>
      <c r="H235" s="1" t="s">
        <v>3</v>
      </c>
      <c r="I235" s="1" t="s">
        <v>871</v>
      </c>
      <c r="J235" s="1">
        <f>LEN(Tabelle245[[#This Row],[Species]])-LEN(SUBSTITUTE(Tabelle245[[#This Row],[Species]],CHAR(10),""))+1</f>
        <v>1</v>
      </c>
    </row>
    <row r="236" spans="1:10" x14ac:dyDescent="0.25">
      <c r="A236" s="1" t="s">
        <v>1671</v>
      </c>
      <c r="B236" s="1" t="s">
        <v>0</v>
      </c>
      <c r="C236" s="1" t="s">
        <v>419</v>
      </c>
      <c r="D236" s="1" t="s">
        <v>831</v>
      </c>
      <c r="E236" s="1" t="s">
        <v>832</v>
      </c>
      <c r="F236" s="1" t="s">
        <v>836</v>
      </c>
      <c r="G236" s="1" t="s">
        <v>3</v>
      </c>
      <c r="H236" s="1" t="s">
        <v>3</v>
      </c>
      <c r="I236" s="1" t="s">
        <v>837</v>
      </c>
      <c r="J236" s="1">
        <f>LEN(Tabelle245[[#This Row],[Species]])-LEN(SUBSTITUTE(Tabelle245[[#This Row],[Species]],CHAR(10),""))+1</f>
        <v>1</v>
      </c>
    </row>
    <row r="237" spans="1:10" x14ac:dyDescent="0.25">
      <c r="A237" s="1" t="s">
        <v>1673</v>
      </c>
      <c r="B237" s="1" t="s">
        <v>0</v>
      </c>
      <c r="C237" s="1" t="s">
        <v>419</v>
      </c>
      <c r="D237" s="1" t="s">
        <v>831</v>
      </c>
      <c r="E237" s="1" t="s">
        <v>832</v>
      </c>
      <c r="F237" s="1" t="s">
        <v>836</v>
      </c>
      <c r="G237" s="1" t="s">
        <v>3</v>
      </c>
      <c r="H237" s="1" t="s">
        <v>3</v>
      </c>
      <c r="I237" s="1" t="s">
        <v>837</v>
      </c>
      <c r="J237" s="1">
        <f>LEN(Tabelle245[[#This Row],[Species]])-LEN(SUBSTITUTE(Tabelle245[[#This Row],[Species]],CHAR(10),""))+1</f>
        <v>1</v>
      </c>
    </row>
    <row r="238" spans="1:10" x14ac:dyDescent="0.25">
      <c r="A238" s="1" t="s">
        <v>1674</v>
      </c>
      <c r="B238" s="1" t="s">
        <v>0</v>
      </c>
      <c r="C238" s="1" t="s">
        <v>419</v>
      </c>
      <c r="D238" s="1" t="s">
        <v>831</v>
      </c>
      <c r="E238" s="1" t="s">
        <v>832</v>
      </c>
      <c r="F238" s="1" t="s">
        <v>836</v>
      </c>
      <c r="G238" s="1" t="s">
        <v>3</v>
      </c>
      <c r="H238" s="1" t="s">
        <v>3</v>
      </c>
      <c r="I238" s="1" t="s">
        <v>837</v>
      </c>
      <c r="J238" s="1">
        <f>LEN(Tabelle245[[#This Row],[Species]])-LEN(SUBSTITUTE(Tabelle245[[#This Row],[Species]],CHAR(10),""))+1</f>
        <v>1</v>
      </c>
    </row>
    <row r="239" spans="1:10" x14ac:dyDescent="0.25">
      <c r="A239" s="1" t="s">
        <v>1675</v>
      </c>
      <c r="B239" s="1" t="s">
        <v>0</v>
      </c>
      <c r="C239" s="1" t="s">
        <v>419</v>
      </c>
      <c r="D239" s="1" t="s">
        <v>831</v>
      </c>
      <c r="E239" s="1" t="s">
        <v>832</v>
      </c>
      <c r="F239" s="1" t="s">
        <v>836</v>
      </c>
      <c r="G239" s="1" t="s">
        <v>3</v>
      </c>
      <c r="H239" s="1" t="s">
        <v>3</v>
      </c>
      <c r="I239" s="1" t="s">
        <v>837</v>
      </c>
      <c r="J239" s="1">
        <f>LEN(Tabelle245[[#This Row],[Species]])-LEN(SUBSTITUTE(Tabelle245[[#This Row],[Species]],CHAR(10),""))+1</f>
        <v>1</v>
      </c>
    </row>
    <row r="240" spans="1:10" x14ac:dyDescent="0.25">
      <c r="A240" s="1" t="s">
        <v>1676</v>
      </c>
      <c r="B240" s="1" t="s">
        <v>0</v>
      </c>
      <c r="C240" s="1" t="s">
        <v>419</v>
      </c>
      <c r="D240" s="1" t="s">
        <v>831</v>
      </c>
      <c r="E240" s="1" t="s">
        <v>832</v>
      </c>
      <c r="F240" s="1" t="s">
        <v>836</v>
      </c>
      <c r="G240" s="1" t="s">
        <v>3</v>
      </c>
      <c r="H240" s="1" t="s">
        <v>3</v>
      </c>
      <c r="I240" s="1" t="s">
        <v>837</v>
      </c>
      <c r="J240" s="1">
        <f>LEN(Tabelle245[[#This Row],[Species]])-LEN(SUBSTITUTE(Tabelle245[[#This Row],[Species]],CHAR(10),""))+1</f>
        <v>1</v>
      </c>
    </row>
    <row r="241" spans="1:10" x14ac:dyDescent="0.25">
      <c r="A241" s="1" t="s">
        <v>1672</v>
      </c>
      <c r="B241" s="1" t="s">
        <v>0</v>
      </c>
      <c r="C241" s="1" t="s">
        <v>419</v>
      </c>
      <c r="D241" s="1" t="s">
        <v>831</v>
      </c>
      <c r="E241" s="1" t="s">
        <v>832</v>
      </c>
      <c r="F241" s="1" t="s">
        <v>836</v>
      </c>
      <c r="G241" s="1" t="s">
        <v>3</v>
      </c>
      <c r="H241" s="1" t="s">
        <v>3</v>
      </c>
      <c r="I241" s="1" t="s">
        <v>877</v>
      </c>
      <c r="J241" s="1">
        <f>LEN(Tabelle245[[#This Row],[Species]])-LEN(SUBSTITUTE(Tabelle245[[#This Row],[Species]],CHAR(10),""))+1</f>
        <v>1</v>
      </c>
    </row>
    <row r="242" spans="1:10" x14ac:dyDescent="0.25">
      <c r="A242" s="1" t="s">
        <v>1667</v>
      </c>
      <c r="B242" s="1" t="s">
        <v>0</v>
      </c>
      <c r="C242" s="1" t="s">
        <v>419</v>
      </c>
      <c r="D242" s="1" t="s">
        <v>831</v>
      </c>
      <c r="E242" s="1" t="s">
        <v>832</v>
      </c>
      <c r="F242" s="1" t="s">
        <v>833</v>
      </c>
      <c r="G242" s="1" t="s">
        <v>834</v>
      </c>
      <c r="H242" s="1" t="s">
        <v>3</v>
      </c>
      <c r="I242" s="1" t="s">
        <v>835</v>
      </c>
      <c r="J242" s="1">
        <f>LEN(Tabelle245[[#This Row],[Species]])-LEN(SUBSTITUTE(Tabelle245[[#This Row],[Species]],CHAR(10),""))+1</f>
        <v>1</v>
      </c>
    </row>
    <row r="243" spans="1:10" x14ac:dyDescent="0.25">
      <c r="A243" s="1" t="s">
        <v>1668</v>
      </c>
      <c r="B243" s="1" t="s">
        <v>0</v>
      </c>
      <c r="C243" s="1" t="s">
        <v>419</v>
      </c>
      <c r="D243" s="1" t="s">
        <v>831</v>
      </c>
      <c r="E243" s="1" t="s">
        <v>832</v>
      </c>
      <c r="F243" s="1" t="s">
        <v>833</v>
      </c>
      <c r="G243" s="1" t="s">
        <v>834</v>
      </c>
      <c r="H243" s="1" t="s">
        <v>3</v>
      </c>
      <c r="I243" s="1" t="s">
        <v>835</v>
      </c>
      <c r="J243" s="1">
        <f>LEN(Tabelle245[[#This Row],[Species]])-LEN(SUBSTITUTE(Tabelle245[[#This Row],[Species]],CHAR(10),""))+1</f>
        <v>1</v>
      </c>
    </row>
    <row r="244" spans="1:10" x14ac:dyDescent="0.25">
      <c r="A244" s="1" t="s">
        <v>1669</v>
      </c>
      <c r="B244" s="1" t="s">
        <v>0</v>
      </c>
      <c r="C244" s="1" t="s">
        <v>419</v>
      </c>
      <c r="D244" s="1" t="s">
        <v>831</v>
      </c>
      <c r="E244" s="1" t="s">
        <v>832</v>
      </c>
      <c r="F244" s="1" t="s">
        <v>833</v>
      </c>
      <c r="G244" s="1" t="s">
        <v>834</v>
      </c>
      <c r="H244" s="1" t="s">
        <v>3</v>
      </c>
      <c r="I244" s="1" t="s">
        <v>835</v>
      </c>
      <c r="J244" s="1">
        <f>LEN(Tabelle245[[#This Row],[Species]])-LEN(SUBSTITUTE(Tabelle245[[#This Row],[Species]],CHAR(10),""))+1</f>
        <v>1</v>
      </c>
    </row>
    <row r="245" spans="1:10" x14ac:dyDescent="0.25">
      <c r="A245" s="1" t="s">
        <v>1670</v>
      </c>
      <c r="B245" s="1" t="s">
        <v>0</v>
      </c>
      <c r="C245" s="1" t="s">
        <v>419</v>
      </c>
      <c r="D245" s="1" t="s">
        <v>831</v>
      </c>
      <c r="E245" s="1" t="s">
        <v>832</v>
      </c>
      <c r="F245" s="1" t="s">
        <v>833</v>
      </c>
      <c r="G245" s="1" t="s">
        <v>834</v>
      </c>
      <c r="H245" s="1" t="s">
        <v>3</v>
      </c>
      <c r="I245" s="1" t="s">
        <v>835</v>
      </c>
      <c r="J245" s="1">
        <f>LEN(Tabelle245[[#This Row],[Species]])-LEN(SUBSTITUTE(Tabelle245[[#This Row],[Species]],CHAR(10),""))+1</f>
        <v>1</v>
      </c>
    </row>
    <row r="246" spans="1:10" x14ac:dyDescent="0.25">
      <c r="A246" s="1" t="s">
        <v>1655</v>
      </c>
      <c r="B246" s="1" t="s">
        <v>0</v>
      </c>
      <c r="C246" s="1" t="s">
        <v>419</v>
      </c>
      <c r="D246" s="1" t="s">
        <v>831</v>
      </c>
      <c r="E246" s="1" t="s">
        <v>832</v>
      </c>
      <c r="F246" s="1" t="s">
        <v>833</v>
      </c>
      <c r="G246" s="1" t="s">
        <v>847</v>
      </c>
      <c r="H246" s="1" t="s">
        <v>859</v>
      </c>
      <c r="I246" s="1" t="s">
        <v>860</v>
      </c>
      <c r="J246" s="1">
        <f>LEN(Tabelle245[[#This Row],[Species]])-LEN(SUBSTITUTE(Tabelle245[[#This Row],[Species]],CHAR(10),""))+1</f>
        <v>1</v>
      </c>
    </row>
    <row r="247" spans="1:10" x14ac:dyDescent="0.25">
      <c r="A247" s="1" t="s">
        <v>1664</v>
      </c>
      <c r="B247" s="1" t="s">
        <v>0</v>
      </c>
      <c r="C247" s="1" t="s">
        <v>419</v>
      </c>
      <c r="D247" s="1" t="s">
        <v>831</v>
      </c>
      <c r="E247" s="1" t="s">
        <v>832</v>
      </c>
      <c r="F247" s="1" t="s">
        <v>833</v>
      </c>
      <c r="G247" s="1" t="s">
        <v>847</v>
      </c>
      <c r="H247" s="1" t="s">
        <v>848</v>
      </c>
      <c r="I247" s="1" t="s">
        <v>878</v>
      </c>
      <c r="J247" s="1">
        <f>LEN(Tabelle245[[#This Row],[Species]])-LEN(SUBSTITUTE(Tabelle245[[#This Row],[Species]],CHAR(10),""))+1</f>
        <v>1</v>
      </c>
    </row>
    <row r="248" spans="1:10" x14ac:dyDescent="0.25">
      <c r="A248" s="1" t="s">
        <v>1665</v>
      </c>
      <c r="B248" s="1" t="s">
        <v>0</v>
      </c>
      <c r="C248" s="1" t="s">
        <v>419</v>
      </c>
      <c r="D248" s="1" t="s">
        <v>831</v>
      </c>
      <c r="E248" s="1" t="s">
        <v>832</v>
      </c>
      <c r="F248" s="1" t="s">
        <v>833</v>
      </c>
      <c r="G248" s="1" t="s">
        <v>847</v>
      </c>
      <c r="H248" s="1" t="s">
        <v>848</v>
      </c>
      <c r="I248" s="1" t="s">
        <v>849</v>
      </c>
      <c r="J248" s="1">
        <f>LEN(Tabelle245[[#This Row],[Species]])-LEN(SUBSTITUTE(Tabelle245[[#This Row],[Species]],CHAR(10),""))+1</f>
        <v>1</v>
      </c>
    </row>
    <row r="249" spans="1:10" x14ac:dyDescent="0.25">
      <c r="A249" s="1" t="s">
        <v>1663</v>
      </c>
      <c r="B249" s="1" t="s">
        <v>0</v>
      </c>
      <c r="C249" s="1" t="s">
        <v>419</v>
      </c>
      <c r="D249" s="1" t="s">
        <v>831</v>
      </c>
      <c r="E249" s="1" t="s">
        <v>832</v>
      </c>
      <c r="F249" s="1" t="s">
        <v>833</v>
      </c>
      <c r="G249" s="1" t="s">
        <v>847</v>
      </c>
      <c r="H249" s="1" t="s">
        <v>865</v>
      </c>
      <c r="I249" s="1" t="s">
        <v>866</v>
      </c>
      <c r="J249" s="1">
        <f>LEN(Tabelle245[[#This Row],[Species]])-LEN(SUBSTITUTE(Tabelle245[[#This Row],[Species]],CHAR(10),""))+1</f>
        <v>1</v>
      </c>
    </row>
    <row r="250" spans="1:10" x14ac:dyDescent="0.25">
      <c r="A250" s="1" t="s">
        <v>1660</v>
      </c>
      <c r="B250" s="1" t="s">
        <v>0</v>
      </c>
      <c r="C250" s="1" t="s">
        <v>419</v>
      </c>
      <c r="D250" s="1" t="s">
        <v>831</v>
      </c>
      <c r="E250" s="1" t="s">
        <v>832</v>
      </c>
      <c r="F250" s="1" t="s">
        <v>833</v>
      </c>
      <c r="G250" s="1" t="s">
        <v>847</v>
      </c>
      <c r="H250" s="1" t="s">
        <v>886</v>
      </c>
      <c r="I250" s="1" t="s">
        <v>887</v>
      </c>
      <c r="J250" s="1">
        <f>LEN(Tabelle245[[#This Row],[Species]])-LEN(SUBSTITUTE(Tabelle245[[#This Row],[Species]],CHAR(10),""))+1</f>
        <v>1</v>
      </c>
    </row>
    <row r="251" spans="1:10" x14ac:dyDescent="0.25">
      <c r="A251" s="1" t="s">
        <v>1661</v>
      </c>
      <c r="B251" s="1" t="s">
        <v>0</v>
      </c>
      <c r="C251" s="1" t="s">
        <v>419</v>
      </c>
      <c r="D251" s="1" t="s">
        <v>831</v>
      </c>
      <c r="E251" s="1" t="s">
        <v>832</v>
      </c>
      <c r="F251" s="1" t="s">
        <v>833</v>
      </c>
      <c r="G251" s="1" t="s">
        <v>847</v>
      </c>
      <c r="H251" s="1" t="s">
        <v>850</v>
      </c>
      <c r="I251" s="1" t="s">
        <v>851</v>
      </c>
      <c r="J251" s="1">
        <f>LEN(Tabelle245[[#This Row],[Species]])-LEN(SUBSTITUTE(Tabelle245[[#This Row],[Species]],CHAR(10),""))+1</f>
        <v>1</v>
      </c>
    </row>
    <row r="252" spans="1:10" x14ac:dyDescent="0.25">
      <c r="A252" s="1" t="s">
        <v>1656</v>
      </c>
      <c r="B252" s="1" t="s">
        <v>0</v>
      </c>
      <c r="C252" s="1" t="s">
        <v>419</v>
      </c>
      <c r="D252" s="1" t="s">
        <v>831</v>
      </c>
      <c r="E252" s="1" t="s">
        <v>832</v>
      </c>
      <c r="F252" s="1" t="s">
        <v>833</v>
      </c>
      <c r="G252" s="1" t="s">
        <v>847</v>
      </c>
      <c r="H252" s="1" t="s">
        <v>850</v>
      </c>
      <c r="I252" s="1" t="s">
        <v>856</v>
      </c>
      <c r="J252" s="1">
        <f>LEN(Tabelle245[[#This Row],[Species]])-LEN(SUBSTITUTE(Tabelle245[[#This Row],[Species]],CHAR(10),""))+1</f>
        <v>1</v>
      </c>
    </row>
    <row r="253" spans="1:10" x14ac:dyDescent="0.25">
      <c r="A253" s="1" t="s">
        <v>1657</v>
      </c>
      <c r="B253" s="1" t="s">
        <v>0</v>
      </c>
      <c r="C253" s="1" t="s">
        <v>419</v>
      </c>
      <c r="D253" s="1" t="s">
        <v>831</v>
      </c>
      <c r="E253" s="1" t="s">
        <v>832</v>
      </c>
      <c r="F253" s="1" t="s">
        <v>833</v>
      </c>
      <c r="G253" s="1" t="s">
        <v>847</v>
      </c>
      <c r="H253" s="1" t="s">
        <v>888</v>
      </c>
      <c r="I253" s="1" t="s">
        <v>889</v>
      </c>
      <c r="J253" s="1">
        <f>LEN(Tabelle245[[#This Row],[Species]])-LEN(SUBSTITUTE(Tabelle245[[#This Row],[Species]],CHAR(10),""))+1</f>
        <v>1</v>
      </c>
    </row>
    <row r="254" spans="1:10" x14ac:dyDescent="0.25">
      <c r="A254" s="1" t="s">
        <v>1654</v>
      </c>
      <c r="B254" s="1" t="s">
        <v>0</v>
      </c>
      <c r="C254" s="1" t="s">
        <v>419</v>
      </c>
      <c r="D254" s="1" t="s">
        <v>831</v>
      </c>
      <c r="E254" s="1" t="s">
        <v>832</v>
      </c>
      <c r="F254" s="1" t="s">
        <v>833</v>
      </c>
      <c r="G254" s="1" t="s">
        <v>847</v>
      </c>
      <c r="H254" s="1" t="s">
        <v>863</v>
      </c>
      <c r="I254" s="1" t="s">
        <v>864</v>
      </c>
      <c r="J254" s="1">
        <f>LEN(Tabelle245[[#This Row],[Species]])-LEN(SUBSTITUTE(Tabelle245[[#This Row],[Species]],CHAR(10),""))+1</f>
        <v>1</v>
      </c>
    </row>
    <row r="255" spans="1:10" x14ac:dyDescent="0.25">
      <c r="A255" s="1" t="s">
        <v>1659</v>
      </c>
      <c r="B255" s="1" t="s">
        <v>0</v>
      </c>
      <c r="C255" s="1" t="s">
        <v>419</v>
      </c>
      <c r="D255" s="1" t="s">
        <v>831</v>
      </c>
      <c r="E255" s="1" t="s">
        <v>832</v>
      </c>
      <c r="F255" s="1" t="s">
        <v>833</v>
      </c>
      <c r="G255" s="1" t="s">
        <v>847</v>
      </c>
      <c r="H255" s="1" t="s">
        <v>863</v>
      </c>
      <c r="I255" s="1" t="s">
        <v>870</v>
      </c>
      <c r="J255" s="1">
        <f>LEN(Tabelle245[[#This Row],[Species]])-LEN(SUBSTITUTE(Tabelle245[[#This Row],[Species]],CHAR(10),""))+1</f>
        <v>1</v>
      </c>
    </row>
    <row r="256" spans="1:10" x14ac:dyDescent="0.25">
      <c r="A256" s="1" t="s">
        <v>1658</v>
      </c>
      <c r="B256" s="1" t="s">
        <v>0</v>
      </c>
      <c r="C256" s="1" t="s">
        <v>419</v>
      </c>
      <c r="D256" s="1" t="s">
        <v>831</v>
      </c>
      <c r="E256" s="1" t="s">
        <v>832</v>
      </c>
      <c r="F256" s="1" t="s">
        <v>833</v>
      </c>
      <c r="G256" s="1" t="s">
        <v>847</v>
      </c>
      <c r="H256" s="1" t="s">
        <v>857</v>
      </c>
      <c r="I256" s="1" t="s">
        <v>858</v>
      </c>
      <c r="J256" s="1">
        <f>LEN(Tabelle245[[#This Row],[Species]])-LEN(SUBSTITUTE(Tabelle245[[#This Row],[Species]],CHAR(10),""))+1</f>
        <v>1</v>
      </c>
    </row>
    <row r="257" spans="1:10" x14ac:dyDescent="0.25">
      <c r="A257" s="1" t="s">
        <v>1662</v>
      </c>
      <c r="B257" s="1" t="s">
        <v>0</v>
      </c>
      <c r="C257" s="1" t="s">
        <v>419</v>
      </c>
      <c r="D257" s="1" t="s">
        <v>831</v>
      </c>
      <c r="E257" s="1" t="s">
        <v>832</v>
      </c>
      <c r="F257" s="1" t="s">
        <v>833</v>
      </c>
      <c r="G257" s="1" t="s">
        <v>847</v>
      </c>
      <c r="H257" s="1" t="s">
        <v>857</v>
      </c>
      <c r="I257" s="1" t="s">
        <v>858</v>
      </c>
      <c r="J257" s="1">
        <f>LEN(Tabelle245[[#This Row],[Species]])-LEN(SUBSTITUTE(Tabelle245[[#This Row],[Species]],CHAR(10),""))+1</f>
        <v>1</v>
      </c>
    </row>
    <row r="258" spans="1:10" x14ac:dyDescent="0.25">
      <c r="A258" s="1" t="s">
        <v>1666</v>
      </c>
      <c r="B258" s="1" t="s">
        <v>0</v>
      </c>
      <c r="C258" s="1" t="s">
        <v>419</v>
      </c>
      <c r="D258" s="1" t="s">
        <v>831</v>
      </c>
      <c r="E258" s="1" t="s">
        <v>832</v>
      </c>
      <c r="F258" s="1" t="s">
        <v>833</v>
      </c>
      <c r="G258" s="1" t="s">
        <v>847</v>
      </c>
      <c r="H258" s="1" t="s">
        <v>857</v>
      </c>
      <c r="I258" s="1" t="s">
        <v>858</v>
      </c>
      <c r="J258" s="1">
        <f>LEN(Tabelle245[[#This Row],[Species]])-LEN(SUBSTITUTE(Tabelle245[[#This Row],[Species]],CHAR(10),""))+1</f>
        <v>1</v>
      </c>
    </row>
    <row r="259" spans="1:10" ht="30" x14ac:dyDescent="0.25">
      <c r="A259" s="1" t="s">
        <v>1653</v>
      </c>
      <c r="B259" s="1" t="s">
        <v>0</v>
      </c>
      <c r="C259" s="1" t="s">
        <v>419</v>
      </c>
      <c r="D259" s="1" t="s">
        <v>831</v>
      </c>
      <c r="E259" s="1" t="s">
        <v>832</v>
      </c>
      <c r="F259" s="1" t="s">
        <v>833</v>
      </c>
      <c r="G259" s="1" t="s">
        <v>962</v>
      </c>
      <c r="H259" s="1" t="s">
        <v>963</v>
      </c>
      <c r="I259" s="1" t="s">
        <v>960</v>
      </c>
      <c r="J259" s="1">
        <f>LEN(Tabelle245[[#This Row],[Species]])-LEN(SUBSTITUTE(Tabelle245[[#This Row],[Species]],CHAR(10),""))+1</f>
        <v>2</v>
      </c>
    </row>
    <row r="260" spans="1:10" x14ac:dyDescent="0.25">
      <c r="A260" s="1" t="s">
        <v>1677</v>
      </c>
      <c r="B260" s="1" t="s">
        <v>0</v>
      </c>
      <c r="C260" s="1" t="s">
        <v>419</v>
      </c>
      <c r="D260" s="1" t="s">
        <v>831</v>
      </c>
      <c r="E260" s="1" t="s">
        <v>867</v>
      </c>
      <c r="F260" s="1" t="s">
        <v>3</v>
      </c>
      <c r="G260" s="1" t="s">
        <v>3</v>
      </c>
      <c r="H260" s="1" t="s">
        <v>868</v>
      </c>
      <c r="I260" s="1" t="s">
        <v>869</v>
      </c>
      <c r="J260" s="1">
        <f>LEN(Tabelle245[[#This Row],[Species]])-LEN(SUBSTITUTE(Tabelle245[[#This Row],[Species]],CHAR(10),""))+1</f>
        <v>1</v>
      </c>
    </row>
    <row r="261" spans="1:10" x14ac:dyDescent="0.25">
      <c r="I261" s="1" t="s">
        <v>566</v>
      </c>
      <c r="J261" s="2">
        <f>SUM(Tabelle245[Value])</f>
        <v>416</v>
      </c>
    </row>
  </sheetData>
  <phoneticPr fontId="2" type="noConversion"/>
  <pageMargins left="0.7" right="0.7" top="0.78740157499999996" bottom="0.78740157499999996"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GdnR_Phylogeny_cgdAB associated</vt:lpstr>
      <vt:lpstr>GdcR_Phylogeny_cgdAB associated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Sinn</dc:creator>
  <cp:lastModifiedBy>Malte Sinn</cp:lastModifiedBy>
  <cp:lastPrinted>2026-03-04T12:56:36Z</cp:lastPrinted>
  <dcterms:created xsi:type="dcterms:W3CDTF">2026-03-04T09:19:50Z</dcterms:created>
  <dcterms:modified xsi:type="dcterms:W3CDTF">2026-06-22T12:24:58Z</dcterms:modified>
</cp:coreProperties>
</file>