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so19667_bristol_ac_uk/Documents/Documents/Bienen/DataBrazil/DataBrazil2023/Luis/Manuscript/"/>
    </mc:Choice>
  </mc:AlternateContent>
  <xr:revisionPtr revIDLastSave="20" documentId="8_{CFD24D80-2778-45DF-9375-A720D65889E3}" xr6:coauthVersionLast="47" xr6:coauthVersionMax="47" xr10:uidLastSave="{36701F61-4DE6-410D-8AD1-FB543B6552CB}"/>
  <bookViews>
    <workbookView xWindow="-120" yWindow="-120" windowWidth="29040" windowHeight="15720" xr2:uid="{FDCF6C01-52E5-3040-8F0C-03C68BBF8E0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2" i="1"/>
  <c r="J3" i="1"/>
  <c r="L3" i="1" s="1"/>
  <c r="J4" i="1"/>
  <c r="L4" i="1" s="1"/>
  <c r="J5" i="1"/>
  <c r="L5" i="1" s="1"/>
  <c r="J6" i="1"/>
  <c r="L6" i="1" s="1"/>
  <c r="J7" i="1"/>
  <c r="L7" i="1" s="1"/>
  <c r="J8" i="1"/>
  <c r="L8" i="1" s="1"/>
  <c r="J9" i="1"/>
  <c r="L9" i="1" s="1"/>
  <c r="J10" i="1"/>
  <c r="L10" i="1" s="1"/>
  <c r="J11" i="1"/>
  <c r="L11" i="1" s="1"/>
  <c r="J12" i="1"/>
  <c r="L12" i="1" s="1"/>
  <c r="J13" i="1"/>
  <c r="L13" i="1" s="1"/>
  <c r="J14" i="1"/>
  <c r="L14" i="1" s="1"/>
  <c r="J15" i="1"/>
  <c r="L15" i="1" s="1"/>
  <c r="J16" i="1"/>
  <c r="L16" i="1" s="1"/>
  <c r="J17" i="1"/>
  <c r="L17" i="1" s="1"/>
  <c r="J18" i="1"/>
  <c r="L18" i="1" s="1"/>
  <c r="J19" i="1"/>
  <c r="L19" i="1" s="1"/>
  <c r="J20" i="1"/>
  <c r="L20" i="1" s="1"/>
  <c r="J21" i="1"/>
  <c r="L21" i="1" s="1"/>
  <c r="J22" i="1"/>
  <c r="L22" i="1" s="1"/>
  <c r="J23" i="1"/>
  <c r="L23" i="1" s="1"/>
  <c r="J24" i="1"/>
  <c r="L24" i="1" s="1"/>
  <c r="J25" i="1"/>
  <c r="L25" i="1" s="1"/>
  <c r="J26" i="1"/>
  <c r="L26" i="1" s="1"/>
  <c r="J27" i="1"/>
  <c r="L27" i="1" s="1"/>
  <c r="J28" i="1"/>
  <c r="L28" i="1" s="1"/>
  <c r="J29" i="1"/>
  <c r="L29" i="1" s="1"/>
  <c r="J30" i="1"/>
  <c r="L30" i="1" s="1"/>
  <c r="J31" i="1"/>
  <c r="L31" i="1" s="1"/>
  <c r="J32" i="1"/>
  <c r="L32" i="1" s="1"/>
  <c r="J33" i="1"/>
  <c r="L33" i="1" s="1"/>
  <c r="J34" i="1"/>
  <c r="L34" i="1" s="1"/>
  <c r="J35" i="1"/>
  <c r="L35" i="1" s="1"/>
  <c r="J36" i="1"/>
  <c r="L36" i="1" s="1"/>
  <c r="J37" i="1"/>
  <c r="L37" i="1" s="1"/>
  <c r="J38" i="1"/>
  <c r="L38" i="1" s="1"/>
  <c r="J39" i="1"/>
  <c r="L39" i="1" s="1"/>
  <c r="J40" i="1"/>
  <c r="L40" i="1" s="1"/>
  <c r="J41" i="1"/>
  <c r="L41" i="1" s="1"/>
  <c r="J42" i="1"/>
  <c r="L42" i="1" s="1"/>
  <c r="J43" i="1"/>
  <c r="L43" i="1" s="1"/>
  <c r="J44" i="1"/>
  <c r="L44" i="1" s="1"/>
  <c r="J45" i="1"/>
  <c r="L45" i="1" s="1"/>
  <c r="J46" i="1"/>
  <c r="L46" i="1" s="1"/>
  <c r="J47" i="1"/>
  <c r="L47" i="1" s="1"/>
  <c r="J48" i="1"/>
  <c r="L48" i="1" s="1"/>
  <c r="J49" i="1"/>
  <c r="L49" i="1" s="1"/>
  <c r="J50" i="1"/>
  <c r="L50" i="1" s="1"/>
  <c r="J51" i="1"/>
  <c r="L51" i="1" s="1"/>
  <c r="J52" i="1"/>
  <c r="L52" i="1" s="1"/>
  <c r="J53" i="1"/>
  <c r="L53" i="1" s="1"/>
  <c r="J54" i="1"/>
  <c r="L54" i="1" s="1"/>
  <c r="J55" i="1"/>
  <c r="L55" i="1" s="1"/>
  <c r="J56" i="1"/>
  <c r="L56" i="1" s="1"/>
  <c r="J57" i="1"/>
  <c r="L57" i="1" s="1"/>
  <c r="J58" i="1"/>
  <c r="L58" i="1" s="1"/>
  <c r="J59" i="1"/>
  <c r="L59" i="1" s="1"/>
  <c r="J60" i="1"/>
  <c r="L60" i="1" s="1"/>
  <c r="J61" i="1"/>
  <c r="L61" i="1" s="1"/>
  <c r="J62" i="1"/>
  <c r="L62" i="1" s="1"/>
  <c r="J63" i="1"/>
  <c r="L63" i="1" s="1"/>
  <c r="J64" i="1"/>
  <c r="L64" i="1" s="1"/>
  <c r="J65" i="1"/>
  <c r="L65" i="1" s="1"/>
  <c r="J66" i="1"/>
  <c r="L66" i="1" s="1"/>
  <c r="J67" i="1"/>
  <c r="L67" i="1" s="1"/>
  <c r="J68" i="1"/>
  <c r="L68" i="1" s="1"/>
  <c r="J69" i="1"/>
  <c r="L69" i="1" s="1"/>
  <c r="J70" i="1"/>
  <c r="L70" i="1" s="1"/>
  <c r="J71" i="1"/>
  <c r="L71" i="1" s="1"/>
  <c r="J72" i="1"/>
  <c r="L72" i="1" s="1"/>
  <c r="J73" i="1"/>
  <c r="L73" i="1" s="1"/>
  <c r="J74" i="1"/>
  <c r="L74" i="1" s="1"/>
  <c r="J75" i="1"/>
  <c r="L75" i="1" s="1"/>
  <c r="J76" i="1"/>
  <c r="L76" i="1" s="1"/>
  <c r="J77" i="1"/>
  <c r="L77" i="1" s="1"/>
  <c r="J78" i="1"/>
  <c r="L78" i="1" s="1"/>
  <c r="J79" i="1"/>
  <c r="L79" i="1" s="1"/>
  <c r="J80" i="1"/>
  <c r="L80" i="1" s="1"/>
  <c r="J81" i="1"/>
  <c r="L81" i="1" s="1"/>
  <c r="J2" i="1"/>
  <c r="L2" i="1" s="1"/>
</calcChain>
</file>

<file path=xl/sharedStrings.xml><?xml version="1.0" encoding="utf-8"?>
<sst xmlns="http://schemas.openxmlformats.org/spreadsheetml/2006/main" count="214" uniqueCount="129">
  <si>
    <t>Colony</t>
  </si>
  <si>
    <t>GH 1</t>
  </si>
  <si>
    <t>GS 1</t>
  </si>
  <si>
    <t>FT 1</t>
  </si>
  <si>
    <t>Date</t>
  </si>
  <si>
    <t>GH 2</t>
  </si>
  <si>
    <t>GS 2</t>
  </si>
  <si>
    <t>FT 2</t>
  </si>
  <si>
    <t>GH AVG</t>
  </si>
  <si>
    <t>GS AVG</t>
  </si>
  <si>
    <t>TG AVG</t>
  </si>
  <si>
    <t>FT AVG</t>
  </si>
  <si>
    <t>EN</t>
  </si>
  <si>
    <t>Location</t>
  </si>
  <si>
    <t>GPS coordinates</t>
  </si>
  <si>
    <t>Notes</t>
  </si>
  <si>
    <t>B</t>
  </si>
  <si>
    <t>-21.16348,  -47.86018</t>
  </si>
  <si>
    <t>rain started during first count</t>
  </si>
  <si>
    <t>GH1</t>
  </si>
  <si>
    <t>Hovering Guards 1st count</t>
  </si>
  <si>
    <t>T</t>
  </si>
  <si>
    <t>-21.16611, -47.85769</t>
  </si>
  <si>
    <t xml:space="preserve"> </t>
  </si>
  <si>
    <t>GH2</t>
  </si>
  <si>
    <t>Hovering Guards 2nd count</t>
  </si>
  <si>
    <t>-21.16605, -47.85853</t>
  </si>
  <si>
    <t>GS1</t>
  </si>
  <si>
    <t>Standing Guards 1st count</t>
  </si>
  <si>
    <t>-21.16545, -47.85941</t>
  </si>
  <si>
    <t>spider + web on entrance</t>
  </si>
  <si>
    <t>GS2</t>
  </si>
  <si>
    <t>Standing Guards 2nd count</t>
  </si>
  <si>
    <t>-21.16529, -47.86033</t>
  </si>
  <si>
    <t>close to swarming (?)</t>
  </si>
  <si>
    <t>FT1</t>
  </si>
  <si>
    <t>Foraging Traffic 1st count (incoming)</t>
  </si>
  <si>
    <t>-21.16541, -47.86036</t>
  </si>
  <si>
    <t>FT2</t>
  </si>
  <si>
    <t>Foraging Traffic 2nd count (incoming)</t>
  </si>
  <si>
    <t>-21.16553, -47.85989</t>
  </si>
  <si>
    <t>Average Hovering Guard Number</t>
  </si>
  <si>
    <t>-21.16551, -47.86138</t>
  </si>
  <si>
    <t>Average Standing Guard Number</t>
  </si>
  <si>
    <t>-21.16445, -47.85479</t>
  </si>
  <si>
    <t>Average Foraging Traffic</t>
  </si>
  <si>
    <t>-21.16459, -47.85471</t>
  </si>
  <si>
    <t xml:space="preserve">Entrance Number </t>
  </si>
  <si>
    <t>-21.16616, -47.85266</t>
  </si>
  <si>
    <t>-21.16652, -47.85219</t>
  </si>
  <si>
    <t>-21.16647, -47.8521</t>
  </si>
  <si>
    <t>-21.16644, -47.85214</t>
  </si>
  <si>
    <t>-21.16642, -47.85206</t>
  </si>
  <si>
    <t>-21.16483, -47.85425</t>
  </si>
  <si>
    <t>-21.165, -47.85738</t>
  </si>
  <si>
    <t>-21.1651, -47.85739</t>
  </si>
  <si>
    <t>-21.16528, -47.85754</t>
  </si>
  <si>
    <t>-21.16517, -47.85775</t>
  </si>
  <si>
    <t>robber bee raid on plebeia nearby</t>
  </si>
  <si>
    <t>-21.16642, -47.85673</t>
  </si>
  <si>
    <t>-21.16496, -47.85828</t>
  </si>
  <si>
    <t>-21.16514, -47.85407</t>
  </si>
  <si>
    <t>-21.16394, -47.86037</t>
  </si>
  <si>
    <t>rain started during first count, colony a bit erratic on second count</t>
  </si>
  <si>
    <t>-21.16458, -47.85902</t>
  </si>
  <si>
    <t>-21.16441, -47.8592</t>
  </si>
  <si>
    <t>-21.1646, -47.85933</t>
  </si>
  <si>
    <t>-21.16449, -47.85807</t>
  </si>
  <si>
    <t>signs of past robber bee attack</t>
  </si>
  <si>
    <t>-21.1652, -47.85738</t>
  </si>
  <si>
    <t>-21.16716, -47.85585</t>
  </si>
  <si>
    <t>-21.16714, -47.85567</t>
  </si>
  <si>
    <t>-21.16715, -47.85544</t>
  </si>
  <si>
    <t xml:space="preserve">label lost </t>
  </si>
  <si>
    <t>-21.16742, -47.85529</t>
  </si>
  <si>
    <t>-21.16741, -47.85522</t>
  </si>
  <si>
    <t>-21.16752, -47.85497</t>
  </si>
  <si>
    <t>-21.16766, -47.85453</t>
  </si>
  <si>
    <t>-21.1678, -47.8546</t>
  </si>
  <si>
    <t>-21.16797, -47.85477</t>
  </si>
  <si>
    <t>-21.16605, -47.85696</t>
  </si>
  <si>
    <t>-21.16375, -47.86028</t>
  </si>
  <si>
    <t>-21.1637, -47.86028</t>
  </si>
  <si>
    <t>-21.16325, -47.86079</t>
  </si>
  <si>
    <t>-21.16475, -47.85655</t>
  </si>
  <si>
    <t>-21.16451, -47.85608</t>
  </si>
  <si>
    <t>-21.16455, -47.85603</t>
  </si>
  <si>
    <t>-21.1645, -47.85532</t>
  </si>
  <si>
    <t>high up colony, tree with s. bipuncata nest, might not be right colony</t>
  </si>
  <si>
    <t>-21.16423, -47.85519</t>
  </si>
  <si>
    <t>-21.16545, -47.85359</t>
  </si>
  <si>
    <t>-21.16567, -47.85328</t>
  </si>
  <si>
    <t>-21.1657, -47.85324</t>
  </si>
  <si>
    <t>-21.16632, -47.85302</t>
  </si>
  <si>
    <t>-21.16666, -47.85303</t>
  </si>
  <si>
    <t>-21.16746, -47.85347</t>
  </si>
  <si>
    <t>-21.16376, -47.85841</t>
  </si>
  <si>
    <t>-21.16338, -47.85863</t>
  </si>
  <si>
    <t>-21.16239, -47.85902</t>
  </si>
  <si>
    <t>-21.16226, -47.85923</t>
  </si>
  <si>
    <t>5 HG near nest, 10 further down (in both counts)</t>
  </si>
  <si>
    <t>-21.1619, -47.85976</t>
  </si>
  <si>
    <t>ants around nest entrance</t>
  </si>
  <si>
    <t>-21.16176, -47.85971</t>
  </si>
  <si>
    <t>-21.16179, -47.85991</t>
  </si>
  <si>
    <t>-21.16169, -47.85992</t>
  </si>
  <si>
    <t xml:space="preserve">had to repeat second measurement </t>
  </si>
  <si>
    <t>-21.16149, -47.86048</t>
  </si>
  <si>
    <t>-21.16128, -47.86123</t>
  </si>
  <si>
    <t>-21.16347, -47.86209</t>
  </si>
  <si>
    <t>-21.16371, -47.86251</t>
  </si>
  <si>
    <t>-21.1633, -47.86351</t>
  </si>
  <si>
    <t>-21.161, -47.86126</t>
  </si>
  <si>
    <t>-21.16508, -47.86353</t>
  </si>
  <si>
    <t>-21.16033, -47.86081</t>
  </si>
  <si>
    <t>-21.16018, -47.86067</t>
  </si>
  <si>
    <t>-21.16027, -47.86058</t>
  </si>
  <si>
    <t>-21.16052, -47.86013</t>
  </si>
  <si>
    <t>-21.16078, -47.86061</t>
  </si>
  <si>
    <t>label lost; dead ants on tube entrance</t>
  </si>
  <si>
    <t>-21.161, -47.86026</t>
  </si>
  <si>
    <t>-21.16103, -47.86019</t>
  </si>
  <si>
    <t>-21.16088, -47.85995</t>
  </si>
  <si>
    <t>-21.1609, -47.85987</t>
  </si>
  <si>
    <t>-21.16653, -47.85223</t>
  </si>
  <si>
    <t xml:space="preserve">2 hovering guards further from nest entrance, inspecting a hole with webs </t>
  </si>
  <si>
    <t>-21.16344, -47.85723</t>
  </si>
  <si>
    <t>wood garage pole, in between natural and man-made</t>
  </si>
  <si>
    <t>-21.16386, -47.85652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</si>
</sst>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ptos"/>
      <family val="2"/>
    </font>
    <font>
      <sz val="12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6C6F-5988-1B4B-A2E3-FD01A5099A6F}">
  <dimension ref="A1:V81"/>
  <sheetViews>
    <sheetView tabSelected="1" zoomScale="90" zoomScaleNormal="90" workbookViewId="0">
      <selection activeCell="K15" sqref="K15"/>
    </sheetView>
  </sheetViews>
  <sheetFormatPr defaultColWidth="11" defaultRowHeight="15.75" x14ac:dyDescent="0.25"/>
  <cols>
    <col min="1" max="4" width="11.125" style="9" bestFit="1" customWidth="1"/>
    <col min="5" max="5" width="12.5" style="9" bestFit="1" customWidth="1"/>
    <col min="6" max="8" width="11.125" style="9" bestFit="1" customWidth="1"/>
    <col min="9" max="9" width="12.5" style="9" bestFit="1" customWidth="1"/>
    <col min="10" max="10" width="10.875" style="5" bestFit="1" customWidth="1"/>
    <col min="11" max="15" width="13.25" style="9" customWidth="1"/>
    <col min="16" max="16" width="25.625" style="9" customWidth="1"/>
    <col min="17" max="17" width="30.625" style="9" customWidth="1"/>
    <col min="21" max="21" width="14" customWidth="1"/>
    <col min="22" max="22" width="35.25" customWidth="1"/>
  </cols>
  <sheetData>
    <row r="1" spans="1:22" ht="26.1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4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</row>
    <row r="2" spans="1:22" ht="26.1" customHeight="1" x14ac:dyDescent="0.25">
      <c r="A2" s="3">
        <v>1</v>
      </c>
      <c r="B2" s="3">
        <v>4</v>
      </c>
      <c r="C2" s="3">
        <v>6</v>
      </c>
      <c r="D2" s="3">
        <v>18</v>
      </c>
      <c r="E2" s="4">
        <v>44994</v>
      </c>
      <c r="F2" s="3">
        <v>6</v>
      </c>
      <c r="G2" s="3">
        <v>2</v>
      </c>
      <c r="H2" s="3">
        <v>9</v>
      </c>
      <c r="I2" s="4">
        <v>44996</v>
      </c>
      <c r="J2" s="5">
        <f>AVERAGE(B2,F2)</f>
        <v>5</v>
      </c>
      <c r="K2" s="3">
        <f>AVERAGE(C2,G2)</f>
        <v>4</v>
      </c>
      <c r="L2" s="3">
        <f>SUM(J2,K2)</f>
        <v>9</v>
      </c>
      <c r="M2" s="3">
        <f>AVERAGE(D2,H2)</f>
        <v>13.5</v>
      </c>
      <c r="N2" s="3">
        <v>1</v>
      </c>
      <c r="O2" s="3" t="s">
        <v>16</v>
      </c>
      <c r="P2" s="6" t="s">
        <v>17</v>
      </c>
      <c r="Q2" s="3" t="s">
        <v>18</v>
      </c>
      <c r="U2" s="2" t="s">
        <v>19</v>
      </c>
      <c r="V2" s="1" t="s">
        <v>20</v>
      </c>
    </row>
    <row r="3" spans="1:22" ht="26.1" customHeight="1" x14ac:dyDescent="0.25">
      <c r="A3" s="3">
        <v>2</v>
      </c>
      <c r="B3" s="3">
        <v>7</v>
      </c>
      <c r="C3" s="3">
        <v>14</v>
      </c>
      <c r="D3" s="3">
        <v>4</v>
      </c>
      <c r="E3" s="4">
        <v>44994</v>
      </c>
      <c r="F3" s="5">
        <v>7</v>
      </c>
      <c r="G3" s="3">
        <v>15</v>
      </c>
      <c r="H3" s="3">
        <v>4</v>
      </c>
      <c r="I3" s="4">
        <v>44996</v>
      </c>
      <c r="J3" s="5">
        <f t="shared" ref="J3:J66" si="0">AVERAGE(B3,F3)</f>
        <v>7</v>
      </c>
      <c r="K3" s="3">
        <f t="shared" ref="K3:K66" si="1">AVERAGE(C3,G3)</f>
        <v>14.5</v>
      </c>
      <c r="L3" s="3">
        <f t="shared" ref="L3:L66" si="2">SUM(J3,K3)</f>
        <v>21.5</v>
      </c>
      <c r="M3" s="3">
        <f t="shared" ref="M3:M66" si="3">AVERAGE(D3,H3)</f>
        <v>4</v>
      </c>
      <c r="N3" s="3">
        <v>1</v>
      </c>
      <c r="O3" s="3" t="s">
        <v>21</v>
      </c>
      <c r="P3" s="6" t="s">
        <v>22</v>
      </c>
      <c r="Q3" s="3" t="s">
        <v>23</v>
      </c>
      <c r="U3" s="2" t="s">
        <v>24</v>
      </c>
      <c r="V3" s="1" t="s">
        <v>25</v>
      </c>
    </row>
    <row r="4" spans="1:22" ht="26.1" customHeight="1" x14ac:dyDescent="0.25">
      <c r="A4" s="3">
        <v>3</v>
      </c>
      <c r="B4" s="3">
        <v>4</v>
      </c>
      <c r="C4" s="3">
        <v>30</v>
      </c>
      <c r="D4" s="3">
        <v>5</v>
      </c>
      <c r="E4" s="4">
        <v>44994</v>
      </c>
      <c r="F4" s="3">
        <v>6</v>
      </c>
      <c r="G4" s="3">
        <v>35</v>
      </c>
      <c r="H4" s="3">
        <v>4</v>
      </c>
      <c r="I4" s="4">
        <v>44996</v>
      </c>
      <c r="J4" s="5">
        <f t="shared" si="0"/>
        <v>5</v>
      </c>
      <c r="K4" s="3">
        <f t="shared" si="1"/>
        <v>32.5</v>
      </c>
      <c r="L4" s="3">
        <f t="shared" si="2"/>
        <v>37.5</v>
      </c>
      <c r="M4" s="3">
        <f t="shared" si="3"/>
        <v>4.5</v>
      </c>
      <c r="N4" s="3">
        <v>2</v>
      </c>
      <c r="O4" s="3" t="s">
        <v>21</v>
      </c>
      <c r="P4" s="6" t="s">
        <v>26</v>
      </c>
      <c r="Q4" s="3"/>
      <c r="U4" s="2" t="s">
        <v>27</v>
      </c>
      <c r="V4" s="1" t="s">
        <v>28</v>
      </c>
    </row>
    <row r="5" spans="1:22" ht="26.1" customHeight="1" x14ac:dyDescent="0.25">
      <c r="A5" s="3">
        <v>4</v>
      </c>
      <c r="B5" s="3">
        <v>5</v>
      </c>
      <c r="C5" s="3">
        <v>0</v>
      </c>
      <c r="D5" s="3">
        <v>2</v>
      </c>
      <c r="E5" s="4">
        <v>44994</v>
      </c>
      <c r="F5" s="3">
        <v>4</v>
      </c>
      <c r="G5" s="3">
        <v>5</v>
      </c>
      <c r="H5" s="3">
        <v>6</v>
      </c>
      <c r="I5" s="4">
        <v>44996</v>
      </c>
      <c r="J5" s="5">
        <f t="shared" si="0"/>
        <v>4.5</v>
      </c>
      <c r="K5" s="3">
        <f t="shared" si="1"/>
        <v>2.5</v>
      </c>
      <c r="L5" s="3">
        <f t="shared" si="2"/>
        <v>7</v>
      </c>
      <c r="M5" s="3">
        <f t="shared" si="3"/>
        <v>4</v>
      </c>
      <c r="N5" s="3">
        <v>1</v>
      </c>
      <c r="O5" s="3" t="s">
        <v>16</v>
      </c>
      <c r="P5" s="6" t="s">
        <v>29</v>
      </c>
      <c r="Q5" s="3" t="s">
        <v>30</v>
      </c>
      <c r="U5" s="2" t="s">
        <v>31</v>
      </c>
      <c r="V5" s="1" t="s">
        <v>32</v>
      </c>
    </row>
    <row r="6" spans="1:22" ht="26.1" customHeight="1" x14ac:dyDescent="0.25">
      <c r="A6" s="3">
        <v>5</v>
      </c>
      <c r="B6" s="3">
        <v>7</v>
      </c>
      <c r="C6" s="3">
        <v>33</v>
      </c>
      <c r="D6" s="3">
        <v>7</v>
      </c>
      <c r="E6" s="4">
        <v>44994</v>
      </c>
      <c r="F6" s="5">
        <v>13</v>
      </c>
      <c r="G6" s="3">
        <v>36</v>
      </c>
      <c r="H6" s="3">
        <v>11</v>
      </c>
      <c r="I6" s="4">
        <v>44996</v>
      </c>
      <c r="J6" s="5">
        <f t="shared" si="0"/>
        <v>10</v>
      </c>
      <c r="K6" s="3">
        <f t="shared" si="1"/>
        <v>34.5</v>
      </c>
      <c r="L6" s="3">
        <f t="shared" si="2"/>
        <v>44.5</v>
      </c>
      <c r="M6" s="3">
        <f t="shared" si="3"/>
        <v>9</v>
      </c>
      <c r="N6" s="3">
        <v>1</v>
      </c>
      <c r="O6" s="3" t="s">
        <v>16</v>
      </c>
      <c r="P6" s="6" t="s">
        <v>33</v>
      </c>
      <c r="Q6" s="3" t="s">
        <v>34</v>
      </c>
      <c r="U6" s="2" t="s">
        <v>35</v>
      </c>
      <c r="V6" s="1" t="s">
        <v>36</v>
      </c>
    </row>
    <row r="7" spans="1:22" ht="26.1" customHeight="1" x14ac:dyDescent="0.25">
      <c r="A7" s="3">
        <v>6</v>
      </c>
      <c r="B7" s="3">
        <v>4</v>
      </c>
      <c r="C7" s="3">
        <v>14</v>
      </c>
      <c r="D7" s="3">
        <v>7</v>
      </c>
      <c r="E7" s="4">
        <v>44994</v>
      </c>
      <c r="F7" s="5">
        <v>13</v>
      </c>
      <c r="G7" s="3">
        <v>21</v>
      </c>
      <c r="H7" s="3">
        <v>12</v>
      </c>
      <c r="I7" s="4">
        <v>44996</v>
      </c>
      <c r="J7" s="5">
        <f t="shared" si="0"/>
        <v>8.5</v>
      </c>
      <c r="K7" s="3">
        <f t="shared" si="1"/>
        <v>17.5</v>
      </c>
      <c r="L7" s="3">
        <f t="shared" si="2"/>
        <v>26</v>
      </c>
      <c r="M7" s="3">
        <f t="shared" si="3"/>
        <v>9.5</v>
      </c>
      <c r="N7" s="3">
        <v>1</v>
      </c>
      <c r="O7" s="3" t="s">
        <v>16</v>
      </c>
      <c r="P7" s="6" t="s">
        <v>37</v>
      </c>
      <c r="Q7" s="3"/>
      <c r="U7" s="2" t="s">
        <v>38</v>
      </c>
      <c r="V7" s="1" t="s">
        <v>39</v>
      </c>
    </row>
    <row r="8" spans="1:22" ht="26.1" customHeight="1" x14ac:dyDescent="0.25">
      <c r="A8" s="3">
        <v>7</v>
      </c>
      <c r="B8" s="3">
        <v>2</v>
      </c>
      <c r="C8" s="3">
        <v>2</v>
      </c>
      <c r="D8" s="3">
        <v>3</v>
      </c>
      <c r="E8" s="4">
        <v>44994</v>
      </c>
      <c r="F8" s="5">
        <v>3</v>
      </c>
      <c r="G8" s="3">
        <v>8</v>
      </c>
      <c r="H8" s="3">
        <v>6</v>
      </c>
      <c r="I8" s="4">
        <v>44996</v>
      </c>
      <c r="J8" s="5">
        <f t="shared" si="0"/>
        <v>2.5</v>
      </c>
      <c r="K8" s="3">
        <f t="shared" si="1"/>
        <v>5</v>
      </c>
      <c r="L8" s="3">
        <f t="shared" si="2"/>
        <v>7.5</v>
      </c>
      <c r="M8" s="3">
        <f t="shared" si="3"/>
        <v>4.5</v>
      </c>
      <c r="N8" s="3">
        <v>1</v>
      </c>
      <c r="O8" s="3" t="s">
        <v>16</v>
      </c>
      <c r="P8" s="6" t="s">
        <v>40</v>
      </c>
      <c r="Q8" s="3"/>
      <c r="U8" s="2" t="s">
        <v>8</v>
      </c>
      <c r="V8" s="1" t="s">
        <v>41</v>
      </c>
    </row>
    <row r="9" spans="1:22" ht="26.1" customHeight="1" x14ac:dyDescent="0.25">
      <c r="A9" s="3">
        <v>8</v>
      </c>
      <c r="B9" s="3">
        <v>7</v>
      </c>
      <c r="C9" s="3">
        <v>7</v>
      </c>
      <c r="D9" s="3">
        <v>10</v>
      </c>
      <c r="E9" s="4">
        <v>44994</v>
      </c>
      <c r="F9" s="5">
        <v>7</v>
      </c>
      <c r="G9" s="3">
        <v>11</v>
      </c>
      <c r="H9" s="3">
        <v>4</v>
      </c>
      <c r="I9" s="4">
        <v>44996</v>
      </c>
      <c r="J9" s="5">
        <f t="shared" si="0"/>
        <v>7</v>
      </c>
      <c r="K9" s="3">
        <f t="shared" si="1"/>
        <v>9</v>
      </c>
      <c r="L9" s="3">
        <f t="shared" si="2"/>
        <v>16</v>
      </c>
      <c r="M9" s="3">
        <f t="shared" si="3"/>
        <v>7</v>
      </c>
      <c r="N9" s="3">
        <v>1</v>
      </c>
      <c r="O9" s="3" t="s">
        <v>21</v>
      </c>
      <c r="P9" s="6" t="s">
        <v>42</v>
      </c>
      <c r="Q9" s="3"/>
      <c r="U9" s="2" t="s">
        <v>9</v>
      </c>
      <c r="V9" s="1" t="s">
        <v>43</v>
      </c>
    </row>
    <row r="10" spans="1:22" ht="26.1" customHeight="1" x14ac:dyDescent="0.25">
      <c r="A10" s="3">
        <v>9</v>
      </c>
      <c r="B10" s="3">
        <v>4</v>
      </c>
      <c r="C10" s="3">
        <v>9</v>
      </c>
      <c r="D10" s="3">
        <v>5</v>
      </c>
      <c r="E10" s="7">
        <v>44993</v>
      </c>
      <c r="F10" s="3">
        <v>3</v>
      </c>
      <c r="G10" s="3">
        <v>8</v>
      </c>
      <c r="H10" s="3">
        <v>12</v>
      </c>
      <c r="I10" s="4">
        <v>44994</v>
      </c>
      <c r="J10" s="5">
        <f t="shared" si="0"/>
        <v>3.5</v>
      </c>
      <c r="K10" s="3">
        <f t="shared" si="1"/>
        <v>8.5</v>
      </c>
      <c r="L10" s="3">
        <f t="shared" si="2"/>
        <v>12</v>
      </c>
      <c r="M10" s="3">
        <f t="shared" si="3"/>
        <v>8.5</v>
      </c>
      <c r="N10" s="3">
        <v>1</v>
      </c>
      <c r="O10" s="3" t="s">
        <v>16</v>
      </c>
      <c r="P10" s="6" t="s">
        <v>44</v>
      </c>
      <c r="Q10" s="3"/>
      <c r="U10" s="2" t="s">
        <v>11</v>
      </c>
      <c r="V10" s="1" t="s">
        <v>45</v>
      </c>
    </row>
    <row r="11" spans="1:22" ht="26.1" customHeight="1" x14ac:dyDescent="0.25">
      <c r="A11" s="3">
        <v>10</v>
      </c>
      <c r="B11" s="3">
        <v>4</v>
      </c>
      <c r="C11" s="3">
        <v>9</v>
      </c>
      <c r="D11" s="3">
        <v>7</v>
      </c>
      <c r="E11" s="7">
        <v>44993</v>
      </c>
      <c r="F11" s="3">
        <v>2</v>
      </c>
      <c r="G11" s="3">
        <v>10</v>
      </c>
      <c r="H11" s="3">
        <v>15</v>
      </c>
      <c r="I11" s="4">
        <v>44994</v>
      </c>
      <c r="J11" s="5">
        <f t="shared" si="0"/>
        <v>3</v>
      </c>
      <c r="K11" s="3">
        <f t="shared" si="1"/>
        <v>9.5</v>
      </c>
      <c r="L11" s="3">
        <f t="shared" si="2"/>
        <v>12.5</v>
      </c>
      <c r="M11" s="3">
        <f t="shared" si="3"/>
        <v>11</v>
      </c>
      <c r="N11" s="3">
        <v>1</v>
      </c>
      <c r="O11" s="3" t="s">
        <v>16</v>
      </c>
      <c r="P11" s="6" t="s">
        <v>46</v>
      </c>
      <c r="Q11" s="3"/>
      <c r="U11" s="2" t="s">
        <v>12</v>
      </c>
      <c r="V11" s="1" t="s">
        <v>47</v>
      </c>
    </row>
    <row r="12" spans="1:22" ht="26.1" customHeight="1" x14ac:dyDescent="0.25">
      <c r="A12" s="3">
        <v>11</v>
      </c>
      <c r="B12" s="3">
        <v>2</v>
      </c>
      <c r="C12" s="3">
        <v>42</v>
      </c>
      <c r="D12" s="3">
        <v>4</v>
      </c>
      <c r="E12" s="4">
        <v>44994</v>
      </c>
      <c r="F12" s="3">
        <v>2</v>
      </c>
      <c r="G12" s="3">
        <v>49</v>
      </c>
      <c r="H12" s="3">
        <v>11</v>
      </c>
      <c r="I12" s="4">
        <v>44996</v>
      </c>
      <c r="J12" s="5">
        <f t="shared" si="0"/>
        <v>2</v>
      </c>
      <c r="K12" s="3">
        <f t="shared" si="1"/>
        <v>45.5</v>
      </c>
      <c r="L12" s="3">
        <f t="shared" si="2"/>
        <v>47.5</v>
      </c>
      <c r="M12" s="3">
        <f t="shared" si="3"/>
        <v>7.5</v>
      </c>
      <c r="N12" s="3">
        <v>1</v>
      </c>
      <c r="O12" s="3" t="s">
        <v>16</v>
      </c>
      <c r="P12" s="6" t="s">
        <v>48</v>
      </c>
      <c r="Q12" s="3"/>
    </row>
    <row r="13" spans="1:22" ht="26.1" customHeight="1" x14ac:dyDescent="0.25">
      <c r="A13" s="3">
        <v>12</v>
      </c>
      <c r="B13" s="3">
        <v>2</v>
      </c>
      <c r="C13" s="3">
        <v>9</v>
      </c>
      <c r="D13" s="3">
        <v>9</v>
      </c>
      <c r="E13" s="4">
        <v>44994</v>
      </c>
      <c r="F13" s="3">
        <v>2</v>
      </c>
      <c r="G13" s="3">
        <v>19</v>
      </c>
      <c r="H13" s="3">
        <v>5</v>
      </c>
      <c r="I13" s="4">
        <v>44996</v>
      </c>
      <c r="J13" s="5">
        <f t="shared" si="0"/>
        <v>2</v>
      </c>
      <c r="K13" s="3">
        <f t="shared" si="1"/>
        <v>14</v>
      </c>
      <c r="L13" s="3">
        <f t="shared" si="2"/>
        <v>16</v>
      </c>
      <c r="M13" s="3">
        <f t="shared" si="3"/>
        <v>7</v>
      </c>
      <c r="N13" s="3">
        <v>1</v>
      </c>
      <c r="O13" s="3" t="s">
        <v>16</v>
      </c>
      <c r="P13" s="6" t="s">
        <v>49</v>
      </c>
      <c r="Q13" s="3"/>
    </row>
    <row r="14" spans="1:22" ht="26.1" customHeight="1" x14ac:dyDescent="0.25">
      <c r="A14" s="3">
        <v>13</v>
      </c>
      <c r="B14" s="3">
        <v>5</v>
      </c>
      <c r="C14" s="3">
        <v>5</v>
      </c>
      <c r="D14" s="3">
        <v>15</v>
      </c>
      <c r="E14" s="4">
        <v>44994</v>
      </c>
      <c r="F14" s="3">
        <v>3</v>
      </c>
      <c r="G14" s="3">
        <v>9</v>
      </c>
      <c r="H14" s="3">
        <v>9</v>
      </c>
      <c r="I14" s="4">
        <v>44996</v>
      </c>
      <c r="J14" s="5">
        <f t="shared" si="0"/>
        <v>4</v>
      </c>
      <c r="K14" s="3">
        <f t="shared" si="1"/>
        <v>7</v>
      </c>
      <c r="L14" s="3">
        <f t="shared" si="2"/>
        <v>11</v>
      </c>
      <c r="M14" s="3">
        <f t="shared" si="3"/>
        <v>12</v>
      </c>
      <c r="N14" s="3">
        <v>1</v>
      </c>
      <c r="O14" s="3" t="s">
        <v>16</v>
      </c>
      <c r="P14" s="6" t="s">
        <v>50</v>
      </c>
      <c r="Q14" s="3"/>
    </row>
    <row r="15" spans="1:22" ht="26.1" customHeight="1" x14ac:dyDescent="0.25">
      <c r="A15" s="3">
        <v>14</v>
      </c>
      <c r="B15" s="3">
        <v>2</v>
      </c>
      <c r="C15" s="3">
        <v>17</v>
      </c>
      <c r="D15" s="3">
        <v>4</v>
      </c>
      <c r="E15" s="4">
        <v>44994</v>
      </c>
      <c r="F15" s="3">
        <v>8</v>
      </c>
      <c r="G15" s="3">
        <v>18</v>
      </c>
      <c r="H15" s="3">
        <v>4</v>
      </c>
      <c r="I15" s="4">
        <v>44996</v>
      </c>
      <c r="J15" s="5">
        <f t="shared" si="0"/>
        <v>5</v>
      </c>
      <c r="K15" s="3">
        <f t="shared" si="1"/>
        <v>17.5</v>
      </c>
      <c r="L15" s="3">
        <f t="shared" si="2"/>
        <v>22.5</v>
      </c>
      <c r="M15" s="3">
        <f t="shared" si="3"/>
        <v>4</v>
      </c>
      <c r="N15" s="3">
        <v>1</v>
      </c>
      <c r="O15" s="3" t="s">
        <v>16</v>
      </c>
      <c r="P15" s="6" t="s">
        <v>51</v>
      </c>
      <c r="Q15" s="3"/>
    </row>
    <row r="16" spans="1:22" ht="26.1" customHeight="1" x14ac:dyDescent="0.25">
      <c r="A16" s="3">
        <v>15</v>
      </c>
      <c r="B16" s="3">
        <v>5</v>
      </c>
      <c r="C16" s="3">
        <v>22</v>
      </c>
      <c r="D16" s="3">
        <v>16</v>
      </c>
      <c r="E16" s="4">
        <v>44994</v>
      </c>
      <c r="F16" s="3">
        <v>7</v>
      </c>
      <c r="G16" s="3">
        <v>25</v>
      </c>
      <c r="H16" s="3">
        <v>2</v>
      </c>
      <c r="I16" s="4">
        <v>44996</v>
      </c>
      <c r="J16" s="5">
        <f t="shared" si="0"/>
        <v>6</v>
      </c>
      <c r="K16" s="3">
        <f t="shared" si="1"/>
        <v>23.5</v>
      </c>
      <c r="L16" s="3">
        <f t="shared" si="2"/>
        <v>29.5</v>
      </c>
      <c r="M16" s="3">
        <f t="shared" si="3"/>
        <v>9</v>
      </c>
      <c r="N16" s="3">
        <v>1</v>
      </c>
      <c r="O16" s="3" t="s">
        <v>16</v>
      </c>
      <c r="P16" s="6" t="s">
        <v>52</v>
      </c>
      <c r="Q16" s="3"/>
    </row>
    <row r="17" spans="1:17" ht="26.1" customHeight="1" x14ac:dyDescent="0.25">
      <c r="A17" s="3">
        <v>16</v>
      </c>
      <c r="B17" s="3">
        <v>2</v>
      </c>
      <c r="C17" s="3">
        <v>7</v>
      </c>
      <c r="D17" s="3">
        <v>7</v>
      </c>
      <c r="E17" s="7">
        <v>44993</v>
      </c>
      <c r="F17" s="3">
        <v>1</v>
      </c>
      <c r="G17" s="3">
        <v>9</v>
      </c>
      <c r="H17" s="3">
        <v>10</v>
      </c>
      <c r="I17" s="4">
        <v>44994</v>
      </c>
      <c r="J17" s="5">
        <f t="shared" si="0"/>
        <v>1.5</v>
      </c>
      <c r="K17" s="3">
        <f t="shared" si="1"/>
        <v>8</v>
      </c>
      <c r="L17" s="3">
        <f t="shared" si="2"/>
        <v>9.5</v>
      </c>
      <c r="M17" s="3">
        <f t="shared" si="3"/>
        <v>8.5</v>
      </c>
      <c r="N17" s="3">
        <v>1</v>
      </c>
      <c r="O17" s="3" t="s">
        <v>16</v>
      </c>
      <c r="P17" s="6" t="s">
        <v>53</v>
      </c>
      <c r="Q17" s="3"/>
    </row>
    <row r="18" spans="1:17" ht="26.1" customHeight="1" x14ac:dyDescent="0.25">
      <c r="A18" s="3">
        <v>17</v>
      </c>
      <c r="B18" s="3">
        <v>9</v>
      </c>
      <c r="C18" s="3">
        <v>11</v>
      </c>
      <c r="D18" s="3">
        <v>7</v>
      </c>
      <c r="E18" s="4">
        <v>44994</v>
      </c>
      <c r="F18" s="3">
        <v>10</v>
      </c>
      <c r="G18" s="3">
        <v>11</v>
      </c>
      <c r="H18" s="3">
        <v>3</v>
      </c>
      <c r="I18" s="4">
        <v>44996</v>
      </c>
      <c r="J18" s="5">
        <f t="shared" si="0"/>
        <v>9.5</v>
      </c>
      <c r="K18" s="3">
        <f t="shared" si="1"/>
        <v>11</v>
      </c>
      <c r="L18" s="3">
        <f t="shared" si="2"/>
        <v>20.5</v>
      </c>
      <c r="M18" s="3">
        <f t="shared" si="3"/>
        <v>5</v>
      </c>
      <c r="N18" s="3">
        <v>1</v>
      </c>
      <c r="O18" s="3" t="s">
        <v>16</v>
      </c>
      <c r="P18" s="6" t="s">
        <v>54</v>
      </c>
      <c r="Q18" s="3"/>
    </row>
    <row r="19" spans="1:17" ht="26.1" customHeight="1" x14ac:dyDescent="0.25">
      <c r="A19" s="3">
        <v>18</v>
      </c>
      <c r="B19" s="3">
        <v>12</v>
      </c>
      <c r="C19" s="3">
        <v>25</v>
      </c>
      <c r="D19" s="3">
        <v>6</v>
      </c>
      <c r="E19" s="4">
        <v>44994</v>
      </c>
      <c r="F19" s="3">
        <v>7</v>
      </c>
      <c r="G19" s="3">
        <v>28</v>
      </c>
      <c r="H19" s="3">
        <v>4</v>
      </c>
      <c r="I19" s="4">
        <v>44996</v>
      </c>
      <c r="J19" s="5">
        <f t="shared" si="0"/>
        <v>9.5</v>
      </c>
      <c r="K19" s="3">
        <f t="shared" si="1"/>
        <v>26.5</v>
      </c>
      <c r="L19" s="3">
        <f t="shared" si="2"/>
        <v>36</v>
      </c>
      <c r="M19" s="3">
        <f t="shared" si="3"/>
        <v>5</v>
      </c>
      <c r="N19" s="3">
        <v>2</v>
      </c>
      <c r="O19" s="3" t="s">
        <v>16</v>
      </c>
      <c r="P19" s="6" t="s">
        <v>55</v>
      </c>
      <c r="Q19" s="3"/>
    </row>
    <row r="20" spans="1:17" ht="26.1" customHeight="1" x14ac:dyDescent="0.25">
      <c r="A20" s="3">
        <v>19</v>
      </c>
      <c r="B20" s="3">
        <v>4</v>
      </c>
      <c r="C20" s="3">
        <v>13</v>
      </c>
      <c r="D20" s="3">
        <v>2</v>
      </c>
      <c r="E20" s="4">
        <v>44994</v>
      </c>
      <c r="F20" s="3">
        <v>6</v>
      </c>
      <c r="G20" s="3">
        <v>12</v>
      </c>
      <c r="H20" s="3">
        <v>5</v>
      </c>
      <c r="I20" s="4">
        <v>44996</v>
      </c>
      <c r="J20" s="5">
        <f t="shared" si="0"/>
        <v>5</v>
      </c>
      <c r="K20" s="3">
        <f t="shared" si="1"/>
        <v>12.5</v>
      </c>
      <c r="L20" s="3">
        <f t="shared" si="2"/>
        <v>17.5</v>
      </c>
      <c r="M20" s="3">
        <f t="shared" si="3"/>
        <v>3.5</v>
      </c>
      <c r="N20" s="3">
        <v>1</v>
      </c>
      <c r="O20" s="3" t="s">
        <v>16</v>
      </c>
      <c r="P20" s="6" t="s">
        <v>56</v>
      </c>
      <c r="Q20" s="3"/>
    </row>
    <row r="21" spans="1:17" ht="26.1" customHeight="1" x14ac:dyDescent="0.25">
      <c r="A21" s="3">
        <v>20</v>
      </c>
      <c r="B21" s="3">
        <v>20</v>
      </c>
      <c r="C21" s="3">
        <v>9</v>
      </c>
      <c r="D21" s="3">
        <v>3</v>
      </c>
      <c r="E21" s="4">
        <v>44994</v>
      </c>
      <c r="F21" s="3">
        <v>2</v>
      </c>
      <c r="G21" s="3">
        <v>17</v>
      </c>
      <c r="H21" s="3">
        <v>2</v>
      </c>
      <c r="I21" s="4">
        <v>44996</v>
      </c>
      <c r="J21" s="5">
        <f t="shared" si="0"/>
        <v>11</v>
      </c>
      <c r="K21" s="3">
        <f t="shared" si="1"/>
        <v>13</v>
      </c>
      <c r="L21" s="3">
        <f t="shared" si="2"/>
        <v>24</v>
      </c>
      <c r="M21" s="3">
        <f t="shared" si="3"/>
        <v>2.5</v>
      </c>
      <c r="N21" s="3">
        <v>1</v>
      </c>
      <c r="O21" s="3" t="s">
        <v>16</v>
      </c>
      <c r="P21" s="6" t="s">
        <v>57</v>
      </c>
      <c r="Q21" s="3" t="s">
        <v>58</v>
      </c>
    </row>
    <row r="22" spans="1:17" ht="26.1" customHeight="1" x14ac:dyDescent="0.25">
      <c r="A22" s="3">
        <v>21</v>
      </c>
      <c r="B22" s="3">
        <v>6</v>
      </c>
      <c r="C22" s="3">
        <v>9</v>
      </c>
      <c r="D22" s="3">
        <v>7</v>
      </c>
      <c r="E22" s="4">
        <v>44994</v>
      </c>
      <c r="F22" s="3">
        <v>6</v>
      </c>
      <c r="G22" s="3">
        <v>7</v>
      </c>
      <c r="H22" s="3">
        <v>7</v>
      </c>
      <c r="I22" s="4">
        <v>44996</v>
      </c>
      <c r="J22" s="5">
        <f t="shared" si="0"/>
        <v>6</v>
      </c>
      <c r="K22" s="3">
        <f t="shared" si="1"/>
        <v>8</v>
      </c>
      <c r="L22" s="3">
        <f t="shared" si="2"/>
        <v>14</v>
      </c>
      <c r="M22" s="3">
        <f t="shared" si="3"/>
        <v>7</v>
      </c>
      <c r="N22" s="3">
        <v>1</v>
      </c>
      <c r="O22" s="3" t="s">
        <v>21</v>
      </c>
      <c r="P22" s="6" t="s">
        <v>59</v>
      </c>
      <c r="Q22" s="3"/>
    </row>
    <row r="23" spans="1:17" ht="26.1" customHeight="1" x14ac:dyDescent="0.25">
      <c r="A23" s="3">
        <v>22</v>
      </c>
      <c r="B23" s="3">
        <v>21</v>
      </c>
      <c r="C23" s="3">
        <v>31</v>
      </c>
      <c r="D23" s="3">
        <v>14</v>
      </c>
      <c r="E23" s="4">
        <v>44994</v>
      </c>
      <c r="F23" s="3">
        <v>11</v>
      </c>
      <c r="G23" s="3">
        <v>35</v>
      </c>
      <c r="H23" s="3">
        <v>9</v>
      </c>
      <c r="I23" s="4">
        <v>44996</v>
      </c>
      <c r="J23" s="5">
        <f t="shared" si="0"/>
        <v>16</v>
      </c>
      <c r="K23" s="3">
        <f t="shared" si="1"/>
        <v>33</v>
      </c>
      <c r="L23" s="3">
        <f t="shared" si="2"/>
        <v>49</v>
      </c>
      <c r="M23" s="3">
        <f t="shared" si="3"/>
        <v>11.5</v>
      </c>
      <c r="N23" s="3">
        <v>1</v>
      </c>
      <c r="O23" s="3" t="s">
        <v>16</v>
      </c>
      <c r="P23" s="6" t="s">
        <v>60</v>
      </c>
      <c r="Q23" s="3"/>
    </row>
    <row r="24" spans="1:17" ht="26.1" customHeight="1" x14ac:dyDescent="0.25">
      <c r="A24" s="5">
        <v>23</v>
      </c>
      <c r="B24" s="3">
        <v>6</v>
      </c>
      <c r="C24" s="3">
        <v>22</v>
      </c>
      <c r="D24" s="3">
        <v>17</v>
      </c>
      <c r="E24" s="7">
        <v>44995</v>
      </c>
      <c r="F24" s="3">
        <v>5</v>
      </c>
      <c r="G24" s="3">
        <v>23</v>
      </c>
      <c r="H24" s="3">
        <v>5</v>
      </c>
      <c r="I24" s="4">
        <v>44996</v>
      </c>
      <c r="J24" s="5">
        <f t="shared" si="0"/>
        <v>5.5</v>
      </c>
      <c r="K24" s="3">
        <f t="shared" si="1"/>
        <v>22.5</v>
      </c>
      <c r="L24" s="3">
        <f t="shared" si="2"/>
        <v>28</v>
      </c>
      <c r="M24" s="3">
        <f t="shared" si="3"/>
        <v>11</v>
      </c>
      <c r="N24" s="3">
        <v>1</v>
      </c>
      <c r="O24" s="3" t="s">
        <v>16</v>
      </c>
      <c r="P24" s="6" t="s">
        <v>61</v>
      </c>
      <c r="Q24" s="3"/>
    </row>
    <row r="25" spans="1:17" ht="26.1" customHeight="1" x14ac:dyDescent="0.25">
      <c r="A25" s="3">
        <v>24</v>
      </c>
      <c r="B25" s="3">
        <v>4</v>
      </c>
      <c r="C25" s="3">
        <v>18</v>
      </c>
      <c r="D25" s="3">
        <v>24</v>
      </c>
      <c r="E25" s="4">
        <v>44994</v>
      </c>
      <c r="F25" s="3">
        <v>0</v>
      </c>
      <c r="G25" s="3">
        <v>8</v>
      </c>
      <c r="H25" s="3">
        <v>19</v>
      </c>
      <c r="I25" s="4">
        <v>44996</v>
      </c>
      <c r="J25" s="5">
        <f t="shared" si="0"/>
        <v>2</v>
      </c>
      <c r="K25" s="3">
        <f t="shared" si="1"/>
        <v>13</v>
      </c>
      <c r="L25" s="3">
        <f t="shared" si="2"/>
        <v>15</v>
      </c>
      <c r="M25" s="3">
        <f t="shared" si="3"/>
        <v>21.5</v>
      </c>
      <c r="N25" s="3">
        <v>2</v>
      </c>
      <c r="O25" s="3" t="s">
        <v>21</v>
      </c>
      <c r="P25" s="6" t="s">
        <v>62</v>
      </c>
      <c r="Q25" s="3" t="s">
        <v>63</v>
      </c>
    </row>
    <row r="26" spans="1:17" ht="26.1" customHeight="1" x14ac:dyDescent="0.25">
      <c r="A26" s="3">
        <v>25</v>
      </c>
      <c r="B26" s="3">
        <v>12</v>
      </c>
      <c r="C26" s="3">
        <v>12</v>
      </c>
      <c r="D26" s="3">
        <v>10</v>
      </c>
      <c r="E26" s="4">
        <v>44994</v>
      </c>
      <c r="F26" s="3">
        <v>6</v>
      </c>
      <c r="G26" s="3">
        <v>11</v>
      </c>
      <c r="H26" s="3">
        <v>7</v>
      </c>
      <c r="I26" s="4">
        <v>44996</v>
      </c>
      <c r="J26" s="5">
        <f t="shared" si="0"/>
        <v>9</v>
      </c>
      <c r="K26" s="3">
        <f t="shared" si="1"/>
        <v>11.5</v>
      </c>
      <c r="L26" s="3">
        <f t="shared" si="2"/>
        <v>20.5</v>
      </c>
      <c r="M26" s="3">
        <f t="shared" si="3"/>
        <v>8.5</v>
      </c>
      <c r="N26" s="3">
        <v>1</v>
      </c>
      <c r="O26" s="3" t="s">
        <v>16</v>
      </c>
      <c r="P26" s="6" t="s">
        <v>64</v>
      </c>
      <c r="Q26" s="3"/>
    </row>
    <row r="27" spans="1:17" ht="26.1" customHeight="1" x14ac:dyDescent="0.25">
      <c r="A27" s="5">
        <v>26</v>
      </c>
      <c r="B27" s="3">
        <v>5</v>
      </c>
      <c r="C27" s="3">
        <v>16</v>
      </c>
      <c r="D27" s="3">
        <v>9</v>
      </c>
      <c r="E27" s="7">
        <v>44995</v>
      </c>
      <c r="F27" s="3">
        <v>3</v>
      </c>
      <c r="G27" s="3">
        <v>14</v>
      </c>
      <c r="H27" s="3">
        <v>11</v>
      </c>
      <c r="I27" s="4">
        <v>44996</v>
      </c>
      <c r="J27" s="5">
        <f t="shared" si="0"/>
        <v>4</v>
      </c>
      <c r="K27" s="3">
        <f t="shared" si="1"/>
        <v>15</v>
      </c>
      <c r="L27" s="3">
        <f t="shared" si="2"/>
        <v>19</v>
      </c>
      <c r="M27" s="3">
        <f t="shared" si="3"/>
        <v>10</v>
      </c>
      <c r="N27" s="3">
        <v>1</v>
      </c>
      <c r="O27" s="3" t="s">
        <v>16</v>
      </c>
      <c r="P27" s="6" t="s">
        <v>65</v>
      </c>
      <c r="Q27" s="3"/>
    </row>
    <row r="28" spans="1:17" ht="26.1" customHeight="1" x14ac:dyDescent="0.25">
      <c r="A28" s="3">
        <v>27</v>
      </c>
      <c r="B28" s="3">
        <v>2</v>
      </c>
      <c r="C28" s="3">
        <v>5</v>
      </c>
      <c r="D28" s="3">
        <v>1</v>
      </c>
      <c r="E28" s="4">
        <v>44994</v>
      </c>
      <c r="F28" s="3">
        <v>1</v>
      </c>
      <c r="G28" s="3">
        <v>9</v>
      </c>
      <c r="H28" s="3">
        <v>1</v>
      </c>
      <c r="I28" s="4">
        <v>44996</v>
      </c>
      <c r="J28" s="5">
        <f t="shared" si="0"/>
        <v>1.5</v>
      </c>
      <c r="K28" s="3">
        <f t="shared" si="1"/>
        <v>7</v>
      </c>
      <c r="L28" s="3">
        <f t="shared" si="2"/>
        <v>8.5</v>
      </c>
      <c r="M28" s="3">
        <f t="shared" si="3"/>
        <v>1</v>
      </c>
      <c r="N28" s="3">
        <v>1</v>
      </c>
      <c r="O28" s="3" t="s">
        <v>16</v>
      </c>
      <c r="P28" s="6" t="s">
        <v>66</v>
      </c>
      <c r="Q28" s="3"/>
    </row>
    <row r="29" spans="1:17" ht="26.1" customHeight="1" x14ac:dyDescent="0.25">
      <c r="A29" s="3">
        <v>28</v>
      </c>
      <c r="B29" s="3">
        <v>4</v>
      </c>
      <c r="C29" s="3">
        <v>11</v>
      </c>
      <c r="D29" s="3">
        <v>19</v>
      </c>
      <c r="E29" s="4">
        <v>44994</v>
      </c>
      <c r="F29" s="3">
        <v>4</v>
      </c>
      <c r="G29" s="3">
        <v>11</v>
      </c>
      <c r="H29" s="3">
        <v>4</v>
      </c>
      <c r="I29" s="4">
        <v>44996</v>
      </c>
      <c r="J29" s="5">
        <f t="shared" si="0"/>
        <v>4</v>
      </c>
      <c r="K29" s="3">
        <f t="shared" si="1"/>
        <v>11</v>
      </c>
      <c r="L29" s="3">
        <f t="shared" si="2"/>
        <v>15</v>
      </c>
      <c r="M29" s="3">
        <f t="shared" si="3"/>
        <v>11.5</v>
      </c>
      <c r="N29" s="3">
        <v>1</v>
      </c>
      <c r="O29" s="3" t="s">
        <v>16</v>
      </c>
      <c r="P29" s="6" t="s">
        <v>67</v>
      </c>
      <c r="Q29" s="3" t="s">
        <v>68</v>
      </c>
    </row>
    <row r="30" spans="1:17" ht="26.1" customHeight="1" x14ac:dyDescent="0.25">
      <c r="A30" s="3">
        <v>29</v>
      </c>
      <c r="B30" s="3">
        <v>3</v>
      </c>
      <c r="C30" s="3">
        <v>15</v>
      </c>
      <c r="D30" s="3">
        <v>11</v>
      </c>
      <c r="E30" s="4">
        <v>44994</v>
      </c>
      <c r="F30" s="3">
        <v>5</v>
      </c>
      <c r="G30" s="3">
        <v>20</v>
      </c>
      <c r="H30" s="3">
        <v>5</v>
      </c>
      <c r="I30" s="4">
        <v>44996</v>
      </c>
      <c r="J30" s="5">
        <f t="shared" si="0"/>
        <v>4</v>
      </c>
      <c r="K30" s="3">
        <f t="shared" si="1"/>
        <v>17.5</v>
      </c>
      <c r="L30" s="3">
        <f t="shared" si="2"/>
        <v>21.5</v>
      </c>
      <c r="M30" s="3">
        <f t="shared" si="3"/>
        <v>8</v>
      </c>
      <c r="N30" s="3">
        <v>1</v>
      </c>
      <c r="O30" s="3" t="s">
        <v>21</v>
      </c>
      <c r="P30" s="6" t="s">
        <v>69</v>
      </c>
      <c r="Q30" s="3"/>
    </row>
    <row r="31" spans="1:17" ht="26.1" customHeight="1" x14ac:dyDescent="0.25">
      <c r="A31" s="3">
        <v>30</v>
      </c>
      <c r="B31" s="3">
        <v>5</v>
      </c>
      <c r="C31" s="3">
        <v>15</v>
      </c>
      <c r="D31" s="3">
        <v>14</v>
      </c>
      <c r="E31" s="4">
        <v>44994</v>
      </c>
      <c r="F31" s="3">
        <v>3</v>
      </c>
      <c r="G31" s="3">
        <v>15</v>
      </c>
      <c r="H31" s="3">
        <v>4</v>
      </c>
      <c r="I31" s="4">
        <v>44996</v>
      </c>
      <c r="J31" s="5">
        <f t="shared" si="0"/>
        <v>4</v>
      </c>
      <c r="K31" s="3">
        <f t="shared" si="1"/>
        <v>15</v>
      </c>
      <c r="L31" s="3">
        <f t="shared" si="2"/>
        <v>19</v>
      </c>
      <c r="M31" s="3">
        <f t="shared" si="3"/>
        <v>9</v>
      </c>
      <c r="N31" s="3">
        <v>1</v>
      </c>
      <c r="O31" s="3" t="s">
        <v>21</v>
      </c>
      <c r="P31" s="6" t="s">
        <v>70</v>
      </c>
      <c r="Q31" s="3"/>
    </row>
    <row r="32" spans="1:17" ht="26.1" customHeight="1" x14ac:dyDescent="0.25">
      <c r="A32" s="3">
        <v>31</v>
      </c>
      <c r="B32" s="3">
        <v>4</v>
      </c>
      <c r="C32" s="3">
        <v>5</v>
      </c>
      <c r="D32" s="3">
        <v>11</v>
      </c>
      <c r="E32" s="4">
        <v>44994</v>
      </c>
      <c r="F32" s="3">
        <v>7</v>
      </c>
      <c r="G32" s="3">
        <v>7</v>
      </c>
      <c r="H32" s="3">
        <v>8</v>
      </c>
      <c r="I32" s="4">
        <v>44996</v>
      </c>
      <c r="J32" s="5">
        <f t="shared" si="0"/>
        <v>5.5</v>
      </c>
      <c r="K32" s="3">
        <f t="shared" si="1"/>
        <v>6</v>
      </c>
      <c r="L32" s="3">
        <f t="shared" si="2"/>
        <v>11.5</v>
      </c>
      <c r="M32" s="3">
        <f t="shared" si="3"/>
        <v>9.5</v>
      </c>
      <c r="N32" s="3">
        <v>1</v>
      </c>
      <c r="O32" s="3" t="s">
        <v>21</v>
      </c>
      <c r="P32" s="6" t="s">
        <v>71</v>
      </c>
      <c r="Q32" s="3"/>
    </row>
    <row r="33" spans="1:17" ht="26.1" customHeight="1" x14ac:dyDescent="0.25">
      <c r="A33" s="3">
        <v>32</v>
      </c>
      <c r="B33" s="3">
        <v>18</v>
      </c>
      <c r="C33" s="3">
        <v>16</v>
      </c>
      <c r="D33" s="3">
        <v>15</v>
      </c>
      <c r="E33" s="4">
        <v>44994</v>
      </c>
      <c r="F33" s="3">
        <v>22</v>
      </c>
      <c r="G33" s="3">
        <v>21</v>
      </c>
      <c r="H33" s="3">
        <v>10</v>
      </c>
      <c r="I33" s="4">
        <v>44996</v>
      </c>
      <c r="J33" s="5">
        <f t="shared" si="0"/>
        <v>20</v>
      </c>
      <c r="K33" s="3">
        <f t="shared" si="1"/>
        <v>18.5</v>
      </c>
      <c r="L33" s="3">
        <f t="shared" si="2"/>
        <v>38.5</v>
      </c>
      <c r="M33" s="3">
        <f t="shared" si="3"/>
        <v>12.5</v>
      </c>
      <c r="N33" s="3">
        <v>1</v>
      </c>
      <c r="O33" s="3" t="s">
        <v>21</v>
      </c>
      <c r="P33" s="6" t="s">
        <v>72</v>
      </c>
      <c r="Q33" s="3" t="s">
        <v>73</v>
      </c>
    </row>
    <row r="34" spans="1:17" ht="26.1" customHeight="1" x14ac:dyDescent="0.25">
      <c r="A34" s="3">
        <v>33</v>
      </c>
      <c r="B34" s="3">
        <v>20</v>
      </c>
      <c r="C34" s="3">
        <v>34</v>
      </c>
      <c r="D34" s="3">
        <v>10</v>
      </c>
      <c r="E34" s="4">
        <v>44994</v>
      </c>
      <c r="F34" s="3">
        <v>21</v>
      </c>
      <c r="G34" s="3">
        <v>39</v>
      </c>
      <c r="H34" s="3">
        <v>7</v>
      </c>
      <c r="I34" s="4">
        <v>44996</v>
      </c>
      <c r="J34" s="5">
        <f t="shared" si="0"/>
        <v>20.5</v>
      </c>
      <c r="K34" s="3">
        <f t="shared" si="1"/>
        <v>36.5</v>
      </c>
      <c r="L34" s="3">
        <f t="shared" si="2"/>
        <v>57</v>
      </c>
      <c r="M34" s="3">
        <f t="shared" si="3"/>
        <v>8.5</v>
      </c>
      <c r="N34" s="3">
        <v>1</v>
      </c>
      <c r="O34" s="3" t="s">
        <v>21</v>
      </c>
      <c r="P34" s="6" t="s">
        <v>74</v>
      </c>
      <c r="Q34" s="3" t="s">
        <v>73</v>
      </c>
    </row>
    <row r="35" spans="1:17" ht="26.1" customHeight="1" x14ac:dyDescent="0.25">
      <c r="A35" s="3">
        <v>34</v>
      </c>
      <c r="B35" s="3">
        <v>7</v>
      </c>
      <c r="C35" s="3">
        <v>30</v>
      </c>
      <c r="D35" s="3">
        <v>12</v>
      </c>
      <c r="E35" s="4">
        <v>44994</v>
      </c>
      <c r="F35" s="3">
        <v>7</v>
      </c>
      <c r="G35" s="3">
        <v>28</v>
      </c>
      <c r="H35" s="3">
        <v>5</v>
      </c>
      <c r="I35" s="4">
        <v>44996</v>
      </c>
      <c r="J35" s="5">
        <f t="shared" si="0"/>
        <v>7</v>
      </c>
      <c r="K35" s="3">
        <f t="shared" si="1"/>
        <v>29</v>
      </c>
      <c r="L35" s="3">
        <f t="shared" si="2"/>
        <v>36</v>
      </c>
      <c r="M35" s="3">
        <f t="shared" si="3"/>
        <v>8.5</v>
      </c>
      <c r="N35" s="3">
        <v>1</v>
      </c>
      <c r="O35" s="3" t="s">
        <v>21</v>
      </c>
      <c r="P35" s="6" t="s">
        <v>75</v>
      </c>
      <c r="Q35" s="3"/>
    </row>
    <row r="36" spans="1:17" ht="26.1" customHeight="1" x14ac:dyDescent="0.25">
      <c r="A36" s="3">
        <v>35</v>
      </c>
      <c r="B36" s="3">
        <v>8</v>
      </c>
      <c r="C36" s="3">
        <v>10</v>
      </c>
      <c r="D36" s="3">
        <v>20</v>
      </c>
      <c r="E36" s="4">
        <v>44994</v>
      </c>
      <c r="F36" s="3">
        <v>5</v>
      </c>
      <c r="G36" s="3">
        <v>21</v>
      </c>
      <c r="H36" s="3">
        <v>8</v>
      </c>
      <c r="I36" s="4">
        <v>44996</v>
      </c>
      <c r="J36" s="5">
        <f t="shared" si="0"/>
        <v>6.5</v>
      </c>
      <c r="K36" s="3">
        <f t="shared" si="1"/>
        <v>15.5</v>
      </c>
      <c r="L36" s="3">
        <f t="shared" si="2"/>
        <v>22</v>
      </c>
      <c r="M36" s="3">
        <f t="shared" si="3"/>
        <v>14</v>
      </c>
      <c r="N36" s="3">
        <v>1</v>
      </c>
      <c r="O36" s="3" t="s">
        <v>21</v>
      </c>
      <c r="P36" s="6" t="s">
        <v>76</v>
      </c>
      <c r="Q36" s="3"/>
    </row>
    <row r="37" spans="1:17" ht="26.1" customHeight="1" x14ac:dyDescent="0.25">
      <c r="A37" s="3">
        <v>36</v>
      </c>
      <c r="B37" s="3">
        <v>44</v>
      </c>
      <c r="C37" s="3">
        <v>15</v>
      </c>
      <c r="D37" s="3">
        <v>10</v>
      </c>
      <c r="E37" s="4">
        <v>44994</v>
      </c>
      <c r="F37" s="3">
        <v>14</v>
      </c>
      <c r="G37" s="3">
        <v>39</v>
      </c>
      <c r="H37" s="3">
        <v>7</v>
      </c>
      <c r="I37" s="4">
        <v>44996</v>
      </c>
      <c r="J37" s="5">
        <f t="shared" si="0"/>
        <v>29</v>
      </c>
      <c r="K37" s="3">
        <f t="shared" si="1"/>
        <v>27</v>
      </c>
      <c r="L37" s="3">
        <f t="shared" si="2"/>
        <v>56</v>
      </c>
      <c r="M37" s="3">
        <f t="shared" si="3"/>
        <v>8.5</v>
      </c>
      <c r="N37" s="3">
        <v>1</v>
      </c>
      <c r="O37" s="3" t="s">
        <v>21</v>
      </c>
      <c r="P37" s="6" t="s">
        <v>77</v>
      </c>
      <c r="Q37" s="3"/>
    </row>
    <row r="38" spans="1:17" ht="26.1" customHeight="1" x14ac:dyDescent="0.25">
      <c r="A38" s="3">
        <v>37</v>
      </c>
      <c r="B38" s="3">
        <v>4</v>
      </c>
      <c r="C38" s="3">
        <v>23</v>
      </c>
      <c r="D38" s="3">
        <v>21</v>
      </c>
      <c r="E38" s="4">
        <v>44994</v>
      </c>
      <c r="F38" s="3">
        <v>8</v>
      </c>
      <c r="G38" s="3">
        <v>23</v>
      </c>
      <c r="H38" s="3">
        <v>11</v>
      </c>
      <c r="I38" s="4">
        <v>44996</v>
      </c>
      <c r="J38" s="5">
        <f t="shared" si="0"/>
        <v>6</v>
      </c>
      <c r="K38" s="3">
        <f t="shared" si="1"/>
        <v>23</v>
      </c>
      <c r="L38" s="3">
        <f t="shared" si="2"/>
        <v>29</v>
      </c>
      <c r="M38" s="3">
        <f t="shared" si="3"/>
        <v>16</v>
      </c>
      <c r="N38" s="3">
        <v>1</v>
      </c>
      <c r="O38" s="3" t="s">
        <v>21</v>
      </c>
      <c r="P38" s="6" t="s">
        <v>78</v>
      </c>
      <c r="Q38" s="3"/>
    </row>
    <row r="39" spans="1:17" ht="26.1" customHeight="1" x14ac:dyDescent="0.25">
      <c r="A39" s="3">
        <v>38</v>
      </c>
      <c r="B39" s="3">
        <v>8</v>
      </c>
      <c r="C39" s="3">
        <v>21</v>
      </c>
      <c r="D39" s="3">
        <v>9</v>
      </c>
      <c r="E39" s="4">
        <v>44994</v>
      </c>
      <c r="F39" s="3">
        <v>10</v>
      </c>
      <c r="G39" s="3">
        <v>22</v>
      </c>
      <c r="H39" s="3">
        <v>6</v>
      </c>
      <c r="I39" s="4">
        <v>44996</v>
      </c>
      <c r="J39" s="5">
        <f t="shared" si="0"/>
        <v>9</v>
      </c>
      <c r="K39" s="3">
        <f t="shared" si="1"/>
        <v>21.5</v>
      </c>
      <c r="L39" s="3">
        <f t="shared" si="2"/>
        <v>30.5</v>
      </c>
      <c r="M39" s="3">
        <f t="shared" si="3"/>
        <v>7.5</v>
      </c>
      <c r="N39" s="3">
        <v>1</v>
      </c>
      <c r="O39" s="3" t="s">
        <v>21</v>
      </c>
      <c r="P39" s="6" t="s">
        <v>79</v>
      </c>
      <c r="Q39" s="3"/>
    </row>
    <row r="40" spans="1:17" ht="26.1" customHeight="1" x14ac:dyDescent="0.25">
      <c r="A40" s="10">
        <v>39</v>
      </c>
      <c r="B40" s="3">
        <v>6</v>
      </c>
      <c r="C40" s="3">
        <v>7</v>
      </c>
      <c r="D40" s="3">
        <v>3</v>
      </c>
      <c r="E40" s="4">
        <v>44994</v>
      </c>
      <c r="F40" s="3">
        <v>7</v>
      </c>
      <c r="G40" s="3">
        <v>8</v>
      </c>
      <c r="H40" s="3">
        <v>9</v>
      </c>
      <c r="I40" s="4">
        <v>44996</v>
      </c>
      <c r="J40" s="5">
        <f t="shared" si="0"/>
        <v>6.5</v>
      </c>
      <c r="K40" s="3">
        <f t="shared" si="1"/>
        <v>7.5</v>
      </c>
      <c r="L40" s="3">
        <f t="shared" si="2"/>
        <v>14</v>
      </c>
      <c r="M40" s="3">
        <f t="shared" si="3"/>
        <v>6</v>
      </c>
      <c r="N40" s="3">
        <v>1</v>
      </c>
      <c r="O40" s="3" t="s">
        <v>21</v>
      </c>
      <c r="P40" s="6" t="s">
        <v>80</v>
      </c>
      <c r="Q40" s="3"/>
    </row>
    <row r="41" spans="1:17" ht="26.1" customHeight="1" x14ac:dyDescent="0.25">
      <c r="A41" s="3">
        <v>40</v>
      </c>
      <c r="B41" s="3">
        <v>9</v>
      </c>
      <c r="C41" s="3">
        <v>12</v>
      </c>
      <c r="D41" s="3">
        <v>6</v>
      </c>
      <c r="E41" s="4">
        <v>44994</v>
      </c>
      <c r="F41" s="3">
        <v>10</v>
      </c>
      <c r="G41" s="3">
        <v>15</v>
      </c>
      <c r="H41" s="3">
        <v>8</v>
      </c>
      <c r="I41" s="4">
        <v>44996</v>
      </c>
      <c r="J41" s="5">
        <f t="shared" si="0"/>
        <v>9.5</v>
      </c>
      <c r="K41" s="3">
        <f t="shared" si="1"/>
        <v>13.5</v>
      </c>
      <c r="L41" s="3">
        <f t="shared" si="2"/>
        <v>23</v>
      </c>
      <c r="M41" s="3">
        <f t="shared" si="3"/>
        <v>7</v>
      </c>
      <c r="N41" s="3">
        <v>1</v>
      </c>
      <c r="O41" s="3" t="s">
        <v>21</v>
      </c>
      <c r="P41" s="6" t="s">
        <v>81</v>
      </c>
      <c r="Q41" s="3"/>
    </row>
    <row r="42" spans="1:17" ht="26.1" customHeight="1" x14ac:dyDescent="0.25">
      <c r="A42" s="5">
        <v>41</v>
      </c>
      <c r="B42" s="3">
        <v>8</v>
      </c>
      <c r="C42" s="3">
        <v>18</v>
      </c>
      <c r="D42" s="3">
        <v>15</v>
      </c>
      <c r="E42" s="7">
        <v>44995</v>
      </c>
      <c r="F42" s="3">
        <v>5</v>
      </c>
      <c r="G42" s="3">
        <v>17</v>
      </c>
      <c r="H42" s="3">
        <v>7</v>
      </c>
      <c r="I42" s="8">
        <v>44996</v>
      </c>
      <c r="J42" s="5">
        <f t="shared" si="0"/>
        <v>6.5</v>
      </c>
      <c r="K42" s="3">
        <f t="shared" si="1"/>
        <v>17.5</v>
      </c>
      <c r="L42" s="3">
        <f t="shared" si="2"/>
        <v>24</v>
      </c>
      <c r="M42" s="3">
        <f t="shared" si="3"/>
        <v>11</v>
      </c>
      <c r="N42" s="3">
        <v>1</v>
      </c>
      <c r="O42" s="3" t="s">
        <v>16</v>
      </c>
      <c r="P42" s="6" t="s">
        <v>82</v>
      </c>
      <c r="Q42" s="3"/>
    </row>
    <row r="43" spans="1:17" ht="26.1" customHeight="1" x14ac:dyDescent="0.25">
      <c r="A43" s="3">
        <v>42</v>
      </c>
      <c r="B43" s="3">
        <v>10</v>
      </c>
      <c r="C43" s="3">
        <v>6</v>
      </c>
      <c r="D43" s="3">
        <v>7</v>
      </c>
      <c r="E43" s="4">
        <v>44994</v>
      </c>
      <c r="F43" s="5">
        <v>7</v>
      </c>
      <c r="G43" s="3">
        <v>9</v>
      </c>
      <c r="H43" s="3">
        <v>11</v>
      </c>
      <c r="I43" s="7">
        <v>44996</v>
      </c>
      <c r="J43" s="5">
        <f t="shared" si="0"/>
        <v>8.5</v>
      </c>
      <c r="K43" s="3">
        <f t="shared" si="1"/>
        <v>7.5</v>
      </c>
      <c r="L43" s="3">
        <f t="shared" si="2"/>
        <v>16</v>
      </c>
      <c r="M43" s="3">
        <f t="shared" si="3"/>
        <v>9</v>
      </c>
      <c r="N43" s="3">
        <v>1</v>
      </c>
      <c r="O43" s="3" t="s">
        <v>21</v>
      </c>
      <c r="P43" s="6" t="s">
        <v>83</v>
      </c>
    </row>
    <row r="44" spans="1:17" ht="26.1" customHeight="1" x14ac:dyDescent="0.25">
      <c r="A44" s="3">
        <v>43</v>
      </c>
      <c r="B44" s="3">
        <v>2</v>
      </c>
      <c r="C44" s="3">
        <v>6</v>
      </c>
      <c r="D44" s="3">
        <v>10</v>
      </c>
      <c r="E44" s="4">
        <v>44994</v>
      </c>
      <c r="F44" s="3">
        <v>4</v>
      </c>
      <c r="G44" s="3">
        <v>9</v>
      </c>
      <c r="H44" s="3">
        <v>4</v>
      </c>
      <c r="I44" s="4">
        <v>44996</v>
      </c>
      <c r="J44" s="5">
        <f t="shared" si="0"/>
        <v>3</v>
      </c>
      <c r="K44" s="3">
        <f t="shared" si="1"/>
        <v>7.5</v>
      </c>
      <c r="L44" s="3">
        <f t="shared" si="2"/>
        <v>10.5</v>
      </c>
      <c r="M44" s="3">
        <f t="shared" si="3"/>
        <v>7</v>
      </c>
      <c r="N44" s="3">
        <v>1</v>
      </c>
      <c r="O44" s="3" t="s">
        <v>21</v>
      </c>
      <c r="P44" s="6" t="s">
        <v>84</v>
      </c>
      <c r="Q44" s="3"/>
    </row>
    <row r="45" spans="1:17" ht="26.1" customHeight="1" x14ac:dyDescent="0.25">
      <c r="A45" s="3">
        <v>44</v>
      </c>
      <c r="B45" s="3">
        <v>4</v>
      </c>
      <c r="C45" s="3">
        <v>13</v>
      </c>
      <c r="D45" s="3">
        <v>9</v>
      </c>
      <c r="E45" s="4">
        <v>44994</v>
      </c>
      <c r="F45" s="3">
        <v>7</v>
      </c>
      <c r="G45" s="3">
        <v>21</v>
      </c>
      <c r="H45" s="3">
        <v>7</v>
      </c>
      <c r="I45" s="4">
        <v>44996</v>
      </c>
      <c r="J45" s="5">
        <f t="shared" si="0"/>
        <v>5.5</v>
      </c>
      <c r="K45" s="3">
        <f t="shared" si="1"/>
        <v>17</v>
      </c>
      <c r="L45" s="3">
        <f t="shared" si="2"/>
        <v>22.5</v>
      </c>
      <c r="M45" s="3">
        <f t="shared" si="3"/>
        <v>8</v>
      </c>
      <c r="N45" s="3">
        <v>1</v>
      </c>
      <c r="O45" s="3" t="s">
        <v>21</v>
      </c>
      <c r="P45" s="6" t="s">
        <v>85</v>
      </c>
      <c r="Q45" s="3"/>
    </row>
    <row r="46" spans="1:17" ht="26.1" customHeight="1" x14ac:dyDescent="0.25">
      <c r="A46" s="3">
        <v>45</v>
      </c>
      <c r="B46" s="3">
        <v>5</v>
      </c>
      <c r="C46" s="3">
        <v>23</v>
      </c>
      <c r="D46" s="3">
        <v>3</v>
      </c>
      <c r="E46" s="4">
        <v>44994</v>
      </c>
      <c r="F46" s="3">
        <v>1</v>
      </c>
      <c r="G46" s="3">
        <v>30</v>
      </c>
      <c r="H46" s="3">
        <v>3</v>
      </c>
      <c r="I46" s="4">
        <v>44996</v>
      </c>
      <c r="J46" s="5">
        <f t="shared" si="0"/>
        <v>3</v>
      </c>
      <c r="K46" s="3">
        <f t="shared" si="1"/>
        <v>26.5</v>
      </c>
      <c r="L46" s="3">
        <f t="shared" si="2"/>
        <v>29.5</v>
      </c>
      <c r="M46" s="3">
        <f t="shared" si="3"/>
        <v>3</v>
      </c>
      <c r="N46" s="3">
        <v>1</v>
      </c>
      <c r="O46" s="3" t="s">
        <v>21</v>
      </c>
      <c r="P46" s="6" t="s">
        <v>86</v>
      </c>
      <c r="Q46" s="3" t="s">
        <v>73</v>
      </c>
    </row>
    <row r="47" spans="1:17" ht="26.1" customHeight="1" x14ac:dyDescent="0.25">
      <c r="A47" s="3">
        <v>46</v>
      </c>
      <c r="B47" s="3">
        <v>2</v>
      </c>
      <c r="C47" s="3">
        <v>7</v>
      </c>
      <c r="D47" s="3">
        <v>10</v>
      </c>
      <c r="E47" s="7">
        <v>44993</v>
      </c>
      <c r="F47" s="3">
        <v>2</v>
      </c>
      <c r="G47" s="3">
        <v>9</v>
      </c>
      <c r="H47" s="3">
        <v>10</v>
      </c>
      <c r="I47" s="4">
        <v>44994</v>
      </c>
      <c r="J47" s="5">
        <f t="shared" si="0"/>
        <v>2</v>
      </c>
      <c r="K47" s="3">
        <f t="shared" si="1"/>
        <v>8</v>
      </c>
      <c r="L47" s="3">
        <f t="shared" si="2"/>
        <v>10</v>
      </c>
      <c r="M47" s="3">
        <f t="shared" si="3"/>
        <v>10</v>
      </c>
      <c r="N47" s="3">
        <v>1</v>
      </c>
      <c r="O47" s="3" t="s">
        <v>21</v>
      </c>
      <c r="P47" s="6" t="s">
        <v>87</v>
      </c>
      <c r="Q47" s="3" t="s">
        <v>88</v>
      </c>
    </row>
    <row r="48" spans="1:17" ht="26.1" customHeight="1" x14ac:dyDescent="0.25">
      <c r="A48" s="3">
        <v>47</v>
      </c>
      <c r="B48" s="3">
        <v>4</v>
      </c>
      <c r="C48" s="3">
        <v>10</v>
      </c>
      <c r="D48" s="3">
        <v>5</v>
      </c>
      <c r="E48" s="7">
        <v>44993</v>
      </c>
      <c r="F48" s="3">
        <v>2</v>
      </c>
      <c r="G48" s="3">
        <v>8</v>
      </c>
      <c r="H48" s="3">
        <v>8</v>
      </c>
      <c r="I48" s="4">
        <v>44994</v>
      </c>
      <c r="J48" s="5">
        <f t="shared" si="0"/>
        <v>3</v>
      </c>
      <c r="K48" s="3">
        <f t="shared" si="1"/>
        <v>9</v>
      </c>
      <c r="L48" s="3">
        <f t="shared" si="2"/>
        <v>12</v>
      </c>
      <c r="M48" s="3">
        <f t="shared" si="3"/>
        <v>6.5</v>
      </c>
      <c r="N48" s="3">
        <v>1</v>
      </c>
      <c r="O48" s="3" t="s">
        <v>16</v>
      </c>
      <c r="P48" s="6" t="s">
        <v>89</v>
      </c>
      <c r="Q48" s="3"/>
    </row>
    <row r="49" spans="1:17" ht="26.1" customHeight="1" x14ac:dyDescent="0.25">
      <c r="A49" s="3">
        <v>48</v>
      </c>
      <c r="B49" s="3">
        <v>7</v>
      </c>
      <c r="C49" s="3">
        <v>14</v>
      </c>
      <c r="D49" s="3">
        <v>10</v>
      </c>
      <c r="E49" s="4">
        <v>44994</v>
      </c>
      <c r="F49" s="3">
        <v>6</v>
      </c>
      <c r="G49" s="3">
        <v>20</v>
      </c>
      <c r="H49" s="3">
        <v>4</v>
      </c>
      <c r="I49" s="4">
        <v>44996</v>
      </c>
      <c r="J49" s="5">
        <f t="shared" si="0"/>
        <v>6.5</v>
      </c>
      <c r="K49" s="3">
        <f t="shared" si="1"/>
        <v>17</v>
      </c>
      <c r="L49" s="3">
        <f t="shared" si="2"/>
        <v>23.5</v>
      </c>
      <c r="M49" s="3">
        <f t="shared" si="3"/>
        <v>7</v>
      </c>
      <c r="N49" s="3">
        <v>1</v>
      </c>
      <c r="O49" s="3" t="s">
        <v>21</v>
      </c>
      <c r="P49" s="6" t="s">
        <v>90</v>
      </c>
      <c r="Q49" s="3"/>
    </row>
    <row r="50" spans="1:17" ht="26.1" customHeight="1" x14ac:dyDescent="0.25">
      <c r="A50" s="3">
        <v>49</v>
      </c>
      <c r="B50" s="3">
        <v>9</v>
      </c>
      <c r="C50" s="3">
        <v>17</v>
      </c>
      <c r="D50" s="3">
        <v>5</v>
      </c>
      <c r="E50" s="4">
        <v>44994</v>
      </c>
      <c r="F50" s="3">
        <v>11</v>
      </c>
      <c r="G50" s="3">
        <v>17</v>
      </c>
      <c r="H50" s="3">
        <v>6</v>
      </c>
      <c r="I50" s="4">
        <v>44996</v>
      </c>
      <c r="J50" s="5">
        <f t="shared" si="0"/>
        <v>10</v>
      </c>
      <c r="K50" s="3">
        <f t="shared" si="1"/>
        <v>17</v>
      </c>
      <c r="L50" s="3">
        <f t="shared" si="2"/>
        <v>27</v>
      </c>
      <c r="M50" s="3">
        <f t="shared" si="3"/>
        <v>5.5</v>
      </c>
      <c r="N50" s="3">
        <v>1</v>
      </c>
      <c r="O50" s="3" t="s">
        <v>21</v>
      </c>
      <c r="P50" s="6" t="s">
        <v>91</v>
      </c>
      <c r="Q50" s="3"/>
    </row>
    <row r="51" spans="1:17" ht="26.1" customHeight="1" x14ac:dyDescent="0.25">
      <c r="A51" s="3">
        <v>50</v>
      </c>
      <c r="B51" s="3">
        <v>9</v>
      </c>
      <c r="C51" s="3">
        <v>16</v>
      </c>
      <c r="D51" s="3">
        <v>4</v>
      </c>
      <c r="E51" s="4">
        <v>44994</v>
      </c>
      <c r="F51" s="3">
        <v>8</v>
      </c>
      <c r="G51" s="3">
        <v>27</v>
      </c>
      <c r="H51" s="3">
        <v>4</v>
      </c>
      <c r="I51" s="4">
        <v>44996</v>
      </c>
      <c r="J51" s="5">
        <f t="shared" si="0"/>
        <v>8.5</v>
      </c>
      <c r="K51" s="3">
        <f t="shared" si="1"/>
        <v>21.5</v>
      </c>
      <c r="L51" s="3">
        <f t="shared" si="2"/>
        <v>30</v>
      </c>
      <c r="M51" s="3">
        <f t="shared" si="3"/>
        <v>4</v>
      </c>
      <c r="N51" s="3">
        <v>3</v>
      </c>
      <c r="O51" s="3" t="s">
        <v>21</v>
      </c>
      <c r="P51" s="6" t="s">
        <v>92</v>
      </c>
      <c r="Q51" s="3"/>
    </row>
    <row r="52" spans="1:17" ht="26.1" customHeight="1" x14ac:dyDescent="0.25">
      <c r="A52" s="3">
        <v>51</v>
      </c>
      <c r="B52" s="3">
        <v>9</v>
      </c>
      <c r="C52" s="3">
        <v>32</v>
      </c>
      <c r="D52" s="3">
        <v>9</v>
      </c>
      <c r="E52" s="4">
        <v>44994</v>
      </c>
      <c r="F52" s="3">
        <v>7</v>
      </c>
      <c r="G52" s="3">
        <v>38</v>
      </c>
      <c r="H52" s="3">
        <v>8</v>
      </c>
      <c r="I52" s="4">
        <v>44996</v>
      </c>
      <c r="J52" s="5">
        <f t="shared" si="0"/>
        <v>8</v>
      </c>
      <c r="K52" s="3">
        <f t="shared" si="1"/>
        <v>35</v>
      </c>
      <c r="L52" s="3">
        <f t="shared" si="2"/>
        <v>43</v>
      </c>
      <c r="M52" s="3">
        <f t="shared" si="3"/>
        <v>8.5</v>
      </c>
      <c r="N52" s="3">
        <v>2</v>
      </c>
      <c r="O52" s="3" t="s">
        <v>21</v>
      </c>
      <c r="P52" s="6" t="s">
        <v>93</v>
      </c>
      <c r="Q52" s="3"/>
    </row>
    <row r="53" spans="1:17" ht="26.1" customHeight="1" x14ac:dyDescent="0.25">
      <c r="A53" s="3">
        <v>52</v>
      </c>
      <c r="B53" s="3">
        <v>5</v>
      </c>
      <c r="C53" s="3">
        <v>14</v>
      </c>
      <c r="D53" s="3">
        <v>6</v>
      </c>
      <c r="E53" s="4">
        <v>44994</v>
      </c>
      <c r="F53" s="3">
        <v>5</v>
      </c>
      <c r="G53" s="3">
        <v>27</v>
      </c>
      <c r="H53" s="3">
        <v>2</v>
      </c>
      <c r="I53" s="4">
        <v>44996</v>
      </c>
      <c r="J53" s="5">
        <f t="shared" si="0"/>
        <v>5</v>
      </c>
      <c r="K53" s="3">
        <f t="shared" si="1"/>
        <v>20.5</v>
      </c>
      <c r="L53" s="3">
        <f t="shared" si="2"/>
        <v>25.5</v>
      </c>
      <c r="M53" s="3">
        <f t="shared" si="3"/>
        <v>4</v>
      </c>
      <c r="N53" s="3">
        <v>1</v>
      </c>
      <c r="O53" s="3" t="s">
        <v>21</v>
      </c>
      <c r="P53" s="6" t="s">
        <v>94</v>
      </c>
      <c r="Q53" s="3"/>
    </row>
    <row r="54" spans="1:17" ht="26.1" customHeight="1" x14ac:dyDescent="0.25">
      <c r="A54" s="3">
        <v>53</v>
      </c>
      <c r="B54" s="3">
        <v>4</v>
      </c>
      <c r="C54" s="3">
        <v>14</v>
      </c>
      <c r="D54" s="3">
        <v>4</v>
      </c>
      <c r="E54" s="4">
        <v>44994</v>
      </c>
      <c r="F54" s="3">
        <v>6</v>
      </c>
      <c r="G54" s="3">
        <v>9</v>
      </c>
      <c r="H54" s="3">
        <v>11</v>
      </c>
      <c r="I54" s="4">
        <v>44996</v>
      </c>
      <c r="J54" s="5">
        <f t="shared" si="0"/>
        <v>5</v>
      </c>
      <c r="K54" s="3">
        <f t="shared" si="1"/>
        <v>11.5</v>
      </c>
      <c r="L54" s="3">
        <f t="shared" si="2"/>
        <v>16.5</v>
      </c>
      <c r="M54" s="3">
        <f t="shared" si="3"/>
        <v>7.5</v>
      </c>
      <c r="N54" s="3">
        <v>1</v>
      </c>
      <c r="O54" s="3" t="s">
        <v>21</v>
      </c>
      <c r="P54" s="6" t="s">
        <v>95</v>
      </c>
      <c r="Q54" s="3"/>
    </row>
    <row r="55" spans="1:17" ht="26.1" customHeight="1" x14ac:dyDescent="0.25">
      <c r="A55" s="3">
        <v>54</v>
      </c>
      <c r="B55" s="3">
        <v>2</v>
      </c>
      <c r="C55" s="3">
        <v>8</v>
      </c>
      <c r="D55" s="3">
        <v>13</v>
      </c>
      <c r="E55" s="4">
        <v>44994</v>
      </c>
      <c r="F55" s="5">
        <v>4</v>
      </c>
      <c r="G55" s="3">
        <v>10</v>
      </c>
      <c r="H55" s="3">
        <v>7</v>
      </c>
      <c r="I55" s="4">
        <v>44996</v>
      </c>
      <c r="J55" s="5">
        <f t="shared" si="0"/>
        <v>3</v>
      </c>
      <c r="K55" s="3">
        <f t="shared" si="1"/>
        <v>9</v>
      </c>
      <c r="L55" s="3">
        <f t="shared" si="2"/>
        <v>12</v>
      </c>
      <c r="M55" s="3">
        <f t="shared" si="3"/>
        <v>10</v>
      </c>
      <c r="N55" s="3">
        <v>1</v>
      </c>
      <c r="O55" s="3" t="s">
        <v>16</v>
      </c>
      <c r="P55" s="6" t="s">
        <v>96</v>
      </c>
      <c r="Q55" s="3"/>
    </row>
    <row r="56" spans="1:17" ht="26.1" customHeight="1" x14ac:dyDescent="0.25">
      <c r="A56" s="3">
        <v>55</v>
      </c>
      <c r="B56" s="3">
        <v>7</v>
      </c>
      <c r="C56" s="3">
        <v>17</v>
      </c>
      <c r="D56" s="3">
        <v>5</v>
      </c>
      <c r="E56" s="4">
        <v>44994</v>
      </c>
      <c r="F56" s="5">
        <v>14</v>
      </c>
      <c r="G56" s="3">
        <v>28</v>
      </c>
      <c r="H56" s="3">
        <v>5</v>
      </c>
      <c r="I56" s="4">
        <v>44996</v>
      </c>
      <c r="J56" s="5">
        <f t="shared" si="0"/>
        <v>10.5</v>
      </c>
      <c r="K56" s="3">
        <f t="shared" si="1"/>
        <v>22.5</v>
      </c>
      <c r="L56" s="3">
        <f t="shared" si="2"/>
        <v>33</v>
      </c>
      <c r="M56" s="3">
        <f t="shared" si="3"/>
        <v>5</v>
      </c>
      <c r="N56" s="3">
        <v>1</v>
      </c>
      <c r="O56" s="3" t="s">
        <v>16</v>
      </c>
      <c r="P56" s="6" t="s">
        <v>97</v>
      </c>
      <c r="Q56" s="3"/>
    </row>
    <row r="57" spans="1:17" ht="26.1" customHeight="1" x14ac:dyDescent="0.25">
      <c r="A57" s="3">
        <v>56</v>
      </c>
      <c r="B57" s="3">
        <v>6</v>
      </c>
      <c r="C57" s="3">
        <v>14</v>
      </c>
      <c r="D57" s="3">
        <v>14</v>
      </c>
      <c r="E57" s="4">
        <v>44994</v>
      </c>
      <c r="F57" s="5">
        <v>7</v>
      </c>
      <c r="G57" s="3">
        <v>21</v>
      </c>
      <c r="H57" s="3">
        <v>7</v>
      </c>
      <c r="I57" s="4">
        <v>44996</v>
      </c>
      <c r="J57" s="5">
        <f t="shared" si="0"/>
        <v>6.5</v>
      </c>
      <c r="K57" s="3">
        <f t="shared" si="1"/>
        <v>17.5</v>
      </c>
      <c r="L57" s="3">
        <f t="shared" si="2"/>
        <v>24</v>
      </c>
      <c r="M57" s="3">
        <f t="shared" si="3"/>
        <v>10.5</v>
      </c>
      <c r="N57" s="3">
        <v>1</v>
      </c>
      <c r="O57" s="3" t="s">
        <v>21</v>
      </c>
      <c r="P57" s="6" t="s">
        <v>98</v>
      </c>
      <c r="Q57" s="3"/>
    </row>
    <row r="58" spans="1:17" ht="26.1" customHeight="1" x14ac:dyDescent="0.25">
      <c r="A58" s="3">
        <v>57</v>
      </c>
      <c r="B58" s="3">
        <v>15</v>
      </c>
      <c r="C58" s="3">
        <v>17</v>
      </c>
      <c r="D58" s="3">
        <v>12</v>
      </c>
      <c r="E58" s="4">
        <v>44994</v>
      </c>
      <c r="F58" s="5">
        <v>16</v>
      </c>
      <c r="G58" s="3">
        <v>15</v>
      </c>
      <c r="H58" s="3">
        <v>8</v>
      </c>
      <c r="I58" s="4">
        <v>44996</v>
      </c>
      <c r="J58" s="5">
        <f t="shared" si="0"/>
        <v>15.5</v>
      </c>
      <c r="K58" s="3">
        <f t="shared" si="1"/>
        <v>16</v>
      </c>
      <c r="L58" s="3">
        <f t="shared" si="2"/>
        <v>31.5</v>
      </c>
      <c r="M58" s="3">
        <f t="shared" si="3"/>
        <v>10</v>
      </c>
      <c r="N58" s="3">
        <v>1</v>
      </c>
      <c r="O58" s="3" t="s">
        <v>21</v>
      </c>
      <c r="P58" s="6" t="s">
        <v>99</v>
      </c>
      <c r="Q58" s="3" t="s">
        <v>100</v>
      </c>
    </row>
    <row r="59" spans="1:17" ht="26.1" customHeight="1" x14ac:dyDescent="0.25">
      <c r="A59" s="3">
        <v>58</v>
      </c>
      <c r="B59" s="3">
        <v>9</v>
      </c>
      <c r="C59" s="3">
        <v>1</v>
      </c>
      <c r="D59" s="3">
        <v>8</v>
      </c>
      <c r="E59" s="4">
        <v>44994</v>
      </c>
      <c r="F59" s="5">
        <v>16</v>
      </c>
      <c r="G59" s="3">
        <v>0</v>
      </c>
      <c r="H59" s="3">
        <v>3</v>
      </c>
      <c r="I59" s="4">
        <v>44996</v>
      </c>
      <c r="J59" s="5">
        <f t="shared" si="0"/>
        <v>12.5</v>
      </c>
      <c r="K59" s="3">
        <f t="shared" si="1"/>
        <v>0.5</v>
      </c>
      <c r="L59" s="3">
        <f t="shared" si="2"/>
        <v>13</v>
      </c>
      <c r="M59" s="3">
        <f t="shared" si="3"/>
        <v>5.5</v>
      </c>
      <c r="N59" s="3">
        <v>1</v>
      </c>
      <c r="O59" s="3" t="s">
        <v>16</v>
      </c>
      <c r="P59" s="6" t="s">
        <v>101</v>
      </c>
      <c r="Q59" s="3" t="s">
        <v>102</v>
      </c>
    </row>
    <row r="60" spans="1:17" ht="26.1" customHeight="1" x14ac:dyDescent="0.25">
      <c r="A60" s="3">
        <v>59</v>
      </c>
      <c r="B60" s="3">
        <v>9</v>
      </c>
      <c r="C60" s="3">
        <v>26</v>
      </c>
      <c r="D60" s="3">
        <v>12</v>
      </c>
      <c r="E60" s="4">
        <v>44994</v>
      </c>
      <c r="F60" s="5">
        <v>13</v>
      </c>
      <c r="G60" s="3">
        <v>40</v>
      </c>
      <c r="H60" s="3">
        <v>3</v>
      </c>
      <c r="I60" s="4">
        <v>44996</v>
      </c>
      <c r="J60" s="5">
        <f t="shared" si="0"/>
        <v>11</v>
      </c>
      <c r="K60" s="3">
        <f t="shared" si="1"/>
        <v>33</v>
      </c>
      <c r="L60" s="3">
        <f t="shared" si="2"/>
        <v>44</v>
      </c>
      <c r="M60" s="3">
        <f t="shared" si="3"/>
        <v>7.5</v>
      </c>
      <c r="N60" s="3">
        <v>1</v>
      </c>
      <c r="O60" s="3" t="s">
        <v>21</v>
      </c>
      <c r="P60" s="6" t="s">
        <v>103</v>
      </c>
      <c r="Q60" s="3"/>
    </row>
    <row r="61" spans="1:17" ht="26.1" customHeight="1" x14ac:dyDescent="0.25">
      <c r="A61" s="3">
        <v>60</v>
      </c>
      <c r="B61" s="3">
        <v>4</v>
      </c>
      <c r="C61" s="3">
        <v>32</v>
      </c>
      <c r="D61" s="3">
        <v>6</v>
      </c>
      <c r="E61" s="4">
        <v>44994</v>
      </c>
      <c r="F61" s="5">
        <v>9</v>
      </c>
      <c r="G61" s="3">
        <v>32</v>
      </c>
      <c r="H61" s="3">
        <v>10</v>
      </c>
      <c r="I61" s="4">
        <v>44996</v>
      </c>
      <c r="J61" s="5">
        <f t="shared" si="0"/>
        <v>6.5</v>
      </c>
      <c r="K61" s="3">
        <f t="shared" si="1"/>
        <v>32</v>
      </c>
      <c r="L61" s="3">
        <f t="shared" si="2"/>
        <v>38.5</v>
      </c>
      <c r="M61" s="3">
        <f t="shared" si="3"/>
        <v>8</v>
      </c>
      <c r="N61" s="3">
        <v>1</v>
      </c>
      <c r="O61" s="3" t="s">
        <v>16</v>
      </c>
      <c r="P61" s="6" t="s">
        <v>104</v>
      </c>
      <c r="Q61" s="3"/>
    </row>
    <row r="62" spans="1:17" ht="26.1" customHeight="1" x14ac:dyDescent="0.25">
      <c r="A62" s="5">
        <v>61</v>
      </c>
      <c r="B62" s="3">
        <v>14</v>
      </c>
      <c r="C62" s="3">
        <v>34</v>
      </c>
      <c r="D62" s="3">
        <v>11</v>
      </c>
      <c r="E62" s="4">
        <v>44995</v>
      </c>
      <c r="F62" s="5">
        <v>14</v>
      </c>
      <c r="G62" s="3">
        <v>28</v>
      </c>
      <c r="H62" s="3">
        <v>10</v>
      </c>
      <c r="I62" s="4">
        <v>44996</v>
      </c>
      <c r="J62" s="5">
        <f t="shared" si="0"/>
        <v>14</v>
      </c>
      <c r="K62" s="3">
        <f t="shared" si="1"/>
        <v>31</v>
      </c>
      <c r="L62" s="3">
        <f t="shared" si="2"/>
        <v>45</v>
      </c>
      <c r="M62" s="3">
        <f t="shared" si="3"/>
        <v>10.5</v>
      </c>
      <c r="N62" s="3">
        <v>1</v>
      </c>
      <c r="O62" s="3" t="s">
        <v>16</v>
      </c>
      <c r="P62" s="6" t="s">
        <v>105</v>
      </c>
      <c r="Q62" s="3" t="s">
        <v>106</v>
      </c>
    </row>
    <row r="63" spans="1:17" ht="26.1" customHeight="1" x14ac:dyDescent="0.25">
      <c r="A63" s="3">
        <v>62</v>
      </c>
      <c r="B63" s="3">
        <v>6</v>
      </c>
      <c r="C63" s="3">
        <v>32</v>
      </c>
      <c r="D63" s="3">
        <v>16</v>
      </c>
      <c r="E63" s="7">
        <v>44994</v>
      </c>
      <c r="F63" s="3">
        <v>8</v>
      </c>
      <c r="G63" s="3">
        <v>39</v>
      </c>
      <c r="H63" s="5">
        <v>19</v>
      </c>
      <c r="I63" s="4">
        <v>44996</v>
      </c>
      <c r="J63" s="5">
        <f t="shared" si="0"/>
        <v>7</v>
      </c>
      <c r="K63" s="3">
        <f t="shared" si="1"/>
        <v>35.5</v>
      </c>
      <c r="L63" s="3">
        <f t="shared" si="2"/>
        <v>42.5</v>
      </c>
      <c r="M63" s="3">
        <f t="shared" si="3"/>
        <v>17.5</v>
      </c>
      <c r="N63" s="3">
        <v>2</v>
      </c>
      <c r="O63" s="3" t="s">
        <v>21</v>
      </c>
      <c r="P63" s="6" t="s">
        <v>107</v>
      </c>
      <c r="Q63" s="3"/>
    </row>
    <row r="64" spans="1:17" ht="26.1" customHeight="1" x14ac:dyDescent="0.25">
      <c r="A64" s="3">
        <v>63</v>
      </c>
      <c r="B64" s="3">
        <v>7</v>
      </c>
      <c r="C64" s="3">
        <v>19</v>
      </c>
      <c r="D64" s="3">
        <v>10</v>
      </c>
      <c r="E64" s="7">
        <v>44994</v>
      </c>
      <c r="F64" s="5">
        <v>10</v>
      </c>
      <c r="G64" s="3">
        <v>25</v>
      </c>
      <c r="H64" s="3">
        <v>13</v>
      </c>
      <c r="I64" s="4">
        <v>44996</v>
      </c>
      <c r="J64" s="5">
        <f t="shared" si="0"/>
        <v>8.5</v>
      </c>
      <c r="K64" s="3">
        <f t="shared" si="1"/>
        <v>22</v>
      </c>
      <c r="L64" s="3">
        <f t="shared" si="2"/>
        <v>30.5</v>
      </c>
      <c r="M64" s="3">
        <f t="shared" si="3"/>
        <v>11.5</v>
      </c>
      <c r="N64" s="3">
        <v>1</v>
      </c>
      <c r="O64" s="3" t="s">
        <v>21</v>
      </c>
      <c r="P64" s="6" t="s">
        <v>108</v>
      </c>
      <c r="Q64" s="3"/>
    </row>
    <row r="65" spans="1:17" ht="26.1" customHeight="1" x14ac:dyDescent="0.25">
      <c r="A65" s="3">
        <v>64</v>
      </c>
      <c r="B65" s="3">
        <v>5</v>
      </c>
      <c r="C65" s="3">
        <v>22</v>
      </c>
      <c r="D65" s="3">
        <v>6</v>
      </c>
      <c r="E65" s="4">
        <v>44994</v>
      </c>
      <c r="F65" s="5">
        <v>8</v>
      </c>
      <c r="G65" s="3">
        <v>21</v>
      </c>
      <c r="H65" s="3">
        <v>3</v>
      </c>
      <c r="I65" s="4">
        <v>44996</v>
      </c>
      <c r="J65" s="5">
        <f t="shared" si="0"/>
        <v>6.5</v>
      </c>
      <c r="K65" s="3">
        <f t="shared" si="1"/>
        <v>21.5</v>
      </c>
      <c r="L65" s="3">
        <f t="shared" si="2"/>
        <v>28</v>
      </c>
      <c r="M65" s="3">
        <f t="shared" si="3"/>
        <v>4.5</v>
      </c>
      <c r="N65" s="3">
        <v>1</v>
      </c>
      <c r="O65" s="3" t="s">
        <v>21</v>
      </c>
      <c r="P65" s="6" t="s">
        <v>109</v>
      </c>
    </row>
    <row r="66" spans="1:17" ht="26.1" customHeight="1" x14ac:dyDescent="0.25">
      <c r="A66" s="3">
        <v>65</v>
      </c>
      <c r="B66" s="3">
        <v>11</v>
      </c>
      <c r="C66" s="3">
        <v>10</v>
      </c>
      <c r="D66" s="3">
        <v>7</v>
      </c>
      <c r="E66" s="8">
        <v>44996</v>
      </c>
      <c r="F66" s="5">
        <v>11</v>
      </c>
      <c r="G66" s="3">
        <v>10</v>
      </c>
      <c r="H66" s="3">
        <v>7</v>
      </c>
      <c r="I66" s="4">
        <v>44996</v>
      </c>
      <c r="J66" s="5">
        <f t="shared" si="0"/>
        <v>11</v>
      </c>
      <c r="K66" s="3">
        <f t="shared" si="1"/>
        <v>10</v>
      </c>
      <c r="L66" s="3">
        <f t="shared" si="2"/>
        <v>21</v>
      </c>
      <c r="M66" s="3">
        <f t="shared" si="3"/>
        <v>7</v>
      </c>
      <c r="N66" s="3">
        <v>1</v>
      </c>
      <c r="O66" s="3" t="s">
        <v>21</v>
      </c>
      <c r="P66" s="6" t="s">
        <v>110</v>
      </c>
    </row>
    <row r="67" spans="1:17" ht="26.1" customHeight="1" x14ac:dyDescent="0.25">
      <c r="A67" s="3">
        <v>66</v>
      </c>
      <c r="B67" s="3">
        <v>6</v>
      </c>
      <c r="C67" s="3">
        <v>5</v>
      </c>
      <c r="D67" s="3">
        <v>8</v>
      </c>
      <c r="E67" s="4">
        <v>44994</v>
      </c>
      <c r="F67" s="5">
        <v>7</v>
      </c>
      <c r="G67" s="3">
        <v>6</v>
      </c>
      <c r="H67" s="3">
        <v>2</v>
      </c>
      <c r="I67" s="4">
        <v>44996</v>
      </c>
      <c r="J67" s="5">
        <f t="shared" ref="J67:J81" si="4">AVERAGE(B67,F67)</f>
        <v>6.5</v>
      </c>
      <c r="K67" s="3">
        <f t="shared" ref="K67:K81" si="5">AVERAGE(C67,G67)</f>
        <v>5.5</v>
      </c>
      <c r="L67" s="3">
        <f t="shared" ref="L67:L81" si="6">SUM(J67,K67)</f>
        <v>12</v>
      </c>
      <c r="M67" s="3">
        <f t="shared" ref="M67:M81" si="7">AVERAGE(D67,H67)</f>
        <v>5</v>
      </c>
      <c r="N67" s="3">
        <v>1</v>
      </c>
      <c r="O67" s="3" t="s">
        <v>16</v>
      </c>
      <c r="P67" s="6" t="s">
        <v>111</v>
      </c>
    </row>
    <row r="68" spans="1:17" ht="26.1" customHeight="1" x14ac:dyDescent="0.25">
      <c r="A68" s="3">
        <v>67</v>
      </c>
      <c r="B68" s="3">
        <v>6</v>
      </c>
      <c r="C68" s="3">
        <v>20</v>
      </c>
      <c r="D68" s="3">
        <v>16</v>
      </c>
      <c r="E68" s="7">
        <v>44994</v>
      </c>
      <c r="F68" s="5">
        <v>14</v>
      </c>
      <c r="G68" s="3">
        <v>25</v>
      </c>
      <c r="H68" s="3">
        <v>15</v>
      </c>
      <c r="I68" s="4">
        <v>44996</v>
      </c>
      <c r="J68" s="5">
        <f t="shared" si="4"/>
        <v>10</v>
      </c>
      <c r="K68" s="3">
        <f t="shared" si="5"/>
        <v>22.5</v>
      </c>
      <c r="L68" s="3">
        <f t="shared" si="6"/>
        <v>32.5</v>
      </c>
      <c r="M68" s="3">
        <f t="shared" si="7"/>
        <v>15.5</v>
      </c>
      <c r="N68" s="3">
        <v>1</v>
      </c>
      <c r="O68" s="3" t="s">
        <v>21</v>
      </c>
      <c r="P68" s="6" t="s">
        <v>112</v>
      </c>
    </row>
    <row r="69" spans="1:17" ht="26.1" customHeight="1" x14ac:dyDescent="0.25">
      <c r="A69" s="5">
        <v>68</v>
      </c>
      <c r="B69" s="3">
        <v>7</v>
      </c>
      <c r="C69" s="3">
        <v>8</v>
      </c>
      <c r="D69" s="3">
        <v>16</v>
      </c>
      <c r="E69" s="4">
        <v>44994</v>
      </c>
      <c r="F69" s="3">
        <v>10</v>
      </c>
      <c r="G69" s="3">
        <v>14</v>
      </c>
      <c r="H69" s="3">
        <v>5</v>
      </c>
      <c r="I69" s="4">
        <v>44996</v>
      </c>
      <c r="J69" s="5">
        <f t="shared" si="4"/>
        <v>8.5</v>
      </c>
      <c r="K69" s="3">
        <f t="shared" si="5"/>
        <v>11</v>
      </c>
      <c r="L69" s="3">
        <f t="shared" si="6"/>
        <v>19.5</v>
      </c>
      <c r="M69" s="3">
        <f t="shared" si="7"/>
        <v>10.5</v>
      </c>
      <c r="N69" s="3">
        <v>1</v>
      </c>
      <c r="O69" s="3" t="s">
        <v>21</v>
      </c>
      <c r="P69" s="6" t="s">
        <v>113</v>
      </c>
      <c r="Q69" s="3"/>
    </row>
    <row r="70" spans="1:17" ht="26.1" customHeight="1" x14ac:dyDescent="0.25">
      <c r="A70" s="3">
        <v>69</v>
      </c>
      <c r="B70" s="3">
        <v>15</v>
      </c>
      <c r="C70" s="3">
        <v>19</v>
      </c>
      <c r="D70" s="3">
        <v>17</v>
      </c>
      <c r="E70" s="7">
        <v>44994</v>
      </c>
      <c r="F70" s="3">
        <v>12</v>
      </c>
      <c r="G70" s="3">
        <v>17</v>
      </c>
      <c r="H70" s="3">
        <v>16</v>
      </c>
      <c r="I70" s="4">
        <v>44996</v>
      </c>
      <c r="J70" s="5">
        <f t="shared" si="4"/>
        <v>13.5</v>
      </c>
      <c r="K70" s="3">
        <f t="shared" si="5"/>
        <v>18</v>
      </c>
      <c r="L70" s="3">
        <f t="shared" si="6"/>
        <v>31.5</v>
      </c>
      <c r="M70" s="3">
        <f t="shared" si="7"/>
        <v>16.5</v>
      </c>
      <c r="N70" s="3">
        <v>1</v>
      </c>
      <c r="O70" s="3" t="s">
        <v>21</v>
      </c>
      <c r="P70" s="6" t="s">
        <v>114</v>
      </c>
      <c r="Q70" s="3"/>
    </row>
    <row r="71" spans="1:17" ht="26.1" customHeight="1" x14ac:dyDescent="0.25">
      <c r="A71" s="3">
        <v>70</v>
      </c>
      <c r="B71" s="3">
        <v>4</v>
      </c>
      <c r="C71" s="3">
        <v>22</v>
      </c>
      <c r="D71" s="3">
        <v>27</v>
      </c>
      <c r="E71" s="4">
        <v>44994</v>
      </c>
      <c r="F71" s="3">
        <v>5</v>
      </c>
      <c r="G71" s="3">
        <v>19</v>
      </c>
      <c r="H71" s="3">
        <v>27</v>
      </c>
      <c r="I71" s="4">
        <v>44996</v>
      </c>
      <c r="J71" s="5">
        <f t="shared" si="4"/>
        <v>4.5</v>
      </c>
      <c r="K71" s="3">
        <f t="shared" si="5"/>
        <v>20.5</v>
      </c>
      <c r="L71" s="3">
        <f t="shared" si="6"/>
        <v>25</v>
      </c>
      <c r="M71" s="3">
        <f t="shared" si="7"/>
        <v>27</v>
      </c>
      <c r="N71" s="3">
        <v>1</v>
      </c>
      <c r="O71" s="3" t="s">
        <v>16</v>
      </c>
      <c r="P71" s="6" t="s">
        <v>115</v>
      </c>
      <c r="Q71" s="3"/>
    </row>
    <row r="72" spans="1:17" ht="26.1" customHeight="1" x14ac:dyDescent="0.25">
      <c r="A72" s="3">
        <v>71</v>
      </c>
      <c r="B72" s="3">
        <v>1</v>
      </c>
      <c r="C72" s="3">
        <v>17</v>
      </c>
      <c r="D72" s="3">
        <v>1</v>
      </c>
      <c r="E72" s="4">
        <v>44994</v>
      </c>
      <c r="F72" s="3">
        <v>6</v>
      </c>
      <c r="G72" s="3">
        <v>19</v>
      </c>
      <c r="H72" s="3">
        <v>2</v>
      </c>
      <c r="I72" s="8">
        <v>44997</v>
      </c>
      <c r="J72" s="5">
        <f t="shared" si="4"/>
        <v>3.5</v>
      </c>
      <c r="K72" s="3">
        <f t="shared" si="5"/>
        <v>18</v>
      </c>
      <c r="L72" s="3">
        <f t="shared" si="6"/>
        <v>21.5</v>
      </c>
      <c r="M72" s="3">
        <f t="shared" si="7"/>
        <v>1.5</v>
      </c>
      <c r="N72" s="3">
        <v>1</v>
      </c>
      <c r="O72" s="3" t="s">
        <v>16</v>
      </c>
      <c r="P72" s="6" t="s">
        <v>116</v>
      </c>
      <c r="Q72" s="3"/>
    </row>
    <row r="73" spans="1:17" ht="26.1" customHeight="1" x14ac:dyDescent="0.25">
      <c r="A73" s="3">
        <v>72</v>
      </c>
      <c r="B73" s="3">
        <v>4</v>
      </c>
      <c r="C73" s="3">
        <v>8</v>
      </c>
      <c r="D73" s="3">
        <v>4</v>
      </c>
      <c r="E73" s="4">
        <v>44994</v>
      </c>
      <c r="F73" s="3">
        <v>2</v>
      </c>
      <c r="G73" s="3">
        <v>12</v>
      </c>
      <c r="H73" s="3">
        <v>4</v>
      </c>
      <c r="I73" s="4">
        <v>44996</v>
      </c>
      <c r="J73" s="5">
        <f t="shared" si="4"/>
        <v>3</v>
      </c>
      <c r="K73" s="3">
        <f t="shared" si="5"/>
        <v>10</v>
      </c>
      <c r="L73" s="3">
        <f t="shared" si="6"/>
        <v>13</v>
      </c>
      <c r="M73" s="3">
        <f t="shared" si="7"/>
        <v>4</v>
      </c>
      <c r="N73" s="3">
        <v>1</v>
      </c>
      <c r="O73" s="3" t="s">
        <v>16</v>
      </c>
      <c r="P73" s="6" t="s">
        <v>117</v>
      </c>
      <c r="Q73" s="3"/>
    </row>
    <row r="74" spans="1:17" ht="26.1" customHeight="1" x14ac:dyDescent="0.25">
      <c r="A74" s="3">
        <v>73</v>
      </c>
      <c r="B74" s="3">
        <v>13</v>
      </c>
      <c r="C74" s="3">
        <v>0</v>
      </c>
      <c r="D74" s="3">
        <v>14</v>
      </c>
      <c r="E74" s="4">
        <v>44994</v>
      </c>
      <c r="F74" s="3">
        <v>19</v>
      </c>
      <c r="G74" s="3">
        <v>5</v>
      </c>
      <c r="H74" s="3">
        <v>7</v>
      </c>
      <c r="I74" s="4">
        <v>44996</v>
      </c>
      <c r="J74" s="5">
        <f t="shared" si="4"/>
        <v>16</v>
      </c>
      <c r="K74" s="3">
        <f t="shared" si="5"/>
        <v>2.5</v>
      </c>
      <c r="L74" s="3">
        <f t="shared" si="6"/>
        <v>18.5</v>
      </c>
      <c r="M74" s="3">
        <f t="shared" si="7"/>
        <v>10.5</v>
      </c>
      <c r="N74" s="3">
        <v>1</v>
      </c>
      <c r="O74" s="3" t="s">
        <v>21</v>
      </c>
      <c r="P74" s="6" t="s">
        <v>118</v>
      </c>
      <c r="Q74" s="3" t="s">
        <v>119</v>
      </c>
    </row>
    <row r="75" spans="1:17" ht="26.1" customHeight="1" x14ac:dyDescent="0.25">
      <c r="A75" s="3">
        <v>74</v>
      </c>
      <c r="B75" s="3">
        <v>19</v>
      </c>
      <c r="C75" s="3">
        <v>20</v>
      </c>
      <c r="D75" s="3">
        <v>10</v>
      </c>
      <c r="E75" s="4">
        <v>44994</v>
      </c>
      <c r="F75" s="3">
        <v>18</v>
      </c>
      <c r="G75" s="3">
        <v>12</v>
      </c>
      <c r="H75" s="3">
        <v>4</v>
      </c>
      <c r="I75" s="4">
        <v>44996</v>
      </c>
      <c r="J75" s="5">
        <f t="shared" si="4"/>
        <v>18.5</v>
      </c>
      <c r="K75" s="3">
        <f t="shared" si="5"/>
        <v>16</v>
      </c>
      <c r="L75" s="3">
        <f t="shared" si="6"/>
        <v>34.5</v>
      </c>
      <c r="M75" s="3">
        <f t="shared" si="7"/>
        <v>7</v>
      </c>
      <c r="N75" s="3">
        <v>2</v>
      </c>
      <c r="O75" s="3" t="s">
        <v>21</v>
      </c>
      <c r="P75" s="6" t="s">
        <v>120</v>
      </c>
      <c r="Q75" s="3"/>
    </row>
    <row r="76" spans="1:17" ht="26.1" customHeight="1" x14ac:dyDescent="0.25">
      <c r="A76" s="3">
        <v>75</v>
      </c>
      <c r="B76" s="3">
        <v>22</v>
      </c>
      <c r="C76" s="3">
        <v>8</v>
      </c>
      <c r="D76" s="3">
        <v>19</v>
      </c>
      <c r="E76" s="4">
        <v>44994</v>
      </c>
      <c r="F76" s="3">
        <v>25</v>
      </c>
      <c r="G76" s="3">
        <v>11</v>
      </c>
      <c r="H76" s="3">
        <v>18</v>
      </c>
      <c r="I76" s="8">
        <v>44997</v>
      </c>
      <c r="J76" s="5">
        <f t="shared" si="4"/>
        <v>23.5</v>
      </c>
      <c r="K76" s="3">
        <f t="shared" si="5"/>
        <v>9.5</v>
      </c>
      <c r="L76" s="3">
        <f t="shared" si="6"/>
        <v>33</v>
      </c>
      <c r="M76" s="3">
        <f t="shared" si="7"/>
        <v>18.5</v>
      </c>
      <c r="N76" s="3">
        <v>1</v>
      </c>
      <c r="O76" s="3" t="s">
        <v>21</v>
      </c>
      <c r="P76" s="6" t="s">
        <v>121</v>
      </c>
      <c r="Q76" s="3"/>
    </row>
    <row r="77" spans="1:17" ht="26.1" customHeight="1" x14ac:dyDescent="0.25">
      <c r="A77" s="3">
        <v>76</v>
      </c>
      <c r="B77" s="3">
        <v>28</v>
      </c>
      <c r="C77" s="3">
        <v>21</v>
      </c>
      <c r="D77" s="3">
        <v>31</v>
      </c>
      <c r="E77" s="4">
        <v>44994</v>
      </c>
      <c r="F77" s="3">
        <v>21</v>
      </c>
      <c r="G77" s="3">
        <v>19</v>
      </c>
      <c r="H77" s="3">
        <v>9</v>
      </c>
      <c r="I77" s="4">
        <v>44996</v>
      </c>
      <c r="J77" s="5">
        <f t="shared" si="4"/>
        <v>24.5</v>
      </c>
      <c r="K77" s="3">
        <f t="shared" si="5"/>
        <v>20</v>
      </c>
      <c r="L77" s="3">
        <f t="shared" si="6"/>
        <v>44.5</v>
      </c>
      <c r="M77" s="3">
        <f t="shared" si="7"/>
        <v>20</v>
      </c>
      <c r="N77" s="3">
        <v>1</v>
      </c>
      <c r="O77" s="3" t="s">
        <v>21</v>
      </c>
      <c r="P77" s="6" t="s">
        <v>122</v>
      </c>
      <c r="Q77" s="3"/>
    </row>
    <row r="78" spans="1:17" ht="26.1" customHeight="1" x14ac:dyDescent="0.25">
      <c r="A78" s="3">
        <v>77</v>
      </c>
      <c r="B78" s="3">
        <v>3</v>
      </c>
      <c r="C78" s="3">
        <v>16</v>
      </c>
      <c r="D78" s="3">
        <v>15</v>
      </c>
      <c r="E78" s="4">
        <v>44994</v>
      </c>
      <c r="F78" s="3">
        <v>5</v>
      </c>
      <c r="G78" s="3">
        <v>17</v>
      </c>
      <c r="H78" s="3">
        <v>8</v>
      </c>
      <c r="I78" s="4">
        <v>44996</v>
      </c>
      <c r="J78" s="5">
        <f t="shared" si="4"/>
        <v>4</v>
      </c>
      <c r="K78" s="3">
        <f t="shared" si="5"/>
        <v>16.5</v>
      </c>
      <c r="L78" s="3">
        <f t="shared" si="6"/>
        <v>20.5</v>
      </c>
      <c r="M78" s="3">
        <f t="shared" si="7"/>
        <v>11.5</v>
      </c>
      <c r="N78" s="3">
        <v>1</v>
      </c>
      <c r="O78" s="3" t="s">
        <v>21</v>
      </c>
      <c r="P78" s="6" t="s">
        <v>123</v>
      </c>
      <c r="Q78" s="3"/>
    </row>
    <row r="79" spans="1:17" ht="26.1" customHeight="1" x14ac:dyDescent="0.25">
      <c r="A79" s="5">
        <v>78</v>
      </c>
      <c r="B79" s="3">
        <v>8</v>
      </c>
      <c r="C79" s="3">
        <v>17</v>
      </c>
      <c r="D79" s="3">
        <v>7</v>
      </c>
      <c r="E79" s="4">
        <v>44995</v>
      </c>
      <c r="F79" s="3">
        <v>5</v>
      </c>
      <c r="G79" s="3">
        <v>18</v>
      </c>
      <c r="H79" s="3">
        <v>3</v>
      </c>
      <c r="I79" s="4">
        <v>44996</v>
      </c>
      <c r="J79" s="5">
        <f t="shared" si="4"/>
        <v>6.5</v>
      </c>
      <c r="K79" s="3">
        <f t="shared" si="5"/>
        <v>17.5</v>
      </c>
      <c r="L79" s="3">
        <f t="shared" si="6"/>
        <v>24</v>
      </c>
      <c r="M79" s="3">
        <f t="shared" si="7"/>
        <v>5</v>
      </c>
      <c r="N79" s="3">
        <v>1</v>
      </c>
      <c r="O79" s="3" t="s">
        <v>16</v>
      </c>
      <c r="P79" s="6" t="s">
        <v>124</v>
      </c>
      <c r="Q79" s="3" t="s">
        <v>125</v>
      </c>
    </row>
    <row r="80" spans="1:17" ht="26.1" customHeight="1" x14ac:dyDescent="0.25">
      <c r="A80" s="3">
        <v>79</v>
      </c>
      <c r="B80" s="3">
        <v>3</v>
      </c>
      <c r="C80" s="3">
        <v>16</v>
      </c>
      <c r="D80" s="3">
        <v>12</v>
      </c>
      <c r="E80" s="4">
        <v>44994</v>
      </c>
      <c r="F80" s="5">
        <v>3</v>
      </c>
      <c r="G80" s="3">
        <v>15</v>
      </c>
      <c r="H80" s="3">
        <v>7</v>
      </c>
      <c r="I80" s="4">
        <v>44996</v>
      </c>
      <c r="J80" s="5">
        <f t="shared" si="4"/>
        <v>3</v>
      </c>
      <c r="K80" s="3">
        <f t="shared" si="5"/>
        <v>15.5</v>
      </c>
      <c r="L80" s="3">
        <f t="shared" si="6"/>
        <v>18.5</v>
      </c>
      <c r="M80" s="3">
        <f t="shared" si="7"/>
        <v>9.5</v>
      </c>
      <c r="N80" s="3">
        <v>1</v>
      </c>
      <c r="O80" s="3" t="s">
        <v>16</v>
      </c>
      <c r="P80" s="6" t="s">
        <v>126</v>
      </c>
      <c r="Q80" s="3" t="s">
        <v>127</v>
      </c>
    </row>
    <row r="81" spans="1:17" ht="26.1" customHeight="1" x14ac:dyDescent="0.25">
      <c r="A81" s="3">
        <v>80</v>
      </c>
      <c r="B81" s="3">
        <v>20</v>
      </c>
      <c r="C81" s="3">
        <v>40</v>
      </c>
      <c r="D81" s="3">
        <v>6</v>
      </c>
      <c r="E81" s="4">
        <v>44994</v>
      </c>
      <c r="F81" s="5">
        <v>21</v>
      </c>
      <c r="G81" s="3">
        <v>45</v>
      </c>
      <c r="H81" s="3">
        <v>3</v>
      </c>
      <c r="I81" s="4">
        <v>44996</v>
      </c>
      <c r="J81" s="5">
        <f t="shared" si="4"/>
        <v>20.5</v>
      </c>
      <c r="K81" s="3">
        <f t="shared" si="5"/>
        <v>42.5</v>
      </c>
      <c r="L81" s="3">
        <f t="shared" si="6"/>
        <v>63</v>
      </c>
      <c r="M81" s="3">
        <f t="shared" si="7"/>
        <v>4.5</v>
      </c>
      <c r="N81" s="3">
        <v>1</v>
      </c>
      <c r="O81" s="3" t="s">
        <v>21</v>
      </c>
      <c r="P81" s="6" t="s">
        <v>128</v>
      </c>
      <c r="Q8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Luís Carvalho</dc:creator>
  <cp:keywords/>
  <dc:description/>
  <cp:lastModifiedBy>Christoph Grueter</cp:lastModifiedBy>
  <cp:revision/>
  <dcterms:created xsi:type="dcterms:W3CDTF">2023-03-03T13:08:10Z</dcterms:created>
  <dcterms:modified xsi:type="dcterms:W3CDTF">2026-06-17T10:49:48Z</dcterms:modified>
  <cp:category/>
  <cp:contentStatus/>
</cp:coreProperties>
</file>