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 2018・2019\Desktop\"/>
    </mc:Choice>
  </mc:AlternateContent>
  <bookViews>
    <workbookView xWindow="0" yWindow="0" windowWidth="28800" windowHeight="12240"/>
  </bookViews>
  <sheets>
    <sheet name="Table 1" sheetId="1" r:id="rId1"/>
    <sheet name="Table 2" sheetId="3" r:id="rId2"/>
    <sheet name="Table 3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39" i="1"/>
  <c r="C37" i="1"/>
  <c r="C36" i="1"/>
  <c r="C35" i="1"/>
  <c r="C33" i="1"/>
  <c r="C32" i="1"/>
  <c r="C31" i="1"/>
  <c r="C30" i="1"/>
  <c r="C29" i="1"/>
  <c r="C26" i="1"/>
  <c r="C25" i="1"/>
  <c r="C24" i="1"/>
  <c r="C22" i="1"/>
  <c r="C21" i="1"/>
  <c r="C19" i="1"/>
  <c r="C18" i="1"/>
  <c r="C16" i="1"/>
  <c r="C15" i="1"/>
  <c r="C14" i="1"/>
  <c r="C12" i="1"/>
  <c r="C11" i="1"/>
  <c r="C10" i="1"/>
  <c r="C8" i="1"/>
  <c r="C7" i="1"/>
  <c r="B27" i="1" l="1"/>
  <c r="C27" i="1" s="1"/>
</calcChain>
</file>

<file path=xl/sharedStrings.xml><?xml version="1.0" encoding="utf-8"?>
<sst xmlns="http://schemas.openxmlformats.org/spreadsheetml/2006/main" count="335" uniqueCount="177">
  <si>
    <t>No. of Patients</t>
  </si>
  <si>
    <t>Clinical Pathological covariates</t>
  </si>
  <si>
    <t xml:space="preserve"> Histological grade</t>
  </si>
  <si>
    <t>Negative</t>
    <phoneticPr fontId="1"/>
  </si>
  <si>
    <t>%</t>
    <phoneticPr fontId="1"/>
  </si>
  <si>
    <t>NA</t>
    <phoneticPr fontId="1"/>
  </si>
  <si>
    <t>0-2</t>
    <phoneticPr fontId="1"/>
  </si>
  <si>
    <t>3/4</t>
    <phoneticPr fontId="1"/>
  </si>
  <si>
    <t>1-3</t>
    <phoneticPr fontId="1"/>
  </si>
  <si>
    <t>Postive</t>
    <phoneticPr fontId="1"/>
  </si>
  <si>
    <t>Progesterone receptor</t>
    <phoneticPr fontId="1"/>
  </si>
  <si>
    <t>Average (min-max)</t>
    <phoneticPr fontId="1"/>
  </si>
  <si>
    <t>Age, years</t>
    <phoneticPr fontId="1"/>
  </si>
  <si>
    <t>Hormone receptor</t>
    <phoneticPr fontId="1"/>
  </si>
  <si>
    <t>Estrogen receptor</t>
    <phoneticPr fontId="1"/>
  </si>
  <si>
    <t>(24-75)</t>
    <phoneticPr fontId="1"/>
  </si>
  <si>
    <t>Table1 Patients characteristics</t>
    <phoneticPr fontId="1"/>
  </si>
  <si>
    <t>NA</t>
    <phoneticPr fontId="1"/>
  </si>
  <si>
    <t>Molecular subtypes</t>
    <phoneticPr fontId="1"/>
  </si>
  <si>
    <t>HER2</t>
    <phoneticPr fontId="1"/>
  </si>
  <si>
    <t>basal</t>
    <phoneticPr fontId="1"/>
  </si>
  <si>
    <t>normal</t>
    <phoneticPr fontId="1"/>
  </si>
  <si>
    <t>Neoadjuvant outcome</t>
    <phoneticPr fontId="1"/>
  </si>
  <si>
    <t>Pathological complete response</t>
    <phoneticPr fontId="1"/>
  </si>
  <si>
    <t>5-year relapse-free survival</t>
    <phoneticPr fontId="1"/>
  </si>
  <si>
    <t>non-relapse</t>
    <phoneticPr fontId="1"/>
  </si>
  <si>
    <t>Relapse</t>
    <phoneticPr fontId="1"/>
  </si>
  <si>
    <t>IRSN-23</t>
    <phoneticPr fontId="1"/>
  </si>
  <si>
    <t>Residual disease</t>
    <phoneticPr fontId="1"/>
  </si>
  <si>
    <t>95%CI</t>
    <phoneticPr fontId="5" type="noConversion"/>
  </si>
  <si>
    <t>Schmidt</t>
  </si>
  <si>
    <t>Bianchini</t>
  </si>
  <si>
    <t>TILsGS</t>
    <phoneticPr fontId="5" type="noConversion"/>
  </si>
  <si>
    <t>&lt;0.001</t>
    <phoneticPr fontId="5" type="noConversion"/>
  </si>
  <si>
    <t>IRSN-23</t>
  </si>
  <si>
    <t>Schmit</t>
    <phoneticPr fontId="5" type="noConversion"/>
  </si>
  <si>
    <t>Hazard ratio</t>
    <phoneticPr fontId="5" type="noConversion"/>
  </si>
  <si>
    <t>Number of Lymph node metastasis</t>
    <phoneticPr fontId="1"/>
  </si>
  <si>
    <t>T stage</t>
    <phoneticPr fontId="1"/>
  </si>
  <si>
    <t>Ascierto</t>
    <phoneticPr fontId="1"/>
  </si>
  <si>
    <t>Ascierto</t>
    <phoneticPr fontId="5" type="noConversion"/>
  </si>
  <si>
    <t>Odds ratio</t>
    <phoneticPr fontId="5" type="noConversion"/>
  </si>
  <si>
    <r>
      <rPr>
        <i/>
        <sz val="10"/>
        <color theme="1"/>
        <rFont val="Arial"/>
        <family val="2"/>
      </rPr>
      <t>P</t>
    </r>
    <r>
      <rPr>
        <sz val="10"/>
        <color theme="1"/>
        <rFont val="Arial"/>
        <family val="2"/>
      </rPr>
      <t xml:space="preserve"> value</t>
    </r>
    <phoneticPr fontId="5" type="noConversion"/>
  </si>
  <si>
    <r>
      <rPr>
        <i/>
        <sz val="10"/>
        <color theme="1"/>
        <rFont val="Arial"/>
        <family val="2"/>
      </rPr>
      <t xml:space="preserve">P </t>
    </r>
    <r>
      <rPr>
        <sz val="10"/>
        <color theme="1"/>
        <rFont val="Arial"/>
        <family val="2"/>
      </rPr>
      <t>value</t>
    </r>
    <phoneticPr fontId="5" type="noConversion"/>
  </si>
  <si>
    <t>Luminal A</t>
    <phoneticPr fontId="1"/>
  </si>
  <si>
    <t>Luminal B</t>
    <phoneticPr fontId="1"/>
  </si>
  <si>
    <t>(A) All  (n=485)</t>
    <phoneticPr fontId="1"/>
  </si>
  <si>
    <t>(B) Hormone receptor positive (n=306)</t>
    <phoneticPr fontId="1"/>
  </si>
  <si>
    <t>(C) Hormone receptor negative (n=179)</t>
    <phoneticPr fontId="1"/>
  </si>
  <si>
    <t>**  Adjusted covariates were age, nodal status (1-3 vs. 0), tumor stage (3,4 vs. 0-2), estrogen receptor status (negative vs. positive) only in all cases and Ki67 (low vs. intermediate vs. high ).</t>
    <phoneticPr fontId="1"/>
  </si>
  <si>
    <t>Univariate analysis</t>
    <phoneticPr fontId="1"/>
  </si>
  <si>
    <t>Multivariate analysis**</t>
    <phoneticPr fontId="1"/>
  </si>
  <si>
    <t>(A) Univariate analysis</t>
    <phoneticPr fontId="1"/>
  </si>
  <si>
    <t>Table3  Logistic progression analysis of five immune-related gene signatures for pCR*</t>
    <phoneticPr fontId="5" type="noConversion"/>
  </si>
  <si>
    <t xml:space="preserve">* CI: confidence interval. "hgih" </t>
    <phoneticPr fontId="1"/>
  </si>
  <si>
    <t>high (reference)</t>
    <phoneticPr fontId="1"/>
  </si>
  <si>
    <t>intermediate</t>
    <phoneticPr fontId="5" type="noConversion"/>
  </si>
  <si>
    <t>low</t>
    <phoneticPr fontId="5" type="noConversion"/>
  </si>
  <si>
    <t>0.35-0.94</t>
    <phoneticPr fontId="5" type="noConversion"/>
  </si>
  <si>
    <t>0.59-1.43</t>
    <phoneticPr fontId="5" type="noConversion"/>
  </si>
  <si>
    <t>0.52-1.30</t>
    <phoneticPr fontId="5" type="noConversion"/>
  </si>
  <si>
    <t>0.49-1.24</t>
    <phoneticPr fontId="5" type="noConversion"/>
  </si>
  <si>
    <t>0.56-1.44</t>
    <phoneticPr fontId="5" type="noConversion"/>
  </si>
  <si>
    <t>0.57-1.46</t>
    <phoneticPr fontId="5" type="noConversion"/>
  </si>
  <si>
    <t>0.16-0.48</t>
    <phoneticPr fontId="5" type="noConversion"/>
  </si>
  <si>
    <t>0.43-1.00</t>
    <phoneticPr fontId="5" type="noConversion"/>
  </si>
  <si>
    <t>0.25-0.69</t>
    <phoneticPr fontId="5" type="noConversion"/>
  </si>
  <si>
    <t>0.47-1.12</t>
    <phoneticPr fontId="5" type="noConversion"/>
  </si>
  <si>
    <t>0.36-1.54</t>
    <phoneticPr fontId="5" type="noConversion"/>
  </si>
  <si>
    <t>0.32-1.50</t>
    <phoneticPr fontId="5" type="noConversion"/>
  </si>
  <si>
    <t>0.43-1.82</t>
    <phoneticPr fontId="5" type="noConversion"/>
  </si>
  <si>
    <t>0.38-1.75</t>
    <phoneticPr fontId="5" type="noConversion"/>
  </si>
  <si>
    <t>0.42-1.85</t>
    <phoneticPr fontId="5" type="noConversion"/>
  </si>
  <si>
    <t>0.37-1.74</t>
    <phoneticPr fontId="5" type="noConversion"/>
  </si>
  <si>
    <t>0.17-0.78</t>
    <phoneticPr fontId="5" type="noConversion"/>
  </si>
  <si>
    <t>0.32-1.37</t>
    <phoneticPr fontId="5" type="noConversion"/>
  </si>
  <si>
    <t>0.14-0.72</t>
    <phoneticPr fontId="5" type="noConversion"/>
  </si>
  <si>
    <t>0.39-1.51</t>
    <phoneticPr fontId="5" type="noConversion"/>
  </si>
  <si>
    <t>0.36-1.62</t>
    <phoneticPr fontId="5" type="noConversion"/>
  </si>
  <si>
    <t>0.89-2.59</t>
    <phoneticPr fontId="5" type="noConversion"/>
  </si>
  <si>
    <t>0.69-2.28</t>
    <phoneticPr fontId="5" type="noConversion"/>
  </si>
  <si>
    <t>0.55-1.82</t>
    <phoneticPr fontId="5" type="noConversion"/>
  </si>
  <si>
    <t>0.79-2.71</t>
    <phoneticPr fontId="5" type="noConversion"/>
  </si>
  <si>
    <t>0.76-2.44</t>
    <phoneticPr fontId="5" type="noConversion"/>
  </si>
  <si>
    <t>0.20-1.30</t>
    <phoneticPr fontId="5" type="noConversion"/>
  </si>
  <si>
    <t>0.55-1.61</t>
    <phoneticPr fontId="5" type="noConversion"/>
  </si>
  <si>
    <t>0.43-1.52</t>
    <phoneticPr fontId="5" type="noConversion"/>
  </si>
  <si>
    <t>0.51-1.59</t>
    <phoneticPr fontId="5" type="noConversion"/>
  </si>
  <si>
    <t>0.33-1.33</t>
    <phoneticPr fontId="5" type="noConversion"/>
  </si>
  <si>
    <t>0.46-1.57</t>
    <phoneticPr fontId="5" type="noConversion"/>
  </si>
  <si>
    <t>0.47-1.77</t>
    <phoneticPr fontId="5" type="noConversion"/>
  </si>
  <si>
    <t>0.42-1.49</t>
    <phoneticPr fontId="5" type="noConversion"/>
  </si>
  <si>
    <t>0.54-2.13</t>
    <phoneticPr fontId="5" type="noConversion"/>
  </si>
  <si>
    <t>0.59-2.06</t>
    <phoneticPr fontId="5" type="noConversion"/>
  </si>
  <si>
    <t>0.27-1.11</t>
    <phoneticPr fontId="5" type="noConversion"/>
  </si>
  <si>
    <t>0.35-1.23</t>
    <phoneticPr fontId="5" type="noConversion"/>
  </si>
  <si>
    <t>0.22-0.94</t>
    <phoneticPr fontId="5" type="noConversion"/>
  </si>
  <si>
    <t>0.49-1.54</t>
    <phoneticPr fontId="5" type="noConversion"/>
  </si>
  <si>
    <t>0.48-2.09</t>
    <phoneticPr fontId="5" type="noConversion"/>
  </si>
  <si>
    <t>0.32-1.52</t>
    <phoneticPr fontId="5" type="noConversion"/>
  </si>
  <si>
    <t>0.53-2.43</t>
    <phoneticPr fontId="5" type="noConversion"/>
  </si>
  <si>
    <t>0.40-1.89</t>
    <phoneticPr fontId="5" type="noConversion"/>
  </si>
  <si>
    <t>0.52-2.51</t>
    <phoneticPr fontId="5" type="noConversion"/>
  </si>
  <si>
    <t>0.40-1.93</t>
    <phoneticPr fontId="5" type="noConversion"/>
  </si>
  <si>
    <t>0.18-0.89</t>
    <phoneticPr fontId="5" type="noConversion"/>
  </si>
  <si>
    <t>0.30-1.31</t>
    <phoneticPr fontId="5" type="noConversion"/>
  </si>
  <si>
    <t>0.17-0.93</t>
    <phoneticPr fontId="5" type="noConversion"/>
  </si>
  <si>
    <t>0.41-1.62</t>
    <phoneticPr fontId="5" type="noConversion"/>
  </si>
  <si>
    <t>0.36-1.76</t>
    <phoneticPr fontId="5" type="noConversion"/>
  </si>
  <si>
    <t>0.87-2.59</t>
    <phoneticPr fontId="5" type="noConversion"/>
  </si>
  <si>
    <t>0.59-2.19</t>
    <phoneticPr fontId="5" type="noConversion"/>
  </si>
  <si>
    <t>0.58-2.04</t>
    <phoneticPr fontId="5" type="noConversion"/>
  </si>
  <si>
    <t>0.69-2.67</t>
    <phoneticPr fontId="5" type="noConversion"/>
  </si>
  <si>
    <t>0.82-2.83</t>
    <phoneticPr fontId="5" type="noConversion"/>
  </si>
  <si>
    <t>0.24-1.60</t>
    <phoneticPr fontId="5" type="noConversion"/>
  </si>
  <si>
    <t>0.49-1.46</t>
    <phoneticPr fontId="5" type="noConversion"/>
  </si>
  <si>
    <t>0.39-1.44</t>
    <phoneticPr fontId="5" type="noConversion"/>
  </si>
  <si>
    <t>0.42-1.42</t>
    <phoneticPr fontId="5" type="noConversion"/>
  </si>
  <si>
    <t xml:space="preserve"> Multivariate analysis**</t>
    <phoneticPr fontId="1"/>
  </si>
  <si>
    <t>*  pCR: pathological complete response; CI: confidence interval.</t>
    <phoneticPr fontId="1"/>
  </si>
  <si>
    <t>0.20-0.63</t>
    <phoneticPr fontId="5" type="noConversion"/>
  </si>
  <si>
    <t>0.22-0.66</t>
    <phoneticPr fontId="5" type="noConversion"/>
  </si>
  <si>
    <t>0.25-0.76</t>
    <phoneticPr fontId="5" type="noConversion"/>
  </si>
  <si>
    <t>0.27-0.81</t>
    <phoneticPr fontId="5" type="noConversion"/>
  </si>
  <si>
    <t>0.24-0.75</t>
    <phoneticPr fontId="5" type="noConversion"/>
  </si>
  <si>
    <t>0.26-0.79</t>
    <phoneticPr fontId="5" type="noConversion"/>
  </si>
  <si>
    <t>0.11-0.39</t>
    <phoneticPr fontId="5" type="noConversion"/>
  </si>
  <si>
    <t>0.28-0.81</t>
    <phoneticPr fontId="5" type="noConversion"/>
  </si>
  <si>
    <t>0.47-1.43</t>
    <phoneticPr fontId="5" type="noConversion"/>
  </si>
  <si>
    <t>0.52-1.58</t>
    <phoneticPr fontId="5" type="noConversion"/>
  </si>
  <si>
    <t>0.11-0.61</t>
    <phoneticPr fontId="5" type="noConversion"/>
  </si>
  <si>
    <t>0.10-0.62</t>
    <phoneticPr fontId="5" type="noConversion"/>
  </si>
  <si>
    <t>0.14-0.80</t>
    <phoneticPr fontId="5" type="noConversion"/>
  </si>
  <si>
    <t>0.15-0.46</t>
    <phoneticPr fontId="5" type="noConversion"/>
  </si>
  <si>
    <t>0.10-0.60</t>
    <phoneticPr fontId="5" type="noConversion"/>
  </si>
  <si>
    <t>0.16-0.92</t>
    <phoneticPr fontId="5" type="noConversion"/>
  </si>
  <si>
    <t>0.32-1.82</t>
    <phoneticPr fontId="5" type="noConversion"/>
  </si>
  <si>
    <t>0.33-1.95</t>
    <phoneticPr fontId="5" type="noConversion"/>
  </si>
  <si>
    <t>0.40-2.16</t>
    <phoneticPr fontId="5" type="noConversion"/>
  </si>
  <si>
    <t>0.30-1.35</t>
    <phoneticPr fontId="5" type="noConversion"/>
  </si>
  <si>
    <t>0.40-2.00</t>
    <phoneticPr fontId="5" type="noConversion"/>
  </si>
  <si>
    <t>0.32-1.46</t>
    <phoneticPr fontId="5" type="noConversion"/>
  </si>
  <si>
    <t>0.39-1.96</t>
    <phoneticPr fontId="5" type="noConversion"/>
  </si>
  <si>
    <t>0.31-1.39</t>
    <phoneticPr fontId="5" type="noConversion"/>
  </si>
  <si>
    <t>0.68-3.35</t>
    <phoneticPr fontId="5" type="noConversion"/>
  </si>
  <si>
    <t>0.65-2.91</t>
    <phoneticPr fontId="5" type="noConversion"/>
  </si>
  <si>
    <t>0.37-1.96</t>
    <phoneticPr fontId="5" type="noConversion"/>
  </si>
  <si>
    <t>0.20-1.07</t>
    <phoneticPr fontId="5" type="noConversion"/>
  </si>
  <si>
    <t>0.58-3.32</t>
    <phoneticPr fontId="5" type="noConversion"/>
  </si>
  <si>
    <t>0.24-1.29</t>
    <phoneticPr fontId="5" type="noConversion"/>
  </si>
  <si>
    <t>0.51-2.96</t>
    <phoneticPr fontId="5" type="noConversion"/>
  </si>
  <si>
    <t>0.26-1.31</t>
    <phoneticPr fontId="5" type="noConversion"/>
  </si>
  <si>
    <t>0.19-1.28</t>
    <phoneticPr fontId="5" type="noConversion"/>
  </si>
  <si>
    <t>0.41-1.94</t>
    <phoneticPr fontId="5" type="noConversion"/>
  </si>
  <si>
    <t>0.80-4.49</t>
    <phoneticPr fontId="5" type="noConversion"/>
  </si>
  <si>
    <t>0.63-3.25</t>
    <phoneticPr fontId="5" type="noConversion"/>
  </si>
  <si>
    <t>0.11-0.67</t>
    <phoneticPr fontId="5" type="noConversion"/>
  </si>
  <si>
    <t>0.08-0.56</t>
    <phoneticPr fontId="5" type="noConversion"/>
  </si>
  <si>
    <t>0.12-0.77</t>
    <phoneticPr fontId="5" type="noConversion"/>
  </si>
  <si>
    <t>0.14-0.88</t>
    <phoneticPr fontId="5" type="noConversion"/>
  </si>
  <si>
    <t>0.10-0.71</t>
    <phoneticPr fontId="5" type="noConversion"/>
  </si>
  <si>
    <t>0.12-0.78</t>
    <phoneticPr fontId="5" type="noConversion"/>
  </si>
  <si>
    <t>0.16-1.08</t>
    <phoneticPr fontId="5" type="noConversion"/>
  </si>
  <si>
    <t>0.13-0.82</t>
    <phoneticPr fontId="5" type="noConversion"/>
  </si>
  <si>
    <t>0.56-3.73</t>
    <phoneticPr fontId="5" type="noConversion"/>
  </si>
  <si>
    <t>0.43-2.77</t>
    <phoneticPr fontId="5" type="noConversion"/>
  </si>
  <si>
    <t>0.42-2.52</t>
    <phoneticPr fontId="5" type="noConversion"/>
  </si>
  <si>
    <t>0.34-1.62</t>
    <phoneticPr fontId="5" type="noConversion"/>
  </si>
  <si>
    <t>0.44-2.65</t>
    <phoneticPr fontId="5" type="noConversion"/>
  </si>
  <si>
    <t>0.32-1.57</t>
    <phoneticPr fontId="5" type="noConversion"/>
  </si>
  <si>
    <t>0.43-2.71</t>
    <phoneticPr fontId="5" type="noConversion"/>
  </si>
  <si>
    <t>0.31-1.52</t>
    <phoneticPr fontId="5" type="noConversion"/>
  </si>
  <si>
    <t>0.10-1.20</t>
    <phoneticPr fontId="5" type="noConversion"/>
  </si>
  <si>
    <t>0.43-1.87</t>
    <phoneticPr fontId="5" type="noConversion"/>
  </si>
  <si>
    <t>0.83-4.64</t>
    <phoneticPr fontId="5" type="noConversion"/>
  </si>
  <si>
    <t>0.74-3.62</t>
    <phoneticPr fontId="5" type="noConversion"/>
  </si>
  <si>
    <t>Table2 Cox proportional hazards analysis of five immune-related gene signatures for 5-year distant relapse-free survival*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</si>
</sst>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_ "/>
    <numFmt numFmtId="177" formatCode="0.000_);[Red]\(0.000\)"/>
    <numFmt numFmtId="178" formatCode="0.0_ "/>
    <numFmt numFmtId="179" formatCode="0.00_ "/>
    <numFmt numFmtId="180" formatCode="0.00_);[Red]\(0.0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name val="游ゴシック"/>
      <family val="2"/>
      <charset val="134"/>
      <scheme val="minor"/>
    </font>
    <font>
      <i/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8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indent="1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177" fontId="2" fillId="0" borderId="0" xfId="0" applyNumberFormat="1" applyFont="1" applyBorder="1">
      <alignment vertical="center"/>
    </xf>
    <xf numFmtId="177" fontId="2" fillId="0" borderId="0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179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180" fontId="2" fillId="0" borderId="0" xfId="0" applyNumberFormat="1" applyFont="1">
      <alignment vertical="center"/>
    </xf>
    <xf numFmtId="180" fontId="2" fillId="0" borderId="0" xfId="0" applyNumberFormat="1" applyFont="1" applyBorder="1">
      <alignment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indent="1"/>
    </xf>
    <xf numFmtId="0" fontId="2" fillId="0" borderId="1" xfId="0" applyFont="1" applyBorder="1" applyAlignment="1">
      <alignment horizontal="left" vertical="center" indent="1"/>
    </xf>
    <xf numFmtId="177" fontId="4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topLeftCell="A4" workbookViewId="0">
      <selection activeCell="A17" sqref="A17"/>
    </sheetView>
  </sheetViews>
  <sheetFormatPr defaultColWidth="8.625" defaultRowHeight="12.75" x14ac:dyDescent="0.4"/>
  <cols>
    <col min="1" max="1" width="34.25" style="1" bestFit="1" customWidth="1"/>
    <col min="2" max="2" width="14.625" style="2" bestFit="1" customWidth="1"/>
    <col min="3" max="3" width="7.375" style="2" bestFit="1" customWidth="1"/>
    <col min="4" max="16384" width="8.625" style="1"/>
  </cols>
  <sheetData>
    <row r="1" spans="1:3" x14ac:dyDescent="0.4">
      <c r="A1" s="42" t="s">
        <v>16</v>
      </c>
      <c r="B1" s="42"/>
      <c r="C1" s="42"/>
    </row>
    <row r="2" spans="1:3" x14ac:dyDescent="0.4">
      <c r="A2" s="3" t="s">
        <v>12</v>
      </c>
    </row>
    <row r="3" spans="1:3" x14ac:dyDescent="0.4">
      <c r="A3" s="4" t="s">
        <v>11</v>
      </c>
      <c r="B3" s="5">
        <v>49.9</v>
      </c>
      <c r="C3" s="2" t="s">
        <v>15</v>
      </c>
    </row>
    <row r="4" spans="1:3" x14ac:dyDescent="0.4">
      <c r="A4" s="6"/>
      <c r="B4" s="7"/>
      <c r="C4" s="8"/>
    </row>
    <row r="5" spans="1:3" x14ac:dyDescent="0.4">
      <c r="A5" s="9" t="s">
        <v>1</v>
      </c>
      <c r="B5" s="7" t="s">
        <v>0</v>
      </c>
      <c r="C5" s="8" t="s">
        <v>4</v>
      </c>
    </row>
    <row r="6" spans="1:3" x14ac:dyDescent="0.4">
      <c r="A6" s="3" t="s">
        <v>13</v>
      </c>
    </row>
    <row r="7" spans="1:3" x14ac:dyDescent="0.4">
      <c r="A7" s="4" t="s">
        <v>9</v>
      </c>
      <c r="B7" s="5">
        <v>306</v>
      </c>
      <c r="C7" s="10">
        <f>B7/485*100</f>
        <v>63.092783505154635</v>
      </c>
    </row>
    <row r="8" spans="1:3" x14ac:dyDescent="0.4">
      <c r="A8" s="4" t="s">
        <v>3</v>
      </c>
      <c r="B8" s="5">
        <v>179</v>
      </c>
      <c r="C8" s="10">
        <f>B8/485*100</f>
        <v>36.907216494845365</v>
      </c>
    </row>
    <row r="9" spans="1:3" x14ac:dyDescent="0.4">
      <c r="A9" s="3" t="s">
        <v>14</v>
      </c>
      <c r="C9" s="10"/>
    </row>
    <row r="10" spans="1:3" x14ac:dyDescent="0.4">
      <c r="A10" s="4" t="s">
        <v>9</v>
      </c>
      <c r="B10" s="5">
        <v>289</v>
      </c>
      <c r="C10" s="10">
        <f>B10/485*100</f>
        <v>59.587628865979383</v>
      </c>
    </row>
    <row r="11" spans="1:3" x14ac:dyDescent="0.4">
      <c r="A11" s="4" t="s">
        <v>3</v>
      </c>
      <c r="B11" s="5">
        <v>195</v>
      </c>
      <c r="C11" s="10">
        <f>B11/485*100</f>
        <v>40.206185567010309</v>
      </c>
    </row>
    <row r="12" spans="1:3" x14ac:dyDescent="0.4">
      <c r="A12" s="4" t="s">
        <v>17</v>
      </c>
      <c r="B12" s="5">
        <v>1</v>
      </c>
      <c r="C12" s="10">
        <f>B12/485*100</f>
        <v>0.2061855670103093</v>
      </c>
    </row>
    <row r="13" spans="1:3" x14ac:dyDescent="0.4">
      <c r="A13" s="3" t="s">
        <v>10</v>
      </c>
      <c r="C13" s="10"/>
    </row>
    <row r="14" spans="1:3" x14ac:dyDescent="0.4">
      <c r="A14" s="4" t="s">
        <v>9</v>
      </c>
      <c r="B14" s="5">
        <v>233</v>
      </c>
      <c r="C14" s="10">
        <f>B14/485*100</f>
        <v>48.041237113402062</v>
      </c>
    </row>
    <row r="15" spans="1:3" x14ac:dyDescent="0.4">
      <c r="A15" s="4" t="s">
        <v>3</v>
      </c>
      <c r="B15" s="5">
        <v>250</v>
      </c>
      <c r="C15" s="10">
        <f>B15/485*100</f>
        <v>51.546391752577314</v>
      </c>
    </row>
    <row r="16" spans="1:3" x14ac:dyDescent="0.4">
      <c r="A16" s="4" t="s">
        <v>5</v>
      </c>
      <c r="B16" s="5">
        <v>2</v>
      </c>
      <c r="C16" s="10">
        <f>B16/485*100</f>
        <v>0.41237113402061859</v>
      </c>
    </row>
    <row r="17" spans="1:3" x14ac:dyDescent="0.4">
      <c r="A17" s="3" t="s">
        <v>38</v>
      </c>
      <c r="C17" s="10"/>
    </row>
    <row r="18" spans="1:3" x14ac:dyDescent="0.4">
      <c r="A18" s="4" t="s">
        <v>6</v>
      </c>
      <c r="B18" s="5">
        <v>279</v>
      </c>
      <c r="C18" s="10">
        <f>B18/485*100</f>
        <v>57.525773195876283</v>
      </c>
    </row>
    <row r="19" spans="1:3" x14ac:dyDescent="0.4">
      <c r="A19" s="11" t="s">
        <v>7</v>
      </c>
      <c r="B19" s="5">
        <v>206</v>
      </c>
      <c r="C19" s="10">
        <f>B19/485*100</f>
        <v>42.47422680412371</v>
      </c>
    </row>
    <row r="20" spans="1:3" x14ac:dyDescent="0.4">
      <c r="A20" s="3" t="s">
        <v>37</v>
      </c>
      <c r="C20" s="10"/>
    </row>
    <row r="21" spans="1:3" x14ac:dyDescent="0.4">
      <c r="A21" s="4">
        <v>0</v>
      </c>
      <c r="B21" s="5">
        <v>151</v>
      </c>
      <c r="C21" s="10">
        <f>B21/485*100</f>
        <v>31.134020618556701</v>
      </c>
    </row>
    <row r="22" spans="1:3" x14ac:dyDescent="0.4">
      <c r="A22" s="11" t="s">
        <v>8</v>
      </c>
      <c r="B22" s="5">
        <v>334</v>
      </c>
      <c r="C22" s="10">
        <f>B22/485*100</f>
        <v>68.865979381443296</v>
      </c>
    </row>
    <row r="23" spans="1:3" x14ac:dyDescent="0.4">
      <c r="A23" s="3" t="s">
        <v>2</v>
      </c>
      <c r="C23" s="10"/>
    </row>
    <row r="24" spans="1:3" x14ac:dyDescent="0.4">
      <c r="A24" s="4">
        <v>1</v>
      </c>
      <c r="B24" s="5">
        <v>31</v>
      </c>
      <c r="C24" s="10">
        <f>B24/485*100</f>
        <v>6.3917525773195871</v>
      </c>
    </row>
    <row r="25" spans="1:3" x14ac:dyDescent="0.4">
      <c r="A25" s="4">
        <v>2</v>
      </c>
      <c r="B25" s="5">
        <v>187</v>
      </c>
      <c r="C25" s="10">
        <f>B25/485*100</f>
        <v>38.55670103092784</v>
      </c>
    </row>
    <row r="26" spans="1:3" x14ac:dyDescent="0.4">
      <c r="A26" s="4">
        <v>3</v>
      </c>
      <c r="B26" s="5">
        <v>250</v>
      </c>
      <c r="C26" s="10">
        <f>B26/485*100</f>
        <v>51.546391752577314</v>
      </c>
    </row>
    <row r="27" spans="1:3" x14ac:dyDescent="0.4">
      <c r="A27" s="4" t="s">
        <v>17</v>
      </c>
      <c r="B27" s="5">
        <f>485-31-187-250</f>
        <v>17</v>
      </c>
      <c r="C27" s="10">
        <f>B27/485*100</f>
        <v>3.5051546391752577</v>
      </c>
    </row>
    <row r="28" spans="1:3" x14ac:dyDescent="0.4">
      <c r="A28" s="3" t="s">
        <v>18</v>
      </c>
      <c r="C28" s="10"/>
    </row>
    <row r="29" spans="1:3" x14ac:dyDescent="0.4">
      <c r="A29" s="4" t="s">
        <v>44</v>
      </c>
      <c r="B29" s="5">
        <v>153</v>
      </c>
      <c r="C29" s="10">
        <f>B29/485*100</f>
        <v>31.546391752577318</v>
      </c>
    </row>
    <row r="30" spans="1:3" x14ac:dyDescent="0.4">
      <c r="A30" s="4" t="s">
        <v>45</v>
      </c>
      <c r="B30" s="5">
        <v>75</v>
      </c>
      <c r="C30" s="10">
        <f>B30/485*100</f>
        <v>15.463917525773196</v>
      </c>
    </row>
    <row r="31" spans="1:3" x14ac:dyDescent="0.4">
      <c r="A31" s="4" t="s">
        <v>19</v>
      </c>
      <c r="B31" s="5">
        <v>35</v>
      </c>
      <c r="C31" s="10">
        <f>B31/485*100</f>
        <v>7.216494845360824</v>
      </c>
    </row>
    <row r="32" spans="1:3" x14ac:dyDescent="0.4">
      <c r="A32" s="4" t="s">
        <v>20</v>
      </c>
      <c r="B32" s="5">
        <v>179</v>
      </c>
      <c r="C32" s="10">
        <f>B32/485*100</f>
        <v>36.907216494845365</v>
      </c>
    </row>
    <row r="33" spans="1:3" x14ac:dyDescent="0.4">
      <c r="A33" s="4" t="s">
        <v>21</v>
      </c>
      <c r="B33" s="5">
        <v>43</v>
      </c>
      <c r="C33" s="10">
        <f>B33/485*100</f>
        <v>8.8659793814432994</v>
      </c>
    </row>
    <row r="34" spans="1:3" x14ac:dyDescent="0.4">
      <c r="A34" s="3" t="s">
        <v>22</v>
      </c>
      <c r="C34" s="10"/>
    </row>
    <row r="35" spans="1:3" x14ac:dyDescent="0.4">
      <c r="A35" s="4" t="s">
        <v>23</v>
      </c>
      <c r="B35" s="2">
        <v>93</v>
      </c>
      <c r="C35" s="10">
        <f>B35/485*100</f>
        <v>19.175257731958766</v>
      </c>
    </row>
    <row r="36" spans="1:3" x14ac:dyDescent="0.4">
      <c r="A36" s="4" t="s">
        <v>28</v>
      </c>
      <c r="B36" s="2">
        <v>373</v>
      </c>
      <c r="C36" s="10">
        <f>B36/485*100</f>
        <v>76.907216494845372</v>
      </c>
    </row>
    <row r="37" spans="1:3" x14ac:dyDescent="0.4">
      <c r="A37" s="4" t="s">
        <v>5</v>
      </c>
      <c r="B37" s="2">
        <v>19</v>
      </c>
      <c r="C37" s="10">
        <f>B37/485*100</f>
        <v>3.9175257731958761</v>
      </c>
    </row>
    <row r="38" spans="1:3" x14ac:dyDescent="0.4">
      <c r="A38" s="12" t="s">
        <v>24</v>
      </c>
      <c r="B38" s="13"/>
      <c r="C38" s="14"/>
    </row>
    <row r="39" spans="1:3" x14ac:dyDescent="0.4">
      <c r="A39" s="15" t="s">
        <v>26</v>
      </c>
      <c r="B39" s="16">
        <v>379</v>
      </c>
      <c r="C39" s="14">
        <f>B39/485*100</f>
        <v>78.144329896907223</v>
      </c>
    </row>
    <row r="40" spans="1:3" x14ac:dyDescent="0.4">
      <c r="A40" s="17" t="s">
        <v>25</v>
      </c>
      <c r="B40" s="13">
        <v>106</v>
      </c>
      <c r="C40" s="14">
        <f>B40/485*100</f>
        <v>21.855670103092784</v>
      </c>
    </row>
  </sheetData>
  <mergeCells count="1">
    <mergeCell ref="A1:C1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3" workbookViewId="0">
      <selection activeCell="A73" sqref="A73:I73"/>
    </sheetView>
  </sheetViews>
  <sheetFormatPr defaultColWidth="9" defaultRowHeight="12.75" x14ac:dyDescent="0.4"/>
  <cols>
    <col min="1" max="1" width="14.625" style="1" bestFit="1" customWidth="1"/>
    <col min="2" max="2" width="1.625" style="1" customWidth="1"/>
    <col min="3" max="3" width="10.25" style="32" bestFit="1" customWidth="1"/>
    <col min="4" max="4" width="9" style="1"/>
    <col min="5" max="5" width="17.375" style="1" customWidth="1"/>
    <col min="6" max="6" width="1.625" style="1" customWidth="1"/>
    <col min="7" max="7" width="10.25" style="32" bestFit="1" customWidth="1"/>
    <col min="8" max="8" width="9" style="1"/>
    <col min="9" max="9" width="18.125" style="1" customWidth="1"/>
    <col min="10" max="16384" width="9" style="1"/>
  </cols>
  <sheetData>
    <row r="1" spans="1:9" x14ac:dyDescent="0.4">
      <c r="A1" s="43" t="s">
        <v>176</v>
      </c>
      <c r="B1" s="43"/>
      <c r="C1" s="43"/>
      <c r="D1" s="43"/>
      <c r="E1" s="43"/>
      <c r="F1" s="43"/>
      <c r="G1" s="43"/>
      <c r="H1" s="43"/>
      <c r="I1" s="43"/>
    </row>
    <row r="2" spans="1:9" x14ac:dyDescent="0.4">
      <c r="A2" s="23"/>
      <c r="B2" s="23"/>
      <c r="C2" s="45" t="s">
        <v>50</v>
      </c>
      <c r="D2" s="45"/>
      <c r="E2" s="45"/>
      <c r="F2" s="26"/>
      <c r="G2" s="45" t="s">
        <v>51</v>
      </c>
      <c r="H2" s="45"/>
      <c r="I2" s="45"/>
    </row>
    <row r="3" spans="1:9" ht="12.95" customHeight="1" x14ac:dyDescent="0.4">
      <c r="A3" s="43" t="s">
        <v>46</v>
      </c>
      <c r="B3" s="43"/>
      <c r="C3" s="43"/>
      <c r="D3" s="43"/>
      <c r="E3" s="43"/>
      <c r="F3" s="43"/>
      <c r="G3" s="43"/>
      <c r="H3" s="43"/>
      <c r="I3" s="43"/>
    </row>
    <row r="4" spans="1:9" ht="13.5" customHeight="1" x14ac:dyDescent="0.4">
      <c r="A4" s="26"/>
      <c r="B4" s="26"/>
      <c r="C4" s="34" t="s">
        <v>36</v>
      </c>
      <c r="D4" s="35" t="s">
        <v>29</v>
      </c>
      <c r="E4" s="35" t="s">
        <v>42</v>
      </c>
      <c r="F4" s="36"/>
      <c r="G4" s="34" t="s">
        <v>36</v>
      </c>
      <c r="H4" s="37" t="s">
        <v>29</v>
      </c>
      <c r="I4" s="37" t="s">
        <v>42</v>
      </c>
    </row>
    <row r="5" spans="1:9" x14ac:dyDescent="0.4">
      <c r="A5" s="26" t="s">
        <v>39</v>
      </c>
      <c r="B5" s="26"/>
      <c r="C5" s="29"/>
      <c r="D5" s="25"/>
      <c r="E5" s="25"/>
      <c r="F5" s="26"/>
      <c r="G5" s="29"/>
      <c r="H5" s="19"/>
      <c r="I5" s="19"/>
    </row>
    <row r="6" spans="1:9" x14ac:dyDescent="0.2">
      <c r="A6" s="39" t="s">
        <v>57</v>
      </c>
      <c r="B6" s="24"/>
      <c r="C6" s="29">
        <v>0.57699999999999996</v>
      </c>
      <c r="D6" s="25" t="s">
        <v>58</v>
      </c>
      <c r="E6" s="25">
        <v>2.8400000000000002E-2</v>
      </c>
      <c r="F6" s="26"/>
      <c r="G6" s="29">
        <v>0.66</v>
      </c>
      <c r="H6" s="19" t="s">
        <v>88</v>
      </c>
      <c r="I6" s="19">
        <v>0.246</v>
      </c>
    </row>
    <row r="7" spans="1:9" x14ac:dyDescent="0.2">
      <c r="A7" s="39" t="s">
        <v>56</v>
      </c>
      <c r="B7" s="24"/>
      <c r="C7" s="29">
        <v>0.92</v>
      </c>
      <c r="D7" s="25" t="s">
        <v>59</v>
      </c>
      <c r="E7" s="25">
        <v>0.70799999999999996</v>
      </c>
      <c r="F7" s="26"/>
      <c r="G7" s="29">
        <v>0.84899999999999998</v>
      </c>
      <c r="H7" s="19" t="s">
        <v>89</v>
      </c>
      <c r="I7" s="19">
        <v>0.59899999999999998</v>
      </c>
    </row>
    <row r="8" spans="1:9" x14ac:dyDescent="0.4">
      <c r="A8" s="38" t="s">
        <v>55</v>
      </c>
      <c r="B8" s="26"/>
      <c r="C8" s="29"/>
      <c r="D8" s="25"/>
      <c r="E8" s="25"/>
      <c r="F8" s="26"/>
      <c r="G8" s="29"/>
      <c r="H8" s="19"/>
      <c r="I8" s="19"/>
    </row>
    <row r="9" spans="1:9" x14ac:dyDescent="0.4">
      <c r="A9" s="26" t="s">
        <v>30</v>
      </c>
      <c r="B9" s="26"/>
      <c r="C9" s="29"/>
      <c r="D9" s="25"/>
      <c r="E9" s="25"/>
      <c r="F9" s="26"/>
      <c r="G9" s="29"/>
      <c r="H9" s="19"/>
      <c r="I9" s="19"/>
    </row>
    <row r="10" spans="1:9" x14ac:dyDescent="0.2">
      <c r="A10" s="39" t="s">
        <v>57</v>
      </c>
      <c r="B10" s="24"/>
      <c r="C10" s="29">
        <v>0.82399999999999995</v>
      </c>
      <c r="D10" s="25" t="s">
        <v>60</v>
      </c>
      <c r="E10" s="25">
        <v>0.40300000000000002</v>
      </c>
      <c r="F10" s="26"/>
      <c r="G10" s="29">
        <v>0.91100000000000003</v>
      </c>
      <c r="H10" s="19" t="s">
        <v>90</v>
      </c>
      <c r="I10" s="19">
        <v>0.78200000000000003</v>
      </c>
    </row>
    <row r="11" spans="1:9" x14ac:dyDescent="0.2">
      <c r="A11" s="39" t="s">
        <v>56</v>
      </c>
      <c r="B11" s="24"/>
      <c r="C11" s="29">
        <v>0.77700000000000002</v>
      </c>
      <c r="D11" s="25" t="s">
        <v>61</v>
      </c>
      <c r="E11" s="25">
        <v>0.29299999999999998</v>
      </c>
      <c r="F11" s="26"/>
      <c r="G11" s="29">
        <v>0.79300000000000004</v>
      </c>
      <c r="H11" s="19" t="s">
        <v>91</v>
      </c>
      <c r="I11" s="19">
        <v>0.47099999999999997</v>
      </c>
    </row>
    <row r="12" spans="1:9" x14ac:dyDescent="0.4">
      <c r="A12" s="38" t="s">
        <v>55</v>
      </c>
      <c r="B12" s="26"/>
      <c r="C12" s="29"/>
      <c r="D12" s="25"/>
      <c r="E12" s="25"/>
      <c r="F12" s="26"/>
      <c r="G12" s="29"/>
      <c r="H12" s="19"/>
      <c r="I12" s="19"/>
    </row>
    <row r="13" spans="1:9" x14ac:dyDescent="0.4">
      <c r="A13" s="26" t="s">
        <v>31</v>
      </c>
      <c r="B13" s="26"/>
      <c r="C13" s="29"/>
      <c r="D13" s="25"/>
      <c r="E13" s="25"/>
      <c r="F13" s="26"/>
      <c r="G13" s="29"/>
      <c r="H13" s="19"/>
      <c r="I13" s="19"/>
    </row>
    <row r="14" spans="1:9" x14ac:dyDescent="0.2">
      <c r="A14" s="39" t="s">
        <v>57</v>
      </c>
      <c r="B14" s="24"/>
      <c r="C14" s="29">
        <v>0.89900000000000002</v>
      </c>
      <c r="D14" s="25" t="s">
        <v>62</v>
      </c>
      <c r="E14" s="25">
        <v>0.65400000000000003</v>
      </c>
      <c r="F14" s="26"/>
      <c r="G14" s="29">
        <v>1.0740000000000001</v>
      </c>
      <c r="H14" s="19" t="s">
        <v>92</v>
      </c>
      <c r="I14" s="19">
        <v>0.83899999999999997</v>
      </c>
    </row>
    <row r="15" spans="1:9" x14ac:dyDescent="0.2">
      <c r="A15" s="39" t="s">
        <v>56</v>
      </c>
      <c r="B15" s="24"/>
      <c r="C15" s="29">
        <v>0.91500000000000004</v>
      </c>
      <c r="D15" s="25" t="s">
        <v>63</v>
      </c>
      <c r="E15" s="25">
        <v>0.70799999999999996</v>
      </c>
      <c r="F15" s="26"/>
      <c r="G15" s="29">
        <v>1.105</v>
      </c>
      <c r="H15" s="19" t="s">
        <v>93</v>
      </c>
      <c r="I15" s="19">
        <v>0.753</v>
      </c>
    </row>
    <row r="16" spans="1:9" x14ac:dyDescent="0.4">
      <c r="A16" s="38" t="s">
        <v>55</v>
      </c>
      <c r="B16" s="26"/>
      <c r="C16" s="29"/>
      <c r="D16" s="25"/>
      <c r="E16" s="25"/>
      <c r="F16" s="26"/>
      <c r="G16" s="29"/>
      <c r="H16" s="19"/>
      <c r="I16" s="19"/>
    </row>
    <row r="17" spans="1:9" x14ac:dyDescent="0.4">
      <c r="A17" s="26" t="s">
        <v>32</v>
      </c>
      <c r="B17" s="26"/>
      <c r="C17" s="29"/>
      <c r="D17" s="25"/>
      <c r="E17" s="25"/>
      <c r="F17" s="26"/>
      <c r="G17" s="29"/>
      <c r="H17" s="19"/>
      <c r="I17" s="19"/>
    </row>
    <row r="18" spans="1:9" x14ac:dyDescent="0.2">
      <c r="A18" s="39" t="s">
        <v>57</v>
      </c>
      <c r="B18" s="24"/>
      <c r="C18" s="29">
        <v>0.28100000000000003</v>
      </c>
      <c r="D18" s="25" t="s">
        <v>64</v>
      </c>
      <c r="E18" s="25" t="s">
        <v>33</v>
      </c>
      <c r="F18" s="26"/>
      <c r="G18" s="29">
        <v>0.54400000000000004</v>
      </c>
      <c r="H18" s="19" t="s">
        <v>94</v>
      </c>
      <c r="I18" s="19">
        <v>9.2999999999999999E-2</v>
      </c>
    </row>
    <row r="19" spans="1:9" x14ac:dyDescent="0.2">
      <c r="A19" s="39" t="s">
        <v>56</v>
      </c>
      <c r="B19" s="24"/>
      <c r="C19" s="29">
        <v>0.65800000000000003</v>
      </c>
      <c r="D19" s="25" t="s">
        <v>65</v>
      </c>
      <c r="E19" s="25">
        <v>5.1999999999999998E-2</v>
      </c>
      <c r="F19" s="26"/>
      <c r="G19" s="29">
        <v>0.65600000000000003</v>
      </c>
      <c r="H19" s="19" t="s">
        <v>95</v>
      </c>
      <c r="I19" s="19">
        <v>0.186</v>
      </c>
    </row>
    <row r="20" spans="1:9" x14ac:dyDescent="0.4">
      <c r="A20" s="38" t="s">
        <v>55</v>
      </c>
      <c r="B20" s="26"/>
      <c r="C20" s="29"/>
      <c r="D20" s="25"/>
      <c r="E20" s="25"/>
      <c r="F20" s="26"/>
      <c r="G20" s="29"/>
      <c r="H20" s="19"/>
      <c r="I20" s="19"/>
    </row>
    <row r="21" spans="1:9" x14ac:dyDescent="0.4">
      <c r="A21" s="26" t="s">
        <v>34</v>
      </c>
      <c r="B21" s="26"/>
      <c r="C21" s="29"/>
      <c r="D21" s="25"/>
      <c r="E21" s="25"/>
      <c r="F21" s="26"/>
      <c r="G21" s="29"/>
      <c r="H21" s="19"/>
      <c r="I21" s="19"/>
    </row>
    <row r="22" spans="1:9" x14ac:dyDescent="0.2">
      <c r="A22" s="39" t="s">
        <v>57</v>
      </c>
      <c r="B22" s="24"/>
      <c r="C22" s="29">
        <v>0.42</v>
      </c>
      <c r="D22" s="25" t="s">
        <v>66</v>
      </c>
      <c r="E22" s="25" t="s">
        <v>33</v>
      </c>
      <c r="F22" s="26"/>
      <c r="G22" s="29">
        <v>0.45900000000000002</v>
      </c>
      <c r="H22" s="19" t="s">
        <v>96</v>
      </c>
      <c r="I22" s="19">
        <v>3.3000000000000002E-2</v>
      </c>
    </row>
    <row r="23" spans="1:9" x14ac:dyDescent="0.2">
      <c r="A23" s="39" t="s">
        <v>56</v>
      </c>
      <c r="B23" s="24"/>
      <c r="C23" s="29">
        <v>0.72799999999999998</v>
      </c>
      <c r="D23" s="25" t="s">
        <v>67</v>
      </c>
      <c r="E23" s="25">
        <v>0.151</v>
      </c>
      <c r="F23" s="26"/>
      <c r="G23" s="29">
        <v>0.86499999999999999</v>
      </c>
      <c r="H23" s="19" t="s">
        <v>97</v>
      </c>
      <c r="I23" s="19">
        <v>0.624</v>
      </c>
    </row>
    <row r="24" spans="1:9" x14ac:dyDescent="0.4">
      <c r="A24" s="38" t="s">
        <v>55</v>
      </c>
      <c r="B24" s="26"/>
      <c r="C24" s="29"/>
      <c r="D24" s="25"/>
      <c r="E24" s="25"/>
      <c r="F24" s="26"/>
      <c r="G24" s="29"/>
      <c r="H24" s="19"/>
      <c r="I24" s="19"/>
    </row>
    <row r="25" spans="1:9" x14ac:dyDescent="0.2">
      <c r="A25" s="24"/>
      <c r="B25" s="24"/>
      <c r="C25" s="33"/>
      <c r="D25" s="26"/>
      <c r="E25" s="26"/>
      <c r="F25" s="26"/>
      <c r="G25" s="33"/>
      <c r="H25" s="26"/>
      <c r="I25" s="26"/>
    </row>
    <row r="26" spans="1:9" ht="13.5" customHeight="1" x14ac:dyDescent="0.4">
      <c r="A26" s="43" t="s">
        <v>47</v>
      </c>
      <c r="B26" s="43"/>
      <c r="C26" s="43"/>
      <c r="D26" s="43"/>
      <c r="E26" s="43"/>
      <c r="F26" s="43"/>
      <c r="G26" s="43"/>
      <c r="H26" s="43"/>
      <c r="I26" s="43"/>
    </row>
    <row r="27" spans="1:9" x14ac:dyDescent="0.4">
      <c r="A27" s="18"/>
      <c r="B27" s="26"/>
      <c r="C27" s="34" t="s">
        <v>36</v>
      </c>
      <c r="D27" s="35" t="s">
        <v>29</v>
      </c>
      <c r="E27" s="35" t="s">
        <v>42</v>
      </c>
      <c r="F27" s="36"/>
      <c r="G27" s="34" t="s">
        <v>36</v>
      </c>
      <c r="H27" s="37" t="s">
        <v>29</v>
      </c>
      <c r="I27" s="37" t="s">
        <v>42</v>
      </c>
    </row>
    <row r="28" spans="1:9" x14ac:dyDescent="0.4">
      <c r="A28" s="18" t="s">
        <v>40</v>
      </c>
      <c r="B28" s="26"/>
      <c r="C28" s="29"/>
      <c r="D28" s="25"/>
      <c r="E28" s="25"/>
      <c r="F28" s="26"/>
      <c r="G28" s="29"/>
      <c r="H28" s="19"/>
      <c r="I28" s="19"/>
    </row>
    <row r="29" spans="1:9" x14ac:dyDescent="0.2">
      <c r="A29" s="39" t="s">
        <v>57</v>
      </c>
      <c r="B29" s="26"/>
      <c r="C29" s="29">
        <v>0.745</v>
      </c>
      <c r="D29" s="25" t="s">
        <v>68</v>
      </c>
      <c r="E29" s="25">
        <v>0.42499999999999999</v>
      </c>
      <c r="F29" s="26"/>
      <c r="G29" s="29">
        <v>0.997</v>
      </c>
      <c r="H29" s="19" t="s">
        <v>98</v>
      </c>
      <c r="I29" s="19">
        <v>0.99399999999999999</v>
      </c>
    </row>
    <row r="30" spans="1:9" x14ac:dyDescent="0.2">
      <c r="A30" s="39" t="s">
        <v>56</v>
      </c>
      <c r="B30" s="26"/>
      <c r="C30" s="29">
        <v>0.69699999999999995</v>
      </c>
      <c r="D30" s="25" t="s">
        <v>69</v>
      </c>
      <c r="E30" s="25">
        <v>0.35799999999999998</v>
      </c>
      <c r="F30" s="26"/>
      <c r="G30" s="29">
        <v>0.69899999999999995</v>
      </c>
      <c r="H30" s="19" t="s">
        <v>99</v>
      </c>
      <c r="I30" s="19">
        <v>0.36699999999999999</v>
      </c>
    </row>
    <row r="31" spans="1:9" x14ac:dyDescent="0.4">
      <c r="A31" s="38" t="s">
        <v>55</v>
      </c>
      <c r="B31" s="26"/>
      <c r="C31" s="29"/>
      <c r="D31" s="25"/>
      <c r="E31" s="25"/>
      <c r="F31" s="26"/>
      <c r="G31" s="29"/>
      <c r="H31" s="19"/>
      <c r="I31" s="19"/>
    </row>
    <row r="32" spans="1:9" x14ac:dyDescent="0.4">
      <c r="A32" s="18" t="s">
        <v>35</v>
      </c>
      <c r="B32" s="26"/>
      <c r="C32" s="29"/>
      <c r="D32" s="25"/>
      <c r="E32" s="25"/>
      <c r="F32" s="26"/>
      <c r="G32" s="29"/>
      <c r="H32" s="19"/>
      <c r="I32" s="19"/>
    </row>
    <row r="33" spans="1:9" x14ac:dyDescent="0.2">
      <c r="A33" s="39" t="s">
        <v>57</v>
      </c>
      <c r="B33" s="26"/>
      <c r="C33" s="29">
        <v>0.88600000000000001</v>
      </c>
      <c r="D33" s="25" t="s">
        <v>70</v>
      </c>
      <c r="E33" s="25">
        <v>0.74299999999999999</v>
      </c>
      <c r="F33" s="26"/>
      <c r="G33" s="29">
        <v>1.137</v>
      </c>
      <c r="H33" s="19" t="s">
        <v>100</v>
      </c>
      <c r="I33" s="19">
        <v>0.73899999999999999</v>
      </c>
    </row>
    <row r="34" spans="1:9" x14ac:dyDescent="0.2">
      <c r="A34" s="39" t="s">
        <v>56</v>
      </c>
      <c r="B34" s="26"/>
      <c r="C34" s="29">
        <v>0.81200000000000006</v>
      </c>
      <c r="D34" s="25" t="s">
        <v>71</v>
      </c>
      <c r="E34" s="25">
        <v>0.59599999999999997</v>
      </c>
      <c r="F34" s="26"/>
      <c r="G34" s="29">
        <v>0.86699999999999999</v>
      </c>
      <c r="H34" s="19" t="s">
        <v>101</v>
      </c>
      <c r="I34" s="19">
        <v>0.71799999999999997</v>
      </c>
    </row>
    <row r="35" spans="1:9" x14ac:dyDescent="0.4">
      <c r="A35" s="38" t="s">
        <v>55</v>
      </c>
      <c r="B35" s="26"/>
      <c r="C35" s="29"/>
      <c r="D35" s="25"/>
      <c r="E35" s="25"/>
      <c r="F35" s="26"/>
      <c r="G35" s="29"/>
      <c r="H35" s="19"/>
      <c r="I35" s="19"/>
    </row>
    <row r="36" spans="1:9" x14ac:dyDescent="0.4">
      <c r="A36" s="26" t="s">
        <v>31</v>
      </c>
      <c r="B36" s="26"/>
      <c r="C36" s="29"/>
      <c r="D36" s="25"/>
      <c r="E36" s="25"/>
      <c r="F36" s="26"/>
      <c r="G36" s="29"/>
      <c r="H36" s="19"/>
      <c r="I36" s="19"/>
    </row>
    <row r="37" spans="1:9" x14ac:dyDescent="0.2">
      <c r="A37" s="39" t="s">
        <v>57</v>
      </c>
      <c r="B37" s="26"/>
      <c r="C37" s="29">
        <v>0.88400000000000001</v>
      </c>
      <c r="D37" s="25" t="s">
        <v>72</v>
      </c>
      <c r="E37" s="25">
        <v>0.745</v>
      </c>
      <c r="F37" s="26"/>
      <c r="G37" s="29">
        <v>1.149</v>
      </c>
      <c r="H37" s="19" t="s">
        <v>102</v>
      </c>
      <c r="I37" s="19">
        <v>0.72899999999999998</v>
      </c>
    </row>
    <row r="38" spans="1:9" x14ac:dyDescent="0.2">
      <c r="A38" s="39" t="s">
        <v>56</v>
      </c>
      <c r="B38" s="26"/>
      <c r="C38" s="29">
        <v>0.80200000000000005</v>
      </c>
      <c r="D38" s="25" t="s">
        <v>73</v>
      </c>
      <c r="E38" s="25">
        <v>0.57599999999999996</v>
      </c>
      <c r="F38" s="26"/>
      <c r="G38" s="29">
        <v>0.88200000000000001</v>
      </c>
      <c r="H38" s="19" t="s">
        <v>103</v>
      </c>
      <c r="I38" s="19">
        <v>0.754</v>
      </c>
    </row>
    <row r="39" spans="1:9" x14ac:dyDescent="0.4">
      <c r="A39" s="38" t="s">
        <v>55</v>
      </c>
      <c r="B39" s="26"/>
      <c r="C39" s="29"/>
      <c r="D39" s="25"/>
      <c r="E39" s="25"/>
      <c r="F39" s="26"/>
      <c r="G39" s="29"/>
      <c r="H39" s="19"/>
      <c r="I39" s="19"/>
    </row>
    <row r="40" spans="1:9" x14ac:dyDescent="0.4">
      <c r="A40" s="18" t="s">
        <v>32</v>
      </c>
      <c r="B40" s="26"/>
      <c r="C40" s="29"/>
      <c r="D40" s="25"/>
      <c r="E40" s="25"/>
      <c r="F40" s="26"/>
      <c r="G40" s="29"/>
      <c r="H40" s="19"/>
      <c r="I40" s="19"/>
    </row>
    <row r="41" spans="1:9" x14ac:dyDescent="0.2">
      <c r="A41" s="39" t="s">
        <v>57</v>
      </c>
      <c r="B41" s="26"/>
      <c r="C41" s="29">
        <v>0.35799999999999998</v>
      </c>
      <c r="D41" s="25" t="s">
        <v>74</v>
      </c>
      <c r="E41" s="25">
        <v>8.9999999999999993E-3</v>
      </c>
      <c r="F41" s="26"/>
      <c r="G41" s="29">
        <v>0.40200000000000002</v>
      </c>
      <c r="H41" s="19" t="s">
        <v>104</v>
      </c>
      <c r="I41" s="19">
        <v>2.5000000000000001E-2</v>
      </c>
    </row>
    <row r="42" spans="1:9" x14ac:dyDescent="0.2">
      <c r="A42" s="39" t="s">
        <v>56</v>
      </c>
      <c r="B42" s="26"/>
      <c r="C42" s="29">
        <v>0.66600000000000004</v>
      </c>
      <c r="D42" s="25" t="s">
        <v>75</v>
      </c>
      <c r="E42" s="25">
        <v>0.27</v>
      </c>
      <c r="F42" s="26"/>
      <c r="G42" s="29">
        <v>0.628</v>
      </c>
      <c r="H42" s="19" t="s">
        <v>105</v>
      </c>
      <c r="I42" s="19">
        <v>0.214</v>
      </c>
    </row>
    <row r="43" spans="1:9" x14ac:dyDescent="0.4">
      <c r="A43" s="38" t="s">
        <v>55</v>
      </c>
      <c r="B43" s="26"/>
      <c r="C43" s="29"/>
      <c r="D43" s="25"/>
      <c r="E43" s="25"/>
      <c r="F43" s="26"/>
      <c r="G43" s="29"/>
      <c r="H43" s="19"/>
      <c r="I43" s="19"/>
    </row>
    <row r="44" spans="1:9" x14ac:dyDescent="0.4">
      <c r="A44" s="18" t="s">
        <v>27</v>
      </c>
      <c r="B44" s="26"/>
      <c r="C44" s="29"/>
      <c r="D44" s="25"/>
      <c r="E44" s="25"/>
      <c r="F44" s="26"/>
      <c r="G44" s="29"/>
      <c r="H44" s="19"/>
      <c r="I44" s="19"/>
    </row>
    <row r="45" spans="1:9" x14ac:dyDescent="0.2">
      <c r="A45" s="39" t="s">
        <v>57</v>
      </c>
      <c r="B45" s="26"/>
      <c r="C45" s="29">
        <v>0.31900000000000001</v>
      </c>
      <c r="D45" s="25" t="s">
        <v>76</v>
      </c>
      <c r="E45" s="25">
        <v>6.0000000000000001E-3</v>
      </c>
      <c r="F45" s="26"/>
      <c r="G45" s="29">
        <v>0.39400000000000002</v>
      </c>
      <c r="H45" s="19" t="s">
        <v>106</v>
      </c>
      <c r="I45" s="19">
        <v>3.4000000000000002E-2</v>
      </c>
    </row>
    <row r="46" spans="1:9" x14ac:dyDescent="0.2">
      <c r="A46" s="39" t="s">
        <v>56</v>
      </c>
      <c r="B46" s="26"/>
      <c r="C46" s="29">
        <v>0.76800000000000002</v>
      </c>
      <c r="D46" s="25" t="s">
        <v>77</v>
      </c>
      <c r="E46" s="25">
        <v>0.443</v>
      </c>
      <c r="F46" s="26"/>
      <c r="G46" s="29">
        <v>0.81499999999999995</v>
      </c>
      <c r="H46" s="19" t="s">
        <v>107</v>
      </c>
      <c r="I46" s="19">
        <v>0.56000000000000005</v>
      </c>
    </row>
    <row r="47" spans="1:9" x14ac:dyDescent="0.4">
      <c r="A47" s="38" t="s">
        <v>55</v>
      </c>
      <c r="B47" s="26"/>
      <c r="C47" s="29"/>
      <c r="D47" s="25"/>
      <c r="E47" s="25"/>
      <c r="F47" s="26"/>
      <c r="G47" s="29"/>
      <c r="H47" s="19"/>
      <c r="I47" s="19"/>
    </row>
    <row r="48" spans="1:9" x14ac:dyDescent="0.4">
      <c r="A48" s="26"/>
      <c r="B48" s="26"/>
      <c r="C48" s="33"/>
      <c r="D48" s="26"/>
      <c r="E48" s="26"/>
      <c r="F48" s="26"/>
      <c r="G48" s="33"/>
      <c r="H48" s="26"/>
      <c r="I48" s="26"/>
    </row>
    <row r="49" spans="1:9" ht="13.5" customHeight="1" x14ac:dyDescent="0.4">
      <c r="A49" s="43" t="s">
        <v>48</v>
      </c>
      <c r="B49" s="43"/>
      <c r="C49" s="43"/>
      <c r="D49" s="43"/>
      <c r="E49" s="43"/>
      <c r="F49" s="43"/>
      <c r="G49" s="43"/>
      <c r="H49" s="43"/>
      <c r="I49" s="43"/>
    </row>
    <row r="50" spans="1:9" x14ac:dyDescent="0.4">
      <c r="A50" s="44"/>
      <c r="B50" s="44"/>
      <c r="C50" s="34" t="s">
        <v>36</v>
      </c>
      <c r="D50" s="35" t="s">
        <v>29</v>
      </c>
      <c r="E50" s="35" t="s">
        <v>42</v>
      </c>
      <c r="F50" s="36"/>
      <c r="G50" s="34" t="s">
        <v>36</v>
      </c>
      <c r="H50" s="37" t="s">
        <v>29</v>
      </c>
      <c r="I50" s="37" t="s">
        <v>42</v>
      </c>
    </row>
    <row r="51" spans="1:9" x14ac:dyDescent="0.4">
      <c r="A51" s="18" t="s">
        <v>40</v>
      </c>
      <c r="B51" s="26"/>
      <c r="C51" s="29"/>
      <c r="D51" s="25"/>
      <c r="E51" s="25"/>
      <c r="F51" s="26"/>
      <c r="G51" s="29"/>
      <c r="H51" s="19"/>
      <c r="I51" s="19"/>
    </row>
    <row r="52" spans="1:9" x14ac:dyDescent="0.2">
      <c r="A52" s="39" t="s">
        <v>57</v>
      </c>
      <c r="B52" s="26"/>
      <c r="C52" s="29">
        <v>0.76500000000000001</v>
      </c>
      <c r="D52" s="25" t="s">
        <v>78</v>
      </c>
      <c r="E52" s="25">
        <v>0.48399999999999999</v>
      </c>
      <c r="F52" s="26"/>
      <c r="G52" s="29">
        <v>0.79900000000000004</v>
      </c>
      <c r="H52" s="19" t="s">
        <v>108</v>
      </c>
      <c r="I52" s="19">
        <v>0.57599999999999996</v>
      </c>
    </row>
    <row r="53" spans="1:9" x14ac:dyDescent="0.2">
      <c r="A53" s="39" t="s">
        <v>56</v>
      </c>
      <c r="B53" s="26"/>
      <c r="C53" s="29">
        <v>1.518</v>
      </c>
      <c r="D53" s="25" t="s">
        <v>79</v>
      </c>
      <c r="E53" s="25">
        <v>0.126</v>
      </c>
      <c r="F53" s="26"/>
      <c r="G53" s="29">
        <v>1.496</v>
      </c>
      <c r="H53" s="19" t="s">
        <v>109</v>
      </c>
      <c r="I53" s="19">
        <v>0.15</v>
      </c>
    </row>
    <row r="54" spans="1:9" x14ac:dyDescent="0.4">
      <c r="A54" s="38" t="s">
        <v>55</v>
      </c>
      <c r="B54" s="26"/>
      <c r="C54" s="29"/>
      <c r="D54" s="25"/>
      <c r="E54" s="25"/>
      <c r="F54" s="26"/>
      <c r="G54" s="29"/>
      <c r="H54" s="19"/>
      <c r="I54" s="19"/>
    </row>
    <row r="55" spans="1:9" x14ac:dyDescent="0.4">
      <c r="A55" s="18" t="s">
        <v>35</v>
      </c>
      <c r="B55" s="26"/>
      <c r="C55" s="29"/>
      <c r="D55" s="25"/>
      <c r="E55" s="25"/>
      <c r="F55" s="26"/>
      <c r="G55" s="29"/>
      <c r="H55" s="19"/>
      <c r="I55" s="19"/>
    </row>
    <row r="56" spans="1:9" x14ac:dyDescent="0.2">
      <c r="A56" s="39" t="s">
        <v>57</v>
      </c>
      <c r="B56" s="26"/>
      <c r="C56" s="29">
        <v>1.2569999999999999</v>
      </c>
      <c r="D56" s="25" t="s">
        <v>80</v>
      </c>
      <c r="E56" s="25">
        <v>0.45200000000000001</v>
      </c>
      <c r="F56" s="26"/>
      <c r="G56" s="29">
        <v>1.1399999999999999</v>
      </c>
      <c r="H56" s="19" t="s">
        <v>110</v>
      </c>
      <c r="I56" s="19">
        <v>0.69399999999999995</v>
      </c>
    </row>
    <row r="57" spans="1:9" x14ac:dyDescent="0.2">
      <c r="A57" s="39" t="s">
        <v>56</v>
      </c>
      <c r="B57" s="26"/>
      <c r="C57" s="29">
        <v>1</v>
      </c>
      <c r="D57" s="25" t="s">
        <v>81</v>
      </c>
      <c r="E57" s="25">
        <v>1</v>
      </c>
      <c r="F57" s="26"/>
      <c r="G57" s="29">
        <v>1.0880000000000001</v>
      </c>
      <c r="H57" s="19" t="s">
        <v>111</v>
      </c>
      <c r="I57" s="19">
        <v>0.79200000000000004</v>
      </c>
    </row>
    <row r="58" spans="1:9" x14ac:dyDescent="0.4">
      <c r="A58" s="38" t="s">
        <v>55</v>
      </c>
      <c r="B58" s="26"/>
      <c r="C58" s="29"/>
      <c r="D58" s="25"/>
      <c r="E58" s="25"/>
      <c r="F58" s="26"/>
      <c r="G58" s="29"/>
      <c r="H58" s="19"/>
      <c r="I58" s="19"/>
    </row>
    <row r="59" spans="1:9" x14ac:dyDescent="0.4">
      <c r="A59" s="26" t="s">
        <v>31</v>
      </c>
      <c r="B59" s="26"/>
      <c r="C59" s="29"/>
      <c r="D59" s="25"/>
      <c r="E59" s="25"/>
      <c r="F59" s="26"/>
      <c r="G59" s="29"/>
      <c r="H59" s="19"/>
      <c r="I59" s="19"/>
    </row>
    <row r="60" spans="1:9" x14ac:dyDescent="0.2">
      <c r="A60" s="39" t="s">
        <v>57</v>
      </c>
      <c r="B60" s="26"/>
      <c r="C60" s="29">
        <v>1.464</v>
      </c>
      <c r="D60" s="25" t="s">
        <v>82</v>
      </c>
      <c r="E60" s="25">
        <v>0.22600000000000001</v>
      </c>
      <c r="F60" s="26"/>
      <c r="G60" s="29">
        <v>1.357</v>
      </c>
      <c r="H60" s="19" t="s">
        <v>112</v>
      </c>
      <c r="I60" s="19">
        <v>0.376</v>
      </c>
    </row>
    <row r="61" spans="1:9" x14ac:dyDescent="0.2">
      <c r="A61" s="39" t="s">
        <v>56</v>
      </c>
      <c r="B61" s="26"/>
      <c r="C61" s="29">
        <v>1.3580000000000001</v>
      </c>
      <c r="D61" s="25" t="s">
        <v>83</v>
      </c>
      <c r="E61" s="25">
        <v>0.30499999999999999</v>
      </c>
      <c r="F61" s="26"/>
      <c r="G61" s="29">
        <v>1.5269999999999999</v>
      </c>
      <c r="H61" s="19" t="s">
        <v>113</v>
      </c>
      <c r="I61" s="19">
        <v>0.17899999999999999</v>
      </c>
    </row>
    <row r="62" spans="1:9" x14ac:dyDescent="0.4">
      <c r="A62" s="38" t="s">
        <v>55</v>
      </c>
      <c r="B62" s="26"/>
      <c r="C62" s="29"/>
      <c r="D62" s="25"/>
      <c r="E62" s="25"/>
      <c r="F62" s="26"/>
      <c r="G62" s="29"/>
      <c r="H62" s="19"/>
      <c r="I62" s="19"/>
    </row>
    <row r="63" spans="1:9" x14ac:dyDescent="0.4">
      <c r="A63" s="18" t="s">
        <v>32</v>
      </c>
      <c r="B63" s="26"/>
      <c r="C63" s="29"/>
      <c r="D63" s="25"/>
      <c r="E63" s="25"/>
      <c r="F63" s="26"/>
      <c r="G63" s="29"/>
      <c r="H63" s="19"/>
      <c r="I63" s="19"/>
    </row>
    <row r="64" spans="1:9" x14ac:dyDescent="0.2">
      <c r="A64" s="39" t="s">
        <v>57</v>
      </c>
      <c r="B64" s="26"/>
      <c r="C64" s="29">
        <v>0.51200000000000001</v>
      </c>
      <c r="D64" s="25" t="s">
        <v>84</v>
      </c>
      <c r="E64" s="25">
        <v>0.16</v>
      </c>
      <c r="F64" s="26"/>
      <c r="G64" s="29">
        <v>0.61699999999999999</v>
      </c>
      <c r="H64" s="19" t="s">
        <v>114</v>
      </c>
      <c r="I64" s="19">
        <v>0.32200000000000001</v>
      </c>
    </row>
    <row r="65" spans="1:9" x14ac:dyDescent="0.2">
      <c r="A65" s="39" t="s">
        <v>56</v>
      </c>
      <c r="B65" s="26"/>
      <c r="C65" s="29">
        <v>0.94</v>
      </c>
      <c r="D65" s="25" t="s">
        <v>85</v>
      </c>
      <c r="E65" s="25">
        <v>0.82099999999999995</v>
      </c>
      <c r="F65" s="26"/>
      <c r="G65" s="29">
        <v>0.84199999999999997</v>
      </c>
      <c r="H65" s="19" t="s">
        <v>115</v>
      </c>
      <c r="I65" s="19">
        <v>0.53800000000000003</v>
      </c>
    </row>
    <row r="66" spans="1:9" x14ac:dyDescent="0.4">
      <c r="A66" s="38" t="s">
        <v>55</v>
      </c>
      <c r="B66" s="26"/>
      <c r="C66" s="29"/>
      <c r="D66" s="25"/>
      <c r="E66" s="25"/>
      <c r="F66" s="26"/>
      <c r="G66" s="29"/>
      <c r="H66" s="19"/>
      <c r="I66" s="19"/>
    </row>
    <row r="67" spans="1:9" x14ac:dyDescent="0.4">
      <c r="A67" s="18" t="s">
        <v>27</v>
      </c>
      <c r="B67" s="26"/>
      <c r="C67" s="29"/>
      <c r="D67" s="25"/>
      <c r="E67" s="25"/>
      <c r="F67" s="26"/>
      <c r="G67" s="29"/>
      <c r="H67" s="19"/>
      <c r="I67" s="19"/>
    </row>
    <row r="68" spans="1:9" x14ac:dyDescent="0.2">
      <c r="A68" s="39" t="s">
        <v>57</v>
      </c>
      <c r="B68" s="26"/>
      <c r="C68" s="29">
        <v>0.80300000000000005</v>
      </c>
      <c r="D68" s="25" t="s">
        <v>86</v>
      </c>
      <c r="E68" s="25">
        <v>0.499</v>
      </c>
      <c r="F68" s="26"/>
      <c r="G68" s="29">
        <v>0.746</v>
      </c>
      <c r="H68" s="19" t="s">
        <v>116</v>
      </c>
      <c r="I68" s="19">
        <v>0.38100000000000001</v>
      </c>
    </row>
    <row r="69" spans="1:9" x14ac:dyDescent="0.2">
      <c r="A69" s="39" t="s">
        <v>56</v>
      </c>
      <c r="B69" s="26"/>
      <c r="C69" s="29">
        <v>0.89700000000000002</v>
      </c>
      <c r="D69" s="25" t="s">
        <v>87</v>
      </c>
      <c r="E69" s="25">
        <v>0.71099999999999997</v>
      </c>
      <c r="F69" s="26"/>
      <c r="G69" s="29">
        <v>0.77600000000000002</v>
      </c>
      <c r="H69" s="19" t="s">
        <v>117</v>
      </c>
      <c r="I69" s="19">
        <v>0.41099999999999998</v>
      </c>
    </row>
    <row r="70" spans="1:9" x14ac:dyDescent="0.4">
      <c r="A70" s="40" t="s">
        <v>55</v>
      </c>
      <c r="B70" s="22"/>
      <c r="C70" s="30"/>
      <c r="D70" s="21"/>
      <c r="E70" s="21"/>
      <c r="F70" s="22"/>
      <c r="G70" s="30"/>
      <c r="H70" s="20"/>
      <c r="I70" s="20"/>
    </row>
    <row r="71" spans="1:9" x14ac:dyDescent="0.4">
      <c r="A71" s="26"/>
      <c r="B71" s="26"/>
      <c r="C71" s="33"/>
      <c r="D71" s="26"/>
      <c r="E71" s="26"/>
      <c r="F71" s="26"/>
      <c r="G71" s="33"/>
      <c r="H71" s="26"/>
      <c r="I71" s="26"/>
    </row>
    <row r="72" spans="1:9" x14ac:dyDescent="0.4">
      <c r="A72" s="31" t="s">
        <v>54</v>
      </c>
      <c r="B72" s="31"/>
      <c r="C72" s="33"/>
      <c r="D72" s="26"/>
      <c r="E72" s="26"/>
      <c r="F72" s="26"/>
      <c r="G72" s="33"/>
      <c r="H72" s="26"/>
      <c r="I72" s="26"/>
    </row>
    <row r="73" spans="1:9" ht="41.25" customHeight="1" x14ac:dyDescent="0.4">
      <c r="A73" s="44" t="s">
        <v>49</v>
      </c>
      <c r="B73" s="44"/>
      <c r="C73" s="44"/>
      <c r="D73" s="44"/>
      <c r="E73" s="44"/>
      <c r="F73" s="44"/>
      <c r="G73" s="44"/>
      <c r="H73" s="44"/>
      <c r="I73" s="44"/>
    </row>
  </sheetData>
  <mergeCells count="8">
    <mergeCell ref="A49:I49"/>
    <mergeCell ref="A73:I73"/>
    <mergeCell ref="G2:I2"/>
    <mergeCell ref="A1:I1"/>
    <mergeCell ref="A26:I26"/>
    <mergeCell ref="A3:I3"/>
    <mergeCell ref="A50:B50"/>
    <mergeCell ref="C2:E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A43" zoomScale="115" zoomScaleNormal="115" workbookViewId="0">
      <selection activeCell="K84" sqref="K84"/>
    </sheetView>
  </sheetViews>
  <sheetFormatPr defaultColWidth="9" defaultRowHeight="12.75" x14ac:dyDescent="0.4"/>
  <cols>
    <col min="1" max="1" width="19.5" style="1" customWidth="1"/>
    <col min="2" max="2" width="1.625" style="1" customWidth="1"/>
    <col min="3" max="5" width="9" style="1"/>
    <col min="6" max="6" width="1.625" style="1" customWidth="1"/>
    <col min="7" max="16384" width="9" style="1"/>
  </cols>
  <sheetData>
    <row r="1" spans="1:14" x14ac:dyDescent="0.4">
      <c r="A1" s="43" t="s">
        <v>53</v>
      </c>
      <c r="B1" s="43"/>
      <c r="C1" s="43"/>
      <c r="D1" s="43"/>
      <c r="E1" s="43"/>
      <c r="F1" s="43"/>
      <c r="G1" s="43"/>
      <c r="H1" s="43"/>
      <c r="I1" s="43"/>
      <c r="J1" s="23"/>
      <c r="K1" s="23"/>
      <c r="L1" s="23"/>
      <c r="M1" s="23"/>
      <c r="N1" s="23"/>
    </row>
    <row r="2" spans="1:14" x14ac:dyDescent="0.4">
      <c r="A2" s="27"/>
      <c r="B2" s="26"/>
      <c r="C2" s="45" t="s">
        <v>52</v>
      </c>
      <c r="D2" s="45"/>
      <c r="E2" s="45"/>
      <c r="F2" s="26"/>
      <c r="G2" s="45" t="s">
        <v>118</v>
      </c>
      <c r="H2" s="45"/>
      <c r="I2" s="45"/>
    </row>
    <row r="3" spans="1:14" ht="13.5" customHeight="1" x14ac:dyDescent="0.4">
      <c r="A3" s="43" t="s">
        <v>46</v>
      </c>
      <c r="B3" s="43"/>
      <c r="C3" s="43"/>
      <c r="D3" s="43"/>
      <c r="E3" s="43"/>
      <c r="F3" s="43"/>
      <c r="G3" s="43"/>
      <c r="H3" s="43"/>
      <c r="I3" s="43"/>
    </row>
    <row r="4" spans="1:14" x14ac:dyDescent="0.4">
      <c r="A4" s="26"/>
      <c r="B4" s="26"/>
      <c r="C4" s="35" t="s">
        <v>41</v>
      </c>
      <c r="D4" s="35" t="s">
        <v>29</v>
      </c>
      <c r="E4" s="35" t="s">
        <v>42</v>
      </c>
      <c r="F4" s="36"/>
      <c r="G4" s="37" t="s">
        <v>41</v>
      </c>
      <c r="H4" s="37" t="s">
        <v>29</v>
      </c>
      <c r="I4" s="37" t="s">
        <v>43</v>
      </c>
    </row>
    <row r="5" spans="1:14" x14ac:dyDescent="0.4">
      <c r="A5" s="18" t="s">
        <v>40</v>
      </c>
      <c r="B5" s="26"/>
      <c r="C5" s="25"/>
      <c r="D5" s="25"/>
      <c r="E5" s="25"/>
      <c r="F5" s="26"/>
      <c r="G5" s="19"/>
      <c r="H5" s="19"/>
      <c r="I5" s="19"/>
    </row>
    <row r="6" spans="1:14" x14ac:dyDescent="0.2">
      <c r="A6" s="39" t="s">
        <v>57</v>
      </c>
      <c r="B6" s="26"/>
      <c r="C6" s="28">
        <v>0.36299999999999999</v>
      </c>
      <c r="D6" s="25" t="s">
        <v>120</v>
      </c>
      <c r="E6" s="25" t="s">
        <v>33</v>
      </c>
      <c r="F6" s="26"/>
      <c r="G6" s="29">
        <v>0.85399999999999998</v>
      </c>
      <c r="H6" s="19" t="s">
        <v>146</v>
      </c>
      <c r="I6" s="19">
        <v>7.8E-2</v>
      </c>
    </row>
    <row r="7" spans="1:14" x14ac:dyDescent="0.2">
      <c r="A7" s="39" t="s">
        <v>56</v>
      </c>
      <c r="B7" s="26"/>
      <c r="C7" s="28">
        <v>0.38200000000000001</v>
      </c>
      <c r="D7" s="25" t="s">
        <v>121</v>
      </c>
      <c r="E7" s="25" t="s">
        <v>33</v>
      </c>
      <c r="F7" s="26"/>
      <c r="G7" s="29">
        <v>0.47</v>
      </c>
      <c r="H7" s="19" t="s">
        <v>147</v>
      </c>
      <c r="I7" s="19">
        <v>0.55400000000000005</v>
      </c>
    </row>
    <row r="8" spans="1:14" x14ac:dyDescent="0.4">
      <c r="A8" s="38" t="s">
        <v>55</v>
      </c>
      <c r="B8" s="26"/>
      <c r="C8" s="28"/>
      <c r="D8" s="25"/>
      <c r="E8" s="25"/>
      <c r="F8" s="26"/>
      <c r="G8" s="29"/>
      <c r="H8" s="19"/>
      <c r="I8" s="19"/>
    </row>
    <row r="9" spans="1:14" x14ac:dyDescent="0.4">
      <c r="A9" s="18" t="s">
        <v>35</v>
      </c>
      <c r="B9" s="26"/>
      <c r="C9" s="28"/>
      <c r="D9" s="25"/>
      <c r="E9" s="25"/>
      <c r="F9" s="26"/>
      <c r="G9" s="29"/>
      <c r="H9" s="19"/>
      <c r="I9" s="19"/>
    </row>
    <row r="10" spans="1:14" x14ac:dyDescent="0.2">
      <c r="A10" s="39" t="s">
        <v>57</v>
      </c>
      <c r="B10" s="26"/>
      <c r="C10" s="28">
        <v>0.4</v>
      </c>
      <c r="D10" s="25" t="s">
        <v>122</v>
      </c>
      <c r="E10" s="25">
        <v>4.0000000000000001E-3</v>
      </c>
      <c r="F10" s="26"/>
      <c r="G10" s="29">
        <v>2.3660000000000001</v>
      </c>
      <c r="H10" s="19" t="s">
        <v>148</v>
      </c>
      <c r="I10" s="19">
        <v>0.183</v>
      </c>
    </row>
    <row r="11" spans="1:14" x14ac:dyDescent="0.2">
      <c r="A11" s="39" t="s">
        <v>56</v>
      </c>
      <c r="B11" s="26"/>
      <c r="C11" s="28">
        <v>0.46</v>
      </c>
      <c r="D11" s="25" t="s">
        <v>123</v>
      </c>
      <c r="E11" s="25">
        <v>7.0000000000000001E-3</v>
      </c>
      <c r="F11" s="26"/>
      <c r="G11" s="29">
        <v>0.56999999999999995</v>
      </c>
      <c r="H11" s="19" t="s">
        <v>149</v>
      </c>
      <c r="I11" s="19">
        <v>0.52</v>
      </c>
    </row>
    <row r="12" spans="1:14" x14ac:dyDescent="0.4">
      <c r="A12" s="38" t="s">
        <v>55</v>
      </c>
      <c r="B12" s="26"/>
      <c r="C12" s="28"/>
      <c r="D12" s="25"/>
      <c r="E12" s="25"/>
      <c r="F12" s="26"/>
      <c r="G12" s="29"/>
      <c r="H12" s="19"/>
      <c r="I12" s="19"/>
    </row>
    <row r="13" spans="1:14" x14ac:dyDescent="0.4">
      <c r="A13" s="26" t="s">
        <v>31</v>
      </c>
      <c r="B13" s="26"/>
      <c r="C13" s="28"/>
      <c r="D13" s="25"/>
      <c r="E13" s="25"/>
      <c r="F13" s="26"/>
      <c r="G13" s="29"/>
      <c r="H13" s="19"/>
      <c r="I13" s="19"/>
    </row>
    <row r="14" spans="1:14" x14ac:dyDescent="0.2">
      <c r="A14" s="39" t="s">
        <v>57</v>
      </c>
      <c r="B14" s="26"/>
      <c r="C14" s="28">
        <v>0.43</v>
      </c>
      <c r="D14" s="25" t="s">
        <v>124</v>
      </c>
      <c r="E14" s="25">
        <v>3.0000000000000001E-3</v>
      </c>
      <c r="F14" s="26"/>
      <c r="G14" s="29">
        <v>1.228</v>
      </c>
      <c r="H14" s="19" t="s">
        <v>150</v>
      </c>
      <c r="I14" s="19">
        <v>0.64500000000000002</v>
      </c>
    </row>
    <row r="15" spans="1:14" x14ac:dyDescent="0.2">
      <c r="A15" s="39" t="s">
        <v>56</v>
      </c>
      <c r="B15" s="26"/>
      <c r="C15" s="28">
        <v>0.45900000000000002</v>
      </c>
      <c r="D15" s="25" t="s">
        <v>125</v>
      </c>
      <c r="E15" s="25">
        <v>5.0000000000000001E-3</v>
      </c>
      <c r="F15" s="26"/>
      <c r="G15" s="29">
        <v>0.59</v>
      </c>
      <c r="H15" s="19" t="s">
        <v>151</v>
      </c>
      <c r="I15" s="19">
        <v>0.19800000000000001</v>
      </c>
    </row>
    <row r="16" spans="1:14" x14ac:dyDescent="0.4">
      <c r="A16" s="38" t="s">
        <v>55</v>
      </c>
      <c r="B16" s="26"/>
      <c r="C16" s="28"/>
      <c r="D16" s="25"/>
      <c r="E16" s="25"/>
      <c r="F16" s="26"/>
      <c r="G16" s="29"/>
      <c r="H16" s="19"/>
      <c r="I16" s="19"/>
    </row>
    <row r="17" spans="1:9" x14ac:dyDescent="0.4">
      <c r="A17" s="18" t="s">
        <v>32</v>
      </c>
      <c r="B17" s="26"/>
      <c r="C17" s="28"/>
      <c r="D17" s="25"/>
      <c r="E17" s="25"/>
      <c r="F17" s="26"/>
      <c r="G17" s="29"/>
      <c r="H17" s="19"/>
      <c r="I17" s="19"/>
    </row>
    <row r="18" spans="1:9" x14ac:dyDescent="0.2">
      <c r="A18" s="39" t="s">
        <v>57</v>
      </c>
      <c r="B18" s="26"/>
      <c r="C18" s="28">
        <v>0.21199999999999999</v>
      </c>
      <c r="D18" s="25" t="s">
        <v>126</v>
      </c>
      <c r="E18" s="25" t="s">
        <v>33</v>
      </c>
      <c r="F18" s="26"/>
      <c r="G18" s="29">
        <v>0.50600000000000001</v>
      </c>
      <c r="H18" s="19" t="s">
        <v>152</v>
      </c>
      <c r="I18" s="19">
        <v>0.78800000000000003</v>
      </c>
    </row>
    <row r="19" spans="1:9" x14ac:dyDescent="0.2">
      <c r="A19" s="39" t="s">
        <v>56</v>
      </c>
      <c r="B19" s="26"/>
      <c r="C19" s="28">
        <v>0.48399999999999999</v>
      </c>
      <c r="D19" s="25" t="s">
        <v>127</v>
      </c>
      <c r="E19" s="25">
        <v>7.0000000000000001E-3</v>
      </c>
      <c r="F19" s="26"/>
      <c r="G19" s="29">
        <v>0.89900000000000002</v>
      </c>
      <c r="H19" s="19" t="s">
        <v>153</v>
      </c>
      <c r="I19" s="19">
        <v>0.56499999999999995</v>
      </c>
    </row>
    <row r="20" spans="1:9" x14ac:dyDescent="0.4">
      <c r="A20" s="38" t="s">
        <v>55</v>
      </c>
      <c r="B20" s="26"/>
      <c r="C20" s="28"/>
      <c r="D20" s="25"/>
      <c r="E20" s="25"/>
      <c r="F20" s="26"/>
      <c r="G20" s="29"/>
      <c r="H20" s="19"/>
      <c r="I20" s="19"/>
    </row>
    <row r="21" spans="1:9" x14ac:dyDescent="0.4">
      <c r="A21" s="18" t="s">
        <v>27</v>
      </c>
      <c r="B21" s="26"/>
      <c r="C21" s="28"/>
      <c r="D21" s="25"/>
      <c r="E21" s="25"/>
      <c r="F21" s="26"/>
      <c r="G21" s="29"/>
      <c r="H21" s="19"/>
      <c r="I21" s="19"/>
    </row>
    <row r="22" spans="1:9" x14ac:dyDescent="0.2">
      <c r="A22" s="39" t="s">
        <v>57</v>
      </c>
      <c r="B22" s="26"/>
      <c r="C22" s="28">
        <v>0.81699999999999995</v>
      </c>
      <c r="D22" s="25" t="s">
        <v>128</v>
      </c>
      <c r="E22" s="25">
        <v>0.47899999999999998</v>
      </c>
      <c r="F22" s="26"/>
      <c r="G22" s="29">
        <v>1.8759999999999999</v>
      </c>
      <c r="H22" s="19" t="s">
        <v>154</v>
      </c>
      <c r="I22" s="19">
        <v>0.151</v>
      </c>
    </row>
    <row r="23" spans="1:9" x14ac:dyDescent="0.2">
      <c r="A23" s="39" t="s">
        <v>56</v>
      </c>
      <c r="B23" s="26"/>
      <c r="C23" s="28">
        <v>0.90900000000000003</v>
      </c>
      <c r="D23" s="25" t="s">
        <v>129</v>
      </c>
      <c r="E23" s="25">
        <v>0.73399999999999999</v>
      </c>
      <c r="F23" s="26"/>
      <c r="G23" s="29">
        <v>1.4259999999999999</v>
      </c>
      <c r="H23" s="19" t="s">
        <v>155</v>
      </c>
      <c r="I23" s="19">
        <v>0.39200000000000002</v>
      </c>
    </row>
    <row r="24" spans="1:9" x14ac:dyDescent="0.4">
      <c r="A24" s="38" t="s">
        <v>55</v>
      </c>
      <c r="B24" s="26"/>
      <c r="C24" s="26"/>
      <c r="D24" s="26"/>
      <c r="E24" s="26"/>
      <c r="F24" s="26"/>
      <c r="G24" s="26"/>
      <c r="H24" s="26"/>
      <c r="I24" s="26"/>
    </row>
    <row r="25" spans="1:9" x14ac:dyDescent="0.4">
      <c r="A25" s="38"/>
      <c r="B25" s="26"/>
      <c r="C25" s="26"/>
      <c r="D25" s="26"/>
      <c r="E25" s="26"/>
      <c r="F25" s="26"/>
      <c r="G25" s="26"/>
      <c r="H25" s="26"/>
      <c r="I25" s="26"/>
    </row>
    <row r="26" spans="1:9" ht="13.5" customHeight="1" x14ac:dyDescent="0.4">
      <c r="A26" s="43" t="s">
        <v>47</v>
      </c>
      <c r="B26" s="43"/>
      <c r="C26" s="43"/>
      <c r="D26" s="43"/>
      <c r="E26" s="43"/>
      <c r="F26" s="43"/>
      <c r="G26" s="43"/>
      <c r="H26" s="43"/>
      <c r="I26" s="43"/>
    </row>
    <row r="27" spans="1:9" x14ac:dyDescent="0.4">
      <c r="A27" s="18"/>
      <c r="B27" s="26"/>
      <c r="C27" s="35" t="s">
        <v>41</v>
      </c>
      <c r="D27" s="35" t="s">
        <v>29</v>
      </c>
      <c r="E27" s="35" t="s">
        <v>42</v>
      </c>
      <c r="F27" s="36"/>
      <c r="G27" s="37" t="s">
        <v>41</v>
      </c>
      <c r="H27" s="37" t="s">
        <v>29</v>
      </c>
      <c r="I27" s="37" t="s">
        <v>42</v>
      </c>
    </row>
    <row r="28" spans="1:9" x14ac:dyDescent="0.4">
      <c r="A28" s="18" t="s">
        <v>40</v>
      </c>
      <c r="B28" s="26"/>
      <c r="C28" s="25"/>
      <c r="D28" s="25"/>
      <c r="E28" s="25"/>
      <c r="F28" s="26"/>
      <c r="G28" s="19"/>
      <c r="H28" s="19"/>
      <c r="I28" s="19"/>
    </row>
    <row r="29" spans="1:9" x14ac:dyDescent="0.2">
      <c r="A29" s="39" t="s">
        <v>57</v>
      </c>
      <c r="B29" s="26"/>
      <c r="C29" s="29">
        <v>0.26800000000000002</v>
      </c>
      <c r="D29" s="25" t="s">
        <v>130</v>
      </c>
      <c r="E29" s="25">
        <v>2E-3</v>
      </c>
      <c r="F29" s="26"/>
      <c r="G29" s="29">
        <v>0.27400000000000002</v>
      </c>
      <c r="H29" s="19" t="s">
        <v>156</v>
      </c>
      <c r="I29" s="19">
        <v>5.0000000000000001E-3</v>
      </c>
    </row>
    <row r="30" spans="1:9" x14ac:dyDescent="0.2">
      <c r="A30" s="39" t="s">
        <v>56</v>
      </c>
      <c r="B30" s="26"/>
      <c r="C30" s="29">
        <v>0.25800000000000001</v>
      </c>
      <c r="D30" s="25" t="s">
        <v>131</v>
      </c>
      <c r="E30" s="25">
        <v>3.0000000000000001E-3</v>
      </c>
      <c r="F30" s="26"/>
      <c r="G30" s="29">
        <v>0.217</v>
      </c>
      <c r="H30" s="19" t="s">
        <v>157</v>
      </c>
      <c r="I30" s="19">
        <v>2E-3</v>
      </c>
    </row>
    <row r="31" spans="1:9" x14ac:dyDescent="0.4">
      <c r="A31" s="38" t="s">
        <v>55</v>
      </c>
      <c r="B31" s="26"/>
      <c r="C31" s="29"/>
      <c r="D31" s="25"/>
      <c r="E31" s="25"/>
      <c r="F31" s="26"/>
      <c r="G31" s="29"/>
      <c r="H31" s="19"/>
      <c r="I31" s="19"/>
    </row>
    <row r="32" spans="1:9" x14ac:dyDescent="0.4">
      <c r="A32" s="18" t="s">
        <v>35</v>
      </c>
      <c r="B32" s="26"/>
      <c r="C32" s="29"/>
      <c r="D32" s="25"/>
      <c r="E32" s="25"/>
      <c r="F32" s="26"/>
      <c r="G32" s="29"/>
      <c r="H32" s="19"/>
      <c r="I32" s="41"/>
    </row>
    <row r="33" spans="1:9" x14ac:dyDescent="0.2">
      <c r="A33" s="39" t="s">
        <v>57</v>
      </c>
      <c r="B33" s="26"/>
      <c r="C33" s="29">
        <v>0.34499999999999997</v>
      </c>
      <c r="D33" s="25" t="s">
        <v>132</v>
      </c>
      <c r="E33" s="25">
        <v>1.4E-2</v>
      </c>
      <c r="F33" s="26"/>
      <c r="G33" s="29">
        <v>0.309</v>
      </c>
      <c r="H33" s="19" t="s">
        <v>158</v>
      </c>
      <c r="I33" s="19">
        <v>1.2999999999999999E-2</v>
      </c>
    </row>
    <row r="34" spans="1:9" x14ac:dyDescent="0.2">
      <c r="A34" s="39" t="s">
        <v>56</v>
      </c>
      <c r="B34" s="26"/>
      <c r="C34" s="29">
        <v>0.39700000000000002</v>
      </c>
      <c r="D34" s="25" t="s">
        <v>133</v>
      </c>
      <c r="E34" s="25">
        <v>3.4000000000000002E-2</v>
      </c>
      <c r="F34" s="26"/>
      <c r="G34" s="29">
        <v>0.35699999999999998</v>
      </c>
      <c r="H34" s="19" t="s">
        <v>159</v>
      </c>
      <c r="I34" s="19">
        <v>2.8000000000000001E-2</v>
      </c>
    </row>
    <row r="35" spans="1:9" x14ac:dyDescent="0.4">
      <c r="A35" s="38" t="s">
        <v>55</v>
      </c>
      <c r="B35" s="26"/>
      <c r="C35" s="29"/>
      <c r="D35" s="25"/>
      <c r="E35" s="25"/>
      <c r="F35" s="26"/>
      <c r="G35" s="29"/>
      <c r="H35" s="19"/>
      <c r="I35" s="19"/>
    </row>
    <row r="36" spans="1:9" x14ac:dyDescent="0.4">
      <c r="A36" s="26" t="s">
        <v>31</v>
      </c>
      <c r="B36" s="26"/>
      <c r="C36" s="29"/>
      <c r="D36" s="25"/>
      <c r="E36" s="25"/>
      <c r="F36" s="26"/>
      <c r="G36" s="29"/>
      <c r="H36" s="19"/>
      <c r="I36" s="41"/>
    </row>
    <row r="37" spans="1:9" x14ac:dyDescent="0.2">
      <c r="A37" s="39" t="s">
        <v>57</v>
      </c>
      <c r="B37" s="26"/>
      <c r="C37" s="29">
        <v>0.34</v>
      </c>
      <c r="D37" s="25" t="s">
        <v>132</v>
      </c>
      <c r="E37" s="25">
        <v>1.4E-2</v>
      </c>
      <c r="F37" s="26"/>
      <c r="G37" s="29">
        <v>0.27600000000000002</v>
      </c>
      <c r="H37" s="19" t="s">
        <v>160</v>
      </c>
      <c r="I37" s="19">
        <v>8.9999999999999993E-3</v>
      </c>
    </row>
    <row r="38" spans="1:9" x14ac:dyDescent="0.2">
      <c r="A38" s="39" t="s">
        <v>56</v>
      </c>
      <c r="B38" s="26"/>
      <c r="C38" s="29">
        <v>0.4</v>
      </c>
      <c r="D38" s="25" t="s">
        <v>106</v>
      </c>
      <c r="E38" s="25">
        <v>3.4000000000000002E-2</v>
      </c>
      <c r="F38" s="26"/>
      <c r="G38" s="29">
        <v>0.313</v>
      </c>
      <c r="H38" s="19" t="s">
        <v>161</v>
      </c>
      <c r="I38" s="19">
        <v>1.4999999999999999E-2</v>
      </c>
    </row>
    <row r="39" spans="1:9" x14ac:dyDescent="0.4">
      <c r="A39" s="38" t="s">
        <v>55</v>
      </c>
      <c r="B39" s="26"/>
      <c r="C39" s="29"/>
      <c r="D39" s="25"/>
      <c r="E39" s="25"/>
      <c r="F39" s="26"/>
      <c r="G39" s="29"/>
      <c r="H39" s="19"/>
      <c r="I39" s="19"/>
    </row>
    <row r="40" spans="1:9" x14ac:dyDescent="0.4">
      <c r="A40" s="18" t="s">
        <v>32</v>
      </c>
      <c r="B40" s="26"/>
      <c r="C40" s="29"/>
      <c r="D40" s="25"/>
      <c r="E40" s="25"/>
      <c r="F40" s="26"/>
      <c r="G40" s="29"/>
      <c r="H40" s="19"/>
      <c r="I40" s="19"/>
    </row>
    <row r="41" spans="1:9" x14ac:dyDescent="0.2">
      <c r="A41" s="39" t="s">
        <v>57</v>
      </c>
      <c r="B41" s="26"/>
      <c r="C41" s="29">
        <v>0.253</v>
      </c>
      <c r="D41" s="25" t="s">
        <v>134</v>
      </c>
      <c r="E41" s="25">
        <v>2E-3</v>
      </c>
      <c r="F41" s="26"/>
      <c r="G41" s="29">
        <v>0.41799999999999998</v>
      </c>
      <c r="H41" s="19" t="s">
        <v>162</v>
      </c>
      <c r="I41" s="19">
        <v>1.9E-2</v>
      </c>
    </row>
    <row r="42" spans="1:9" x14ac:dyDescent="0.2">
      <c r="A42" s="39" t="s">
        <v>56</v>
      </c>
      <c r="B42" s="26"/>
      <c r="C42" s="29">
        <v>0.39200000000000002</v>
      </c>
      <c r="D42" s="25" t="s">
        <v>135</v>
      </c>
      <c r="E42" s="25">
        <v>3.2000000000000001E-2</v>
      </c>
      <c r="F42" s="26"/>
      <c r="G42" s="29">
        <v>0.33200000000000002</v>
      </c>
      <c r="H42" s="19" t="s">
        <v>163</v>
      </c>
      <c r="I42" s="19">
        <v>0.56599999999999995</v>
      </c>
    </row>
    <row r="43" spans="1:9" x14ac:dyDescent="0.4">
      <c r="A43" s="38" t="s">
        <v>55</v>
      </c>
      <c r="B43" s="26"/>
      <c r="C43" s="29"/>
      <c r="D43" s="25"/>
      <c r="E43" s="25"/>
      <c r="F43" s="26"/>
      <c r="G43" s="29"/>
      <c r="H43" s="19"/>
      <c r="I43" s="19"/>
    </row>
    <row r="44" spans="1:9" x14ac:dyDescent="0.4">
      <c r="A44" s="18" t="s">
        <v>27</v>
      </c>
      <c r="B44" s="26"/>
      <c r="C44" s="29"/>
      <c r="D44" s="25"/>
      <c r="E44" s="25"/>
      <c r="F44" s="26"/>
      <c r="G44" s="29"/>
      <c r="H44" s="19"/>
      <c r="I44" s="19"/>
    </row>
    <row r="45" spans="1:9" x14ac:dyDescent="0.2">
      <c r="A45" s="39" t="s">
        <v>57</v>
      </c>
      <c r="B45" s="26"/>
      <c r="C45" s="29">
        <v>0.75700000000000001</v>
      </c>
      <c r="D45" s="25" t="s">
        <v>136</v>
      </c>
      <c r="E45" s="25">
        <v>0.52700000000000002</v>
      </c>
      <c r="F45" s="26"/>
      <c r="G45" s="29">
        <v>1.43</v>
      </c>
      <c r="H45" s="19" t="s">
        <v>164</v>
      </c>
      <c r="I45" s="19">
        <v>0.45700000000000002</v>
      </c>
    </row>
    <row r="46" spans="1:9" x14ac:dyDescent="0.2">
      <c r="A46" s="39" t="s">
        <v>56</v>
      </c>
      <c r="B46" s="26"/>
      <c r="C46" s="29">
        <v>0.8</v>
      </c>
      <c r="D46" s="25" t="s">
        <v>137</v>
      </c>
      <c r="E46" s="25">
        <v>0.61799999999999999</v>
      </c>
      <c r="F46" s="26"/>
      <c r="G46" s="29">
        <v>1.0820000000000001</v>
      </c>
      <c r="H46" s="19" t="s">
        <v>165</v>
      </c>
      <c r="I46" s="19">
        <v>0.86699999999999999</v>
      </c>
    </row>
    <row r="47" spans="1:9" x14ac:dyDescent="0.4">
      <c r="A47" s="38" t="s">
        <v>55</v>
      </c>
      <c r="B47" s="26"/>
      <c r="C47" s="29"/>
      <c r="D47" s="25"/>
      <c r="E47" s="25"/>
      <c r="F47" s="26"/>
      <c r="G47" s="29"/>
      <c r="H47" s="19"/>
      <c r="I47" s="19"/>
    </row>
    <row r="48" spans="1:9" x14ac:dyDescent="0.4">
      <c r="A48" s="26"/>
      <c r="B48" s="26"/>
      <c r="C48" s="26"/>
      <c r="D48" s="26"/>
      <c r="E48" s="26"/>
      <c r="F48" s="26"/>
      <c r="G48" s="26"/>
      <c r="H48" s="26"/>
      <c r="I48" s="26"/>
    </row>
    <row r="49" spans="1:9" x14ac:dyDescent="0.4">
      <c r="A49" s="26"/>
      <c r="B49" s="26"/>
      <c r="C49" s="26"/>
      <c r="D49" s="26"/>
      <c r="E49" s="26"/>
      <c r="F49" s="26"/>
      <c r="G49" s="26"/>
      <c r="H49" s="26"/>
      <c r="I49" s="26"/>
    </row>
    <row r="50" spans="1:9" ht="13.5" customHeight="1" x14ac:dyDescent="0.4">
      <c r="A50" s="43" t="s">
        <v>48</v>
      </c>
      <c r="B50" s="43"/>
      <c r="C50" s="43"/>
      <c r="D50" s="43"/>
      <c r="E50" s="43"/>
      <c r="F50" s="43"/>
      <c r="G50" s="43"/>
      <c r="H50" s="43"/>
      <c r="I50" s="43"/>
    </row>
    <row r="51" spans="1:9" x14ac:dyDescent="0.4">
      <c r="A51" s="26"/>
      <c r="B51" s="26"/>
      <c r="C51" s="35" t="s">
        <v>41</v>
      </c>
      <c r="D51" s="35" t="s">
        <v>29</v>
      </c>
      <c r="E51" s="35" t="s">
        <v>42</v>
      </c>
      <c r="F51" s="36"/>
      <c r="G51" s="37" t="s">
        <v>41</v>
      </c>
      <c r="H51" s="37" t="s">
        <v>29</v>
      </c>
      <c r="I51" s="37" t="s">
        <v>42</v>
      </c>
    </row>
    <row r="52" spans="1:9" x14ac:dyDescent="0.4">
      <c r="A52" s="18" t="s">
        <v>40</v>
      </c>
      <c r="B52" s="26"/>
      <c r="C52" s="25"/>
      <c r="D52" s="25"/>
      <c r="E52" s="25"/>
      <c r="F52" s="26"/>
      <c r="G52" s="19"/>
      <c r="H52" s="19"/>
      <c r="I52" s="19"/>
    </row>
    <row r="53" spans="1:9" x14ac:dyDescent="0.2">
      <c r="A53" s="39" t="s">
        <v>57</v>
      </c>
      <c r="B53" s="26"/>
      <c r="C53" s="29">
        <v>0.94499999999999995</v>
      </c>
      <c r="D53" s="25" t="s">
        <v>138</v>
      </c>
      <c r="E53" s="25">
        <v>0.89500000000000002</v>
      </c>
      <c r="F53" s="26"/>
      <c r="G53" s="29">
        <v>1.0349999999999999</v>
      </c>
      <c r="H53" s="19" t="s">
        <v>166</v>
      </c>
      <c r="I53" s="19">
        <v>0.94</v>
      </c>
    </row>
    <row r="54" spans="1:9" x14ac:dyDescent="0.2">
      <c r="A54" s="39" t="s">
        <v>56</v>
      </c>
      <c r="B54" s="26"/>
      <c r="C54" s="29">
        <v>0.65</v>
      </c>
      <c r="D54" s="25" t="s">
        <v>139</v>
      </c>
      <c r="E54" s="25">
        <v>0.25700000000000001</v>
      </c>
      <c r="F54" s="26"/>
      <c r="G54" s="29">
        <v>0.747</v>
      </c>
      <c r="H54" s="19" t="s">
        <v>167</v>
      </c>
      <c r="I54" s="19">
        <v>0.46</v>
      </c>
    </row>
    <row r="55" spans="1:9" x14ac:dyDescent="0.4">
      <c r="A55" s="38" t="s">
        <v>55</v>
      </c>
      <c r="B55" s="26"/>
      <c r="C55" s="29"/>
      <c r="D55" s="25"/>
      <c r="E55" s="25"/>
      <c r="F55" s="26"/>
      <c r="G55" s="29"/>
      <c r="H55" s="19"/>
      <c r="I55" s="19"/>
    </row>
    <row r="56" spans="1:9" x14ac:dyDescent="0.4">
      <c r="A56" s="18" t="s">
        <v>35</v>
      </c>
      <c r="B56" s="26"/>
      <c r="C56" s="29"/>
      <c r="D56" s="25"/>
      <c r="E56" s="25"/>
      <c r="F56" s="26"/>
      <c r="G56" s="29"/>
      <c r="H56" s="19"/>
      <c r="I56" s="19"/>
    </row>
    <row r="57" spans="1:9" x14ac:dyDescent="0.2">
      <c r="A57" s="39" t="s">
        <v>57</v>
      </c>
      <c r="B57" s="26"/>
      <c r="C57" s="29">
        <v>0.90700000000000003</v>
      </c>
      <c r="D57" s="25" t="s">
        <v>140</v>
      </c>
      <c r="E57" s="25">
        <v>0.81100000000000005</v>
      </c>
      <c r="F57" s="26"/>
      <c r="G57" s="29">
        <v>1.081</v>
      </c>
      <c r="H57" s="19" t="s">
        <v>168</v>
      </c>
      <c r="I57" s="19">
        <v>0.40100000000000002</v>
      </c>
    </row>
    <row r="58" spans="1:9" x14ac:dyDescent="0.2">
      <c r="A58" s="39" t="s">
        <v>56</v>
      </c>
      <c r="B58" s="26"/>
      <c r="C58" s="29">
        <v>0.69099999999999995</v>
      </c>
      <c r="D58" s="25" t="s">
        <v>141</v>
      </c>
      <c r="E58" s="25">
        <v>0.33800000000000002</v>
      </c>
      <c r="F58" s="26"/>
      <c r="G58" s="29">
        <v>0.71099999999999997</v>
      </c>
      <c r="H58" s="19" t="s">
        <v>169</v>
      </c>
      <c r="I58" s="19">
        <v>0.115</v>
      </c>
    </row>
    <row r="59" spans="1:9" x14ac:dyDescent="0.4">
      <c r="A59" s="38" t="s">
        <v>55</v>
      </c>
      <c r="B59" s="26"/>
      <c r="C59" s="29"/>
      <c r="D59" s="25"/>
      <c r="E59" s="25"/>
      <c r="F59" s="26"/>
      <c r="G59" s="29"/>
      <c r="H59" s="19"/>
      <c r="I59" s="19"/>
    </row>
    <row r="60" spans="1:9" x14ac:dyDescent="0.4">
      <c r="A60" s="26" t="s">
        <v>31</v>
      </c>
      <c r="B60" s="26"/>
      <c r="C60" s="29"/>
      <c r="D60" s="25"/>
      <c r="E60" s="25"/>
      <c r="F60" s="26"/>
      <c r="G60" s="29"/>
      <c r="H60" s="19"/>
      <c r="I60" s="19"/>
    </row>
    <row r="61" spans="1:9" x14ac:dyDescent="0.2">
      <c r="A61" s="39" t="s">
        <v>57</v>
      </c>
      <c r="B61" s="26"/>
      <c r="C61" s="29">
        <v>0.88300000000000001</v>
      </c>
      <c r="D61" s="25" t="s">
        <v>142</v>
      </c>
      <c r="E61" s="25">
        <v>0.76200000000000001</v>
      </c>
      <c r="F61" s="26"/>
      <c r="G61" s="29">
        <v>1.08</v>
      </c>
      <c r="H61" s="19" t="s">
        <v>170</v>
      </c>
      <c r="I61" s="19">
        <v>0.86899999999999999</v>
      </c>
    </row>
    <row r="62" spans="1:9" x14ac:dyDescent="0.2">
      <c r="A62" s="39" t="s">
        <v>56</v>
      </c>
      <c r="B62" s="26"/>
      <c r="C62" s="29">
        <v>0.66500000000000004</v>
      </c>
      <c r="D62" s="25" t="s">
        <v>143</v>
      </c>
      <c r="E62" s="25">
        <v>0.28499999999999998</v>
      </c>
      <c r="F62" s="26"/>
      <c r="G62" s="29">
        <v>0.69399999999999995</v>
      </c>
      <c r="H62" s="19" t="s">
        <v>171</v>
      </c>
      <c r="I62" s="19">
        <v>0.36299999999999999</v>
      </c>
    </row>
    <row r="63" spans="1:9" x14ac:dyDescent="0.4">
      <c r="A63" s="38" t="s">
        <v>55</v>
      </c>
      <c r="B63" s="26"/>
      <c r="C63" s="29"/>
      <c r="D63" s="25"/>
      <c r="E63" s="25"/>
      <c r="F63" s="26"/>
      <c r="G63" s="29"/>
      <c r="H63" s="19"/>
      <c r="I63" s="19"/>
    </row>
    <row r="64" spans="1:9" x14ac:dyDescent="0.4">
      <c r="A64" s="18" t="s">
        <v>32</v>
      </c>
      <c r="B64" s="26"/>
      <c r="C64" s="29"/>
      <c r="D64" s="25"/>
      <c r="E64" s="25"/>
      <c r="F64" s="26"/>
      <c r="G64" s="29"/>
      <c r="H64" s="19"/>
      <c r="I64" s="19"/>
    </row>
    <row r="65" spans="1:9" x14ac:dyDescent="0.2">
      <c r="A65" s="39" t="s">
        <v>57</v>
      </c>
      <c r="B65" s="26"/>
      <c r="C65" s="29">
        <v>0.42099999999999999</v>
      </c>
      <c r="D65" s="25" t="s">
        <v>134</v>
      </c>
      <c r="E65" s="25">
        <v>0.14899999999999999</v>
      </c>
      <c r="F65" s="26"/>
      <c r="G65" s="29">
        <v>0.39</v>
      </c>
      <c r="H65" s="19" t="s">
        <v>172</v>
      </c>
      <c r="I65" s="19">
        <v>0.125</v>
      </c>
    </row>
    <row r="66" spans="1:9" x14ac:dyDescent="0.2">
      <c r="A66" s="39" t="s">
        <v>56</v>
      </c>
      <c r="B66" s="26"/>
      <c r="C66" s="29">
        <v>0.77800000000000002</v>
      </c>
      <c r="D66" s="25" t="s">
        <v>135</v>
      </c>
      <c r="E66" s="25">
        <v>0.48099999999999998</v>
      </c>
      <c r="F66" s="26"/>
      <c r="G66" s="29">
        <v>0.89900000000000002</v>
      </c>
      <c r="H66" s="19" t="s">
        <v>173</v>
      </c>
      <c r="I66" s="19">
        <v>0.77600000000000002</v>
      </c>
    </row>
    <row r="67" spans="1:9" x14ac:dyDescent="0.4">
      <c r="A67" s="38" t="s">
        <v>55</v>
      </c>
      <c r="B67" s="26"/>
      <c r="C67" s="29"/>
      <c r="D67" s="25"/>
      <c r="E67" s="25"/>
      <c r="F67" s="26"/>
      <c r="G67" s="29"/>
      <c r="H67" s="19"/>
      <c r="I67" s="19"/>
    </row>
    <row r="68" spans="1:9" x14ac:dyDescent="0.4">
      <c r="A68" s="18" t="s">
        <v>27</v>
      </c>
      <c r="B68" s="26"/>
      <c r="C68" s="29"/>
      <c r="D68" s="25"/>
      <c r="E68" s="25"/>
      <c r="F68" s="26"/>
      <c r="G68" s="29"/>
      <c r="H68" s="19"/>
      <c r="I68" s="19"/>
    </row>
    <row r="69" spans="1:9" x14ac:dyDescent="0.2">
      <c r="A69" s="39" t="s">
        <v>57</v>
      </c>
      <c r="B69" s="26"/>
      <c r="C69" s="29">
        <v>1.51</v>
      </c>
      <c r="D69" s="25" t="s">
        <v>144</v>
      </c>
      <c r="E69" s="25">
        <v>0.31</v>
      </c>
      <c r="F69" s="26"/>
      <c r="G69" s="29">
        <v>1.948</v>
      </c>
      <c r="H69" s="19" t="s">
        <v>174</v>
      </c>
      <c r="I69" s="19">
        <v>0.127</v>
      </c>
    </row>
    <row r="70" spans="1:9" x14ac:dyDescent="0.2">
      <c r="A70" s="39" t="s">
        <v>56</v>
      </c>
      <c r="B70" s="26"/>
      <c r="C70" s="29">
        <v>1.3720000000000001</v>
      </c>
      <c r="D70" s="25" t="s">
        <v>145</v>
      </c>
      <c r="E70" s="25">
        <v>0.40799999999999997</v>
      </c>
      <c r="F70" s="26"/>
      <c r="G70" s="29">
        <v>1.6359999999999999</v>
      </c>
      <c r="H70" s="19" t="s">
        <v>175</v>
      </c>
      <c r="I70" s="19">
        <v>0.221</v>
      </c>
    </row>
    <row r="71" spans="1:9" x14ac:dyDescent="0.4">
      <c r="A71" s="38" t="s">
        <v>55</v>
      </c>
      <c r="B71" s="26"/>
      <c r="C71" s="26"/>
      <c r="D71" s="26"/>
      <c r="E71" s="26"/>
      <c r="F71" s="26"/>
      <c r="G71" s="26"/>
      <c r="H71" s="26"/>
      <c r="I71" s="26"/>
    </row>
    <row r="73" spans="1:9" x14ac:dyDescent="0.4">
      <c r="A73" s="46" t="s">
        <v>119</v>
      </c>
      <c r="B73" s="46"/>
      <c r="C73" s="46"/>
      <c r="D73" s="46"/>
      <c r="E73" s="46"/>
      <c r="F73" s="46"/>
      <c r="G73" s="46"/>
      <c r="H73" s="46"/>
      <c r="I73" s="46"/>
    </row>
    <row r="74" spans="1:9" ht="33" customHeight="1" x14ac:dyDescent="0.4">
      <c r="A74" s="47" t="s">
        <v>49</v>
      </c>
      <c r="B74" s="47"/>
      <c r="C74" s="47"/>
      <c r="D74" s="47"/>
      <c r="E74" s="47"/>
      <c r="F74" s="47"/>
      <c r="G74" s="47"/>
      <c r="H74" s="47"/>
      <c r="I74" s="47"/>
    </row>
  </sheetData>
  <mergeCells count="8">
    <mergeCell ref="C2:E2"/>
    <mergeCell ref="G2:I2"/>
    <mergeCell ref="A1:I1"/>
    <mergeCell ref="A73:I73"/>
    <mergeCell ref="A74:I74"/>
    <mergeCell ref="A3:I3"/>
    <mergeCell ref="A26:I26"/>
    <mergeCell ref="A50:I5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Table 1</vt:lpstr>
      <vt:lpstr>Table 2</vt:lpstr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Iwamoto</dc:creator>
  <cp:lastModifiedBy>Student 2018・2019</cp:lastModifiedBy>
  <dcterms:created xsi:type="dcterms:W3CDTF">2021-02-12T01:22:47Z</dcterms:created>
  <dcterms:modified xsi:type="dcterms:W3CDTF">2021-12-06T09:04:18Z</dcterms:modified>
</cp:coreProperties>
</file>